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AnaKatherineRiveraMo\Documents\GitHub\Data.2DII\Tables_excel\Mystery_ESIP_2021\Raw_data\"/>
    </mc:Choice>
  </mc:AlternateContent>
  <xr:revisionPtr revIDLastSave="0" documentId="13_ncr:1_{8F021B12-2D3B-48D9-9AA7-0F7B54396341}" xr6:coauthVersionLast="47" xr6:coauthVersionMax="47" xr10:uidLastSave="{00000000-0000-0000-0000-000000000000}"/>
  <bookViews>
    <workbookView xWindow="-28920" yWindow="-120" windowWidth="29040" windowHeight="15840" firstSheet="11" activeTab="16" xr2:uid="{00000000-000D-0000-FFFF-FFFF00000000}"/>
  </bookViews>
  <sheets>
    <sheet name="Worksheet" sheetId="1" state="hidden" r:id="rId1"/>
    <sheet name="Q38_o" sheetId="32" state="hidden" r:id="rId2"/>
    <sheet name="Q37_o" sheetId="30" state="hidden" r:id="rId3"/>
    <sheet name="Q34_o" sheetId="28" state="hidden" r:id="rId4"/>
    <sheet name="Q33" sheetId="26" state="hidden" r:id="rId5"/>
    <sheet name="Q26_o" sheetId="22" state="hidden" r:id="rId6"/>
    <sheet name="Q25_o" sheetId="20" state="hidden" r:id="rId7"/>
    <sheet name="Q24_o" sheetId="18" state="hidden" r:id="rId8"/>
    <sheet name="Q17_o" sheetId="13" state="hidden" r:id="rId9"/>
    <sheet name="Q7_o" sheetId="10" state="hidden" r:id="rId10"/>
    <sheet name="Q10_o" sheetId="12" state="hidden" r:id="rId11"/>
    <sheet name="Quantitive Data" sheetId="2" r:id="rId12"/>
    <sheet name="Q3" sheetId="4" state="hidden" r:id="rId13"/>
    <sheet name="Q4" sheetId="8" state="hidden" r:id="rId14"/>
    <sheet name="Q18_o" sheetId="15" state="hidden" r:id="rId15"/>
    <sheet name="Q28_o" sheetId="24" state="hidden" r:id="rId16"/>
    <sheet name="Data Map" sheetId="3" r:id="rId17"/>
    <sheet name="Q19_o" sheetId="16" state="hidden" r:id="rId18"/>
  </sheets>
  <definedNames>
    <definedName name="_xlnm._FilterDatabase" localSheetId="17" hidden="1">Q19_o!$A$1:$C$34</definedName>
    <definedName name="_xlnm._FilterDatabase" localSheetId="7" hidden="1">Q24_o!$A$1:$B$1</definedName>
    <definedName name="_xlnm._FilterDatabase" localSheetId="6" hidden="1">Q25_o!$A$1:$C$27</definedName>
    <definedName name="_xlnm._FilterDatabase" localSheetId="15" hidden="1">Q28_o!$A$1:$C$1</definedName>
    <definedName name="_xlnm._FilterDatabase" localSheetId="12" hidden="1">'Q3'!$A$1:$C$1</definedName>
    <definedName name="_xlnm._FilterDatabase" localSheetId="4" hidden="1">'Q33'!$A$1:$C$1</definedName>
    <definedName name="_xlnm._FilterDatabase" localSheetId="3" hidden="1">Q34_o!$A$1:$C$1</definedName>
    <definedName name="_xlnm._FilterDatabase" localSheetId="2" hidden="1">Q37_o!$A$1:$C$1</definedName>
    <definedName name="_xlnm._FilterDatabase" localSheetId="13" hidden="1">'Q4'!$A$1:$C$97</definedName>
    <definedName name="_xlnm._FilterDatabase" localSheetId="9" hidden="1">Q7_o!$A$1:$B$1</definedName>
    <definedName name="_xlnm._FilterDatabase" localSheetId="11" hidden="1">'Quantitive Data'!$A$1:$CM$200</definedName>
    <definedName name="_xlnm._FilterDatabase" localSheetId="0" hidden="1">Worksheet!$A$1:$GQ$200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G3" i="1" l="1"/>
  <c r="GG4" i="1"/>
  <c r="GG5" i="1"/>
  <c r="GG6" i="1"/>
  <c r="GG7" i="1"/>
  <c r="GG8" i="1"/>
  <c r="GG9" i="1"/>
  <c r="GG10" i="1"/>
  <c r="GG11" i="1"/>
  <c r="GG12" i="1"/>
  <c r="GG13" i="1"/>
  <c r="GG14" i="1"/>
  <c r="GG15" i="1"/>
  <c r="GG16" i="1"/>
  <c r="GG17" i="1"/>
  <c r="GG18" i="1"/>
  <c r="GG19" i="1"/>
  <c r="GG20" i="1"/>
  <c r="GG21" i="1"/>
  <c r="GG22" i="1"/>
  <c r="GG23" i="1"/>
  <c r="GG24" i="1"/>
  <c r="GG25" i="1"/>
  <c r="GG26" i="1"/>
  <c r="GG27" i="1"/>
  <c r="GG28" i="1"/>
  <c r="GG29" i="1"/>
  <c r="GG30" i="1"/>
  <c r="GG31" i="1"/>
  <c r="GG32" i="1"/>
  <c r="GG33" i="1"/>
  <c r="GG34" i="1"/>
  <c r="GG35" i="1"/>
  <c r="GG36" i="1"/>
  <c r="GG37" i="1"/>
  <c r="GG38" i="1"/>
  <c r="GG39" i="1"/>
  <c r="GG40" i="1"/>
  <c r="GG41" i="1"/>
  <c r="GG42" i="1"/>
  <c r="GG43" i="1"/>
  <c r="GG44" i="1"/>
  <c r="GG45" i="1"/>
  <c r="GG46" i="1"/>
  <c r="GG47" i="1"/>
  <c r="GG48" i="1"/>
  <c r="GG49" i="1"/>
  <c r="GG50" i="1"/>
  <c r="GG51" i="1"/>
  <c r="GG52" i="1"/>
  <c r="GG53" i="1"/>
  <c r="GG54" i="1"/>
  <c r="GG55" i="1"/>
  <c r="GG56" i="1"/>
  <c r="GG57" i="1"/>
  <c r="GG58" i="1"/>
  <c r="GG59" i="1"/>
  <c r="GG60" i="1"/>
  <c r="GG61" i="1"/>
  <c r="GG62" i="1"/>
  <c r="GG63" i="1"/>
  <c r="GG64" i="1"/>
  <c r="GG65" i="1"/>
  <c r="GG66" i="1"/>
  <c r="GG67" i="1"/>
  <c r="GG68" i="1"/>
  <c r="GG69" i="1"/>
  <c r="GG70" i="1"/>
  <c r="GG71" i="1"/>
  <c r="GG72" i="1"/>
  <c r="GG73" i="1"/>
  <c r="GG74" i="1"/>
  <c r="GG75" i="1"/>
  <c r="GG76" i="1"/>
  <c r="GG77" i="1"/>
  <c r="GG78" i="1"/>
  <c r="GG79" i="1"/>
  <c r="GG80" i="1"/>
  <c r="GG81" i="1"/>
  <c r="GG82" i="1"/>
  <c r="GG83" i="1"/>
  <c r="GG84" i="1"/>
  <c r="GG85" i="1"/>
  <c r="GG86" i="1"/>
  <c r="GG87" i="1"/>
  <c r="GG88" i="1"/>
  <c r="GG89" i="1"/>
  <c r="GG90" i="1"/>
  <c r="GG91" i="1"/>
  <c r="GG92" i="1"/>
  <c r="GG93" i="1"/>
  <c r="GG94" i="1"/>
  <c r="GG95" i="1"/>
  <c r="GG96" i="1"/>
  <c r="GG97" i="1"/>
  <c r="GG98" i="1"/>
  <c r="GG99" i="1"/>
  <c r="GG100" i="1"/>
  <c r="GG101" i="1"/>
  <c r="GG102" i="1"/>
  <c r="GG103" i="1"/>
  <c r="GG104" i="1"/>
  <c r="GG105" i="1"/>
  <c r="GG106" i="1"/>
  <c r="GG107" i="1"/>
  <c r="GG108" i="1"/>
  <c r="GG109" i="1"/>
  <c r="GG110" i="1"/>
  <c r="GG111" i="1"/>
  <c r="GG112" i="1"/>
  <c r="GG113" i="1"/>
  <c r="GG114" i="1"/>
  <c r="GG115" i="1"/>
  <c r="GG116" i="1"/>
  <c r="GG117" i="1"/>
  <c r="GG118" i="1"/>
  <c r="GG119" i="1"/>
  <c r="GG120" i="1"/>
  <c r="GG121" i="1"/>
  <c r="GG122" i="1"/>
  <c r="GG123" i="1"/>
  <c r="GG124" i="1"/>
  <c r="GG125" i="1"/>
  <c r="GG126" i="1"/>
  <c r="GG127" i="1"/>
  <c r="GG128" i="1"/>
  <c r="GG129" i="1"/>
  <c r="GG130" i="1"/>
  <c r="GG131" i="1"/>
  <c r="GG132" i="1"/>
  <c r="GG133" i="1"/>
  <c r="GG134" i="1"/>
  <c r="GG135" i="1"/>
  <c r="GG136" i="1"/>
  <c r="GG137" i="1"/>
  <c r="GG138" i="1"/>
  <c r="GG139" i="1"/>
  <c r="GG140" i="1"/>
  <c r="GG141" i="1"/>
  <c r="GG142" i="1"/>
  <c r="GG143" i="1"/>
  <c r="GG144" i="1"/>
  <c r="GG145" i="1"/>
  <c r="GG146" i="1"/>
  <c r="GG147" i="1"/>
  <c r="GG148" i="1"/>
  <c r="GG149" i="1"/>
  <c r="GG150" i="1"/>
  <c r="GG151" i="1"/>
  <c r="GG152" i="1"/>
  <c r="GG153" i="1"/>
  <c r="GG154" i="1"/>
  <c r="GG155" i="1"/>
  <c r="GG156" i="1"/>
  <c r="GG157" i="1"/>
  <c r="GG158" i="1"/>
  <c r="GG159" i="1"/>
  <c r="GG160" i="1"/>
  <c r="GG161" i="1"/>
  <c r="GG162" i="1"/>
  <c r="GG163" i="1"/>
  <c r="GG164" i="1"/>
  <c r="GG165" i="1"/>
  <c r="GG166" i="1"/>
  <c r="GG167" i="1"/>
  <c r="GG168" i="1"/>
  <c r="GG169" i="1"/>
  <c r="GG170" i="1"/>
  <c r="GG171" i="1"/>
  <c r="GG172" i="1"/>
  <c r="GG173" i="1"/>
  <c r="GG174" i="1"/>
  <c r="GG175" i="1"/>
  <c r="GG176" i="1"/>
  <c r="GG177" i="1"/>
  <c r="GG178" i="1"/>
  <c r="GG179" i="1"/>
  <c r="GG180" i="1"/>
  <c r="GG181" i="1"/>
  <c r="GG182" i="1"/>
  <c r="GG183" i="1"/>
  <c r="GG184" i="1"/>
  <c r="GG185" i="1"/>
  <c r="GG186" i="1"/>
  <c r="GG187" i="1"/>
  <c r="GG188" i="1"/>
  <c r="GG189" i="1"/>
  <c r="GG190" i="1"/>
  <c r="GG191" i="1"/>
  <c r="GG192" i="1"/>
  <c r="GG193" i="1"/>
  <c r="GG194" i="1"/>
  <c r="GG195" i="1"/>
  <c r="GG196" i="1"/>
  <c r="GG197" i="1"/>
  <c r="GG198" i="1"/>
  <c r="GG199" i="1"/>
  <c r="GG200" i="1"/>
  <c r="GG2" i="1"/>
  <c r="FT3" i="1"/>
  <c r="FT4" i="1"/>
  <c r="FT5" i="1"/>
  <c r="FT6" i="1"/>
  <c r="FT7" i="1"/>
  <c r="FT8" i="1"/>
  <c r="FT9" i="1"/>
  <c r="FT10" i="1"/>
  <c r="FT11" i="1"/>
  <c r="FT12" i="1"/>
  <c r="FT13" i="1"/>
  <c r="FT14" i="1"/>
  <c r="FT15" i="1"/>
  <c r="FT16" i="1"/>
  <c r="FT17" i="1"/>
  <c r="FT18" i="1"/>
  <c r="FT19" i="1"/>
  <c r="FT20" i="1"/>
  <c r="FT21" i="1"/>
  <c r="FT22" i="1"/>
  <c r="FT23" i="1"/>
  <c r="FT24" i="1"/>
  <c r="FT25" i="1"/>
  <c r="FT26" i="1"/>
  <c r="FT27" i="1"/>
  <c r="FT28" i="1"/>
  <c r="FT29" i="1"/>
  <c r="FT30" i="1"/>
  <c r="FT31" i="1"/>
  <c r="FT32" i="1"/>
  <c r="FT33" i="1"/>
  <c r="FT34" i="1"/>
  <c r="FT35" i="1"/>
  <c r="FT36" i="1"/>
  <c r="FT37" i="1"/>
  <c r="FT38" i="1"/>
  <c r="FT39" i="1"/>
  <c r="FT40" i="1"/>
  <c r="FT41" i="1"/>
  <c r="FT42" i="1"/>
  <c r="FT43" i="1"/>
  <c r="FT44" i="1"/>
  <c r="FT45" i="1"/>
  <c r="FT46" i="1"/>
  <c r="FT47" i="1"/>
  <c r="FT48" i="1"/>
  <c r="FT49" i="1"/>
  <c r="FT50" i="1"/>
  <c r="FT51" i="1"/>
  <c r="FT52" i="1"/>
  <c r="FT53" i="1"/>
  <c r="FT54" i="1"/>
  <c r="FT55" i="1"/>
  <c r="FT56" i="1"/>
  <c r="FT57" i="1"/>
  <c r="FT58" i="1"/>
  <c r="FT59" i="1"/>
  <c r="FT60" i="1"/>
  <c r="FT61" i="1"/>
  <c r="FT62" i="1"/>
  <c r="FT63" i="1"/>
  <c r="FT64" i="1"/>
  <c r="FT65" i="1"/>
  <c r="FT66" i="1"/>
  <c r="FT67" i="1"/>
  <c r="FT68" i="1"/>
  <c r="FT69" i="1"/>
  <c r="FT70" i="1"/>
  <c r="FT71" i="1"/>
  <c r="FT72" i="1"/>
  <c r="FT73" i="1"/>
  <c r="FT74" i="1"/>
  <c r="FT75" i="1"/>
  <c r="FT76" i="1"/>
  <c r="FT77" i="1"/>
  <c r="FT78" i="1"/>
  <c r="FT79" i="1"/>
  <c r="FT80" i="1"/>
  <c r="FT81" i="1"/>
  <c r="FT82" i="1"/>
  <c r="FT83" i="1"/>
  <c r="FT84" i="1"/>
  <c r="FT85" i="1"/>
  <c r="FT86" i="1"/>
  <c r="FT87" i="1"/>
  <c r="FT88" i="1"/>
  <c r="FT89" i="1"/>
  <c r="FT90" i="1"/>
  <c r="FT91" i="1"/>
  <c r="FT92" i="1"/>
  <c r="FT93" i="1"/>
  <c r="FT94" i="1"/>
  <c r="FT95" i="1"/>
  <c r="FT96" i="1"/>
  <c r="FT97" i="1"/>
  <c r="FT98" i="1"/>
  <c r="FT99" i="1"/>
  <c r="FT100" i="1"/>
  <c r="FT101" i="1"/>
  <c r="FT102" i="1"/>
  <c r="FT103" i="1"/>
  <c r="FT104" i="1"/>
  <c r="FT105" i="1"/>
  <c r="FT106" i="1"/>
  <c r="FT107" i="1"/>
  <c r="FT108" i="1"/>
  <c r="FT109" i="1"/>
  <c r="FT110" i="1"/>
  <c r="FT111" i="1"/>
  <c r="FT112" i="1"/>
  <c r="FT113" i="1"/>
  <c r="FT114" i="1"/>
  <c r="FT115" i="1"/>
  <c r="FT116" i="1"/>
  <c r="FT117" i="1"/>
  <c r="FT118" i="1"/>
  <c r="FT119" i="1"/>
  <c r="FT120" i="1"/>
  <c r="FT121" i="1"/>
  <c r="FT122" i="1"/>
  <c r="FT123" i="1"/>
  <c r="FT124" i="1"/>
  <c r="FT125" i="1"/>
  <c r="FT126" i="1"/>
  <c r="FT127" i="1"/>
  <c r="FT128" i="1"/>
  <c r="FT129" i="1"/>
  <c r="FT130" i="1"/>
  <c r="FT131" i="1"/>
  <c r="FT132" i="1"/>
  <c r="FT133" i="1"/>
  <c r="FT134" i="1"/>
  <c r="FT135" i="1"/>
  <c r="FT136" i="1"/>
  <c r="FT137" i="1"/>
  <c r="FT138" i="1"/>
  <c r="FT139" i="1"/>
  <c r="FT140" i="1"/>
  <c r="FT141" i="1"/>
  <c r="FT142" i="1"/>
  <c r="FT143" i="1"/>
  <c r="FT144" i="1"/>
  <c r="FT145" i="1"/>
  <c r="FT146" i="1"/>
  <c r="FT147" i="1"/>
  <c r="FT148" i="1"/>
  <c r="FT149" i="1"/>
  <c r="FT150" i="1"/>
  <c r="FT151" i="1"/>
  <c r="FT152" i="1"/>
  <c r="FT153" i="1"/>
  <c r="FT154" i="1"/>
  <c r="FT155" i="1"/>
  <c r="FT156" i="1"/>
  <c r="FT157" i="1"/>
  <c r="FT158" i="1"/>
  <c r="FT159" i="1"/>
  <c r="FT160" i="1"/>
  <c r="FT161" i="1"/>
  <c r="FT162" i="1"/>
  <c r="FT163" i="1"/>
  <c r="FT164" i="1"/>
  <c r="FT165" i="1"/>
  <c r="FT166" i="1"/>
  <c r="FT167" i="1"/>
  <c r="FT168" i="1"/>
  <c r="FT169" i="1"/>
  <c r="FT170" i="1"/>
  <c r="FT171" i="1"/>
  <c r="FT172" i="1"/>
  <c r="FT173" i="1"/>
  <c r="FT174" i="1"/>
  <c r="FT175" i="1"/>
  <c r="FT176" i="1"/>
  <c r="FT177" i="1"/>
  <c r="FT178" i="1"/>
  <c r="FT179" i="1"/>
  <c r="FT180" i="1"/>
  <c r="FT181" i="1"/>
  <c r="FT182" i="1"/>
  <c r="FT183" i="1"/>
  <c r="FT184" i="1"/>
  <c r="FT185" i="1"/>
  <c r="FT186" i="1"/>
  <c r="FT187" i="1"/>
  <c r="FT188" i="1"/>
  <c r="FT189" i="1"/>
  <c r="FT190" i="1"/>
  <c r="FT191" i="1"/>
  <c r="FT192" i="1"/>
  <c r="FT193" i="1"/>
  <c r="FT194" i="1"/>
  <c r="FT195" i="1"/>
  <c r="FT196" i="1"/>
  <c r="FT197" i="1"/>
  <c r="FT198" i="1"/>
  <c r="FT199" i="1"/>
  <c r="FT200" i="1"/>
  <c r="FT2"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54" i="1"/>
  <c r="FL55" i="1"/>
  <c r="FL56" i="1"/>
  <c r="FL57" i="1"/>
  <c r="FL58" i="1"/>
  <c r="FL59" i="1"/>
  <c r="FL60" i="1"/>
  <c r="FL61" i="1"/>
  <c r="FL62" i="1"/>
  <c r="FL63" i="1"/>
  <c r="FL64" i="1"/>
  <c r="FL65" i="1"/>
  <c r="FL66" i="1"/>
  <c r="FL67" i="1"/>
  <c r="FL68" i="1"/>
  <c r="FL69" i="1"/>
  <c r="FL70" i="1"/>
  <c r="FL71" i="1"/>
  <c r="FL72" i="1"/>
  <c r="FL73" i="1"/>
  <c r="FL74" i="1"/>
  <c r="FL75" i="1"/>
  <c r="FL76" i="1"/>
  <c r="FL77" i="1"/>
  <c r="FL78" i="1"/>
  <c r="FL79" i="1"/>
  <c r="FL80" i="1"/>
  <c r="FL81" i="1"/>
  <c r="FL82" i="1"/>
  <c r="FL83" i="1"/>
  <c r="FL84" i="1"/>
  <c r="FL85" i="1"/>
  <c r="FL86" i="1"/>
  <c r="FL87" i="1"/>
  <c r="FL88" i="1"/>
  <c r="FL89" i="1"/>
  <c r="FL90" i="1"/>
  <c r="FL91" i="1"/>
  <c r="FL92" i="1"/>
  <c r="FL93" i="1"/>
  <c r="FL94" i="1"/>
  <c r="FL95" i="1"/>
  <c r="FL96" i="1"/>
  <c r="FL97" i="1"/>
  <c r="FL98" i="1"/>
  <c r="FL99" i="1"/>
  <c r="FL100" i="1"/>
  <c r="FL101" i="1"/>
  <c r="FL102" i="1"/>
  <c r="FL103" i="1"/>
  <c r="FL104" i="1"/>
  <c r="FL105" i="1"/>
  <c r="FL106" i="1"/>
  <c r="FL107" i="1"/>
  <c r="FL108" i="1"/>
  <c r="FL109" i="1"/>
  <c r="FL110" i="1"/>
  <c r="FL111" i="1"/>
  <c r="FL112" i="1"/>
  <c r="FL113" i="1"/>
  <c r="FL114" i="1"/>
  <c r="FL115" i="1"/>
  <c r="FL116" i="1"/>
  <c r="FL117" i="1"/>
  <c r="FL118" i="1"/>
  <c r="FL119" i="1"/>
  <c r="FL120" i="1"/>
  <c r="FL121" i="1"/>
  <c r="FL122" i="1"/>
  <c r="FL123" i="1"/>
  <c r="FL124" i="1"/>
  <c r="FL125" i="1"/>
  <c r="FL126" i="1"/>
  <c r="FL127" i="1"/>
  <c r="FL128" i="1"/>
  <c r="FL129" i="1"/>
  <c r="FL130" i="1"/>
  <c r="FL131" i="1"/>
  <c r="FL132" i="1"/>
  <c r="FL133" i="1"/>
  <c r="FL134" i="1"/>
  <c r="FL135" i="1"/>
  <c r="FL136" i="1"/>
  <c r="FL137" i="1"/>
  <c r="FL138" i="1"/>
  <c r="FL139" i="1"/>
  <c r="FL140" i="1"/>
  <c r="FL141" i="1"/>
  <c r="FL142" i="1"/>
  <c r="FL143" i="1"/>
  <c r="FL144" i="1"/>
  <c r="FL145" i="1"/>
  <c r="FL146" i="1"/>
  <c r="FL147" i="1"/>
  <c r="FL148" i="1"/>
  <c r="FL149" i="1"/>
  <c r="FL150" i="1"/>
  <c r="FL151" i="1"/>
  <c r="FL152" i="1"/>
  <c r="FL153" i="1"/>
  <c r="FL154" i="1"/>
  <c r="FL155" i="1"/>
  <c r="FL156" i="1"/>
  <c r="FL157" i="1"/>
  <c r="FL158" i="1"/>
  <c r="FL159" i="1"/>
  <c r="FL160" i="1"/>
  <c r="FL161" i="1"/>
  <c r="FL162" i="1"/>
  <c r="FL163" i="1"/>
  <c r="FL164" i="1"/>
  <c r="FL165" i="1"/>
  <c r="FL166" i="1"/>
  <c r="FL167" i="1"/>
  <c r="FL168" i="1"/>
  <c r="FL169" i="1"/>
  <c r="FL170" i="1"/>
  <c r="FL171" i="1"/>
  <c r="FL172" i="1"/>
  <c r="FL173" i="1"/>
  <c r="FL174" i="1"/>
  <c r="FL175" i="1"/>
  <c r="FL176" i="1"/>
  <c r="FL177" i="1"/>
  <c r="FL178" i="1"/>
  <c r="FL179" i="1"/>
  <c r="FL180" i="1"/>
  <c r="FL181" i="1"/>
  <c r="FL182" i="1"/>
  <c r="FL183" i="1"/>
  <c r="FL184" i="1"/>
  <c r="FL185" i="1"/>
  <c r="FL186" i="1"/>
  <c r="FL187" i="1"/>
  <c r="FL188" i="1"/>
  <c r="FL189" i="1"/>
  <c r="FL190" i="1"/>
  <c r="FL191" i="1"/>
  <c r="FL192" i="1"/>
  <c r="FL193" i="1"/>
  <c r="FL194" i="1"/>
  <c r="FL195" i="1"/>
  <c r="FL196" i="1"/>
  <c r="FL197" i="1"/>
  <c r="FL198" i="1"/>
  <c r="FL199" i="1"/>
  <c r="FL200" i="1"/>
  <c r="FL2" i="1"/>
  <c r="FD3" i="1"/>
  <c r="FD4" i="1"/>
  <c r="FD5" i="1"/>
  <c r="FD6" i="1"/>
  <c r="FD7" i="1"/>
  <c r="FD8" i="1"/>
  <c r="FD9" i="1"/>
  <c r="FD10" i="1"/>
  <c r="FD11" i="1"/>
  <c r="FD12" i="1"/>
  <c r="FD13" i="1"/>
  <c r="FD14" i="1"/>
  <c r="FD15" i="1"/>
  <c r="FD16" i="1"/>
  <c r="FD17" i="1"/>
  <c r="FD18" i="1"/>
  <c r="FD19" i="1"/>
  <c r="FD20" i="1"/>
  <c r="FD21" i="1"/>
  <c r="FD22" i="1"/>
  <c r="FD23" i="1"/>
  <c r="FD24" i="1"/>
  <c r="FD25" i="1"/>
  <c r="FD26" i="1"/>
  <c r="FD27" i="1"/>
  <c r="FD28" i="1"/>
  <c r="FD29" i="1"/>
  <c r="FD30" i="1"/>
  <c r="FD31" i="1"/>
  <c r="FD32" i="1"/>
  <c r="FD33" i="1"/>
  <c r="FD34" i="1"/>
  <c r="FD35" i="1"/>
  <c r="FD36" i="1"/>
  <c r="FD37" i="1"/>
  <c r="FD38" i="1"/>
  <c r="FD39" i="1"/>
  <c r="FD40" i="1"/>
  <c r="FD41" i="1"/>
  <c r="FD42" i="1"/>
  <c r="FD43" i="1"/>
  <c r="FD44" i="1"/>
  <c r="FD45" i="1"/>
  <c r="FD46" i="1"/>
  <c r="FD47" i="1"/>
  <c r="FD48" i="1"/>
  <c r="FD49" i="1"/>
  <c r="FD50" i="1"/>
  <c r="FD51" i="1"/>
  <c r="FD52" i="1"/>
  <c r="FD53" i="1"/>
  <c r="FD54" i="1"/>
  <c r="FD55" i="1"/>
  <c r="FD56" i="1"/>
  <c r="FD57" i="1"/>
  <c r="FD58" i="1"/>
  <c r="FD59" i="1"/>
  <c r="FD60" i="1"/>
  <c r="FD61" i="1"/>
  <c r="FD62" i="1"/>
  <c r="FD63" i="1"/>
  <c r="FD64" i="1"/>
  <c r="FD65" i="1"/>
  <c r="FD66" i="1"/>
  <c r="FD67" i="1"/>
  <c r="FD68" i="1"/>
  <c r="FD69" i="1"/>
  <c r="FD70" i="1"/>
  <c r="FD71" i="1"/>
  <c r="FD72" i="1"/>
  <c r="FD73" i="1"/>
  <c r="FD74" i="1"/>
  <c r="FD75" i="1"/>
  <c r="FD76" i="1"/>
  <c r="FD77" i="1"/>
  <c r="FD78" i="1"/>
  <c r="FD79" i="1"/>
  <c r="FD80" i="1"/>
  <c r="FD81" i="1"/>
  <c r="FD82" i="1"/>
  <c r="FD83" i="1"/>
  <c r="FD84" i="1"/>
  <c r="FD85" i="1"/>
  <c r="FD86" i="1"/>
  <c r="FD87" i="1"/>
  <c r="FD88" i="1"/>
  <c r="FD89" i="1"/>
  <c r="FD90" i="1"/>
  <c r="FD91" i="1"/>
  <c r="FD92" i="1"/>
  <c r="FD93" i="1"/>
  <c r="FD94" i="1"/>
  <c r="FD95" i="1"/>
  <c r="FD96" i="1"/>
  <c r="FD97" i="1"/>
  <c r="FD98" i="1"/>
  <c r="FD99" i="1"/>
  <c r="FD100" i="1"/>
  <c r="FD101" i="1"/>
  <c r="FD102" i="1"/>
  <c r="FD103" i="1"/>
  <c r="FD104" i="1"/>
  <c r="FD105" i="1"/>
  <c r="FD106" i="1"/>
  <c r="FD107" i="1"/>
  <c r="FD108" i="1"/>
  <c r="FD109" i="1"/>
  <c r="FD110" i="1"/>
  <c r="FD111" i="1"/>
  <c r="FD112" i="1"/>
  <c r="FD113" i="1"/>
  <c r="FD114" i="1"/>
  <c r="FD115" i="1"/>
  <c r="FD116" i="1"/>
  <c r="FD117" i="1"/>
  <c r="FD118" i="1"/>
  <c r="FD119" i="1"/>
  <c r="FD120" i="1"/>
  <c r="FD121" i="1"/>
  <c r="FD122" i="1"/>
  <c r="FD123" i="1"/>
  <c r="FD124" i="1"/>
  <c r="FD125" i="1"/>
  <c r="FD126" i="1"/>
  <c r="FD127" i="1"/>
  <c r="FD128" i="1"/>
  <c r="FD129" i="1"/>
  <c r="FD130" i="1"/>
  <c r="FD131" i="1"/>
  <c r="FD132" i="1"/>
  <c r="FD133" i="1"/>
  <c r="FD134" i="1"/>
  <c r="FD135" i="1"/>
  <c r="FD136" i="1"/>
  <c r="FD137" i="1"/>
  <c r="FD138" i="1"/>
  <c r="FD139" i="1"/>
  <c r="FD140" i="1"/>
  <c r="FD141" i="1"/>
  <c r="FD142" i="1"/>
  <c r="FD143" i="1"/>
  <c r="FD144" i="1"/>
  <c r="FD145" i="1"/>
  <c r="FD146" i="1"/>
  <c r="FD147" i="1"/>
  <c r="FD148" i="1"/>
  <c r="FD149" i="1"/>
  <c r="FD150" i="1"/>
  <c r="FD151" i="1"/>
  <c r="FD152" i="1"/>
  <c r="FD153" i="1"/>
  <c r="FD154" i="1"/>
  <c r="FD155" i="1"/>
  <c r="FD156" i="1"/>
  <c r="FD157" i="1"/>
  <c r="FD158" i="1"/>
  <c r="FD159" i="1"/>
  <c r="FD160" i="1"/>
  <c r="FD161" i="1"/>
  <c r="FD162" i="1"/>
  <c r="FD163" i="1"/>
  <c r="FD164" i="1"/>
  <c r="FD165" i="1"/>
  <c r="FD166" i="1"/>
  <c r="FD167" i="1"/>
  <c r="FD168" i="1"/>
  <c r="FD169" i="1"/>
  <c r="FD170" i="1"/>
  <c r="FD171" i="1"/>
  <c r="FD172" i="1"/>
  <c r="FD173" i="1"/>
  <c r="FD174" i="1"/>
  <c r="FD175" i="1"/>
  <c r="FD176" i="1"/>
  <c r="FD177" i="1"/>
  <c r="FD178" i="1"/>
  <c r="FD179" i="1"/>
  <c r="FD180" i="1"/>
  <c r="FD181" i="1"/>
  <c r="FD182" i="1"/>
  <c r="FD183" i="1"/>
  <c r="FD184" i="1"/>
  <c r="FD185" i="1"/>
  <c r="FD186" i="1"/>
  <c r="FD187" i="1"/>
  <c r="FD188" i="1"/>
  <c r="FD189" i="1"/>
  <c r="FD190" i="1"/>
  <c r="FD191" i="1"/>
  <c r="FD192" i="1"/>
  <c r="FD193" i="1"/>
  <c r="FD194" i="1"/>
  <c r="FD195" i="1"/>
  <c r="FD196" i="1"/>
  <c r="FD197" i="1"/>
  <c r="FD198" i="1"/>
  <c r="FD199" i="1"/>
  <c r="FD200" i="1"/>
  <c r="FD2" i="1"/>
  <c r="EU3" i="1"/>
  <c r="EU4" i="1"/>
  <c r="EU5" i="1"/>
  <c r="EU6" i="1"/>
  <c r="EU7" i="1"/>
  <c r="EU8" i="1"/>
  <c r="EU9" i="1"/>
  <c r="EU10" i="1"/>
  <c r="EU11" i="1"/>
  <c r="EU12" i="1"/>
  <c r="EU13" i="1"/>
  <c r="EU14" i="1"/>
  <c r="EU15" i="1"/>
  <c r="EU16" i="1"/>
  <c r="EU17" i="1"/>
  <c r="EU18" i="1"/>
  <c r="EU19" i="1"/>
  <c r="EU20" i="1"/>
  <c r="EU21" i="1"/>
  <c r="EU22" i="1"/>
  <c r="EU23" i="1"/>
  <c r="EU24" i="1"/>
  <c r="EU25" i="1"/>
  <c r="EU26" i="1"/>
  <c r="EU27" i="1"/>
  <c r="EU28" i="1"/>
  <c r="EU29" i="1"/>
  <c r="EU30" i="1"/>
  <c r="EU31" i="1"/>
  <c r="EU32" i="1"/>
  <c r="EU33" i="1"/>
  <c r="EU34" i="1"/>
  <c r="EU35" i="1"/>
  <c r="EU36" i="1"/>
  <c r="EU37" i="1"/>
  <c r="EU38" i="1"/>
  <c r="EU39" i="1"/>
  <c r="EU40" i="1"/>
  <c r="EU41" i="1"/>
  <c r="EU42" i="1"/>
  <c r="EU43" i="1"/>
  <c r="EU44" i="1"/>
  <c r="EU45" i="1"/>
  <c r="EU46" i="1"/>
  <c r="EU47" i="1"/>
  <c r="EU48" i="1"/>
  <c r="EU49" i="1"/>
  <c r="EU50" i="1"/>
  <c r="EU51" i="1"/>
  <c r="EU52" i="1"/>
  <c r="EU53" i="1"/>
  <c r="EU54" i="1"/>
  <c r="EU55" i="1"/>
  <c r="EU56" i="1"/>
  <c r="EU57" i="1"/>
  <c r="EU58" i="1"/>
  <c r="EU59" i="1"/>
  <c r="EU60" i="1"/>
  <c r="EU61" i="1"/>
  <c r="EU62" i="1"/>
  <c r="EU63" i="1"/>
  <c r="EU64" i="1"/>
  <c r="EU65" i="1"/>
  <c r="EU66" i="1"/>
  <c r="EU67" i="1"/>
  <c r="EU68" i="1"/>
  <c r="EU69" i="1"/>
  <c r="EU70" i="1"/>
  <c r="EU71" i="1"/>
  <c r="EU72" i="1"/>
  <c r="EU73" i="1"/>
  <c r="EU74" i="1"/>
  <c r="EU75" i="1"/>
  <c r="EU76" i="1"/>
  <c r="EU77" i="1"/>
  <c r="EU78" i="1"/>
  <c r="EU79" i="1"/>
  <c r="EU80" i="1"/>
  <c r="EU81" i="1"/>
  <c r="EU82" i="1"/>
  <c r="EU83" i="1"/>
  <c r="EU84" i="1"/>
  <c r="EU85" i="1"/>
  <c r="EU86" i="1"/>
  <c r="EU87" i="1"/>
  <c r="EU88" i="1"/>
  <c r="EU89" i="1"/>
  <c r="EU90" i="1"/>
  <c r="EU91" i="1"/>
  <c r="EU92" i="1"/>
  <c r="EU93" i="1"/>
  <c r="EU94" i="1"/>
  <c r="EU95" i="1"/>
  <c r="EU96" i="1"/>
  <c r="EU97" i="1"/>
  <c r="EU98" i="1"/>
  <c r="EU99" i="1"/>
  <c r="EU100" i="1"/>
  <c r="EU101" i="1"/>
  <c r="EU102" i="1"/>
  <c r="EU103" i="1"/>
  <c r="EU104" i="1"/>
  <c r="EU105" i="1"/>
  <c r="EU106" i="1"/>
  <c r="EU107" i="1"/>
  <c r="EU108" i="1"/>
  <c r="EU109" i="1"/>
  <c r="EU110" i="1"/>
  <c r="EU111" i="1"/>
  <c r="EU112" i="1"/>
  <c r="EU113" i="1"/>
  <c r="EU114" i="1"/>
  <c r="EU115" i="1"/>
  <c r="EU116" i="1"/>
  <c r="EU117" i="1"/>
  <c r="EU118" i="1"/>
  <c r="EU119" i="1"/>
  <c r="EU120" i="1"/>
  <c r="EU121" i="1"/>
  <c r="EU122" i="1"/>
  <c r="EU123" i="1"/>
  <c r="EU124" i="1"/>
  <c r="EU125" i="1"/>
  <c r="EU126" i="1"/>
  <c r="EU127" i="1"/>
  <c r="EU128" i="1"/>
  <c r="EU129" i="1"/>
  <c r="EU130" i="1"/>
  <c r="EU131" i="1"/>
  <c r="EU132" i="1"/>
  <c r="EU133" i="1"/>
  <c r="EU134" i="1"/>
  <c r="EU135" i="1"/>
  <c r="EU136" i="1"/>
  <c r="EU137" i="1"/>
  <c r="EU138" i="1"/>
  <c r="EU139" i="1"/>
  <c r="EU140" i="1"/>
  <c r="EU141" i="1"/>
  <c r="EU142" i="1"/>
  <c r="EU143" i="1"/>
  <c r="EU144" i="1"/>
  <c r="EU145" i="1"/>
  <c r="EU146" i="1"/>
  <c r="EU147" i="1"/>
  <c r="EU148" i="1"/>
  <c r="EU149" i="1"/>
  <c r="EU150" i="1"/>
  <c r="EU151" i="1"/>
  <c r="EU152" i="1"/>
  <c r="EU153" i="1"/>
  <c r="EU154" i="1"/>
  <c r="EU155" i="1"/>
  <c r="EU156" i="1"/>
  <c r="EU157" i="1"/>
  <c r="EU158" i="1"/>
  <c r="EU159" i="1"/>
  <c r="EU160" i="1"/>
  <c r="EU161" i="1"/>
  <c r="EU162" i="1"/>
  <c r="EU163" i="1"/>
  <c r="EU164" i="1"/>
  <c r="EU165" i="1"/>
  <c r="EU166" i="1"/>
  <c r="EU167" i="1"/>
  <c r="EU168" i="1"/>
  <c r="EU169" i="1"/>
  <c r="EU170" i="1"/>
  <c r="EU171" i="1"/>
  <c r="EU172" i="1"/>
  <c r="EU173" i="1"/>
  <c r="EU174" i="1"/>
  <c r="EU175" i="1"/>
  <c r="EU176" i="1"/>
  <c r="EU177" i="1"/>
  <c r="EU178" i="1"/>
  <c r="EU179" i="1"/>
  <c r="EU180" i="1"/>
  <c r="EU181" i="1"/>
  <c r="EU182" i="1"/>
  <c r="EU183" i="1"/>
  <c r="EU184" i="1"/>
  <c r="EU185" i="1"/>
  <c r="EU186" i="1"/>
  <c r="EU187" i="1"/>
  <c r="EU188" i="1"/>
  <c r="EU189" i="1"/>
  <c r="EU190" i="1"/>
  <c r="EU191" i="1"/>
  <c r="EU192" i="1"/>
  <c r="EU193" i="1"/>
  <c r="EU194" i="1"/>
  <c r="EU195" i="1"/>
  <c r="EU196" i="1"/>
  <c r="EU197" i="1"/>
  <c r="EU198" i="1"/>
  <c r="EU199" i="1"/>
  <c r="EU200" i="1"/>
  <c r="EU2" i="1"/>
  <c r="EO3" i="1"/>
  <c r="EO4" i="1"/>
  <c r="EO5" i="1"/>
  <c r="EO6" i="1"/>
  <c r="EO7" i="1"/>
  <c r="EO8" i="1"/>
  <c r="EO9" i="1"/>
  <c r="EO10" i="1"/>
  <c r="EO11" i="1"/>
  <c r="EO12" i="1"/>
  <c r="EO13" i="1"/>
  <c r="EO14" i="1"/>
  <c r="EO15" i="1"/>
  <c r="EO16" i="1"/>
  <c r="EO17" i="1"/>
  <c r="EO18" i="1"/>
  <c r="EO19" i="1"/>
  <c r="EO20" i="1"/>
  <c r="EO21" i="1"/>
  <c r="EO22" i="1"/>
  <c r="EO23" i="1"/>
  <c r="EO24" i="1"/>
  <c r="EO25" i="1"/>
  <c r="EO26" i="1"/>
  <c r="EO27" i="1"/>
  <c r="EO28" i="1"/>
  <c r="EO29" i="1"/>
  <c r="EO30" i="1"/>
  <c r="EO31" i="1"/>
  <c r="EO32" i="1"/>
  <c r="EO33" i="1"/>
  <c r="EO34" i="1"/>
  <c r="EO35" i="1"/>
  <c r="EO36" i="1"/>
  <c r="EO37" i="1"/>
  <c r="EO38" i="1"/>
  <c r="EO39" i="1"/>
  <c r="EO40" i="1"/>
  <c r="EO41" i="1"/>
  <c r="EO42" i="1"/>
  <c r="EO43" i="1"/>
  <c r="EO44" i="1"/>
  <c r="EO45" i="1"/>
  <c r="EO46" i="1"/>
  <c r="EO47" i="1"/>
  <c r="EO48" i="1"/>
  <c r="EO49" i="1"/>
  <c r="EO50" i="1"/>
  <c r="EO51" i="1"/>
  <c r="EO52" i="1"/>
  <c r="EO53" i="1"/>
  <c r="EO54" i="1"/>
  <c r="EO55" i="1"/>
  <c r="EO56" i="1"/>
  <c r="EO57" i="1"/>
  <c r="EO58" i="1"/>
  <c r="EO59" i="1"/>
  <c r="EO60" i="1"/>
  <c r="EO61" i="1"/>
  <c r="EO62" i="1"/>
  <c r="EO63" i="1"/>
  <c r="EO64" i="1"/>
  <c r="EO65" i="1"/>
  <c r="EO66" i="1"/>
  <c r="EO67" i="1"/>
  <c r="EO68" i="1"/>
  <c r="EO69" i="1"/>
  <c r="EO70" i="1"/>
  <c r="EO71" i="1"/>
  <c r="EO72" i="1"/>
  <c r="EO73" i="1"/>
  <c r="EO74" i="1"/>
  <c r="EO75" i="1"/>
  <c r="EO76" i="1"/>
  <c r="EO77" i="1"/>
  <c r="EO78" i="1"/>
  <c r="EO79" i="1"/>
  <c r="EO80" i="1"/>
  <c r="EO81" i="1"/>
  <c r="EO82" i="1"/>
  <c r="EO83" i="1"/>
  <c r="EO84" i="1"/>
  <c r="EO85" i="1"/>
  <c r="EO86" i="1"/>
  <c r="EO87" i="1"/>
  <c r="EO88" i="1"/>
  <c r="EO89" i="1"/>
  <c r="EO90" i="1"/>
  <c r="EO91" i="1"/>
  <c r="EO92" i="1"/>
  <c r="EO93" i="1"/>
  <c r="EO94" i="1"/>
  <c r="EO95" i="1"/>
  <c r="EO96" i="1"/>
  <c r="EO97" i="1"/>
  <c r="EO98" i="1"/>
  <c r="EO99" i="1"/>
  <c r="EO100" i="1"/>
  <c r="EO101" i="1"/>
  <c r="EO102" i="1"/>
  <c r="EO103" i="1"/>
  <c r="EO104" i="1"/>
  <c r="EO105" i="1"/>
  <c r="EO106" i="1"/>
  <c r="EO107" i="1"/>
  <c r="EO108" i="1"/>
  <c r="EO109" i="1"/>
  <c r="EO110" i="1"/>
  <c r="EO111" i="1"/>
  <c r="EO112" i="1"/>
  <c r="EO113" i="1"/>
  <c r="EO114" i="1"/>
  <c r="EO115" i="1"/>
  <c r="EO116" i="1"/>
  <c r="EO117" i="1"/>
  <c r="EO118" i="1"/>
  <c r="EO119" i="1"/>
  <c r="EO120" i="1"/>
  <c r="EO121" i="1"/>
  <c r="EO122" i="1"/>
  <c r="EO123" i="1"/>
  <c r="EO124" i="1"/>
  <c r="EO125" i="1"/>
  <c r="EO126" i="1"/>
  <c r="EO127" i="1"/>
  <c r="EO128" i="1"/>
  <c r="EO129" i="1"/>
  <c r="EO130" i="1"/>
  <c r="EO131" i="1"/>
  <c r="EO132" i="1"/>
  <c r="EO133" i="1"/>
  <c r="EO134" i="1"/>
  <c r="EO135" i="1"/>
  <c r="EO136" i="1"/>
  <c r="EO137" i="1"/>
  <c r="EO138" i="1"/>
  <c r="EO139" i="1"/>
  <c r="EO140" i="1"/>
  <c r="EO141" i="1"/>
  <c r="EO142" i="1"/>
  <c r="EO143" i="1"/>
  <c r="EO144" i="1"/>
  <c r="EO145" i="1"/>
  <c r="EO146" i="1"/>
  <c r="EO147" i="1"/>
  <c r="EO148" i="1"/>
  <c r="EO149" i="1"/>
  <c r="EO150" i="1"/>
  <c r="EO151" i="1"/>
  <c r="EO152" i="1"/>
  <c r="EO153" i="1"/>
  <c r="EO154" i="1"/>
  <c r="EO155" i="1"/>
  <c r="EO156" i="1"/>
  <c r="EO157" i="1"/>
  <c r="EO158" i="1"/>
  <c r="EO159" i="1"/>
  <c r="EO160" i="1"/>
  <c r="EO161" i="1"/>
  <c r="EO162" i="1"/>
  <c r="EO163" i="1"/>
  <c r="EO164" i="1"/>
  <c r="EO165" i="1"/>
  <c r="EO166" i="1"/>
  <c r="EO167" i="1"/>
  <c r="EO168" i="1"/>
  <c r="EO169" i="1"/>
  <c r="EO170" i="1"/>
  <c r="EO171" i="1"/>
  <c r="EO172" i="1"/>
  <c r="EO173" i="1"/>
  <c r="EO174" i="1"/>
  <c r="EO175" i="1"/>
  <c r="EO176" i="1"/>
  <c r="EO177" i="1"/>
  <c r="EO178" i="1"/>
  <c r="EO179" i="1"/>
  <c r="EO180" i="1"/>
  <c r="EO181" i="1"/>
  <c r="EO182" i="1"/>
  <c r="EO183" i="1"/>
  <c r="EO184" i="1"/>
  <c r="EO185" i="1"/>
  <c r="EO186" i="1"/>
  <c r="EO187" i="1"/>
  <c r="EO188" i="1"/>
  <c r="EO189" i="1"/>
  <c r="EO190" i="1"/>
  <c r="EO191" i="1"/>
  <c r="EO192" i="1"/>
  <c r="EO193" i="1"/>
  <c r="EO194" i="1"/>
  <c r="EO195" i="1"/>
  <c r="EO196" i="1"/>
  <c r="EO197" i="1"/>
  <c r="EO198" i="1"/>
  <c r="EO199" i="1"/>
  <c r="EO200" i="1"/>
  <c r="EO2" i="1"/>
  <c r="EK3" i="1"/>
  <c r="EK4" i="1"/>
  <c r="EK5" i="1"/>
  <c r="EK6" i="1"/>
  <c r="EK7" i="1"/>
  <c r="EK8"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 i="1"/>
  <c r="EG3" i="1"/>
  <c r="EG4" i="1"/>
  <c r="EG5" i="1"/>
  <c r="EG6" i="1"/>
  <c r="EG7" i="1"/>
  <c r="EG8" i="1"/>
  <c r="EG9" i="1"/>
  <c r="EG10" i="1"/>
  <c r="EG11" i="1"/>
  <c r="EG12" i="1"/>
  <c r="EG13" i="1"/>
  <c r="EG14" i="1"/>
  <c r="EG15" i="1"/>
  <c r="EG16" i="1"/>
  <c r="EG17" i="1"/>
  <c r="EG18" i="1"/>
  <c r="EG19" i="1"/>
  <c r="EG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 i="1"/>
  <c r="CY3" i="1"/>
  <c r="CY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 i="1"/>
  <c r="CP3" i="1"/>
  <c r="CP4" i="1"/>
  <c r="CP5" i="1"/>
  <c r="CP6" i="1"/>
  <c r="CP7" i="1"/>
  <c r="CP8" i="1"/>
  <c r="CP9" i="1"/>
  <c r="CP10" i="1"/>
  <c r="CP11" i="1"/>
  <c r="CP12" i="1"/>
  <c r="CP13" i="1"/>
  <c r="CP1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 i="1"/>
  <c r="CD3" i="1"/>
  <c r="CD4" i="1"/>
  <c r="CD5" i="1"/>
  <c r="CD6" i="1"/>
  <c r="CD7" i="1"/>
  <c r="CD8" i="1"/>
  <c r="CD9" i="1"/>
  <c r="CD10" i="1"/>
  <c r="CD11" i="1"/>
  <c r="CD12" i="1"/>
  <c r="CD13" i="1"/>
  <c r="CD14" i="1"/>
  <c r="CD15" i="1"/>
  <c r="CD16" i="1"/>
  <c r="CD17"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 i="1"/>
  <c r="AK2" i="1"/>
  <c r="GO3" i="1"/>
  <c r="GO4" i="1"/>
  <c r="GO5" i="1"/>
  <c r="GO6" i="1"/>
  <c r="GO7" i="1"/>
  <c r="GO8" i="1"/>
  <c r="GO9" i="1"/>
  <c r="GO10" i="1"/>
  <c r="GO11" i="1"/>
  <c r="GO12" i="1"/>
  <c r="GO13" i="1"/>
  <c r="GO14" i="1"/>
  <c r="GO15" i="1"/>
  <c r="GO16" i="1"/>
  <c r="GO17" i="1"/>
  <c r="GO18" i="1"/>
  <c r="GO19" i="1"/>
  <c r="GO20" i="1"/>
  <c r="GO21" i="1"/>
  <c r="GO22" i="1"/>
  <c r="GO23" i="1"/>
  <c r="GO24" i="1"/>
  <c r="GO25" i="1"/>
  <c r="GO26" i="1"/>
  <c r="GO27" i="1"/>
  <c r="GO28" i="1"/>
  <c r="GO29" i="1"/>
  <c r="GO30" i="1"/>
  <c r="GO31" i="1"/>
  <c r="GO32" i="1"/>
  <c r="GO33" i="1"/>
  <c r="GO34" i="1"/>
  <c r="GO35" i="1"/>
  <c r="GO36" i="1"/>
  <c r="GO37" i="1"/>
  <c r="GO38" i="1"/>
  <c r="GO39" i="1"/>
  <c r="GO40" i="1"/>
  <c r="GO41" i="1"/>
  <c r="GO42" i="1"/>
  <c r="GO43" i="1"/>
  <c r="GO44" i="1"/>
  <c r="GO45" i="1"/>
  <c r="GO46" i="1"/>
  <c r="GO47" i="1"/>
  <c r="GO48" i="1"/>
  <c r="GO49" i="1"/>
  <c r="GO50" i="1"/>
  <c r="GO51" i="1"/>
  <c r="GO52" i="1"/>
  <c r="GO53" i="1"/>
  <c r="GO54" i="1"/>
  <c r="GO55" i="1"/>
  <c r="GO56" i="1"/>
  <c r="GO57" i="1"/>
  <c r="GO58" i="1"/>
  <c r="GO59" i="1"/>
  <c r="GO60" i="1"/>
  <c r="GO61" i="1"/>
  <c r="GO62" i="1"/>
  <c r="GO63" i="1"/>
  <c r="GO64" i="1"/>
  <c r="GO65" i="1"/>
  <c r="GO66" i="1"/>
  <c r="GO67" i="1"/>
  <c r="GO68" i="1"/>
  <c r="GO69" i="1"/>
  <c r="GO70" i="1"/>
  <c r="GO71" i="1"/>
  <c r="GO72" i="1"/>
  <c r="GO73" i="1"/>
  <c r="GO74" i="1"/>
  <c r="GO75" i="1"/>
  <c r="GO76" i="1"/>
  <c r="GO77" i="1"/>
  <c r="GO78" i="1"/>
  <c r="GO79" i="1"/>
  <c r="GO80" i="1"/>
  <c r="GO81" i="1"/>
  <c r="GO82" i="1"/>
  <c r="GO83" i="1"/>
  <c r="GO84" i="1"/>
  <c r="GO85" i="1"/>
  <c r="GO86" i="1"/>
  <c r="GO87" i="1"/>
  <c r="GO88" i="1"/>
  <c r="GO89" i="1"/>
  <c r="GO90" i="1"/>
  <c r="GO91" i="1"/>
  <c r="GO92" i="1"/>
  <c r="GO93" i="1"/>
  <c r="GO94" i="1"/>
  <c r="GO95" i="1"/>
  <c r="GO96" i="1"/>
  <c r="GO97" i="1"/>
  <c r="GO98" i="1"/>
  <c r="GO99" i="1"/>
  <c r="GO100" i="1"/>
  <c r="GO101" i="1"/>
  <c r="GO102" i="1"/>
  <c r="GO103" i="1"/>
  <c r="GO104" i="1"/>
  <c r="GO105" i="1"/>
  <c r="GO106" i="1"/>
  <c r="GO107" i="1"/>
  <c r="GO108" i="1"/>
  <c r="GO109" i="1"/>
  <c r="GO110" i="1"/>
  <c r="GO111" i="1"/>
  <c r="GO112" i="1"/>
  <c r="GO113" i="1"/>
  <c r="GO114" i="1"/>
  <c r="GO115" i="1"/>
  <c r="GO116" i="1"/>
  <c r="GO117" i="1"/>
  <c r="GO118" i="1"/>
  <c r="GO119" i="1"/>
  <c r="GO120" i="1"/>
  <c r="GO121" i="1"/>
  <c r="GO122" i="1"/>
  <c r="GO123" i="1"/>
  <c r="GO124" i="1"/>
  <c r="GO125" i="1"/>
  <c r="GO126" i="1"/>
  <c r="GO127" i="1"/>
  <c r="GO128" i="1"/>
  <c r="GO129" i="1"/>
  <c r="GO130" i="1"/>
  <c r="GO131" i="1"/>
  <c r="GO132" i="1"/>
  <c r="GO133" i="1"/>
  <c r="GO134" i="1"/>
  <c r="GO135" i="1"/>
  <c r="GO136" i="1"/>
  <c r="GO137" i="1"/>
  <c r="GO138" i="1"/>
  <c r="GO139" i="1"/>
  <c r="GO140" i="1"/>
  <c r="GO141" i="1"/>
  <c r="GO142" i="1"/>
  <c r="GO143" i="1"/>
  <c r="GO144" i="1"/>
  <c r="GO145" i="1"/>
  <c r="GO146" i="1"/>
  <c r="GO147" i="1"/>
  <c r="GO148" i="1"/>
  <c r="GO149" i="1"/>
  <c r="GO150" i="1"/>
  <c r="GO151" i="1"/>
  <c r="GO152" i="1"/>
  <c r="GO153" i="1"/>
  <c r="GO154" i="1"/>
  <c r="GO155" i="1"/>
  <c r="GO156" i="1"/>
  <c r="GO157" i="1"/>
  <c r="GO158" i="1"/>
  <c r="GO159" i="1"/>
  <c r="GO160" i="1"/>
  <c r="GO161" i="1"/>
  <c r="GO162" i="1"/>
  <c r="GO163" i="1"/>
  <c r="GO164" i="1"/>
  <c r="GO165" i="1"/>
  <c r="GO166" i="1"/>
  <c r="GO167" i="1"/>
  <c r="GO168" i="1"/>
  <c r="GO169" i="1"/>
  <c r="GO170" i="1"/>
  <c r="GO171" i="1"/>
  <c r="GO172" i="1"/>
  <c r="GO173" i="1"/>
  <c r="GO174" i="1"/>
  <c r="GO175" i="1"/>
  <c r="GO176" i="1"/>
  <c r="GO177" i="1"/>
  <c r="GO178" i="1"/>
  <c r="GO179" i="1"/>
  <c r="GO180" i="1"/>
  <c r="GO181" i="1"/>
  <c r="GO182" i="1"/>
  <c r="GO183" i="1"/>
  <c r="GO184" i="1"/>
  <c r="GO185" i="1"/>
  <c r="GO186" i="1"/>
  <c r="GO187" i="1"/>
  <c r="GO188" i="1"/>
  <c r="GO189" i="1"/>
  <c r="GO190" i="1"/>
  <c r="GO191" i="1"/>
  <c r="GO192" i="1"/>
  <c r="GO193" i="1"/>
  <c r="GO194" i="1"/>
  <c r="GO195" i="1"/>
  <c r="GO196" i="1"/>
  <c r="GO197" i="1"/>
  <c r="GO198" i="1"/>
  <c r="GO199" i="1"/>
  <c r="GO200" i="1"/>
  <c r="GO2" i="1"/>
  <c r="GM2" i="1"/>
  <c r="GM3" i="1"/>
  <c r="GM4" i="1"/>
  <c r="GM5" i="1"/>
  <c r="GM6" i="1"/>
  <c r="GM7" i="1"/>
  <c r="GM8"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78" i="1"/>
  <c r="GM79" i="1"/>
  <c r="GM80" i="1"/>
  <c r="GM81" i="1"/>
  <c r="GM82" i="1"/>
  <c r="GM83" i="1"/>
  <c r="GM84" i="1"/>
  <c r="GM85" i="1"/>
  <c r="GM86" i="1"/>
  <c r="GM87" i="1"/>
  <c r="GM88" i="1"/>
  <c r="GM89" i="1"/>
  <c r="GM90" i="1"/>
  <c r="GM91" i="1"/>
  <c r="GM92" i="1"/>
  <c r="GM93" i="1"/>
  <c r="GM94" i="1"/>
  <c r="GM95" i="1"/>
  <c r="GM96" i="1"/>
  <c r="GM97" i="1"/>
  <c r="GM98" i="1"/>
  <c r="GM99" i="1"/>
  <c r="GM100" i="1"/>
  <c r="GM101" i="1"/>
  <c r="GM102" i="1"/>
  <c r="GM103" i="1"/>
  <c r="GM104" i="1"/>
  <c r="GM105" i="1"/>
  <c r="GM106" i="1"/>
  <c r="GM107" i="1"/>
  <c r="GM108" i="1"/>
  <c r="GM109" i="1"/>
  <c r="GM110" i="1"/>
  <c r="GM111" i="1"/>
  <c r="GM112" i="1"/>
  <c r="GM113" i="1"/>
  <c r="GM114" i="1"/>
  <c r="GM115" i="1"/>
  <c r="GM116" i="1"/>
  <c r="GM117" i="1"/>
  <c r="GM118" i="1"/>
  <c r="GM119" i="1"/>
  <c r="GM120" i="1"/>
  <c r="GM121" i="1"/>
  <c r="GM122" i="1"/>
  <c r="GM123" i="1"/>
  <c r="GM124" i="1"/>
  <c r="GM125" i="1"/>
  <c r="GM126" i="1"/>
  <c r="GM127" i="1"/>
  <c r="GM128" i="1"/>
  <c r="GM129" i="1"/>
  <c r="GM130" i="1"/>
  <c r="GM131" i="1"/>
  <c r="GM132" i="1"/>
  <c r="GM133" i="1"/>
  <c r="GM134" i="1"/>
  <c r="GM135" i="1"/>
  <c r="GM136" i="1"/>
  <c r="GM137" i="1"/>
  <c r="GM138"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GM176" i="1"/>
  <c r="GM177" i="1"/>
  <c r="GM178" i="1"/>
  <c r="GM179" i="1"/>
  <c r="GM180" i="1"/>
  <c r="GM181" i="1"/>
  <c r="GM182" i="1"/>
  <c r="GM183" i="1"/>
  <c r="GM184" i="1"/>
  <c r="GM185" i="1"/>
  <c r="GM186" i="1"/>
  <c r="GM187" i="1"/>
  <c r="GM188" i="1"/>
  <c r="GM189" i="1"/>
  <c r="GM190" i="1"/>
  <c r="GM191" i="1"/>
  <c r="GM192" i="1"/>
  <c r="GM193" i="1"/>
  <c r="GM194" i="1"/>
  <c r="GM195" i="1"/>
  <c r="GM196" i="1"/>
  <c r="GM197" i="1"/>
  <c r="GM198" i="1"/>
  <c r="GM199" i="1"/>
  <c r="GM200" i="1"/>
  <c r="GK2" i="1"/>
  <c r="FW3" i="1"/>
  <c r="FX3" i="1"/>
  <c r="FY3" i="1"/>
  <c r="FZ3" i="1"/>
  <c r="GA3" i="1"/>
  <c r="GB3" i="1"/>
  <c r="GC3" i="1"/>
  <c r="GD3" i="1"/>
  <c r="GE3" i="1"/>
  <c r="FW4" i="1"/>
  <c r="FX4" i="1"/>
  <c r="FY4" i="1"/>
  <c r="FZ4" i="1"/>
  <c r="GA4" i="1"/>
  <c r="GB4" i="1"/>
  <c r="GC4" i="1"/>
  <c r="GD4" i="1"/>
  <c r="GE4" i="1"/>
  <c r="FW5" i="1"/>
  <c r="FX5" i="1"/>
  <c r="FY5" i="1"/>
  <c r="FZ5" i="1"/>
  <c r="GA5" i="1"/>
  <c r="GB5" i="1"/>
  <c r="GC5" i="1"/>
  <c r="GD5" i="1"/>
  <c r="GE5" i="1"/>
  <c r="FW6" i="1"/>
  <c r="FX6" i="1"/>
  <c r="FY6" i="1"/>
  <c r="FZ6" i="1"/>
  <c r="GA6" i="1"/>
  <c r="GB6" i="1"/>
  <c r="GC6" i="1"/>
  <c r="GD6" i="1"/>
  <c r="GE6" i="1"/>
  <c r="FW7" i="1"/>
  <c r="FX7" i="1"/>
  <c r="FY7" i="1"/>
  <c r="FZ7" i="1"/>
  <c r="GA7" i="1"/>
  <c r="GB7" i="1"/>
  <c r="GC7" i="1"/>
  <c r="GD7" i="1"/>
  <c r="GE7" i="1"/>
  <c r="FW8" i="1"/>
  <c r="FX8" i="1"/>
  <c r="FY8" i="1"/>
  <c r="FZ8" i="1"/>
  <c r="GA8" i="1"/>
  <c r="GB8" i="1"/>
  <c r="GC8" i="1"/>
  <c r="GD8" i="1"/>
  <c r="GE8" i="1"/>
  <c r="FW9" i="1"/>
  <c r="FX9" i="1"/>
  <c r="FY9" i="1"/>
  <c r="FZ9" i="1"/>
  <c r="GA9" i="1"/>
  <c r="GB9" i="1"/>
  <c r="GC9" i="1"/>
  <c r="GD9" i="1"/>
  <c r="GE9" i="1"/>
  <c r="FW10" i="1"/>
  <c r="FX10" i="1"/>
  <c r="FY10" i="1"/>
  <c r="FZ10" i="1"/>
  <c r="GA10" i="1"/>
  <c r="GB10" i="1"/>
  <c r="GC10" i="1"/>
  <c r="GD10" i="1"/>
  <c r="GE10" i="1"/>
  <c r="FW11" i="1"/>
  <c r="FX11" i="1"/>
  <c r="FY11" i="1"/>
  <c r="FZ11" i="1"/>
  <c r="GA11" i="1"/>
  <c r="GB11" i="1"/>
  <c r="GC11" i="1"/>
  <c r="GD11" i="1"/>
  <c r="GE11" i="1"/>
  <c r="FW12" i="1"/>
  <c r="FX12" i="1"/>
  <c r="FY12" i="1"/>
  <c r="FZ12" i="1"/>
  <c r="GA12" i="1"/>
  <c r="GB12" i="1"/>
  <c r="GC12" i="1"/>
  <c r="GD12" i="1"/>
  <c r="GE12" i="1"/>
  <c r="FW13" i="1"/>
  <c r="FX13" i="1"/>
  <c r="FY13" i="1"/>
  <c r="FZ13" i="1"/>
  <c r="GA13" i="1"/>
  <c r="GB13" i="1"/>
  <c r="GC13" i="1"/>
  <c r="GD13" i="1"/>
  <c r="GE13" i="1"/>
  <c r="FW14" i="1"/>
  <c r="FX14" i="1"/>
  <c r="FY14" i="1"/>
  <c r="FZ14" i="1"/>
  <c r="GA14" i="1"/>
  <c r="GB14" i="1"/>
  <c r="GC14" i="1"/>
  <c r="GD14" i="1"/>
  <c r="GE14" i="1"/>
  <c r="FW15" i="1"/>
  <c r="FX15" i="1"/>
  <c r="FY15" i="1"/>
  <c r="FZ15" i="1"/>
  <c r="GA15" i="1"/>
  <c r="GB15" i="1"/>
  <c r="GC15" i="1"/>
  <c r="GD15" i="1"/>
  <c r="GE15" i="1"/>
  <c r="FW16" i="1"/>
  <c r="FX16" i="1"/>
  <c r="FY16" i="1"/>
  <c r="FZ16" i="1"/>
  <c r="GA16" i="1"/>
  <c r="GB16" i="1"/>
  <c r="GC16" i="1"/>
  <c r="GD16" i="1"/>
  <c r="GE16" i="1"/>
  <c r="FW17" i="1"/>
  <c r="FX17" i="1"/>
  <c r="FY17" i="1"/>
  <c r="FZ17" i="1"/>
  <c r="GA17" i="1"/>
  <c r="GB17" i="1"/>
  <c r="GC17" i="1"/>
  <c r="GD17" i="1"/>
  <c r="GE17" i="1"/>
  <c r="FW18" i="1"/>
  <c r="FX18" i="1"/>
  <c r="FY18" i="1"/>
  <c r="FZ18" i="1"/>
  <c r="GA18" i="1"/>
  <c r="GB18" i="1"/>
  <c r="GC18" i="1"/>
  <c r="GD18" i="1"/>
  <c r="GE18" i="1"/>
  <c r="FW19" i="1"/>
  <c r="FX19" i="1"/>
  <c r="FY19" i="1"/>
  <c r="FZ19" i="1"/>
  <c r="GA19" i="1"/>
  <c r="GB19" i="1"/>
  <c r="GC19" i="1"/>
  <c r="GD19" i="1"/>
  <c r="GE19" i="1"/>
  <c r="FW20" i="1"/>
  <c r="FX20" i="1"/>
  <c r="FY20" i="1"/>
  <c r="FZ20" i="1"/>
  <c r="GA20" i="1"/>
  <c r="GB20" i="1"/>
  <c r="GC20" i="1"/>
  <c r="GD20" i="1"/>
  <c r="GE20" i="1"/>
  <c r="FW21" i="1"/>
  <c r="FX21" i="1"/>
  <c r="FY21" i="1"/>
  <c r="FZ21" i="1"/>
  <c r="GA21" i="1"/>
  <c r="GB21" i="1"/>
  <c r="GC21" i="1"/>
  <c r="GD21" i="1"/>
  <c r="GE21" i="1"/>
  <c r="FW22" i="1"/>
  <c r="FX22" i="1"/>
  <c r="FY22" i="1"/>
  <c r="FZ22" i="1"/>
  <c r="GA22" i="1"/>
  <c r="GB22" i="1"/>
  <c r="GC22" i="1"/>
  <c r="GD22" i="1"/>
  <c r="GE22" i="1"/>
  <c r="FW23" i="1"/>
  <c r="FX23" i="1"/>
  <c r="FY23" i="1"/>
  <c r="FZ23" i="1"/>
  <c r="GA23" i="1"/>
  <c r="GB23" i="1"/>
  <c r="GC23" i="1"/>
  <c r="GD23" i="1"/>
  <c r="GE23" i="1"/>
  <c r="FW24" i="1"/>
  <c r="FX24" i="1"/>
  <c r="FY24" i="1"/>
  <c r="FZ24" i="1"/>
  <c r="GA24" i="1"/>
  <c r="GB24" i="1"/>
  <c r="GC24" i="1"/>
  <c r="GD24" i="1"/>
  <c r="GE24" i="1"/>
  <c r="FW25" i="1"/>
  <c r="FX25" i="1"/>
  <c r="FY25" i="1"/>
  <c r="FZ25" i="1"/>
  <c r="GA25" i="1"/>
  <c r="GB25" i="1"/>
  <c r="GC25" i="1"/>
  <c r="GD25" i="1"/>
  <c r="GE25" i="1"/>
  <c r="FW26" i="1"/>
  <c r="FX26" i="1"/>
  <c r="FY26" i="1"/>
  <c r="FZ26" i="1"/>
  <c r="GA26" i="1"/>
  <c r="GB26" i="1"/>
  <c r="GC26" i="1"/>
  <c r="GD26" i="1"/>
  <c r="GE26" i="1"/>
  <c r="FW27" i="1"/>
  <c r="FX27" i="1"/>
  <c r="FY27" i="1"/>
  <c r="FZ27" i="1"/>
  <c r="GA27" i="1"/>
  <c r="GB27" i="1"/>
  <c r="GC27" i="1"/>
  <c r="GD27" i="1"/>
  <c r="GE27" i="1"/>
  <c r="FW28" i="1"/>
  <c r="FX28" i="1"/>
  <c r="FY28" i="1"/>
  <c r="FZ28" i="1"/>
  <c r="GA28" i="1"/>
  <c r="GB28" i="1"/>
  <c r="GC28" i="1"/>
  <c r="GD28" i="1"/>
  <c r="GE28" i="1"/>
  <c r="FW29" i="1"/>
  <c r="FX29" i="1"/>
  <c r="FY29" i="1"/>
  <c r="FZ29" i="1"/>
  <c r="GA29" i="1"/>
  <c r="GB29" i="1"/>
  <c r="GC29" i="1"/>
  <c r="GD29" i="1"/>
  <c r="GE29" i="1"/>
  <c r="FW30" i="1"/>
  <c r="FX30" i="1"/>
  <c r="FY30" i="1"/>
  <c r="FZ30" i="1"/>
  <c r="GA30" i="1"/>
  <c r="GB30" i="1"/>
  <c r="GC30" i="1"/>
  <c r="GD30" i="1"/>
  <c r="GE30" i="1"/>
  <c r="FW31" i="1"/>
  <c r="FX31" i="1"/>
  <c r="FY31" i="1"/>
  <c r="FZ31" i="1"/>
  <c r="GA31" i="1"/>
  <c r="GB31" i="1"/>
  <c r="GC31" i="1"/>
  <c r="GD31" i="1"/>
  <c r="GE31" i="1"/>
  <c r="FW32" i="1"/>
  <c r="FX32" i="1"/>
  <c r="FY32" i="1"/>
  <c r="FZ32" i="1"/>
  <c r="GA32" i="1"/>
  <c r="GB32" i="1"/>
  <c r="GC32" i="1"/>
  <c r="GD32" i="1"/>
  <c r="GE32" i="1"/>
  <c r="FW33" i="1"/>
  <c r="FX33" i="1"/>
  <c r="FY33" i="1"/>
  <c r="FZ33" i="1"/>
  <c r="GA33" i="1"/>
  <c r="GB33" i="1"/>
  <c r="GC33" i="1"/>
  <c r="GD33" i="1"/>
  <c r="GE33" i="1"/>
  <c r="FW34" i="1"/>
  <c r="FX34" i="1"/>
  <c r="FY34" i="1"/>
  <c r="FZ34" i="1"/>
  <c r="GA34" i="1"/>
  <c r="GB34" i="1"/>
  <c r="GC34" i="1"/>
  <c r="GD34" i="1"/>
  <c r="GE34" i="1"/>
  <c r="FW35" i="1"/>
  <c r="FX35" i="1"/>
  <c r="FY35" i="1"/>
  <c r="FZ35" i="1"/>
  <c r="GA35" i="1"/>
  <c r="GB35" i="1"/>
  <c r="GC35" i="1"/>
  <c r="GD35" i="1"/>
  <c r="GE35" i="1"/>
  <c r="FW36" i="1"/>
  <c r="FX36" i="1"/>
  <c r="FY36" i="1"/>
  <c r="FZ36" i="1"/>
  <c r="GA36" i="1"/>
  <c r="GB36" i="1"/>
  <c r="GC36" i="1"/>
  <c r="GD36" i="1"/>
  <c r="GE36" i="1"/>
  <c r="FW37" i="1"/>
  <c r="FX37" i="1"/>
  <c r="FY37" i="1"/>
  <c r="FZ37" i="1"/>
  <c r="GA37" i="1"/>
  <c r="GB37" i="1"/>
  <c r="GC37" i="1"/>
  <c r="GD37" i="1"/>
  <c r="GE37" i="1"/>
  <c r="FW38" i="1"/>
  <c r="FX38" i="1"/>
  <c r="FY38" i="1"/>
  <c r="FZ38" i="1"/>
  <c r="GA38" i="1"/>
  <c r="GB38" i="1"/>
  <c r="GC38" i="1"/>
  <c r="GD38" i="1"/>
  <c r="GE38" i="1"/>
  <c r="FW39" i="1"/>
  <c r="FX39" i="1"/>
  <c r="FY39" i="1"/>
  <c r="FZ39" i="1"/>
  <c r="GA39" i="1"/>
  <c r="GB39" i="1"/>
  <c r="GC39" i="1"/>
  <c r="GD39" i="1"/>
  <c r="GE39" i="1"/>
  <c r="FW40" i="1"/>
  <c r="FX40" i="1"/>
  <c r="FY40" i="1"/>
  <c r="FZ40" i="1"/>
  <c r="GA40" i="1"/>
  <c r="GB40" i="1"/>
  <c r="GC40" i="1"/>
  <c r="GD40" i="1"/>
  <c r="GE40" i="1"/>
  <c r="FW41" i="1"/>
  <c r="FX41" i="1"/>
  <c r="FY41" i="1"/>
  <c r="FZ41" i="1"/>
  <c r="GA41" i="1"/>
  <c r="GB41" i="1"/>
  <c r="GC41" i="1"/>
  <c r="GD41" i="1"/>
  <c r="GE41" i="1"/>
  <c r="FW42" i="1"/>
  <c r="FX42" i="1"/>
  <c r="FY42" i="1"/>
  <c r="FZ42" i="1"/>
  <c r="GA42" i="1"/>
  <c r="GB42" i="1"/>
  <c r="GC42" i="1"/>
  <c r="GD42" i="1"/>
  <c r="GE42" i="1"/>
  <c r="FW43" i="1"/>
  <c r="FX43" i="1"/>
  <c r="FY43" i="1"/>
  <c r="FZ43" i="1"/>
  <c r="GA43" i="1"/>
  <c r="GB43" i="1"/>
  <c r="GC43" i="1"/>
  <c r="GD43" i="1"/>
  <c r="GE43" i="1"/>
  <c r="FW44" i="1"/>
  <c r="FX44" i="1"/>
  <c r="FY44" i="1"/>
  <c r="FZ44" i="1"/>
  <c r="GA44" i="1"/>
  <c r="GB44" i="1"/>
  <c r="GC44" i="1"/>
  <c r="GD44" i="1"/>
  <c r="GE44" i="1"/>
  <c r="FW45" i="1"/>
  <c r="FX45" i="1"/>
  <c r="FY45" i="1"/>
  <c r="FZ45" i="1"/>
  <c r="GA45" i="1"/>
  <c r="GB45" i="1"/>
  <c r="GC45" i="1"/>
  <c r="GD45" i="1"/>
  <c r="GE45" i="1"/>
  <c r="FW46" i="1"/>
  <c r="FX46" i="1"/>
  <c r="FY46" i="1"/>
  <c r="FZ46" i="1"/>
  <c r="GA46" i="1"/>
  <c r="GB46" i="1"/>
  <c r="GC46" i="1"/>
  <c r="GD46" i="1"/>
  <c r="GE46" i="1"/>
  <c r="FW47" i="1"/>
  <c r="FX47" i="1"/>
  <c r="FY47" i="1"/>
  <c r="FZ47" i="1"/>
  <c r="GA47" i="1"/>
  <c r="GB47" i="1"/>
  <c r="GC47" i="1"/>
  <c r="GD47" i="1"/>
  <c r="GE47" i="1"/>
  <c r="FW48" i="1"/>
  <c r="FX48" i="1"/>
  <c r="FY48" i="1"/>
  <c r="FZ48" i="1"/>
  <c r="GA48" i="1"/>
  <c r="GB48" i="1"/>
  <c r="GC48" i="1"/>
  <c r="GD48" i="1"/>
  <c r="GE48" i="1"/>
  <c r="FW49" i="1"/>
  <c r="FX49" i="1"/>
  <c r="FY49" i="1"/>
  <c r="FZ49" i="1"/>
  <c r="GA49" i="1"/>
  <c r="GB49" i="1"/>
  <c r="GC49" i="1"/>
  <c r="GD49" i="1"/>
  <c r="GE49" i="1"/>
  <c r="FW50" i="1"/>
  <c r="FX50" i="1"/>
  <c r="FY50" i="1"/>
  <c r="FZ50" i="1"/>
  <c r="GA50" i="1"/>
  <c r="GB50" i="1"/>
  <c r="GC50" i="1"/>
  <c r="GD50" i="1"/>
  <c r="GE50" i="1"/>
  <c r="FW51" i="1"/>
  <c r="FX51" i="1"/>
  <c r="FY51" i="1"/>
  <c r="FZ51" i="1"/>
  <c r="GA51" i="1"/>
  <c r="GB51" i="1"/>
  <c r="GC51" i="1"/>
  <c r="GD51" i="1"/>
  <c r="GE51" i="1"/>
  <c r="FW52" i="1"/>
  <c r="FX52" i="1"/>
  <c r="FY52" i="1"/>
  <c r="FZ52" i="1"/>
  <c r="GA52" i="1"/>
  <c r="GB52" i="1"/>
  <c r="GC52" i="1"/>
  <c r="GD52" i="1"/>
  <c r="GE52" i="1"/>
  <c r="FW53" i="1"/>
  <c r="FX53" i="1"/>
  <c r="FY53" i="1"/>
  <c r="FZ53" i="1"/>
  <c r="GA53" i="1"/>
  <c r="GB53" i="1"/>
  <c r="GC53" i="1"/>
  <c r="GD53" i="1"/>
  <c r="GE53" i="1"/>
  <c r="FW54" i="1"/>
  <c r="FX54" i="1"/>
  <c r="FY54" i="1"/>
  <c r="FZ54" i="1"/>
  <c r="GA54" i="1"/>
  <c r="GB54" i="1"/>
  <c r="GC54" i="1"/>
  <c r="GD54" i="1"/>
  <c r="GE54" i="1"/>
  <c r="FW55" i="1"/>
  <c r="FX55" i="1"/>
  <c r="FY55" i="1"/>
  <c r="FZ55" i="1"/>
  <c r="GA55" i="1"/>
  <c r="GB55" i="1"/>
  <c r="GC55" i="1"/>
  <c r="GD55" i="1"/>
  <c r="GE55" i="1"/>
  <c r="FW56" i="1"/>
  <c r="FX56" i="1"/>
  <c r="FY56" i="1"/>
  <c r="FZ56" i="1"/>
  <c r="GA56" i="1"/>
  <c r="GB56" i="1"/>
  <c r="GC56" i="1"/>
  <c r="GD56" i="1"/>
  <c r="GE56" i="1"/>
  <c r="FW57" i="1"/>
  <c r="FX57" i="1"/>
  <c r="FY57" i="1"/>
  <c r="FZ57" i="1"/>
  <c r="GA57" i="1"/>
  <c r="GB57" i="1"/>
  <c r="GC57" i="1"/>
  <c r="GD57" i="1"/>
  <c r="GE57" i="1"/>
  <c r="FW58" i="1"/>
  <c r="FX58" i="1"/>
  <c r="FY58" i="1"/>
  <c r="FZ58" i="1"/>
  <c r="GA58" i="1"/>
  <c r="GB58" i="1"/>
  <c r="GC58" i="1"/>
  <c r="GD58" i="1"/>
  <c r="GE58" i="1"/>
  <c r="FW59" i="1"/>
  <c r="FX59" i="1"/>
  <c r="FY59" i="1"/>
  <c r="FZ59" i="1"/>
  <c r="GA59" i="1"/>
  <c r="GB59" i="1"/>
  <c r="GC59" i="1"/>
  <c r="GD59" i="1"/>
  <c r="GE59" i="1"/>
  <c r="FW60" i="1"/>
  <c r="FX60" i="1"/>
  <c r="FY60" i="1"/>
  <c r="FZ60" i="1"/>
  <c r="GA60" i="1"/>
  <c r="GB60" i="1"/>
  <c r="GC60" i="1"/>
  <c r="GD60" i="1"/>
  <c r="GE60" i="1"/>
  <c r="FW61" i="1"/>
  <c r="FX61" i="1"/>
  <c r="FY61" i="1"/>
  <c r="FZ61" i="1"/>
  <c r="GA61" i="1"/>
  <c r="GB61" i="1"/>
  <c r="GC61" i="1"/>
  <c r="GD61" i="1"/>
  <c r="GE61" i="1"/>
  <c r="FW62" i="1"/>
  <c r="FX62" i="1"/>
  <c r="FY62" i="1"/>
  <c r="FZ62" i="1"/>
  <c r="GA62" i="1"/>
  <c r="GB62" i="1"/>
  <c r="GC62" i="1"/>
  <c r="GD62" i="1"/>
  <c r="GE62" i="1"/>
  <c r="FW63" i="1"/>
  <c r="FX63" i="1"/>
  <c r="FY63" i="1"/>
  <c r="FZ63" i="1"/>
  <c r="GA63" i="1"/>
  <c r="GB63" i="1"/>
  <c r="GC63" i="1"/>
  <c r="GD63" i="1"/>
  <c r="GE63" i="1"/>
  <c r="FW64" i="1"/>
  <c r="FX64" i="1"/>
  <c r="FY64" i="1"/>
  <c r="FZ64" i="1"/>
  <c r="GA64" i="1"/>
  <c r="GB64" i="1"/>
  <c r="GC64" i="1"/>
  <c r="GD64" i="1"/>
  <c r="GE64" i="1"/>
  <c r="FW65" i="1"/>
  <c r="FX65" i="1"/>
  <c r="FY65" i="1"/>
  <c r="FZ65" i="1"/>
  <c r="GA65" i="1"/>
  <c r="GB65" i="1"/>
  <c r="GC65" i="1"/>
  <c r="GD65" i="1"/>
  <c r="GE65" i="1"/>
  <c r="FW66" i="1"/>
  <c r="FX66" i="1"/>
  <c r="FY66" i="1"/>
  <c r="FZ66" i="1"/>
  <c r="GA66" i="1"/>
  <c r="GB66" i="1"/>
  <c r="GC66" i="1"/>
  <c r="GD66" i="1"/>
  <c r="GE66" i="1"/>
  <c r="FW67" i="1"/>
  <c r="FX67" i="1"/>
  <c r="FY67" i="1"/>
  <c r="FZ67" i="1"/>
  <c r="GA67" i="1"/>
  <c r="GB67" i="1"/>
  <c r="GC67" i="1"/>
  <c r="GD67" i="1"/>
  <c r="GE67" i="1"/>
  <c r="FW68" i="1"/>
  <c r="FX68" i="1"/>
  <c r="FY68" i="1"/>
  <c r="FZ68" i="1"/>
  <c r="GA68" i="1"/>
  <c r="GB68" i="1"/>
  <c r="GC68" i="1"/>
  <c r="GD68" i="1"/>
  <c r="GE68" i="1"/>
  <c r="FW69" i="1"/>
  <c r="FX69" i="1"/>
  <c r="FY69" i="1"/>
  <c r="FZ69" i="1"/>
  <c r="GA69" i="1"/>
  <c r="GB69" i="1"/>
  <c r="GC69" i="1"/>
  <c r="GD69" i="1"/>
  <c r="GE69" i="1"/>
  <c r="FW70" i="1"/>
  <c r="FX70" i="1"/>
  <c r="FY70" i="1"/>
  <c r="FZ70" i="1"/>
  <c r="GA70" i="1"/>
  <c r="GB70" i="1"/>
  <c r="GC70" i="1"/>
  <c r="GD70" i="1"/>
  <c r="GE70" i="1"/>
  <c r="FW71" i="1"/>
  <c r="FX71" i="1"/>
  <c r="FY71" i="1"/>
  <c r="FZ71" i="1"/>
  <c r="GA71" i="1"/>
  <c r="GB71" i="1"/>
  <c r="GC71" i="1"/>
  <c r="GD71" i="1"/>
  <c r="GE71" i="1"/>
  <c r="FW72" i="1"/>
  <c r="FX72" i="1"/>
  <c r="FY72" i="1"/>
  <c r="FZ72" i="1"/>
  <c r="GA72" i="1"/>
  <c r="GB72" i="1"/>
  <c r="GC72" i="1"/>
  <c r="GD72" i="1"/>
  <c r="GE72" i="1"/>
  <c r="FW73" i="1"/>
  <c r="FX73" i="1"/>
  <c r="FY73" i="1"/>
  <c r="FZ73" i="1"/>
  <c r="GA73" i="1"/>
  <c r="GB73" i="1"/>
  <c r="GC73" i="1"/>
  <c r="GD73" i="1"/>
  <c r="GE73" i="1"/>
  <c r="FW74" i="1"/>
  <c r="FX74" i="1"/>
  <c r="FY74" i="1"/>
  <c r="FZ74" i="1"/>
  <c r="GA74" i="1"/>
  <c r="GB74" i="1"/>
  <c r="GC74" i="1"/>
  <c r="GD74" i="1"/>
  <c r="GE74" i="1"/>
  <c r="FW75" i="1"/>
  <c r="FX75" i="1"/>
  <c r="FY75" i="1"/>
  <c r="FZ75" i="1"/>
  <c r="GA75" i="1"/>
  <c r="GB75" i="1"/>
  <c r="GC75" i="1"/>
  <c r="GD75" i="1"/>
  <c r="GE75" i="1"/>
  <c r="FW76" i="1"/>
  <c r="FX76" i="1"/>
  <c r="FY76" i="1"/>
  <c r="FZ76" i="1"/>
  <c r="GA76" i="1"/>
  <c r="GB76" i="1"/>
  <c r="GC76" i="1"/>
  <c r="GD76" i="1"/>
  <c r="GE76" i="1"/>
  <c r="FW77" i="1"/>
  <c r="FX77" i="1"/>
  <c r="FY77" i="1"/>
  <c r="FZ77" i="1"/>
  <c r="GA77" i="1"/>
  <c r="GB77" i="1"/>
  <c r="GC77" i="1"/>
  <c r="GD77" i="1"/>
  <c r="GE77" i="1"/>
  <c r="FW78" i="1"/>
  <c r="FX78" i="1"/>
  <c r="FY78" i="1"/>
  <c r="FZ78" i="1"/>
  <c r="GA78" i="1"/>
  <c r="GB78" i="1"/>
  <c r="GC78" i="1"/>
  <c r="GD78" i="1"/>
  <c r="GE78" i="1"/>
  <c r="FW79" i="1"/>
  <c r="FX79" i="1"/>
  <c r="FY79" i="1"/>
  <c r="FZ79" i="1"/>
  <c r="GA79" i="1"/>
  <c r="GB79" i="1"/>
  <c r="GC79" i="1"/>
  <c r="GD79" i="1"/>
  <c r="GE79" i="1"/>
  <c r="FW80" i="1"/>
  <c r="FX80" i="1"/>
  <c r="FY80" i="1"/>
  <c r="FZ80" i="1"/>
  <c r="GA80" i="1"/>
  <c r="GB80" i="1"/>
  <c r="GC80" i="1"/>
  <c r="GD80" i="1"/>
  <c r="GE80" i="1"/>
  <c r="FW81" i="1"/>
  <c r="FX81" i="1"/>
  <c r="FY81" i="1"/>
  <c r="FZ81" i="1"/>
  <c r="GA81" i="1"/>
  <c r="GB81" i="1"/>
  <c r="GC81" i="1"/>
  <c r="GD81" i="1"/>
  <c r="GE81" i="1"/>
  <c r="FW82" i="1"/>
  <c r="FX82" i="1"/>
  <c r="FY82" i="1"/>
  <c r="FZ82" i="1"/>
  <c r="GA82" i="1"/>
  <c r="GB82" i="1"/>
  <c r="GC82" i="1"/>
  <c r="GD82" i="1"/>
  <c r="GE82" i="1"/>
  <c r="FW83" i="1"/>
  <c r="FX83" i="1"/>
  <c r="FY83" i="1"/>
  <c r="FZ83" i="1"/>
  <c r="GA83" i="1"/>
  <c r="GB83" i="1"/>
  <c r="GC83" i="1"/>
  <c r="GD83" i="1"/>
  <c r="GE83" i="1"/>
  <c r="FW84" i="1"/>
  <c r="FX84" i="1"/>
  <c r="FY84" i="1"/>
  <c r="FZ84" i="1"/>
  <c r="GA84" i="1"/>
  <c r="GB84" i="1"/>
  <c r="GC84" i="1"/>
  <c r="GD84" i="1"/>
  <c r="GE84" i="1"/>
  <c r="FW85" i="1"/>
  <c r="FX85" i="1"/>
  <c r="FY85" i="1"/>
  <c r="FZ85" i="1"/>
  <c r="GA85" i="1"/>
  <c r="GB85" i="1"/>
  <c r="GC85" i="1"/>
  <c r="GD85" i="1"/>
  <c r="GE85" i="1"/>
  <c r="FW86" i="1"/>
  <c r="FX86" i="1"/>
  <c r="FY86" i="1"/>
  <c r="FZ86" i="1"/>
  <c r="GA86" i="1"/>
  <c r="GB86" i="1"/>
  <c r="GC86" i="1"/>
  <c r="GD86" i="1"/>
  <c r="GE86" i="1"/>
  <c r="FW87" i="1"/>
  <c r="FX87" i="1"/>
  <c r="FY87" i="1"/>
  <c r="FZ87" i="1"/>
  <c r="GA87" i="1"/>
  <c r="GB87" i="1"/>
  <c r="GC87" i="1"/>
  <c r="GD87" i="1"/>
  <c r="GE87" i="1"/>
  <c r="FW88" i="1"/>
  <c r="FX88" i="1"/>
  <c r="FY88" i="1"/>
  <c r="FZ88" i="1"/>
  <c r="GA88" i="1"/>
  <c r="GB88" i="1"/>
  <c r="GC88" i="1"/>
  <c r="GD88" i="1"/>
  <c r="GE88" i="1"/>
  <c r="FW89" i="1"/>
  <c r="FX89" i="1"/>
  <c r="FY89" i="1"/>
  <c r="FZ89" i="1"/>
  <c r="GA89" i="1"/>
  <c r="GB89" i="1"/>
  <c r="GC89" i="1"/>
  <c r="GD89" i="1"/>
  <c r="GE89" i="1"/>
  <c r="FW90" i="1"/>
  <c r="FX90" i="1"/>
  <c r="FY90" i="1"/>
  <c r="FZ90" i="1"/>
  <c r="GA90" i="1"/>
  <c r="GB90" i="1"/>
  <c r="GC90" i="1"/>
  <c r="GD90" i="1"/>
  <c r="GE90" i="1"/>
  <c r="FW91" i="1"/>
  <c r="FX91" i="1"/>
  <c r="FY91" i="1"/>
  <c r="FZ91" i="1"/>
  <c r="GA91" i="1"/>
  <c r="GB91" i="1"/>
  <c r="GC91" i="1"/>
  <c r="GD91" i="1"/>
  <c r="GE91" i="1"/>
  <c r="FW92" i="1"/>
  <c r="FX92" i="1"/>
  <c r="FY92" i="1"/>
  <c r="FZ92" i="1"/>
  <c r="GA92" i="1"/>
  <c r="GB92" i="1"/>
  <c r="GC92" i="1"/>
  <c r="GD92" i="1"/>
  <c r="GE92" i="1"/>
  <c r="FW93" i="1"/>
  <c r="FX93" i="1"/>
  <c r="FY93" i="1"/>
  <c r="FZ93" i="1"/>
  <c r="GA93" i="1"/>
  <c r="GB93" i="1"/>
  <c r="GC93" i="1"/>
  <c r="GD93" i="1"/>
  <c r="GE93" i="1"/>
  <c r="FW94" i="1"/>
  <c r="FX94" i="1"/>
  <c r="FY94" i="1"/>
  <c r="FZ94" i="1"/>
  <c r="GA94" i="1"/>
  <c r="GB94" i="1"/>
  <c r="GC94" i="1"/>
  <c r="GD94" i="1"/>
  <c r="GE94" i="1"/>
  <c r="FW95" i="1"/>
  <c r="FX95" i="1"/>
  <c r="FY95" i="1"/>
  <c r="FZ95" i="1"/>
  <c r="GA95" i="1"/>
  <c r="GB95" i="1"/>
  <c r="GC95" i="1"/>
  <c r="GD95" i="1"/>
  <c r="GE95" i="1"/>
  <c r="FW96" i="1"/>
  <c r="FX96" i="1"/>
  <c r="FY96" i="1"/>
  <c r="FZ96" i="1"/>
  <c r="GA96" i="1"/>
  <c r="GB96" i="1"/>
  <c r="GC96" i="1"/>
  <c r="GD96" i="1"/>
  <c r="GE96" i="1"/>
  <c r="FW97" i="1"/>
  <c r="FX97" i="1"/>
  <c r="FY97" i="1"/>
  <c r="FZ97" i="1"/>
  <c r="GA97" i="1"/>
  <c r="GB97" i="1"/>
  <c r="GC97" i="1"/>
  <c r="GD97" i="1"/>
  <c r="GE97" i="1"/>
  <c r="FW98" i="1"/>
  <c r="FX98" i="1"/>
  <c r="FY98" i="1"/>
  <c r="FZ98" i="1"/>
  <c r="GA98" i="1"/>
  <c r="GB98" i="1"/>
  <c r="GC98" i="1"/>
  <c r="GD98" i="1"/>
  <c r="GE98" i="1"/>
  <c r="FW99" i="1"/>
  <c r="FX99" i="1"/>
  <c r="FY99" i="1"/>
  <c r="FZ99" i="1"/>
  <c r="GA99" i="1"/>
  <c r="GB99" i="1"/>
  <c r="GC99" i="1"/>
  <c r="GD99" i="1"/>
  <c r="GE99" i="1"/>
  <c r="FW100" i="1"/>
  <c r="FX100" i="1"/>
  <c r="FY100" i="1"/>
  <c r="FZ100" i="1"/>
  <c r="GA100" i="1"/>
  <c r="GB100" i="1"/>
  <c r="GC100" i="1"/>
  <c r="GD100" i="1"/>
  <c r="GE100" i="1"/>
  <c r="FW101" i="1"/>
  <c r="FX101" i="1"/>
  <c r="FY101" i="1"/>
  <c r="FZ101" i="1"/>
  <c r="GA101" i="1"/>
  <c r="GB101" i="1"/>
  <c r="GC101" i="1"/>
  <c r="GD101" i="1"/>
  <c r="GE101" i="1"/>
  <c r="FW102" i="1"/>
  <c r="FX102" i="1"/>
  <c r="FY102" i="1"/>
  <c r="FZ102" i="1"/>
  <c r="GA102" i="1"/>
  <c r="GB102" i="1"/>
  <c r="GC102" i="1"/>
  <c r="GD102" i="1"/>
  <c r="GE102" i="1"/>
  <c r="FW103" i="1"/>
  <c r="FX103" i="1"/>
  <c r="FY103" i="1"/>
  <c r="FZ103" i="1"/>
  <c r="GA103" i="1"/>
  <c r="GB103" i="1"/>
  <c r="GC103" i="1"/>
  <c r="GD103" i="1"/>
  <c r="GE103" i="1"/>
  <c r="FW104" i="1"/>
  <c r="FX104" i="1"/>
  <c r="FY104" i="1"/>
  <c r="FZ104" i="1"/>
  <c r="GA104" i="1"/>
  <c r="GB104" i="1"/>
  <c r="GC104" i="1"/>
  <c r="GD104" i="1"/>
  <c r="GE104" i="1"/>
  <c r="FW105" i="1"/>
  <c r="FX105" i="1"/>
  <c r="FY105" i="1"/>
  <c r="FZ105" i="1"/>
  <c r="GA105" i="1"/>
  <c r="GB105" i="1"/>
  <c r="GC105" i="1"/>
  <c r="GD105" i="1"/>
  <c r="GE105" i="1"/>
  <c r="FW106" i="1"/>
  <c r="FX106" i="1"/>
  <c r="FY106" i="1"/>
  <c r="FZ106" i="1"/>
  <c r="GA106" i="1"/>
  <c r="GB106" i="1"/>
  <c r="GC106" i="1"/>
  <c r="GD106" i="1"/>
  <c r="GE106" i="1"/>
  <c r="FW107" i="1"/>
  <c r="FX107" i="1"/>
  <c r="FY107" i="1"/>
  <c r="FZ107" i="1"/>
  <c r="GA107" i="1"/>
  <c r="GB107" i="1"/>
  <c r="GC107" i="1"/>
  <c r="GD107" i="1"/>
  <c r="GE107" i="1"/>
  <c r="FW108" i="1"/>
  <c r="FX108" i="1"/>
  <c r="FY108" i="1"/>
  <c r="FZ108" i="1"/>
  <c r="GA108" i="1"/>
  <c r="GB108" i="1"/>
  <c r="GC108" i="1"/>
  <c r="GD108" i="1"/>
  <c r="GE108" i="1"/>
  <c r="FW109" i="1"/>
  <c r="FX109" i="1"/>
  <c r="FY109" i="1"/>
  <c r="FZ109" i="1"/>
  <c r="GA109" i="1"/>
  <c r="GB109" i="1"/>
  <c r="GC109" i="1"/>
  <c r="GD109" i="1"/>
  <c r="GE109" i="1"/>
  <c r="FW110" i="1"/>
  <c r="FX110" i="1"/>
  <c r="FY110" i="1"/>
  <c r="FZ110" i="1"/>
  <c r="GA110" i="1"/>
  <c r="GB110" i="1"/>
  <c r="GC110" i="1"/>
  <c r="GD110" i="1"/>
  <c r="GE110" i="1"/>
  <c r="FW111" i="1"/>
  <c r="FX111" i="1"/>
  <c r="FY111" i="1"/>
  <c r="FZ111" i="1"/>
  <c r="GA111" i="1"/>
  <c r="GB111" i="1"/>
  <c r="GC111" i="1"/>
  <c r="GD111" i="1"/>
  <c r="GE111" i="1"/>
  <c r="FW112" i="1"/>
  <c r="FX112" i="1"/>
  <c r="FY112" i="1"/>
  <c r="FZ112" i="1"/>
  <c r="GA112" i="1"/>
  <c r="GB112" i="1"/>
  <c r="GC112" i="1"/>
  <c r="GD112" i="1"/>
  <c r="GE112" i="1"/>
  <c r="FW113" i="1"/>
  <c r="FX113" i="1"/>
  <c r="FY113" i="1"/>
  <c r="FZ113" i="1"/>
  <c r="GA113" i="1"/>
  <c r="GB113" i="1"/>
  <c r="GC113" i="1"/>
  <c r="GD113" i="1"/>
  <c r="GE113" i="1"/>
  <c r="FW114" i="1"/>
  <c r="FX114" i="1"/>
  <c r="FY114" i="1"/>
  <c r="FZ114" i="1"/>
  <c r="GA114" i="1"/>
  <c r="GB114" i="1"/>
  <c r="GC114" i="1"/>
  <c r="GD114" i="1"/>
  <c r="GE114" i="1"/>
  <c r="FW115" i="1"/>
  <c r="FX115" i="1"/>
  <c r="FY115" i="1"/>
  <c r="FZ115" i="1"/>
  <c r="GA115" i="1"/>
  <c r="GB115" i="1"/>
  <c r="GC115" i="1"/>
  <c r="GD115" i="1"/>
  <c r="GE115" i="1"/>
  <c r="FW116" i="1"/>
  <c r="FX116" i="1"/>
  <c r="FY116" i="1"/>
  <c r="FZ116" i="1"/>
  <c r="GA116" i="1"/>
  <c r="GB116" i="1"/>
  <c r="GC116" i="1"/>
  <c r="GD116" i="1"/>
  <c r="GE116" i="1"/>
  <c r="FW117" i="1"/>
  <c r="FX117" i="1"/>
  <c r="FY117" i="1"/>
  <c r="FZ117" i="1"/>
  <c r="GA117" i="1"/>
  <c r="GB117" i="1"/>
  <c r="GC117" i="1"/>
  <c r="GD117" i="1"/>
  <c r="GE117" i="1"/>
  <c r="FW118" i="1"/>
  <c r="FX118" i="1"/>
  <c r="FY118" i="1"/>
  <c r="FZ118" i="1"/>
  <c r="GA118" i="1"/>
  <c r="GB118" i="1"/>
  <c r="GC118" i="1"/>
  <c r="GD118" i="1"/>
  <c r="GE118" i="1"/>
  <c r="FW119" i="1"/>
  <c r="FX119" i="1"/>
  <c r="FY119" i="1"/>
  <c r="FZ119" i="1"/>
  <c r="GA119" i="1"/>
  <c r="GB119" i="1"/>
  <c r="GC119" i="1"/>
  <c r="GD119" i="1"/>
  <c r="GE119" i="1"/>
  <c r="FW120" i="1"/>
  <c r="FX120" i="1"/>
  <c r="FY120" i="1"/>
  <c r="FZ120" i="1"/>
  <c r="GA120" i="1"/>
  <c r="GB120" i="1"/>
  <c r="GC120" i="1"/>
  <c r="GD120" i="1"/>
  <c r="GE120" i="1"/>
  <c r="FW121" i="1"/>
  <c r="FX121" i="1"/>
  <c r="FY121" i="1"/>
  <c r="FZ121" i="1"/>
  <c r="GA121" i="1"/>
  <c r="GB121" i="1"/>
  <c r="GC121" i="1"/>
  <c r="GD121" i="1"/>
  <c r="GE121" i="1"/>
  <c r="FW122" i="1"/>
  <c r="FX122" i="1"/>
  <c r="FY122" i="1"/>
  <c r="FZ122" i="1"/>
  <c r="GA122" i="1"/>
  <c r="GB122" i="1"/>
  <c r="GC122" i="1"/>
  <c r="GD122" i="1"/>
  <c r="GE122" i="1"/>
  <c r="FW123" i="1"/>
  <c r="FX123" i="1"/>
  <c r="FY123" i="1"/>
  <c r="FZ123" i="1"/>
  <c r="GA123" i="1"/>
  <c r="GB123" i="1"/>
  <c r="GC123" i="1"/>
  <c r="GD123" i="1"/>
  <c r="GE123" i="1"/>
  <c r="FW124" i="1"/>
  <c r="FX124" i="1"/>
  <c r="FY124" i="1"/>
  <c r="FZ124" i="1"/>
  <c r="GA124" i="1"/>
  <c r="GB124" i="1"/>
  <c r="GC124" i="1"/>
  <c r="GD124" i="1"/>
  <c r="GE124" i="1"/>
  <c r="FW125" i="1"/>
  <c r="FX125" i="1"/>
  <c r="FY125" i="1"/>
  <c r="FZ125" i="1"/>
  <c r="GA125" i="1"/>
  <c r="GB125" i="1"/>
  <c r="GC125" i="1"/>
  <c r="GD125" i="1"/>
  <c r="GE125" i="1"/>
  <c r="FW126" i="1"/>
  <c r="FX126" i="1"/>
  <c r="FY126" i="1"/>
  <c r="FZ126" i="1"/>
  <c r="GA126" i="1"/>
  <c r="GB126" i="1"/>
  <c r="GC126" i="1"/>
  <c r="GD126" i="1"/>
  <c r="GE126" i="1"/>
  <c r="FW127" i="1"/>
  <c r="FX127" i="1"/>
  <c r="FY127" i="1"/>
  <c r="FZ127" i="1"/>
  <c r="GA127" i="1"/>
  <c r="GB127" i="1"/>
  <c r="GC127" i="1"/>
  <c r="GD127" i="1"/>
  <c r="GE127" i="1"/>
  <c r="FW128" i="1"/>
  <c r="FX128" i="1"/>
  <c r="FY128" i="1"/>
  <c r="FZ128" i="1"/>
  <c r="GA128" i="1"/>
  <c r="GB128" i="1"/>
  <c r="GC128" i="1"/>
  <c r="GD128" i="1"/>
  <c r="GE128" i="1"/>
  <c r="FW129" i="1"/>
  <c r="FX129" i="1"/>
  <c r="FY129" i="1"/>
  <c r="FZ129" i="1"/>
  <c r="GA129" i="1"/>
  <c r="GB129" i="1"/>
  <c r="GC129" i="1"/>
  <c r="GD129" i="1"/>
  <c r="GE129" i="1"/>
  <c r="FW130" i="1"/>
  <c r="FX130" i="1"/>
  <c r="FY130" i="1"/>
  <c r="FZ130" i="1"/>
  <c r="GA130" i="1"/>
  <c r="GB130" i="1"/>
  <c r="GC130" i="1"/>
  <c r="GD130" i="1"/>
  <c r="GE130" i="1"/>
  <c r="FW131" i="1"/>
  <c r="FX131" i="1"/>
  <c r="FY131" i="1"/>
  <c r="FZ131" i="1"/>
  <c r="GA131" i="1"/>
  <c r="GB131" i="1"/>
  <c r="GC131" i="1"/>
  <c r="GD131" i="1"/>
  <c r="GE131" i="1"/>
  <c r="FW132" i="1"/>
  <c r="FX132" i="1"/>
  <c r="FY132" i="1"/>
  <c r="FZ132" i="1"/>
  <c r="GA132" i="1"/>
  <c r="GB132" i="1"/>
  <c r="GC132" i="1"/>
  <c r="GD132" i="1"/>
  <c r="GE132" i="1"/>
  <c r="FW133" i="1"/>
  <c r="FX133" i="1"/>
  <c r="FY133" i="1"/>
  <c r="FZ133" i="1"/>
  <c r="GA133" i="1"/>
  <c r="GB133" i="1"/>
  <c r="GC133" i="1"/>
  <c r="GD133" i="1"/>
  <c r="GE133" i="1"/>
  <c r="FW134" i="1"/>
  <c r="FX134" i="1"/>
  <c r="FY134" i="1"/>
  <c r="FZ134" i="1"/>
  <c r="GA134" i="1"/>
  <c r="GB134" i="1"/>
  <c r="GC134" i="1"/>
  <c r="GD134" i="1"/>
  <c r="GE134" i="1"/>
  <c r="FW135" i="1"/>
  <c r="FX135" i="1"/>
  <c r="FY135" i="1"/>
  <c r="FZ135" i="1"/>
  <c r="GA135" i="1"/>
  <c r="GB135" i="1"/>
  <c r="GC135" i="1"/>
  <c r="GD135" i="1"/>
  <c r="GE135" i="1"/>
  <c r="FW136" i="1"/>
  <c r="FX136" i="1"/>
  <c r="FY136" i="1"/>
  <c r="FZ136" i="1"/>
  <c r="GA136" i="1"/>
  <c r="GB136" i="1"/>
  <c r="GC136" i="1"/>
  <c r="GD136" i="1"/>
  <c r="GE136" i="1"/>
  <c r="FW137" i="1"/>
  <c r="FX137" i="1"/>
  <c r="FY137" i="1"/>
  <c r="FZ137" i="1"/>
  <c r="GA137" i="1"/>
  <c r="GB137" i="1"/>
  <c r="GC137" i="1"/>
  <c r="GD137" i="1"/>
  <c r="GE137" i="1"/>
  <c r="FW138" i="1"/>
  <c r="FX138" i="1"/>
  <c r="FY138" i="1"/>
  <c r="FZ138" i="1"/>
  <c r="GA138" i="1"/>
  <c r="GB138" i="1"/>
  <c r="GC138" i="1"/>
  <c r="GD138" i="1"/>
  <c r="GE138" i="1"/>
  <c r="FW139" i="1"/>
  <c r="FX139" i="1"/>
  <c r="FY139" i="1"/>
  <c r="FZ139" i="1"/>
  <c r="GA139" i="1"/>
  <c r="GB139" i="1"/>
  <c r="GC139" i="1"/>
  <c r="GD139" i="1"/>
  <c r="GE139" i="1"/>
  <c r="FW140" i="1"/>
  <c r="FX140" i="1"/>
  <c r="FY140" i="1"/>
  <c r="FZ140" i="1"/>
  <c r="GA140" i="1"/>
  <c r="GB140" i="1"/>
  <c r="GC140" i="1"/>
  <c r="GD140" i="1"/>
  <c r="GE140" i="1"/>
  <c r="FW141" i="1"/>
  <c r="FX141" i="1"/>
  <c r="FY141" i="1"/>
  <c r="FZ141" i="1"/>
  <c r="GA141" i="1"/>
  <c r="GB141" i="1"/>
  <c r="GC141" i="1"/>
  <c r="GD141" i="1"/>
  <c r="GE141" i="1"/>
  <c r="FW142" i="1"/>
  <c r="FX142" i="1"/>
  <c r="FY142" i="1"/>
  <c r="FZ142" i="1"/>
  <c r="GA142" i="1"/>
  <c r="GB142" i="1"/>
  <c r="GC142" i="1"/>
  <c r="GD142" i="1"/>
  <c r="GE142" i="1"/>
  <c r="FW143" i="1"/>
  <c r="FX143" i="1"/>
  <c r="FY143" i="1"/>
  <c r="FZ143" i="1"/>
  <c r="GA143" i="1"/>
  <c r="GB143" i="1"/>
  <c r="GC143" i="1"/>
  <c r="GD143" i="1"/>
  <c r="GE143" i="1"/>
  <c r="FW144" i="1"/>
  <c r="FX144" i="1"/>
  <c r="FY144" i="1"/>
  <c r="FZ144" i="1"/>
  <c r="GA144" i="1"/>
  <c r="GB144" i="1"/>
  <c r="GC144" i="1"/>
  <c r="GD144" i="1"/>
  <c r="GE144" i="1"/>
  <c r="FW145" i="1"/>
  <c r="FX145" i="1"/>
  <c r="FY145" i="1"/>
  <c r="FZ145" i="1"/>
  <c r="GA145" i="1"/>
  <c r="GB145" i="1"/>
  <c r="GC145" i="1"/>
  <c r="GD145" i="1"/>
  <c r="GE145" i="1"/>
  <c r="FW146" i="1"/>
  <c r="FX146" i="1"/>
  <c r="FY146" i="1"/>
  <c r="FZ146" i="1"/>
  <c r="GA146" i="1"/>
  <c r="GB146" i="1"/>
  <c r="GC146" i="1"/>
  <c r="GD146" i="1"/>
  <c r="GE146" i="1"/>
  <c r="FW147" i="1"/>
  <c r="FX147" i="1"/>
  <c r="FY147" i="1"/>
  <c r="FZ147" i="1"/>
  <c r="GA147" i="1"/>
  <c r="GB147" i="1"/>
  <c r="GC147" i="1"/>
  <c r="GD147" i="1"/>
  <c r="GE147" i="1"/>
  <c r="FW148" i="1"/>
  <c r="FX148" i="1"/>
  <c r="FY148" i="1"/>
  <c r="FZ148" i="1"/>
  <c r="GA148" i="1"/>
  <c r="GB148" i="1"/>
  <c r="GC148" i="1"/>
  <c r="GD148" i="1"/>
  <c r="GE148" i="1"/>
  <c r="FW149" i="1"/>
  <c r="FX149" i="1"/>
  <c r="FY149" i="1"/>
  <c r="FZ149" i="1"/>
  <c r="GA149" i="1"/>
  <c r="GB149" i="1"/>
  <c r="GC149" i="1"/>
  <c r="GD149" i="1"/>
  <c r="GE149" i="1"/>
  <c r="FW150" i="1"/>
  <c r="FX150" i="1"/>
  <c r="FY150" i="1"/>
  <c r="FZ150" i="1"/>
  <c r="GA150" i="1"/>
  <c r="GB150" i="1"/>
  <c r="GC150" i="1"/>
  <c r="GD150" i="1"/>
  <c r="GE150" i="1"/>
  <c r="FW151" i="1"/>
  <c r="FX151" i="1"/>
  <c r="FY151" i="1"/>
  <c r="FZ151" i="1"/>
  <c r="GA151" i="1"/>
  <c r="GB151" i="1"/>
  <c r="GC151" i="1"/>
  <c r="GD151" i="1"/>
  <c r="GE151" i="1"/>
  <c r="FW152" i="1"/>
  <c r="FX152" i="1"/>
  <c r="FY152" i="1"/>
  <c r="FZ152" i="1"/>
  <c r="GA152" i="1"/>
  <c r="GB152" i="1"/>
  <c r="GC152" i="1"/>
  <c r="GD152" i="1"/>
  <c r="GE152" i="1"/>
  <c r="FW153" i="1"/>
  <c r="FX153" i="1"/>
  <c r="FY153" i="1"/>
  <c r="FZ153" i="1"/>
  <c r="GA153" i="1"/>
  <c r="GB153" i="1"/>
  <c r="GC153" i="1"/>
  <c r="GD153" i="1"/>
  <c r="GE153" i="1"/>
  <c r="FW154" i="1"/>
  <c r="FX154" i="1"/>
  <c r="FY154" i="1"/>
  <c r="FZ154" i="1"/>
  <c r="GA154" i="1"/>
  <c r="GB154" i="1"/>
  <c r="GC154" i="1"/>
  <c r="GD154" i="1"/>
  <c r="GE154" i="1"/>
  <c r="FW155" i="1"/>
  <c r="FX155" i="1"/>
  <c r="FY155" i="1"/>
  <c r="FZ155" i="1"/>
  <c r="GA155" i="1"/>
  <c r="GB155" i="1"/>
  <c r="GC155" i="1"/>
  <c r="GD155" i="1"/>
  <c r="GE155" i="1"/>
  <c r="FW156" i="1"/>
  <c r="FX156" i="1"/>
  <c r="FY156" i="1"/>
  <c r="FZ156" i="1"/>
  <c r="GA156" i="1"/>
  <c r="GB156" i="1"/>
  <c r="GC156" i="1"/>
  <c r="GD156" i="1"/>
  <c r="GE156" i="1"/>
  <c r="FW157" i="1"/>
  <c r="FX157" i="1"/>
  <c r="FY157" i="1"/>
  <c r="FZ157" i="1"/>
  <c r="GA157" i="1"/>
  <c r="GB157" i="1"/>
  <c r="GC157" i="1"/>
  <c r="GD157" i="1"/>
  <c r="GE157" i="1"/>
  <c r="FW158" i="1"/>
  <c r="FX158" i="1"/>
  <c r="FY158" i="1"/>
  <c r="FZ158" i="1"/>
  <c r="GA158" i="1"/>
  <c r="GB158" i="1"/>
  <c r="GC158" i="1"/>
  <c r="GD158" i="1"/>
  <c r="GE158" i="1"/>
  <c r="FW159" i="1"/>
  <c r="FX159" i="1"/>
  <c r="FY159" i="1"/>
  <c r="FZ159" i="1"/>
  <c r="GA159" i="1"/>
  <c r="GB159" i="1"/>
  <c r="GC159" i="1"/>
  <c r="GD159" i="1"/>
  <c r="GE159" i="1"/>
  <c r="FW160" i="1"/>
  <c r="FX160" i="1"/>
  <c r="FY160" i="1"/>
  <c r="FZ160" i="1"/>
  <c r="GA160" i="1"/>
  <c r="GB160" i="1"/>
  <c r="GC160" i="1"/>
  <c r="GD160" i="1"/>
  <c r="GE160" i="1"/>
  <c r="FW161" i="1"/>
  <c r="FX161" i="1"/>
  <c r="FY161" i="1"/>
  <c r="FZ161" i="1"/>
  <c r="GA161" i="1"/>
  <c r="GB161" i="1"/>
  <c r="GC161" i="1"/>
  <c r="GD161" i="1"/>
  <c r="GE161" i="1"/>
  <c r="FW162" i="1"/>
  <c r="FX162" i="1"/>
  <c r="FY162" i="1"/>
  <c r="FZ162" i="1"/>
  <c r="GA162" i="1"/>
  <c r="GB162" i="1"/>
  <c r="GC162" i="1"/>
  <c r="GD162" i="1"/>
  <c r="GE162" i="1"/>
  <c r="FW163" i="1"/>
  <c r="FX163" i="1"/>
  <c r="FY163" i="1"/>
  <c r="FZ163" i="1"/>
  <c r="GA163" i="1"/>
  <c r="GB163" i="1"/>
  <c r="GC163" i="1"/>
  <c r="GD163" i="1"/>
  <c r="GE163" i="1"/>
  <c r="FW164" i="1"/>
  <c r="FX164" i="1"/>
  <c r="FY164" i="1"/>
  <c r="FZ164" i="1"/>
  <c r="GA164" i="1"/>
  <c r="GB164" i="1"/>
  <c r="GC164" i="1"/>
  <c r="GD164" i="1"/>
  <c r="GE164" i="1"/>
  <c r="FW165" i="1"/>
  <c r="FX165" i="1"/>
  <c r="FY165" i="1"/>
  <c r="FZ165" i="1"/>
  <c r="GA165" i="1"/>
  <c r="GB165" i="1"/>
  <c r="GC165" i="1"/>
  <c r="GD165" i="1"/>
  <c r="GE165" i="1"/>
  <c r="FW166" i="1"/>
  <c r="FX166" i="1"/>
  <c r="FY166" i="1"/>
  <c r="FZ166" i="1"/>
  <c r="GA166" i="1"/>
  <c r="GB166" i="1"/>
  <c r="GC166" i="1"/>
  <c r="GD166" i="1"/>
  <c r="GE166" i="1"/>
  <c r="FW167" i="1"/>
  <c r="FX167" i="1"/>
  <c r="FY167" i="1"/>
  <c r="FZ167" i="1"/>
  <c r="GA167" i="1"/>
  <c r="GB167" i="1"/>
  <c r="GC167" i="1"/>
  <c r="GD167" i="1"/>
  <c r="GE167" i="1"/>
  <c r="FW168" i="1"/>
  <c r="FX168" i="1"/>
  <c r="FY168" i="1"/>
  <c r="FZ168" i="1"/>
  <c r="GA168" i="1"/>
  <c r="GB168" i="1"/>
  <c r="GC168" i="1"/>
  <c r="GD168" i="1"/>
  <c r="GE168" i="1"/>
  <c r="FW169" i="1"/>
  <c r="FX169" i="1"/>
  <c r="FY169" i="1"/>
  <c r="FZ169" i="1"/>
  <c r="GA169" i="1"/>
  <c r="GB169" i="1"/>
  <c r="GC169" i="1"/>
  <c r="GD169" i="1"/>
  <c r="GE169" i="1"/>
  <c r="FW170" i="1"/>
  <c r="FX170" i="1"/>
  <c r="FY170" i="1"/>
  <c r="FZ170" i="1"/>
  <c r="GA170" i="1"/>
  <c r="GB170" i="1"/>
  <c r="GC170" i="1"/>
  <c r="GD170" i="1"/>
  <c r="GE170" i="1"/>
  <c r="FW171" i="1"/>
  <c r="FX171" i="1"/>
  <c r="FY171" i="1"/>
  <c r="FZ171" i="1"/>
  <c r="GA171" i="1"/>
  <c r="GB171" i="1"/>
  <c r="GC171" i="1"/>
  <c r="GD171" i="1"/>
  <c r="GE171" i="1"/>
  <c r="FW172" i="1"/>
  <c r="FX172" i="1"/>
  <c r="FY172" i="1"/>
  <c r="FZ172" i="1"/>
  <c r="GA172" i="1"/>
  <c r="GB172" i="1"/>
  <c r="GC172" i="1"/>
  <c r="GD172" i="1"/>
  <c r="GE172" i="1"/>
  <c r="FW173" i="1"/>
  <c r="FX173" i="1"/>
  <c r="FY173" i="1"/>
  <c r="FZ173" i="1"/>
  <c r="GA173" i="1"/>
  <c r="GB173" i="1"/>
  <c r="GC173" i="1"/>
  <c r="GD173" i="1"/>
  <c r="GE173" i="1"/>
  <c r="FW174" i="1"/>
  <c r="FX174" i="1"/>
  <c r="FY174" i="1"/>
  <c r="FZ174" i="1"/>
  <c r="GA174" i="1"/>
  <c r="GB174" i="1"/>
  <c r="GC174" i="1"/>
  <c r="GD174" i="1"/>
  <c r="GE174" i="1"/>
  <c r="FW175" i="1"/>
  <c r="FX175" i="1"/>
  <c r="FY175" i="1"/>
  <c r="FZ175" i="1"/>
  <c r="GA175" i="1"/>
  <c r="GB175" i="1"/>
  <c r="GC175" i="1"/>
  <c r="GD175" i="1"/>
  <c r="GE175" i="1"/>
  <c r="FW176" i="1"/>
  <c r="FX176" i="1"/>
  <c r="FY176" i="1"/>
  <c r="FZ176" i="1"/>
  <c r="GA176" i="1"/>
  <c r="GB176" i="1"/>
  <c r="GC176" i="1"/>
  <c r="GD176" i="1"/>
  <c r="GE176" i="1"/>
  <c r="FW177" i="1"/>
  <c r="FX177" i="1"/>
  <c r="FY177" i="1"/>
  <c r="FZ177" i="1"/>
  <c r="GA177" i="1"/>
  <c r="GB177" i="1"/>
  <c r="GC177" i="1"/>
  <c r="GD177" i="1"/>
  <c r="GE177" i="1"/>
  <c r="FW178" i="1"/>
  <c r="FX178" i="1"/>
  <c r="FY178" i="1"/>
  <c r="FZ178" i="1"/>
  <c r="GA178" i="1"/>
  <c r="GB178" i="1"/>
  <c r="GC178" i="1"/>
  <c r="GD178" i="1"/>
  <c r="GE178" i="1"/>
  <c r="FW179" i="1"/>
  <c r="FX179" i="1"/>
  <c r="FY179" i="1"/>
  <c r="FZ179" i="1"/>
  <c r="GA179" i="1"/>
  <c r="GB179" i="1"/>
  <c r="GC179" i="1"/>
  <c r="GD179" i="1"/>
  <c r="GE179" i="1"/>
  <c r="FW180" i="1"/>
  <c r="FX180" i="1"/>
  <c r="FY180" i="1"/>
  <c r="FZ180" i="1"/>
  <c r="GA180" i="1"/>
  <c r="GB180" i="1"/>
  <c r="GC180" i="1"/>
  <c r="GD180" i="1"/>
  <c r="GE180" i="1"/>
  <c r="FW181" i="1"/>
  <c r="FX181" i="1"/>
  <c r="FY181" i="1"/>
  <c r="FZ181" i="1"/>
  <c r="GA181" i="1"/>
  <c r="GB181" i="1"/>
  <c r="GC181" i="1"/>
  <c r="GD181" i="1"/>
  <c r="GE181" i="1"/>
  <c r="FW182" i="1"/>
  <c r="FX182" i="1"/>
  <c r="FY182" i="1"/>
  <c r="FZ182" i="1"/>
  <c r="GA182" i="1"/>
  <c r="GB182" i="1"/>
  <c r="GC182" i="1"/>
  <c r="GD182" i="1"/>
  <c r="GE182" i="1"/>
  <c r="FW183" i="1"/>
  <c r="FX183" i="1"/>
  <c r="FY183" i="1"/>
  <c r="FZ183" i="1"/>
  <c r="GA183" i="1"/>
  <c r="GB183" i="1"/>
  <c r="GC183" i="1"/>
  <c r="GD183" i="1"/>
  <c r="GE183" i="1"/>
  <c r="FW184" i="1"/>
  <c r="FX184" i="1"/>
  <c r="FY184" i="1"/>
  <c r="FZ184" i="1"/>
  <c r="GA184" i="1"/>
  <c r="GB184" i="1"/>
  <c r="GC184" i="1"/>
  <c r="GD184" i="1"/>
  <c r="GE184" i="1"/>
  <c r="FW185" i="1"/>
  <c r="FX185" i="1"/>
  <c r="FY185" i="1"/>
  <c r="FZ185" i="1"/>
  <c r="GA185" i="1"/>
  <c r="GB185" i="1"/>
  <c r="GC185" i="1"/>
  <c r="GD185" i="1"/>
  <c r="GE185" i="1"/>
  <c r="FW186" i="1"/>
  <c r="FX186" i="1"/>
  <c r="FY186" i="1"/>
  <c r="FZ186" i="1"/>
  <c r="GA186" i="1"/>
  <c r="GB186" i="1"/>
  <c r="GC186" i="1"/>
  <c r="GD186" i="1"/>
  <c r="GE186" i="1"/>
  <c r="FW187" i="1"/>
  <c r="FX187" i="1"/>
  <c r="FY187" i="1"/>
  <c r="FZ187" i="1"/>
  <c r="GA187" i="1"/>
  <c r="GB187" i="1"/>
  <c r="GC187" i="1"/>
  <c r="GD187" i="1"/>
  <c r="GE187" i="1"/>
  <c r="FW188" i="1"/>
  <c r="FX188" i="1"/>
  <c r="FY188" i="1"/>
  <c r="FZ188" i="1"/>
  <c r="GA188" i="1"/>
  <c r="GB188" i="1"/>
  <c r="GC188" i="1"/>
  <c r="GD188" i="1"/>
  <c r="GE188" i="1"/>
  <c r="FW189" i="1"/>
  <c r="FX189" i="1"/>
  <c r="FY189" i="1"/>
  <c r="FZ189" i="1"/>
  <c r="GA189" i="1"/>
  <c r="GB189" i="1"/>
  <c r="GC189" i="1"/>
  <c r="GD189" i="1"/>
  <c r="GE189" i="1"/>
  <c r="FW190" i="1"/>
  <c r="FX190" i="1"/>
  <c r="FY190" i="1"/>
  <c r="FZ190" i="1"/>
  <c r="GA190" i="1"/>
  <c r="GB190" i="1"/>
  <c r="GC190" i="1"/>
  <c r="GD190" i="1"/>
  <c r="GE190" i="1"/>
  <c r="FW191" i="1"/>
  <c r="FX191" i="1"/>
  <c r="FY191" i="1"/>
  <c r="FZ191" i="1"/>
  <c r="GA191" i="1"/>
  <c r="GB191" i="1"/>
  <c r="GC191" i="1"/>
  <c r="GD191" i="1"/>
  <c r="GE191" i="1"/>
  <c r="FW192" i="1"/>
  <c r="FX192" i="1"/>
  <c r="FY192" i="1"/>
  <c r="FZ192" i="1"/>
  <c r="GA192" i="1"/>
  <c r="GB192" i="1"/>
  <c r="GC192" i="1"/>
  <c r="GD192" i="1"/>
  <c r="GE192" i="1"/>
  <c r="FW193" i="1"/>
  <c r="FX193" i="1"/>
  <c r="FY193" i="1"/>
  <c r="FZ193" i="1"/>
  <c r="GA193" i="1"/>
  <c r="GB193" i="1"/>
  <c r="GC193" i="1"/>
  <c r="GD193" i="1"/>
  <c r="GE193" i="1"/>
  <c r="FW194" i="1"/>
  <c r="FX194" i="1"/>
  <c r="FY194" i="1"/>
  <c r="FZ194" i="1"/>
  <c r="GA194" i="1"/>
  <c r="GB194" i="1"/>
  <c r="GC194" i="1"/>
  <c r="GD194" i="1"/>
  <c r="GE194" i="1"/>
  <c r="FW195" i="1"/>
  <c r="FX195" i="1"/>
  <c r="FY195" i="1"/>
  <c r="FZ195" i="1"/>
  <c r="GA195" i="1"/>
  <c r="GB195" i="1"/>
  <c r="GC195" i="1"/>
  <c r="GD195" i="1"/>
  <c r="GE195" i="1"/>
  <c r="FW196" i="1"/>
  <c r="FX196" i="1"/>
  <c r="FY196" i="1"/>
  <c r="FZ196" i="1"/>
  <c r="GA196" i="1"/>
  <c r="GB196" i="1"/>
  <c r="GC196" i="1"/>
  <c r="GD196" i="1"/>
  <c r="GE196" i="1"/>
  <c r="FW197" i="1"/>
  <c r="FX197" i="1"/>
  <c r="FY197" i="1"/>
  <c r="FZ197" i="1"/>
  <c r="GA197" i="1"/>
  <c r="GB197" i="1"/>
  <c r="GC197" i="1"/>
  <c r="GD197" i="1"/>
  <c r="GE197" i="1"/>
  <c r="FW198" i="1"/>
  <c r="FX198" i="1"/>
  <c r="FY198" i="1"/>
  <c r="FZ198" i="1"/>
  <c r="GA198" i="1"/>
  <c r="GB198" i="1"/>
  <c r="GC198" i="1"/>
  <c r="GD198" i="1"/>
  <c r="GE198" i="1"/>
  <c r="FW199" i="1"/>
  <c r="FX199" i="1"/>
  <c r="FY199" i="1"/>
  <c r="FZ199" i="1"/>
  <c r="GA199" i="1"/>
  <c r="GB199" i="1"/>
  <c r="GC199" i="1"/>
  <c r="GD199" i="1"/>
  <c r="GE199" i="1"/>
  <c r="FW200" i="1"/>
  <c r="FX200" i="1"/>
  <c r="FY200" i="1"/>
  <c r="FZ200" i="1"/>
  <c r="GA200" i="1"/>
  <c r="GB200" i="1"/>
  <c r="GC200" i="1"/>
  <c r="GD200" i="1"/>
  <c r="GE200" i="1"/>
  <c r="GE2" i="1"/>
  <c r="GD2" i="1"/>
  <c r="GC2" i="1"/>
  <c r="GB2" i="1"/>
  <c r="GA2" i="1"/>
  <c r="FZ2" i="1"/>
  <c r="FY2" i="1"/>
  <c r="FX2" i="1"/>
  <c r="FW2" i="1"/>
  <c r="FV3" i="1"/>
  <c r="FV4" i="1"/>
  <c r="FV5" i="1"/>
  <c r="FV6" i="1"/>
  <c r="FV7" i="1"/>
  <c r="FV8" i="1"/>
  <c r="FV9" i="1"/>
  <c r="FV10" i="1"/>
  <c r="FV11" i="1"/>
  <c r="FV12" i="1"/>
  <c r="FV13" i="1"/>
  <c r="FV14" i="1"/>
  <c r="FV15" i="1"/>
  <c r="FV16" i="1"/>
  <c r="FV17" i="1"/>
  <c r="FV18" i="1"/>
  <c r="FV19" i="1"/>
  <c r="FV20" i="1"/>
  <c r="FV21" i="1"/>
  <c r="FV22" i="1"/>
  <c r="FV23" i="1"/>
  <c r="FV24" i="1"/>
  <c r="FV25" i="1"/>
  <c r="FV26" i="1"/>
  <c r="FV27" i="1"/>
  <c r="FV28" i="1"/>
  <c r="FV29" i="1"/>
  <c r="FV30" i="1"/>
  <c r="FV31" i="1"/>
  <c r="FV32" i="1"/>
  <c r="FV33" i="1"/>
  <c r="FV34" i="1"/>
  <c r="FV35" i="1"/>
  <c r="FV36" i="1"/>
  <c r="FV37" i="1"/>
  <c r="FV38" i="1"/>
  <c r="FV39" i="1"/>
  <c r="FV40" i="1"/>
  <c r="FV41" i="1"/>
  <c r="FV42" i="1"/>
  <c r="FV43" i="1"/>
  <c r="FV44" i="1"/>
  <c r="FV45" i="1"/>
  <c r="FV46" i="1"/>
  <c r="FV47" i="1"/>
  <c r="FV48" i="1"/>
  <c r="FV49" i="1"/>
  <c r="FV50" i="1"/>
  <c r="FV51" i="1"/>
  <c r="FV52" i="1"/>
  <c r="FV53" i="1"/>
  <c r="FV54" i="1"/>
  <c r="FV55" i="1"/>
  <c r="FV56" i="1"/>
  <c r="FV57" i="1"/>
  <c r="FV58" i="1"/>
  <c r="FV59" i="1"/>
  <c r="FV60" i="1"/>
  <c r="FV61" i="1"/>
  <c r="FV62" i="1"/>
  <c r="FV63" i="1"/>
  <c r="FV64" i="1"/>
  <c r="FV65" i="1"/>
  <c r="FV66" i="1"/>
  <c r="FV67" i="1"/>
  <c r="FV68" i="1"/>
  <c r="FV69" i="1"/>
  <c r="FV70" i="1"/>
  <c r="FV71" i="1"/>
  <c r="FV72" i="1"/>
  <c r="FV73" i="1"/>
  <c r="FV74" i="1"/>
  <c r="FV75" i="1"/>
  <c r="FV76" i="1"/>
  <c r="FV77" i="1"/>
  <c r="FV78" i="1"/>
  <c r="FV79" i="1"/>
  <c r="FV80" i="1"/>
  <c r="FV81" i="1"/>
  <c r="FV82" i="1"/>
  <c r="FV83" i="1"/>
  <c r="FV84" i="1"/>
  <c r="FV85" i="1"/>
  <c r="FV86" i="1"/>
  <c r="FV87" i="1"/>
  <c r="FV88" i="1"/>
  <c r="FV89" i="1"/>
  <c r="FV90" i="1"/>
  <c r="FV91" i="1"/>
  <c r="FV92" i="1"/>
  <c r="FV93" i="1"/>
  <c r="FV94" i="1"/>
  <c r="FV95" i="1"/>
  <c r="FV96" i="1"/>
  <c r="FV97" i="1"/>
  <c r="FV98" i="1"/>
  <c r="FV99" i="1"/>
  <c r="FV100" i="1"/>
  <c r="FV101" i="1"/>
  <c r="FV102" i="1"/>
  <c r="FV103" i="1"/>
  <c r="FV104" i="1"/>
  <c r="FV105" i="1"/>
  <c r="FV106" i="1"/>
  <c r="FV107" i="1"/>
  <c r="FV108" i="1"/>
  <c r="FV109" i="1"/>
  <c r="FV110" i="1"/>
  <c r="FV111" i="1"/>
  <c r="FV112" i="1"/>
  <c r="FV113" i="1"/>
  <c r="FV114" i="1"/>
  <c r="FV115" i="1"/>
  <c r="FV116" i="1"/>
  <c r="FV117" i="1"/>
  <c r="FV118" i="1"/>
  <c r="FV119" i="1"/>
  <c r="FV120" i="1"/>
  <c r="FV121" i="1"/>
  <c r="FV122" i="1"/>
  <c r="FV123" i="1"/>
  <c r="FV124" i="1"/>
  <c r="FV125" i="1"/>
  <c r="FV126" i="1"/>
  <c r="FV127" i="1"/>
  <c r="FV128" i="1"/>
  <c r="FV129" i="1"/>
  <c r="FV130" i="1"/>
  <c r="FV131" i="1"/>
  <c r="FV132" i="1"/>
  <c r="FV133" i="1"/>
  <c r="FV134" i="1"/>
  <c r="FV135" i="1"/>
  <c r="FV136" i="1"/>
  <c r="FV137" i="1"/>
  <c r="FV138" i="1"/>
  <c r="FV139" i="1"/>
  <c r="FV140" i="1"/>
  <c r="FV141" i="1"/>
  <c r="FV142" i="1"/>
  <c r="FV143" i="1"/>
  <c r="FV144" i="1"/>
  <c r="FV145" i="1"/>
  <c r="FV146" i="1"/>
  <c r="FV147" i="1"/>
  <c r="FV148" i="1"/>
  <c r="FV149" i="1"/>
  <c r="FV150" i="1"/>
  <c r="FV151" i="1"/>
  <c r="FV152" i="1"/>
  <c r="FV153" i="1"/>
  <c r="FV154" i="1"/>
  <c r="FV155" i="1"/>
  <c r="FV156" i="1"/>
  <c r="FV157" i="1"/>
  <c r="FV158" i="1"/>
  <c r="FV159" i="1"/>
  <c r="FV160" i="1"/>
  <c r="FV161" i="1"/>
  <c r="FV162" i="1"/>
  <c r="FV163" i="1"/>
  <c r="FV164" i="1"/>
  <c r="FV165" i="1"/>
  <c r="FV166" i="1"/>
  <c r="FV167" i="1"/>
  <c r="FV168" i="1"/>
  <c r="FV169" i="1"/>
  <c r="FV170" i="1"/>
  <c r="FV171" i="1"/>
  <c r="FV172" i="1"/>
  <c r="FV173" i="1"/>
  <c r="FV174" i="1"/>
  <c r="FV175" i="1"/>
  <c r="FV176" i="1"/>
  <c r="FV177" i="1"/>
  <c r="FV178" i="1"/>
  <c r="FV179" i="1"/>
  <c r="FV180" i="1"/>
  <c r="FV181" i="1"/>
  <c r="FV182" i="1"/>
  <c r="FV183" i="1"/>
  <c r="FV184" i="1"/>
  <c r="FV185" i="1"/>
  <c r="FV186" i="1"/>
  <c r="FV187" i="1"/>
  <c r="FV188" i="1"/>
  <c r="FV189" i="1"/>
  <c r="FV190" i="1"/>
  <c r="FV191" i="1"/>
  <c r="FV192" i="1"/>
  <c r="FV193" i="1"/>
  <c r="FV194" i="1"/>
  <c r="FV195" i="1"/>
  <c r="FV196" i="1"/>
  <c r="FV197" i="1"/>
  <c r="FV198" i="1"/>
  <c r="FV199" i="1"/>
  <c r="FV200" i="1"/>
  <c r="FV2" i="1"/>
  <c r="GE1" i="1"/>
  <c r="GD1" i="1"/>
  <c r="GC1" i="1"/>
  <c r="GB1" i="1"/>
  <c r="GA1" i="1"/>
  <c r="FZ1" i="1"/>
  <c r="FY1" i="1"/>
  <c r="FX1" i="1"/>
  <c r="FW1" i="1"/>
  <c r="FV1" i="1"/>
  <c r="DP2" i="1"/>
  <c r="GK3" i="1"/>
  <c r="GK4" i="1"/>
  <c r="GK5" i="1"/>
  <c r="GK6" i="1"/>
  <c r="GK7" i="1"/>
  <c r="GK8" i="1"/>
  <c r="GK9" i="1"/>
  <c r="GK10" i="1"/>
  <c r="GK11" i="1"/>
  <c r="GK12" i="1"/>
  <c r="GK13" i="1"/>
  <c r="GK14" i="1"/>
  <c r="GK15" i="1"/>
  <c r="GK16" i="1"/>
  <c r="GK17" i="1"/>
  <c r="GK18" i="1"/>
  <c r="GK19" i="1"/>
  <c r="GK20" i="1"/>
  <c r="GK21" i="1"/>
  <c r="GK22" i="1"/>
  <c r="GK23" i="1"/>
  <c r="GK24" i="1"/>
  <c r="GK25" i="1"/>
  <c r="GK26" i="1"/>
  <c r="GK27" i="1"/>
  <c r="GK28" i="1"/>
  <c r="GK29" i="1"/>
  <c r="GK30" i="1"/>
  <c r="GK31" i="1"/>
  <c r="GK32" i="1"/>
  <c r="GK33" i="1"/>
  <c r="GK34" i="1"/>
  <c r="GK35" i="1"/>
  <c r="GK36" i="1"/>
  <c r="GK37" i="1"/>
  <c r="GK38" i="1"/>
  <c r="GK39" i="1"/>
  <c r="GK40" i="1"/>
  <c r="GK41" i="1"/>
  <c r="GK42" i="1"/>
  <c r="GK43" i="1"/>
  <c r="GK44" i="1"/>
  <c r="GK45" i="1"/>
  <c r="GK46" i="1"/>
  <c r="GK47" i="1"/>
  <c r="GK48" i="1"/>
  <c r="GK49" i="1"/>
  <c r="GK50" i="1"/>
  <c r="GK51" i="1"/>
  <c r="GK52" i="1"/>
  <c r="GK53" i="1"/>
  <c r="GK54" i="1"/>
  <c r="GK55" i="1"/>
  <c r="GK56" i="1"/>
  <c r="GK57" i="1"/>
  <c r="GK58" i="1"/>
  <c r="GK59" i="1"/>
  <c r="GK60" i="1"/>
  <c r="GK61" i="1"/>
  <c r="GK62" i="1"/>
  <c r="GK63" i="1"/>
  <c r="GK64" i="1"/>
  <c r="GK65" i="1"/>
  <c r="GK66" i="1"/>
  <c r="GK67" i="1"/>
  <c r="GK68" i="1"/>
  <c r="GK69" i="1"/>
  <c r="GK70" i="1"/>
  <c r="GK71" i="1"/>
  <c r="GK72" i="1"/>
  <c r="GK73" i="1"/>
  <c r="GK74" i="1"/>
  <c r="GK75" i="1"/>
  <c r="GK76" i="1"/>
  <c r="GK77" i="1"/>
  <c r="GK78" i="1"/>
  <c r="GK79" i="1"/>
  <c r="GK80" i="1"/>
  <c r="GK81" i="1"/>
  <c r="GK82" i="1"/>
  <c r="GK83" i="1"/>
  <c r="GK84" i="1"/>
  <c r="GK85" i="1"/>
  <c r="GK86" i="1"/>
  <c r="GK87" i="1"/>
  <c r="GK88" i="1"/>
  <c r="GK89" i="1"/>
  <c r="GK90" i="1"/>
  <c r="GK91" i="1"/>
  <c r="GK92" i="1"/>
  <c r="GK93" i="1"/>
  <c r="GK94" i="1"/>
  <c r="GK95" i="1"/>
  <c r="GK96" i="1"/>
  <c r="GK97" i="1"/>
  <c r="GK98" i="1"/>
  <c r="GK99" i="1"/>
  <c r="GK100" i="1"/>
  <c r="GK101" i="1"/>
  <c r="GK102" i="1"/>
  <c r="GK103" i="1"/>
  <c r="GK104" i="1"/>
  <c r="GK105" i="1"/>
  <c r="GK106" i="1"/>
  <c r="GK107" i="1"/>
  <c r="GK108" i="1"/>
  <c r="GK109" i="1"/>
  <c r="GK110" i="1"/>
  <c r="GK111" i="1"/>
  <c r="GK112" i="1"/>
  <c r="GK113" i="1"/>
  <c r="GK114" i="1"/>
  <c r="GK115" i="1"/>
  <c r="GK116" i="1"/>
  <c r="GK117" i="1"/>
  <c r="GK118" i="1"/>
  <c r="GK119" i="1"/>
  <c r="GK120" i="1"/>
  <c r="GK121" i="1"/>
  <c r="GK122" i="1"/>
  <c r="GK123" i="1"/>
  <c r="GK124" i="1"/>
  <c r="GK125" i="1"/>
  <c r="GK126" i="1"/>
  <c r="GK127" i="1"/>
  <c r="GK128" i="1"/>
  <c r="GK129" i="1"/>
  <c r="GK130" i="1"/>
  <c r="GK131" i="1"/>
  <c r="GK132" i="1"/>
  <c r="GK133" i="1"/>
  <c r="GK134" i="1"/>
  <c r="GK135" i="1"/>
  <c r="GK136" i="1"/>
  <c r="GK137" i="1"/>
  <c r="GK138" i="1"/>
  <c r="GK139" i="1"/>
  <c r="GK140" i="1"/>
  <c r="GK141" i="1"/>
  <c r="GK142" i="1"/>
  <c r="GK143" i="1"/>
  <c r="GK144" i="1"/>
  <c r="GK145" i="1"/>
  <c r="GK146" i="1"/>
  <c r="GK147" i="1"/>
  <c r="GK148" i="1"/>
  <c r="GK149" i="1"/>
  <c r="GK150" i="1"/>
  <c r="GK151" i="1"/>
  <c r="GK152" i="1"/>
  <c r="GK153" i="1"/>
  <c r="GK154" i="1"/>
  <c r="GK155" i="1"/>
  <c r="GK156" i="1"/>
  <c r="GK157" i="1"/>
  <c r="GK158" i="1"/>
  <c r="GK159" i="1"/>
  <c r="GK160" i="1"/>
  <c r="GK161" i="1"/>
  <c r="GK162" i="1"/>
  <c r="GK163" i="1"/>
  <c r="GK164" i="1"/>
  <c r="GK165" i="1"/>
  <c r="GK166" i="1"/>
  <c r="GK167" i="1"/>
  <c r="GK168" i="1"/>
  <c r="GK169" i="1"/>
  <c r="GK170" i="1"/>
  <c r="GK171" i="1"/>
  <c r="GK172" i="1"/>
  <c r="GK173" i="1"/>
  <c r="GK174" i="1"/>
  <c r="GK175" i="1"/>
  <c r="GK176" i="1"/>
  <c r="GK177" i="1"/>
  <c r="GK178" i="1"/>
  <c r="GK179" i="1"/>
  <c r="GK180" i="1"/>
  <c r="GK181" i="1"/>
  <c r="GK182" i="1"/>
  <c r="GK183" i="1"/>
  <c r="GK184" i="1"/>
  <c r="GK185" i="1"/>
  <c r="GK186" i="1"/>
  <c r="GK187" i="1"/>
  <c r="GK188" i="1"/>
  <c r="GK189" i="1"/>
  <c r="GK190" i="1"/>
  <c r="GK191" i="1"/>
  <c r="GK192" i="1"/>
  <c r="GK193" i="1"/>
  <c r="GK194" i="1"/>
  <c r="GK195" i="1"/>
  <c r="GK196" i="1"/>
  <c r="GK197" i="1"/>
  <c r="GK198" i="1"/>
  <c r="GK199" i="1"/>
  <c r="GK200"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R54" i="1"/>
  <c r="FR55" i="1"/>
  <c r="FR56" i="1"/>
  <c r="FR57" i="1"/>
  <c r="FR58" i="1"/>
  <c r="FR59" i="1"/>
  <c r="FR60" i="1"/>
  <c r="FR61" i="1"/>
  <c r="FR62" i="1"/>
  <c r="FR63" i="1"/>
  <c r="FR64" i="1"/>
  <c r="FR65" i="1"/>
  <c r="FR66" i="1"/>
  <c r="FR67" i="1"/>
  <c r="FR68" i="1"/>
  <c r="FR69" i="1"/>
  <c r="FR70" i="1"/>
  <c r="FR71" i="1"/>
  <c r="FR72" i="1"/>
  <c r="FR73" i="1"/>
  <c r="FR74" i="1"/>
  <c r="FR75" i="1"/>
  <c r="FR76" i="1"/>
  <c r="FR77" i="1"/>
  <c r="FR78" i="1"/>
  <c r="FR79" i="1"/>
  <c r="FR80" i="1"/>
  <c r="FR81" i="1"/>
  <c r="FR82" i="1"/>
  <c r="FR83" i="1"/>
  <c r="FR84" i="1"/>
  <c r="FR85" i="1"/>
  <c r="FR86" i="1"/>
  <c r="FR87" i="1"/>
  <c r="FR88" i="1"/>
  <c r="FR89" i="1"/>
  <c r="FR90" i="1"/>
  <c r="FR91" i="1"/>
  <c r="FR92" i="1"/>
  <c r="FR93" i="1"/>
  <c r="FR94" i="1"/>
  <c r="FR95" i="1"/>
  <c r="FR96" i="1"/>
  <c r="FR97" i="1"/>
  <c r="FR98" i="1"/>
  <c r="FR99" i="1"/>
  <c r="FR100" i="1"/>
  <c r="FR101" i="1"/>
  <c r="FR102" i="1"/>
  <c r="FR103" i="1"/>
  <c r="FR104" i="1"/>
  <c r="FR105" i="1"/>
  <c r="FR106" i="1"/>
  <c r="FR107" i="1"/>
  <c r="FR108" i="1"/>
  <c r="FR109" i="1"/>
  <c r="FR110" i="1"/>
  <c r="FR111" i="1"/>
  <c r="FR112" i="1"/>
  <c r="FR113" i="1"/>
  <c r="FR114" i="1"/>
  <c r="FR115" i="1"/>
  <c r="FR116" i="1"/>
  <c r="FR117" i="1"/>
  <c r="FR118" i="1"/>
  <c r="FR119" i="1"/>
  <c r="FR120" i="1"/>
  <c r="FR121" i="1"/>
  <c r="FR122" i="1"/>
  <c r="FR123" i="1"/>
  <c r="FR124" i="1"/>
  <c r="FR125" i="1"/>
  <c r="FR126" i="1"/>
  <c r="FR127" i="1"/>
  <c r="FR128" i="1"/>
  <c r="FR129" i="1"/>
  <c r="FR130" i="1"/>
  <c r="FR131" i="1"/>
  <c r="FR132" i="1"/>
  <c r="FR133" i="1"/>
  <c r="FR134" i="1"/>
  <c r="FR135" i="1"/>
  <c r="FR136" i="1"/>
  <c r="FR137" i="1"/>
  <c r="FR138" i="1"/>
  <c r="FR139" i="1"/>
  <c r="FR140" i="1"/>
  <c r="FR141" i="1"/>
  <c r="FR142" i="1"/>
  <c r="FR143" i="1"/>
  <c r="FR144" i="1"/>
  <c r="FR145" i="1"/>
  <c r="FR146" i="1"/>
  <c r="FR147" i="1"/>
  <c r="FR148" i="1"/>
  <c r="FR149" i="1"/>
  <c r="FR150" i="1"/>
  <c r="FR151" i="1"/>
  <c r="FR152" i="1"/>
  <c r="FR153" i="1"/>
  <c r="FR154" i="1"/>
  <c r="FR155" i="1"/>
  <c r="FR156" i="1"/>
  <c r="FR157" i="1"/>
  <c r="FR158" i="1"/>
  <c r="FR159" i="1"/>
  <c r="FR160" i="1"/>
  <c r="FR161" i="1"/>
  <c r="FR162" i="1"/>
  <c r="FR163" i="1"/>
  <c r="FR164" i="1"/>
  <c r="FR165" i="1"/>
  <c r="FR166" i="1"/>
  <c r="FR167" i="1"/>
  <c r="FR168" i="1"/>
  <c r="FR169" i="1"/>
  <c r="FR170" i="1"/>
  <c r="FR171" i="1"/>
  <c r="FR172" i="1"/>
  <c r="FR173" i="1"/>
  <c r="FR174" i="1"/>
  <c r="FR175" i="1"/>
  <c r="FR176" i="1"/>
  <c r="FR177" i="1"/>
  <c r="FR178" i="1"/>
  <c r="FR179" i="1"/>
  <c r="FR180" i="1"/>
  <c r="FR181" i="1"/>
  <c r="FR182" i="1"/>
  <c r="FR183" i="1"/>
  <c r="FR184" i="1"/>
  <c r="FR185" i="1"/>
  <c r="FR186" i="1"/>
  <c r="FR187" i="1"/>
  <c r="FR188" i="1"/>
  <c r="FR189" i="1"/>
  <c r="FR190" i="1"/>
  <c r="FR191" i="1"/>
  <c r="FR192" i="1"/>
  <c r="FR193" i="1"/>
  <c r="FR194" i="1"/>
  <c r="FR195" i="1"/>
  <c r="FR196" i="1"/>
  <c r="FR197" i="1"/>
  <c r="FR198" i="1"/>
  <c r="FR199" i="1"/>
  <c r="FR200" i="1"/>
  <c r="FP3" i="1"/>
  <c r="FP4" i="1"/>
  <c r="FP5" i="1"/>
  <c r="FP6" i="1"/>
  <c r="FP7" i="1"/>
  <c r="FP8" i="1"/>
  <c r="FP9" i="1"/>
  <c r="FP10" i="1"/>
  <c r="FP11" i="1"/>
  <c r="FP12" i="1"/>
  <c r="FP13" i="1"/>
  <c r="FP14" i="1"/>
  <c r="FP15" i="1"/>
  <c r="FP16" i="1"/>
  <c r="FP17" i="1"/>
  <c r="FP18" i="1"/>
  <c r="FP19" i="1"/>
  <c r="FP20" i="1"/>
  <c r="FP21" i="1"/>
  <c r="FP22" i="1"/>
  <c r="FP23" i="1"/>
  <c r="FP24" i="1"/>
  <c r="FP25" i="1"/>
  <c r="FP26" i="1"/>
  <c r="FP27" i="1"/>
  <c r="FP28" i="1"/>
  <c r="FP29" i="1"/>
  <c r="FP30" i="1"/>
  <c r="FP31" i="1"/>
  <c r="FP32" i="1"/>
  <c r="FP33" i="1"/>
  <c r="FP34" i="1"/>
  <c r="FP35" i="1"/>
  <c r="FP36" i="1"/>
  <c r="FP37" i="1"/>
  <c r="FP38" i="1"/>
  <c r="FP39" i="1"/>
  <c r="FP40" i="1"/>
  <c r="FP41" i="1"/>
  <c r="FP42" i="1"/>
  <c r="FP43" i="1"/>
  <c r="FP44" i="1"/>
  <c r="FP45" i="1"/>
  <c r="FP46" i="1"/>
  <c r="FP47" i="1"/>
  <c r="FP48" i="1"/>
  <c r="FP49" i="1"/>
  <c r="FP50" i="1"/>
  <c r="FP51" i="1"/>
  <c r="FP52" i="1"/>
  <c r="FP53" i="1"/>
  <c r="FP54" i="1"/>
  <c r="FP55" i="1"/>
  <c r="FP56" i="1"/>
  <c r="FP57" i="1"/>
  <c r="FP58" i="1"/>
  <c r="FP59" i="1"/>
  <c r="FP60" i="1"/>
  <c r="FP61" i="1"/>
  <c r="FP62" i="1"/>
  <c r="FP63" i="1"/>
  <c r="FP64" i="1"/>
  <c r="FP65" i="1"/>
  <c r="FP66" i="1"/>
  <c r="FP67" i="1"/>
  <c r="FP68" i="1"/>
  <c r="FP69" i="1"/>
  <c r="FP70" i="1"/>
  <c r="FP71" i="1"/>
  <c r="FP72" i="1"/>
  <c r="FP73" i="1"/>
  <c r="FP74" i="1"/>
  <c r="FP75" i="1"/>
  <c r="FP76" i="1"/>
  <c r="FP77" i="1"/>
  <c r="FP78" i="1"/>
  <c r="FP79" i="1"/>
  <c r="FP80" i="1"/>
  <c r="FP81" i="1"/>
  <c r="FP82" i="1"/>
  <c r="FP83" i="1"/>
  <c r="FP84" i="1"/>
  <c r="FP85" i="1"/>
  <c r="FP86" i="1"/>
  <c r="FP87" i="1"/>
  <c r="FP88" i="1"/>
  <c r="FP89" i="1"/>
  <c r="FP90" i="1"/>
  <c r="FP91" i="1"/>
  <c r="FP92" i="1"/>
  <c r="FP93" i="1"/>
  <c r="FP94" i="1"/>
  <c r="FP95" i="1"/>
  <c r="FP96" i="1"/>
  <c r="FP97" i="1"/>
  <c r="FP98" i="1"/>
  <c r="FP99" i="1"/>
  <c r="FP100" i="1"/>
  <c r="FP101" i="1"/>
  <c r="FP102" i="1"/>
  <c r="FP103" i="1"/>
  <c r="FP104" i="1"/>
  <c r="FP105" i="1"/>
  <c r="FP106" i="1"/>
  <c r="FP107" i="1"/>
  <c r="FP108" i="1"/>
  <c r="FP109" i="1"/>
  <c r="FP110" i="1"/>
  <c r="FP111" i="1"/>
  <c r="FP112" i="1"/>
  <c r="FP113" i="1"/>
  <c r="FP114" i="1"/>
  <c r="FP115" i="1"/>
  <c r="FP116" i="1"/>
  <c r="FP117" i="1"/>
  <c r="FP118" i="1"/>
  <c r="FP119" i="1"/>
  <c r="FP120" i="1"/>
  <c r="FP121" i="1"/>
  <c r="FP122" i="1"/>
  <c r="FP123" i="1"/>
  <c r="FP124" i="1"/>
  <c r="FP125" i="1"/>
  <c r="FP126" i="1"/>
  <c r="FP127" i="1"/>
  <c r="FP128" i="1"/>
  <c r="FP129" i="1"/>
  <c r="FP130" i="1"/>
  <c r="FP131" i="1"/>
  <c r="FP132" i="1"/>
  <c r="FP133" i="1"/>
  <c r="FP134" i="1"/>
  <c r="FP135" i="1"/>
  <c r="FP136" i="1"/>
  <c r="FP137" i="1"/>
  <c r="FP138" i="1"/>
  <c r="FP139" i="1"/>
  <c r="FP140" i="1"/>
  <c r="FP141" i="1"/>
  <c r="FP142" i="1"/>
  <c r="FP143" i="1"/>
  <c r="FP144" i="1"/>
  <c r="FP145" i="1"/>
  <c r="FP146" i="1"/>
  <c r="FP147" i="1"/>
  <c r="FP148" i="1"/>
  <c r="FP149" i="1"/>
  <c r="FP150" i="1"/>
  <c r="FP151" i="1"/>
  <c r="FP152" i="1"/>
  <c r="FP153" i="1"/>
  <c r="FP154" i="1"/>
  <c r="FP155" i="1"/>
  <c r="FP156" i="1"/>
  <c r="FP157" i="1"/>
  <c r="FP158" i="1"/>
  <c r="FP159" i="1"/>
  <c r="FP160" i="1"/>
  <c r="FP161" i="1"/>
  <c r="FP162" i="1"/>
  <c r="FP163" i="1"/>
  <c r="FP164" i="1"/>
  <c r="FP165" i="1"/>
  <c r="FP166" i="1"/>
  <c r="FP167" i="1"/>
  <c r="FP168" i="1"/>
  <c r="FP169" i="1"/>
  <c r="FP170" i="1"/>
  <c r="FP171" i="1"/>
  <c r="FP172" i="1"/>
  <c r="FP173" i="1"/>
  <c r="FP174" i="1"/>
  <c r="FP175" i="1"/>
  <c r="FP176" i="1"/>
  <c r="FP177" i="1"/>
  <c r="FP178" i="1"/>
  <c r="FP179" i="1"/>
  <c r="FP180" i="1"/>
  <c r="FP181" i="1"/>
  <c r="FP182" i="1"/>
  <c r="FP183" i="1"/>
  <c r="FP184" i="1"/>
  <c r="FP185" i="1"/>
  <c r="FP186" i="1"/>
  <c r="FP187" i="1"/>
  <c r="FP188" i="1"/>
  <c r="FP189" i="1"/>
  <c r="FP190" i="1"/>
  <c r="FP191" i="1"/>
  <c r="FP192" i="1"/>
  <c r="FP193" i="1"/>
  <c r="FP194" i="1"/>
  <c r="FP195" i="1"/>
  <c r="FP196" i="1"/>
  <c r="FP197" i="1"/>
  <c r="FP198" i="1"/>
  <c r="FP199" i="1"/>
  <c r="FP200" i="1"/>
  <c r="FP2" i="1"/>
  <c r="FN3" i="1"/>
  <c r="FN4" i="1"/>
  <c r="FN5" i="1"/>
  <c r="FN6" i="1"/>
  <c r="FN7" i="1"/>
  <c r="FN8" i="1"/>
  <c r="FN9" i="1"/>
  <c r="FN10" i="1"/>
  <c r="FN11" i="1"/>
  <c r="FN12" i="1"/>
  <c r="FN13" i="1"/>
  <c r="FN14" i="1"/>
  <c r="FN15" i="1"/>
  <c r="FN16" i="1"/>
  <c r="FN17" i="1"/>
  <c r="FN18" i="1"/>
  <c r="FN19" i="1"/>
  <c r="FN20" i="1"/>
  <c r="FN21" i="1"/>
  <c r="FN22" i="1"/>
  <c r="FN23" i="1"/>
  <c r="FN24" i="1"/>
  <c r="FN25" i="1"/>
  <c r="FN26" i="1"/>
  <c r="FN27" i="1"/>
  <c r="FN28" i="1"/>
  <c r="FN29" i="1"/>
  <c r="FN30" i="1"/>
  <c r="FN31" i="1"/>
  <c r="FN32" i="1"/>
  <c r="FN33" i="1"/>
  <c r="FN34" i="1"/>
  <c r="FN35" i="1"/>
  <c r="FN36" i="1"/>
  <c r="FN37" i="1"/>
  <c r="FN38" i="1"/>
  <c r="FN39" i="1"/>
  <c r="FN40" i="1"/>
  <c r="FN41" i="1"/>
  <c r="FN42" i="1"/>
  <c r="FN43" i="1"/>
  <c r="FN44" i="1"/>
  <c r="FN45" i="1"/>
  <c r="FN46" i="1"/>
  <c r="FN47" i="1"/>
  <c r="FN48" i="1"/>
  <c r="FN49" i="1"/>
  <c r="FN50" i="1"/>
  <c r="FN51" i="1"/>
  <c r="FN52" i="1"/>
  <c r="FN53" i="1"/>
  <c r="FN54" i="1"/>
  <c r="FN55" i="1"/>
  <c r="FN56" i="1"/>
  <c r="FN57" i="1"/>
  <c r="FN58" i="1"/>
  <c r="FN59" i="1"/>
  <c r="FN60" i="1"/>
  <c r="FN61" i="1"/>
  <c r="FN62" i="1"/>
  <c r="FN63" i="1"/>
  <c r="FN64" i="1"/>
  <c r="FN65" i="1"/>
  <c r="FN66" i="1"/>
  <c r="FN67" i="1"/>
  <c r="FN68" i="1"/>
  <c r="FN69" i="1"/>
  <c r="FN70" i="1"/>
  <c r="FN71" i="1"/>
  <c r="FN72" i="1"/>
  <c r="FN73" i="1"/>
  <c r="FN74" i="1"/>
  <c r="FN75" i="1"/>
  <c r="FN76" i="1"/>
  <c r="FN77" i="1"/>
  <c r="FN78" i="1"/>
  <c r="FN79" i="1"/>
  <c r="FN80" i="1"/>
  <c r="FN81" i="1"/>
  <c r="FN82" i="1"/>
  <c r="FN83" i="1"/>
  <c r="FN84" i="1"/>
  <c r="FN85" i="1"/>
  <c r="FN86" i="1"/>
  <c r="FN87" i="1"/>
  <c r="FN88" i="1"/>
  <c r="FN89" i="1"/>
  <c r="FN90" i="1"/>
  <c r="FN91" i="1"/>
  <c r="FN92" i="1"/>
  <c r="FN93" i="1"/>
  <c r="FN94" i="1"/>
  <c r="FN95" i="1"/>
  <c r="FN96" i="1"/>
  <c r="FN97" i="1"/>
  <c r="FN98" i="1"/>
  <c r="FN99" i="1"/>
  <c r="FN100" i="1"/>
  <c r="FN101" i="1"/>
  <c r="FN102" i="1"/>
  <c r="FN103" i="1"/>
  <c r="FN104" i="1"/>
  <c r="FN105" i="1"/>
  <c r="FN106" i="1"/>
  <c r="FN107" i="1"/>
  <c r="FN108" i="1"/>
  <c r="FN109" i="1"/>
  <c r="FN110" i="1"/>
  <c r="FN111" i="1"/>
  <c r="FN112" i="1"/>
  <c r="FN113" i="1"/>
  <c r="FN114" i="1"/>
  <c r="FN115" i="1"/>
  <c r="FN116" i="1"/>
  <c r="FN117" i="1"/>
  <c r="FN118" i="1"/>
  <c r="FN119" i="1"/>
  <c r="FN120" i="1"/>
  <c r="FN121" i="1"/>
  <c r="FN122" i="1"/>
  <c r="FN123" i="1"/>
  <c r="FN124" i="1"/>
  <c r="FN125" i="1"/>
  <c r="FN126" i="1"/>
  <c r="FN127" i="1"/>
  <c r="FN128" i="1"/>
  <c r="FN129" i="1"/>
  <c r="FN130" i="1"/>
  <c r="FN131" i="1"/>
  <c r="FN132" i="1"/>
  <c r="FN133" i="1"/>
  <c r="FN134" i="1"/>
  <c r="FN135" i="1"/>
  <c r="FN136" i="1"/>
  <c r="FN137" i="1"/>
  <c r="FN138" i="1"/>
  <c r="FN139" i="1"/>
  <c r="FN140" i="1"/>
  <c r="FN141" i="1"/>
  <c r="FN142" i="1"/>
  <c r="FN143" i="1"/>
  <c r="FN144" i="1"/>
  <c r="FN145" i="1"/>
  <c r="FN146" i="1"/>
  <c r="FN147" i="1"/>
  <c r="FN148" i="1"/>
  <c r="FN149" i="1"/>
  <c r="FN150" i="1"/>
  <c r="FN151" i="1"/>
  <c r="FN152" i="1"/>
  <c r="FN153" i="1"/>
  <c r="FN154" i="1"/>
  <c r="FN155" i="1"/>
  <c r="FN156" i="1"/>
  <c r="FN157" i="1"/>
  <c r="FN158" i="1"/>
  <c r="FN159" i="1"/>
  <c r="FN160" i="1"/>
  <c r="FN161" i="1"/>
  <c r="FN162" i="1"/>
  <c r="FN163" i="1"/>
  <c r="FN164" i="1"/>
  <c r="FN165" i="1"/>
  <c r="FN166" i="1"/>
  <c r="FN167" i="1"/>
  <c r="FN168" i="1"/>
  <c r="FN169" i="1"/>
  <c r="FN170" i="1"/>
  <c r="FN171" i="1"/>
  <c r="FN172" i="1"/>
  <c r="FN173" i="1"/>
  <c r="FN174" i="1"/>
  <c r="FN175" i="1"/>
  <c r="FN176" i="1"/>
  <c r="FN177" i="1"/>
  <c r="FN178" i="1"/>
  <c r="FN179" i="1"/>
  <c r="FN180" i="1"/>
  <c r="FN181" i="1"/>
  <c r="FN182" i="1"/>
  <c r="FN183" i="1"/>
  <c r="FN184" i="1"/>
  <c r="FN185" i="1"/>
  <c r="FN186" i="1"/>
  <c r="FN187" i="1"/>
  <c r="FN188" i="1"/>
  <c r="FN189" i="1"/>
  <c r="FN190" i="1"/>
  <c r="FN191" i="1"/>
  <c r="FN192" i="1"/>
  <c r="FN193" i="1"/>
  <c r="FN194" i="1"/>
  <c r="FN195" i="1"/>
  <c r="FN196" i="1"/>
  <c r="FN197" i="1"/>
  <c r="FN198" i="1"/>
  <c r="FN199" i="1"/>
  <c r="FN200" i="1"/>
  <c r="FN2" i="1"/>
  <c r="FF3" i="1"/>
  <c r="FG3" i="1"/>
  <c r="FH3" i="1"/>
  <c r="FI3" i="1"/>
  <c r="FJ3" i="1"/>
  <c r="FF4" i="1"/>
  <c r="FG4" i="1"/>
  <c r="FH4" i="1"/>
  <c r="FI4" i="1"/>
  <c r="FJ4" i="1"/>
  <c r="FF5" i="1"/>
  <c r="FG5" i="1"/>
  <c r="FH5" i="1"/>
  <c r="FI5" i="1"/>
  <c r="FJ5" i="1"/>
  <c r="FF6" i="1"/>
  <c r="FG6" i="1"/>
  <c r="FH6" i="1"/>
  <c r="FI6" i="1"/>
  <c r="FJ6" i="1"/>
  <c r="FF7" i="1"/>
  <c r="FG7" i="1"/>
  <c r="FH7" i="1"/>
  <c r="FI7" i="1"/>
  <c r="FJ7" i="1"/>
  <c r="FF8" i="1"/>
  <c r="FG8" i="1"/>
  <c r="FH8" i="1"/>
  <c r="FI8" i="1"/>
  <c r="FJ8" i="1"/>
  <c r="FF9" i="1"/>
  <c r="FG9" i="1"/>
  <c r="FH9" i="1"/>
  <c r="FI9" i="1"/>
  <c r="FJ9" i="1"/>
  <c r="FF10" i="1"/>
  <c r="FG10" i="1"/>
  <c r="FH10" i="1"/>
  <c r="FI10" i="1"/>
  <c r="FJ10" i="1"/>
  <c r="FF11" i="1"/>
  <c r="FG11" i="1"/>
  <c r="FH11" i="1"/>
  <c r="FI11" i="1"/>
  <c r="FJ11" i="1"/>
  <c r="FF12" i="1"/>
  <c r="FG12" i="1"/>
  <c r="FH12" i="1"/>
  <c r="FI12" i="1"/>
  <c r="FJ12" i="1"/>
  <c r="FF13" i="1"/>
  <c r="FG13" i="1"/>
  <c r="FH13" i="1"/>
  <c r="FI13" i="1"/>
  <c r="FJ13" i="1"/>
  <c r="FF14" i="1"/>
  <c r="FG14" i="1"/>
  <c r="FH14" i="1"/>
  <c r="FI14" i="1"/>
  <c r="FJ14" i="1"/>
  <c r="FF15" i="1"/>
  <c r="FG15" i="1"/>
  <c r="FH15" i="1"/>
  <c r="FI15" i="1"/>
  <c r="FJ15" i="1"/>
  <c r="FF16" i="1"/>
  <c r="FG16" i="1"/>
  <c r="FH16" i="1"/>
  <c r="FI16" i="1"/>
  <c r="FJ16" i="1"/>
  <c r="FF17" i="1"/>
  <c r="FG17" i="1"/>
  <c r="FH17" i="1"/>
  <c r="FI17" i="1"/>
  <c r="FJ17" i="1"/>
  <c r="FF18" i="1"/>
  <c r="FG18" i="1"/>
  <c r="FH18" i="1"/>
  <c r="FI18" i="1"/>
  <c r="FJ18" i="1"/>
  <c r="FF19" i="1"/>
  <c r="FG19" i="1"/>
  <c r="FH19" i="1"/>
  <c r="FI19" i="1"/>
  <c r="FJ19" i="1"/>
  <c r="FF20" i="1"/>
  <c r="FG20" i="1"/>
  <c r="FH20" i="1"/>
  <c r="FI20" i="1"/>
  <c r="FJ20" i="1"/>
  <c r="FF21" i="1"/>
  <c r="FG21" i="1"/>
  <c r="FH21" i="1"/>
  <c r="FI21" i="1"/>
  <c r="FJ21" i="1"/>
  <c r="FF22" i="1"/>
  <c r="FG22" i="1"/>
  <c r="FH22" i="1"/>
  <c r="FI22" i="1"/>
  <c r="FJ22" i="1"/>
  <c r="FF23" i="1"/>
  <c r="FG23" i="1"/>
  <c r="FH23" i="1"/>
  <c r="FI23" i="1"/>
  <c r="FJ23" i="1"/>
  <c r="FF24" i="1"/>
  <c r="FG24" i="1"/>
  <c r="FH24" i="1"/>
  <c r="FI24" i="1"/>
  <c r="FJ24" i="1"/>
  <c r="FF25" i="1"/>
  <c r="FG25" i="1"/>
  <c r="FH25" i="1"/>
  <c r="FI25" i="1"/>
  <c r="FJ25" i="1"/>
  <c r="FF26" i="1"/>
  <c r="FG26" i="1"/>
  <c r="FH26" i="1"/>
  <c r="FI26" i="1"/>
  <c r="FJ26" i="1"/>
  <c r="FF27" i="1"/>
  <c r="FG27" i="1"/>
  <c r="FH27" i="1"/>
  <c r="FI27" i="1"/>
  <c r="FJ27" i="1"/>
  <c r="FF28" i="1"/>
  <c r="FG28" i="1"/>
  <c r="FH28" i="1"/>
  <c r="FI28" i="1"/>
  <c r="FJ28" i="1"/>
  <c r="FF29" i="1"/>
  <c r="FG29" i="1"/>
  <c r="FH29" i="1"/>
  <c r="FI29" i="1"/>
  <c r="FJ29" i="1"/>
  <c r="FF30" i="1"/>
  <c r="FG30" i="1"/>
  <c r="FH30" i="1"/>
  <c r="FI30" i="1"/>
  <c r="FJ30" i="1"/>
  <c r="FF31" i="1"/>
  <c r="FG31" i="1"/>
  <c r="FH31" i="1"/>
  <c r="FI31" i="1"/>
  <c r="FJ31" i="1"/>
  <c r="FF32" i="1"/>
  <c r="FG32" i="1"/>
  <c r="FH32" i="1"/>
  <c r="FI32" i="1"/>
  <c r="FJ32" i="1"/>
  <c r="FF33" i="1"/>
  <c r="FG33" i="1"/>
  <c r="FH33" i="1"/>
  <c r="FI33" i="1"/>
  <c r="FJ33" i="1"/>
  <c r="FF34" i="1"/>
  <c r="FG34" i="1"/>
  <c r="FH34" i="1"/>
  <c r="FI34" i="1"/>
  <c r="FJ34" i="1"/>
  <c r="FF35" i="1"/>
  <c r="FG35" i="1"/>
  <c r="FH35" i="1"/>
  <c r="FI35" i="1"/>
  <c r="FJ35" i="1"/>
  <c r="FF36" i="1"/>
  <c r="FG36" i="1"/>
  <c r="FH36" i="1"/>
  <c r="FI36" i="1"/>
  <c r="FJ36" i="1"/>
  <c r="FF37" i="1"/>
  <c r="FG37" i="1"/>
  <c r="FH37" i="1"/>
  <c r="FI37" i="1"/>
  <c r="FJ37" i="1"/>
  <c r="FF38" i="1"/>
  <c r="FG38" i="1"/>
  <c r="FH38" i="1"/>
  <c r="FI38" i="1"/>
  <c r="FJ38" i="1"/>
  <c r="FF39" i="1"/>
  <c r="FG39" i="1"/>
  <c r="FH39" i="1"/>
  <c r="FI39" i="1"/>
  <c r="FJ39" i="1"/>
  <c r="FF40" i="1"/>
  <c r="FG40" i="1"/>
  <c r="FH40" i="1"/>
  <c r="FI40" i="1"/>
  <c r="FJ40" i="1"/>
  <c r="FF41" i="1"/>
  <c r="FG41" i="1"/>
  <c r="FH41" i="1"/>
  <c r="FI41" i="1"/>
  <c r="FJ41" i="1"/>
  <c r="FF42" i="1"/>
  <c r="FG42" i="1"/>
  <c r="FH42" i="1"/>
  <c r="FI42" i="1"/>
  <c r="FJ42" i="1"/>
  <c r="FF43" i="1"/>
  <c r="FG43" i="1"/>
  <c r="FH43" i="1"/>
  <c r="FI43" i="1"/>
  <c r="FJ43" i="1"/>
  <c r="FF44" i="1"/>
  <c r="FG44" i="1"/>
  <c r="FH44" i="1"/>
  <c r="FI44" i="1"/>
  <c r="FJ44" i="1"/>
  <c r="FF45" i="1"/>
  <c r="FG45" i="1"/>
  <c r="FH45" i="1"/>
  <c r="FI45" i="1"/>
  <c r="FJ45" i="1"/>
  <c r="FF46" i="1"/>
  <c r="FG46" i="1"/>
  <c r="FH46" i="1"/>
  <c r="FI46" i="1"/>
  <c r="FJ46" i="1"/>
  <c r="FF47" i="1"/>
  <c r="FG47" i="1"/>
  <c r="FH47" i="1"/>
  <c r="FI47" i="1"/>
  <c r="FJ47" i="1"/>
  <c r="FF48" i="1"/>
  <c r="FG48" i="1"/>
  <c r="FH48" i="1"/>
  <c r="FI48" i="1"/>
  <c r="FJ48" i="1"/>
  <c r="FF49" i="1"/>
  <c r="FG49" i="1"/>
  <c r="FH49" i="1"/>
  <c r="FI49" i="1"/>
  <c r="FJ49" i="1"/>
  <c r="FF50" i="1"/>
  <c r="FG50" i="1"/>
  <c r="FH50" i="1"/>
  <c r="FI50" i="1"/>
  <c r="FJ50" i="1"/>
  <c r="FF51" i="1"/>
  <c r="FG51" i="1"/>
  <c r="FH51" i="1"/>
  <c r="FI51" i="1"/>
  <c r="FJ51" i="1"/>
  <c r="FF52" i="1"/>
  <c r="FG52" i="1"/>
  <c r="FH52" i="1"/>
  <c r="FI52" i="1"/>
  <c r="FJ52" i="1"/>
  <c r="FF53" i="1"/>
  <c r="FG53" i="1"/>
  <c r="FH53" i="1"/>
  <c r="FI53" i="1"/>
  <c r="FJ53" i="1"/>
  <c r="FF54" i="1"/>
  <c r="FG54" i="1"/>
  <c r="FH54" i="1"/>
  <c r="FI54" i="1"/>
  <c r="FJ54" i="1"/>
  <c r="FF55" i="1"/>
  <c r="FG55" i="1"/>
  <c r="FH55" i="1"/>
  <c r="FI55" i="1"/>
  <c r="FJ55" i="1"/>
  <c r="FF56" i="1"/>
  <c r="FG56" i="1"/>
  <c r="FH56" i="1"/>
  <c r="FI56" i="1"/>
  <c r="FJ56" i="1"/>
  <c r="FF57" i="1"/>
  <c r="FG57" i="1"/>
  <c r="FH57" i="1"/>
  <c r="FI57" i="1"/>
  <c r="FJ57" i="1"/>
  <c r="FF58" i="1"/>
  <c r="FG58" i="1"/>
  <c r="FH58" i="1"/>
  <c r="FI58" i="1"/>
  <c r="FJ58" i="1"/>
  <c r="FF59" i="1"/>
  <c r="FG59" i="1"/>
  <c r="FH59" i="1"/>
  <c r="FI59" i="1"/>
  <c r="FJ59" i="1"/>
  <c r="FF60" i="1"/>
  <c r="FG60" i="1"/>
  <c r="FH60" i="1"/>
  <c r="FI60" i="1"/>
  <c r="FJ60" i="1"/>
  <c r="FF61" i="1"/>
  <c r="FG61" i="1"/>
  <c r="FH61" i="1"/>
  <c r="FI61" i="1"/>
  <c r="FJ61" i="1"/>
  <c r="FF62" i="1"/>
  <c r="FG62" i="1"/>
  <c r="FH62" i="1"/>
  <c r="FI62" i="1"/>
  <c r="FJ62" i="1"/>
  <c r="FF63" i="1"/>
  <c r="FG63" i="1"/>
  <c r="FH63" i="1"/>
  <c r="FI63" i="1"/>
  <c r="FJ63" i="1"/>
  <c r="FF64" i="1"/>
  <c r="FG64" i="1"/>
  <c r="FH64" i="1"/>
  <c r="FI64" i="1"/>
  <c r="FJ64" i="1"/>
  <c r="FF65" i="1"/>
  <c r="FG65" i="1"/>
  <c r="FH65" i="1"/>
  <c r="FI65" i="1"/>
  <c r="FJ65" i="1"/>
  <c r="FF66" i="1"/>
  <c r="FG66" i="1"/>
  <c r="FH66" i="1"/>
  <c r="FI66" i="1"/>
  <c r="FJ66" i="1"/>
  <c r="FF67" i="1"/>
  <c r="FG67" i="1"/>
  <c r="FH67" i="1"/>
  <c r="FI67" i="1"/>
  <c r="FJ67" i="1"/>
  <c r="FF68" i="1"/>
  <c r="FG68" i="1"/>
  <c r="FH68" i="1"/>
  <c r="FI68" i="1"/>
  <c r="FJ68" i="1"/>
  <c r="FF69" i="1"/>
  <c r="FG69" i="1"/>
  <c r="FH69" i="1"/>
  <c r="FI69" i="1"/>
  <c r="FJ69" i="1"/>
  <c r="FF70" i="1"/>
  <c r="FG70" i="1"/>
  <c r="FH70" i="1"/>
  <c r="FI70" i="1"/>
  <c r="FJ70" i="1"/>
  <c r="FF71" i="1"/>
  <c r="FG71" i="1"/>
  <c r="FH71" i="1"/>
  <c r="FI71" i="1"/>
  <c r="FJ71" i="1"/>
  <c r="FF72" i="1"/>
  <c r="FG72" i="1"/>
  <c r="FH72" i="1"/>
  <c r="FI72" i="1"/>
  <c r="FJ72" i="1"/>
  <c r="FF73" i="1"/>
  <c r="FG73" i="1"/>
  <c r="FH73" i="1"/>
  <c r="FI73" i="1"/>
  <c r="FJ73" i="1"/>
  <c r="FF74" i="1"/>
  <c r="FG74" i="1"/>
  <c r="FH74" i="1"/>
  <c r="FI74" i="1"/>
  <c r="FJ74" i="1"/>
  <c r="FF75" i="1"/>
  <c r="FG75" i="1"/>
  <c r="FH75" i="1"/>
  <c r="FI75" i="1"/>
  <c r="FJ75" i="1"/>
  <c r="FF76" i="1"/>
  <c r="FG76" i="1"/>
  <c r="FH76" i="1"/>
  <c r="FI76" i="1"/>
  <c r="FJ76" i="1"/>
  <c r="FF77" i="1"/>
  <c r="FG77" i="1"/>
  <c r="FH77" i="1"/>
  <c r="FI77" i="1"/>
  <c r="FJ77" i="1"/>
  <c r="FF78" i="1"/>
  <c r="FG78" i="1"/>
  <c r="FH78" i="1"/>
  <c r="FI78" i="1"/>
  <c r="FJ78" i="1"/>
  <c r="FF79" i="1"/>
  <c r="FG79" i="1"/>
  <c r="FH79" i="1"/>
  <c r="FI79" i="1"/>
  <c r="FJ79" i="1"/>
  <c r="FF80" i="1"/>
  <c r="FG80" i="1"/>
  <c r="FH80" i="1"/>
  <c r="FI80" i="1"/>
  <c r="FJ80" i="1"/>
  <c r="FF81" i="1"/>
  <c r="FG81" i="1"/>
  <c r="FH81" i="1"/>
  <c r="FI81" i="1"/>
  <c r="FJ81" i="1"/>
  <c r="FF82" i="1"/>
  <c r="FG82" i="1"/>
  <c r="FH82" i="1"/>
  <c r="FI82" i="1"/>
  <c r="FJ82" i="1"/>
  <c r="FF83" i="1"/>
  <c r="FG83" i="1"/>
  <c r="FH83" i="1"/>
  <c r="FI83" i="1"/>
  <c r="FJ83" i="1"/>
  <c r="FF84" i="1"/>
  <c r="FG84" i="1"/>
  <c r="FH84" i="1"/>
  <c r="FI84" i="1"/>
  <c r="FJ84" i="1"/>
  <c r="FF85" i="1"/>
  <c r="FG85" i="1"/>
  <c r="FH85" i="1"/>
  <c r="FI85" i="1"/>
  <c r="FJ85" i="1"/>
  <c r="FF86" i="1"/>
  <c r="FG86" i="1"/>
  <c r="FH86" i="1"/>
  <c r="FI86" i="1"/>
  <c r="FJ86" i="1"/>
  <c r="FF87" i="1"/>
  <c r="FG87" i="1"/>
  <c r="FH87" i="1"/>
  <c r="FI87" i="1"/>
  <c r="FJ87" i="1"/>
  <c r="FF88" i="1"/>
  <c r="FG88" i="1"/>
  <c r="FH88" i="1"/>
  <c r="FI88" i="1"/>
  <c r="FJ88" i="1"/>
  <c r="FF89" i="1"/>
  <c r="FG89" i="1"/>
  <c r="FH89" i="1"/>
  <c r="FI89" i="1"/>
  <c r="FJ89" i="1"/>
  <c r="FF90" i="1"/>
  <c r="FG90" i="1"/>
  <c r="FH90" i="1"/>
  <c r="FI90" i="1"/>
  <c r="FJ90" i="1"/>
  <c r="FF91" i="1"/>
  <c r="FG91" i="1"/>
  <c r="FH91" i="1"/>
  <c r="FI91" i="1"/>
  <c r="FJ91" i="1"/>
  <c r="FF92" i="1"/>
  <c r="FG92" i="1"/>
  <c r="FH92" i="1"/>
  <c r="FI92" i="1"/>
  <c r="FJ92" i="1"/>
  <c r="FF93" i="1"/>
  <c r="FG93" i="1"/>
  <c r="FH93" i="1"/>
  <c r="FI93" i="1"/>
  <c r="FJ93" i="1"/>
  <c r="FF94" i="1"/>
  <c r="FG94" i="1"/>
  <c r="FH94" i="1"/>
  <c r="FI94" i="1"/>
  <c r="FJ94" i="1"/>
  <c r="FF95" i="1"/>
  <c r="FG95" i="1"/>
  <c r="FH95" i="1"/>
  <c r="FI95" i="1"/>
  <c r="FJ95" i="1"/>
  <c r="FF96" i="1"/>
  <c r="FG96" i="1"/>
  <c r="FH96" i="1"/>
  <c r="FI96" i="1"/>
  <c r="FJ96" i="1"/>
  <c r="FF97" i="1"/>
  <c r="FG97" i="1"/>
  <c r="FH97" i="1"/>
  <c r="FI97" i="1"/>
  <c r="FJ97" i="1"/>
  <c r="FF98" i="1"/>
  <c r="FG98" i="1"/>
  <c r="FH98" i="1"/>
  <c r="FI98" i="1"/>
  <c r="FJ98" i="1"/>
  <c r="FF99" i="1"/>
  <c r="FG99" i="1"/>
  <c r="FH99" i="1"/>
  <c r="FI99" i="1"/>
  <c r="FJ99" i="1"/>
  <c r="FF100" i="1"/>
  <c r="FG100" i="1"/>
  <c r="FH100" i="1"/>
  <c r="FI100" i="1"/>
  <c r="FJ100" i="1"/>
  <c r="FF101" i="1"/>
  <c r="FG101" i="1"/>
  <c r="FH101" i="1"/>
  <c r="FI101" i="1"/>
  <c r="FJ101" i="1"/>
  <c r="FF102" i="1"/>
  <c r="FG102" i="1"/>
  <c r="FH102" i="1"/>
  <c r="FI102" i="1"/>
  <c r="FJ102" i="1"/>
  <c r="FF103" i="1"/>
  <c r="FG103" i="1"/>
  <c r="FH103" i="1"/>
  <c r="FI103" i="1"/>
  <c r="FJ103" i="1"/>
  <c r="FF104" i="1"/>
  <c r="FG104" i="1"/>
  <c r="FH104" i="1"/>
  <c r="FI104" i="1"/>
  <c r="FJ104" i="1"/>
  <c r="FF105" i="1"/>
  <c r="FG105" i="1"/>
  <c r="FH105" i="1"/>
  <c r="FI105" i="1"/>
  <c r="FJ105" i="1"/>
  <c r="FF106" i="1"/>
  <c r="FG106" i="1"/>
  <c r="FH106" i="1"/>
  <c r="FI106" i="1"/>
  <c r="FJ106" i="1"/>
  <c r="FF107" i="1"/>
  <c r="FG107" i="1"/>
  <c r="FH107" i="1"/>
  <c r="FI107" i="1"/>
  <c r="FJ107" i="1"/>
  <c r="FF108" i="1"/>
  <c r="FG108" i="1"/>
  <c r="FH108" i="1"/>
  <c r="FI108" i="1"/>
  <c r="FJ108" i="1"/>
  <c r="FF109" i="1"/>
  <c r="FG109" i="1"/>
  <c r="FH109" i="1"/>
  <c r="FI109" i="1"/>
  <c r="FJ109" i="1"/>
  <c r="FF110" i="1"/>
  <c r="FG110" i="1"/>
  <c r="FH110" i="1"/>
  <c r="FI110" i="1"/>
  <c r="FJ110" i="1"/>
  <c r="FF111" i="1"/>
  <c r="FG111" i="1"/>
  <c r="FH111" i="1"/>
  <c r="FI111" i="1"/>
  <c r="FJ111" i="1"/>
  <c r="FF112" i="1"/>
  <c r="FG112" i="1"/>
  <c r="FH112" i="1"/>
  <c r="FI112" i="1"/>
  <c r="FJ112" i="1"/>
  <c r="FF113" i="1"/>
  <c r="FG113" i="1"/>
  <c r="FH113" i="1"/>
  <c r="FI113" i="1"/>
  <c r="FJ113" i="1"/>
  <c r="FF114" i="1"/>
  <c r="FG114" i="1"/>
  <c r="FH114" i="1"/>
  <c r="FI114" i="1"/>
  <c r="FJ114" i="1"/>
  <c r="FF115" i="1"/>
  <c r="FG115" i="1"/>
  <c r="FH115" i="1"/>
  <c r="FI115" i="1"/>
  <c r="FJ115" i="1"/>
  <c r="FF116" i="1"/>
  <c r="FG116" i="1"/>
  <c r="FH116" i="1"/>
  <c r="FI116" i="1"/>
  <c r="FJ116" i="1"/>
  <c r="FF117" i="1"/>
  <c r="FG117" i="1"/>
  <c r="FH117" i="1"/>
  <c r="FI117" i="1"/>
  <c r="FJ117" i="1"/>
  <c r="FF118" i="1"/>
  <c r="FG118" i="1"/>
  <c r="FH118" i="1"/>
  <c r="FI118" i="1"/>
  <c r="FJ118" i="1"/>
  <c r="FF119" i="1"/>
  <c r="FG119" i="1"/>
  <c r="FH119" i="1"/>
  <c r="FI119" i="1"/>
  <c r="FJ119" i="1"/>
  <c r="FF120" i="1"/>
  <c r="FG120" i="1"/>
  <c r="FH120" i="1"/>
  <c r="FI120" i="1"/>
  <c r="FJ120" i="1"/>
  <c r="FF121" i="1"/>
  <c r="FG121" i="1"/>
  <c r="FH121" i="1"/>
  <c r="FI121" i="1"/>
  <c r="FJ121" i="1"/>
  <c r="FF122" i="1"/>
  <c r="FG122" i="1"/>
  <c r="FH122" i="1"/>
  <c r="FI122" i="1"/>
  <c r="FJ122" i="1"/>
  <c r="FF123" i="1"/>
  <c r="FG123" i="1"/>
  <c r="FH123" i="1"/>
  <c r="FI123" i="1"/>
  <c r="FJ123" i="1"/>
  <c r="FF124" i="1"/>
  <c r="FG124" i="1"/>
  <c r="FH124" i="1"/>
  <c r="FI124" i="1"/>
  <c r="FJ124" i="1"/>
  <c r="FF125" i="1"/>
  <c r="FG125" i="1"/>
  <c r="FH125" i="1"/>
  <c r="FI125" i="1"/>
  <c r="FJ125" i="1"/>
  <c r="FF126" i="1"/>
  <c r="FG126" i="1"/>
  <c r="FH126" i="1"/>
  <c r="FI126" i="1"/>
  <c r="FJ126" i="1"/>
  <c r="FF127" i="1"/>
  <c r="FG127" i="1"/>
  <c r="FH127" i="1"/>
  <c r="FI127" i="1"/>
  <c r="FJ127" i="1"/>
  <c r="FF128" i="1"/>
  <c r="FG128" i="1"/>
  <c r="FH128" i="1"/>
  <c r="FI128" i="1"/>
  <c r="FJ128" i="1"/>
  <c r="FF129" i="1"/>
  <c r="FG129" i="1"/>
  <c r="FH129" i="1"/>
  <c r="FI129" i="1"/>
  <c r="FJ129" i="1"/>
  <c r="FF130" i="1"/>
  <c r="FG130" i="1"/>
  <c r="FH130" i="1"/>
  <c r="FI130" i="1"/>
  <c r="FJ130" i="1"/>
  <c r="FF131" i="1"/>
  <c r="FG131" i="1"/>
  <c r="FH131" i="1"/>
  <c r="FI131" i="1"/>
  <c r="FJ131" i="1"/>
  <c r="FF132" i="1"/>
  <c r="FG132" i="1"/>
  <c r="FH132" i="1"/>
  <c r="FI132" i="1"/>
  <c r="FJ132" i="1"/>
  <c r="FF133" i="1"/>
  <c r="FG133" i="1"/>
  <c r="FH133" i="1"/>
  <c r="FI133" i="1"/>
  <c r="FJ133" i="1"/>
  <c r="FF134" i="1"/>
  <c r="FG134" i="1"/>
  <c r="FH134" i="1"/>
  <c r="FI134" i="1"/>
  <c r="FJ134" i="1"/>
  <c r="FF135" i="1"/>
  <c r="FG135" i="1"/>
  <c r="FH135" i="1"/>
  <c r="FI135" i="1"/>
  <c r="FJ135" i="1"/>
  <c r="FF136" i="1"/>
  <c r="FG136" i="1"/>
  <c r="FH136" i="1"/>
  <c r="FI136" i="1"/>
  <c r="FJ136" i="1"/>
  <c r="FF137" i="1"/>
  <c r="FG137" i="1"/>
  <c r="FH137" i="1"/>
  <c r="FI137" i="1"/>
  <c r="FJ137" i="1"/>
  <c r="FF138" i="1"/>
  <c r="FG138" i="1"/>
  <c r="FH138" i="1"/>
  <c r="FI138" i="1"/>
  <c r="FJ138" i="1"/>
  <c r="FF139" i="1"/>
  <c r="FG139" i="1"/>
  <c r="FH139" i="1"/>
  <c r="FI139" i="1"/>
  <c r="FJ139" i="1"/>
  <c r="FF140" i="1"/>
  <c r="FG140" i="1"/>
  <c r="FH140" i="1"/>
  <c r="FI140" i="1"/>
  <c r="FJ140" i="1"/>
  <c r="FF141" i="1"/>
  <c r="FG141" i="1"/>
  <c r="FH141" i="1"/>
  <c r="FI141" i="1"/>
  <c r="FJ141" i="1"/>
  <c r="FF142" i="1"/>
  <c r="FG142" i="1"/>
  <c r="FH142" i="1"/>
  <c r="FI142" i="1"/>
  <c r="FJ142" i="1"/>
  <c r="FF143" i="1"/>
  <c r="FG143" i="1"/>
  <c r="FH143" i="1"/>
  <c r="FI143" i="1"/>
  <c r="FJ143" i="1"/>
  <c r="FF144" i="1"/>
  <c r="FG144" i="1"/>
  <c r="FH144" i="1"/>
  <c r="FI144" i="1"/>
  <c r="FJ144" i="1"/>
  <c r="FF145" i="1"/>
  <c r="FG145" i="1"/>
  <c r="FH145" i="1"/>
  <c r="FI145" i="1"/>
  <c r="FJ145" i="1"/>
  <c r="FF146" i="1"/>
  <c r="FG146" i="1"/>
  <c r="FH146" i="1"/>
  <c r="FI146" i="1"/>
  <c r="FJ146" i="1"/>
  <c r="FF147" i="1"/>
  <c r="FG147" i="1"/>
  <c r="FH147" i="1"/>
  <c r="FI147" i="1"/>
  <c r="FJ147" i="1"/>
  <c r="FF148" i="1"/>
  <c r="FG148" i="1"/>
  <c r="FH148" i="1"/>
  <c r="FI148" i="1"/>
  <c r="FJ148" i="1"/>
  <c r="FF149" i="1"/>
  <c r="FG149" i="1"/>
  <c r="FH149" i="1"/>
  <c r="FI149" i="1"/>
  <c r="FJ149" i="1"/>
  <c r="FF150" i="1"/>
  <c r="FG150" i="1"/>
  <c r="FH150" i="1"/>
  <c r="FI150" i="1"/>
  <c r="FJ150" i="1"/>
  <c r="FF151" i="1"/>
  <c r="FG151" i="1"/>
  <c r="FH151" i="1"/>
  <c r="FI151" i="1"/>
  <c r="FJ151" i="1"/>
  <c r="FF152" i="1"/>
  <c r="FG152" i="1"/>
  <c r="FH152" i="1"/>
  <c r="FI152" i="1"/>
  <c r="FJ152" i="1"/>
  <c r="FF153" i="1"/>
  <c r="FG153" i="1"/>
  <c r="FH153" i="1"/>
  <c r="FI153" i="1"/>
  <c r="FJ153" i="1"/>
  <c r="FF154" i="1"/>
  <c r="FG154" i="1"/>
  <c r="FH154" i="1"/>
  <c r="FI154" i="1"/>
  <c r="FJ154" i="1"/>
  <c r="FF155" i="1"/>
  <c r="FG155" i="1"/>
  <c r="FH155" i="1"/>
  <c r="FI155" i="1"/>
  <c r="FJ155" i="1"/>
  <c r="FF156" i="1"/>
  <c r="FG156" i="1"/>
  <c r="FH156" i="1"/>
  <c r="FI156" i="1"/>
  <c r="FJ156" i="1"/>
  <c r="FF157" i="1"/>
  <c r="FG157" i="1"/>
  <c r="FH157" i="1"/>
  <c r="FI157" i="1"/>
  <c r="FJ157" i="1"/>
  <c r="FF158" i="1"/>
  <c r="FG158" i="1"/>
  <c r="FH158" i="1"/>
  <c r="FI158" i="1"/>
  <c r="FJ158" i="1"/>
  <c r="FF159" i="1"/>
  <c r="FG159" i="1"/>
  <c r="FH159" i="1"/>
  <c r="FI159" i="1"/>
  <c r="FJ159" i="1"/>
  <c r="FF160" i="1"/>
  <c r="FG160" i="1"/>
  <c r="FH160" i="1"/>
  <c r="FI160" i="1"/>
  <c r="FJ160" i="1"/>
  <c r="FF161" i="1"/>
  <c r="FG161" i="1"/>
  <c r="FH161" i="1"/>
  <c r="FI161" i="1"/>
  <c r="FJ161" i="1"/>
  <c r="FF162" i="1"/>
  <c r="FG162" i="1"/>
  <c r="FH162" i="1"/>
  <c r="FI162" i="1"/>
  <c r="FJ162" i="1"/>
  <c r="FF163" i="1"/>
  <c r="FG163" i="1"/>
  <c r="FH163" i="1"/>
  <c r="FI163" i="1"/>
  <c r="FJ163" i="1"/>
  <c r="FF164" i="1"/>
  <c r="FG164" i="1"/>
  <c r="FH164" i="1"/>
  <c r="FI164" i="1"/>
  <c r="FJ164" i="1"/>
  <c r="FF165" i="1"/>
  <c r="FG165" i="1"/>
  <c r="FH165" i="1"/>
  <c r="FI165" i="1"/>
  <c r="FJ165" i="1"/>
  <c r="FF166" i="1"/>
  <c r="FG166" i="1"/>
  <c r="FH166" i="1"/>
  <c r="FI166" i="1"/>
  <c r="FJ166" i="1"/>
  <c r="FF167" i="1"/>
  <c r="FG167" i="1"/>
  <c r="FH167" i="1"/>
  <c r="FI167" i="1"/>
  <c r="FJ167" i="1"/>
  <c r="FF168" i="1"/>
  <c r="FG168" i="1"/>
  <c r="FH168" i="1"/>
  <c r="FI168" i="1"/>
  <c r="FJ168" i="1"/>
  <c r="FF169" i="1"/>
  <c r="FG169" i="1"/>
  <c r="FH169" i="1"/>
  <c r="FI169" i="1"/>
  <c r="FJ169" i="1"/>
  <c r="FF170" i="1"/>
  <c r="FG170" i="1"/>
  <c r="FH170" i="1"/>
  <c r="FI170" i="1"/>
  <c r="FJ170" i="1"/>
  <c r="FF171" i="1"/>
  <c r="FG171" i="1"/>
  <c r="FH171" i="1"/>
  <c r="FI171" i="1"/>
  <c r="FJ171" i="1"/>
  <c r="FF172" i="1"/>
  <c r="FG172" i="1"/>
  <c r="FH172" i="1"/>
  <c r="FI172" i="1"/>
  <c r="FJ172" i="1"/>
  <c r="FF173" i="1"/>
  <c r="FG173" i="1"/>
  <c r="FH173" i="1"/>
  <c r="FI173" i="1"/>
  <c r="FJ173" i="1"/>
  <c r="FF174" i="1"/>
  <c r="FG174" i="1"/>
  <c r="FH174" i="1"/>
  <c r="FI174" i="1"/>
  <c r="FJ174" i="1"/>
  <c r="FF175" i="1"/>
  <c r="FG175" i="1"/>
  <c r="FH175" i="1"/>
  <c r="FI175" i="1"/>
  <c r="FJ175" i="1"/>
  <c r="FF176" i="1"/>
  <c r="FG176" i="1"/>
  <c r="FH176" i="1"/>
  <c r="FI176" i="1"/>
  <c r="FJ176" i="1"/>
  <c r="FF177" i="1"/>
  <c r="FG177" i="1"/>
  <c r="FH177" i="1"/>
  <c r="FI177" i="1"/>
  <c r="FJ177" i="1"/>
  <c r="FF178" i="1"/>
  <c r="FG178" i="1"/>
  <c r="FH178" i="1"/>
  <c r="FI178" i="1"/>
  <c r="FJ178" i="1"/>
  <c r="FF179" i="1"/>
  <c r="FG179" i="1"/>
  <c r="FH179" i="1"/>
  <c r="FI179" i="1"/>
  <c r="FJ179" i="1"/>
  <c r="FF180" i="1"/>
  <c r="FG180" i="1"/>
  <c r="FH180" i="1"/>
  <c r="FI180" i="1"/>
  <c r="FJ180" i="1"/>
  <c r="FF181" i="1"/>
  <c r="FG181" i="1"/>
  <c r="FH181" i="1"/>
  <c r="FI181" i="1"/>
  <c r="FJ181" i="1"/>
  <c r="FF182" i="1"/>
  <c r="FG182" i="1"/>
  <c r="FH182" i="1"/>
  <c r="FI182" i="1"/>
  <c r="FJ182" i="1"/>
  <c r="FF183" i="1"/>
  <c r="FG183" i="1"/>
  <c r="FH183" i="1"/>
  <c r="FI183" i="1"/>
  <c r="FJ183" i="1"/>
  <c r="FF184" i="1"/>
  <c r="FG184" i="1"/>
  <c r="FH184" i="1"/>
  <c r="FI184" i="1"/>
  <c r="FJ184" i="1"/>
  <c r="FF185" i="1"/>
  <c r="FG185" i="1"/>
  <c r="FH185" i="1"/>
  <c r="FI185" i="1"/>
  <c r="FJ185" i="1"/>
  <c r="FF186" i="1"/>
  <c r="FG186" i="1"/>
  <c r="FH186" i="1"/>
  <c r="FI186" i="1"/>
  <c r="FJ186" i="1"/>
  <c r="FF187" i="1"/>
  <c r="FG187" i="1"/>
  <c r="FH187" i="1"/>
  <c r="FI187" i="1"/>
  <c r="FJ187" i="1"/>
  <c r="FF188" i="1"/>
  <c r="FG188" i="1"/>
  <c r="FH188" i="1"/>
  <c r="FI188" i="1"/>
  <c r="FJ188" i="1"/>
  <c r="FF189" i="1"/>
  <c r="FG189" i="1"/>
  <c r="FH189" i="1"/>
  <c r="FI189" i="1"/>
  <c r="FJ189" i="1"/>
  <c r="FF190" i="1"/>
  <c r="FG190" i="1"/>
  <c r="FH190" i="1"/>
  <c r="FI190" i="1"/>
  <c r="FJ190" i="1"/>
  <c r="FF191" i="1"/>
  <c r="FG191" i="1"/>
  <c r="FH191" i="1"/>
  <c r="FI191" i="1"/>
  <c r="FJ191" i="1"/>
  <c r="FF192" i="1"/>
  <c r="FG192" i="1"/>
  <c r="FH192" i="1"/>
  <c r="FI192" i="1"/>
  <c r="FJ192" i="1"/>
  <c r="FF193" i="1"/>
  <c r="FG193" i="1"/>
  <c r="FH193" i="1"/>
  <c r="FI193" i="1"/>
  <c r="FJ193" i="1"/>
  <c r="FF194" i="1"/>
  <c r="FG194" i="1"/>
  <c r="FH194" i="1"/>
  <c r="FI194" i="1"/>
  <c r="FJ194" i="1"/>
  <c r="FF195" i="1"/>
  <c r="FG195" i="1"/>
  <c r="FH195" i="1"/>
  <c r="FI195" i="1"/>
  <c r="FJ195" i="1"/>
  <c r="FF196" i="1"/>
  <c r="FG196" i="1"/>
  <c r="FH196" i="1"/>
  <c r="FI196" i="1"/>
  <c r="FJ196" i="1"/>
  <c r="FF197" i="1"/>
  <c r="FG197" i="1"/>
  <c r="FH197" i="1"/>
  <c r="FI197" i="1"/>
  <c r="FJ197" i="1"/>
  <c r="FF198" i="1"/>
  <c r="FG198" i="1"/>
  <c r="FH198" i="1"/>
  <c r="FI198" i="1"/>
  <c r="FJ198" i="1"/>
  <c r="FF199" i="1"/>
  <c r="FG199" i="1"/>
  <c r="FH199" i="1"/>
  <c r="FI199" i="1"/>
  <c r="FJ199" i="1"/>
  <c r="FF200" i="1"/>
  <c r="FG200" i="1"/>
  <c r="FH200" i="1"/>
  <c r="FI200" i="1"/>
  <c r="FJ200" i="1"/>
  <c r="FJ1" i="1"/>
  <c r="FI1" i="1"/>
  <c r="FH1" i="1"/>
  <c r="FG1" i="1"/>
  <c r="FF1" i="1"/>
  <c r="FJ2" i="1"/>
  <c r="FI2" i="1"/>
  <c r="FF2" i="1"/>
  <c r="FG2" i="1"/>
  <c r="FH2" i="1"/>
  <c r="FB3" i="1"/>
  <c r="FB4" i="1"/>
  <c r="FB5" i="1"/>
  <c r="FB6" i="1"/>
  <c r="FB7" i="1"/>
  <c r="FB8" i="1"/>
  <c r="FB9" i="1"/>
  <c r="FB10" i="1"/>
  <c r="FB11" i="1"/>
  <c r="FB12" i="1"/>
  <c r="FB13" i="1"/>
  <c r="FB14" i="1"/>
  <c r="FB15" i="1"/>
  <c r="FB16" i="1"/>
  <c r="FB17" i="1"/>
  <c r="FB18" i="1"/>
  <c r="FB19" i="1"/>
  <c r="FB20" i="1"/>
  <c r="FB21" i="1"/>
  <c r="FB22" i="1"/>
  <c r="FB23" i="1"/>
  <c r="FB24" i="1"/>
  <c r="FB25" i="1"/>
  <c r="FB26" i="1"/>
  <c r="FB27" i="1"/>
  <c r="FB28" i="1"/>
  <c r="FB29" i="1"/>
  <c r="FB30" i="1"/>
  <c r="FB31" i="1"/>
  <c r="FB32" i="1"/>
  <c r="FB33" i="1"/>
  <c r="FB34" i="1"/>
  <c r="FB35" i="1"/>
  <c r="FB36" i="1"/>
  <c r="FB37" i="1"/>
  <c r="FB38" i="1"/>
  <c r="FB39" i="1"/>
  <c r="FB40" i="1"/>
  <c r="FB41" i="1"/>
  <c r="FB42" i="1"/>
  <c r="FB43" i="1"/>
  <c r="FB44" i="1"/>
  <c r="FB45" i="1"/>
  <c r="FB46" i="1"/>
  <c r="FB47" i="1"/>
  <c r="FB48" i="1"/>
  <c r="FB49" i="1"/>
  <c r="FB50" i="1"/>
  <c r="FB51" i="1"/>
  <c r="FB52" i="1"/>
  <c r="FB53" i="1"/>
  <c r="FB54" i="1"/>
  <c r="FB55" i="1"/>
  <c r="FB56" i="1"/>
  <c r="FB57" i="1"/>
  <c r="FB58" i="1"/>
  <c r="FB59" i="1"/>
  <c r="FB60" i="1"/>
  <c r="FB61" i="1"/>
  <c r="FB62" i="1"/>
  <c r="FB63" i="1"/>
  <c r="FB64" i="1"/>
  <c r="FB65" i="1"/>
  <c r="FB66" i="1"/>
  <c r="FB67" i="1"/>
  <c r="FB68" i="1"/>
  <c r="FB69" i="1"/>
  <c r="FB70" i="1"/>
  <c r="FB71" i="1"/>
  <c r="FB72" i="1"/>
  <c r="FB73" i="1"/>
  <c r="FB74" i="1"/>
  <c r="FB75" i="1"/>
  <c r="FB76" i="1"/>
  <c r="FB77" i="1"/>
  <c r="FB78" i="1"/>
  <c r="FB79" i="1"/>
  <c r="FB80" i="1"/>
  <c r="FB81" i="1"/>
  <c r="FB82" i="1"/>
  <c r="FB83" i="1"/>
  <c r="FB84" i="1"/>
  <c r="FB85" i="1"/>
  <c r="FB86" i="1"/>
  <c r="FB87" i="1"/>
  <c r="FB88" i="1"/>
  <c r="FB89" i="1"/>
  <c r="FB90" i="1"/>
  <c r="FB91" i="1"/>
  <c r="FB92" i="1"/>
  <c r="FB93" i="1"/>
  <c r="FB94" i="1"/>
  <c r="FB95" i="1"/>
  <c r="FB96" i="1"/>
  <c r="FB97" i="1"/>
  <c r="FB98" i="1"/>
  <c r="FB99" i="1"/>
  <c r="FB100" i="1"/>
  <c r="FB101" i="1"/>
  <c r="FB102" i="1"/>
  <c r="FB103" i="1"/>
  <c r="FB104" i="1"/>
  <c r="FB105" i="1"/>
  <c r="FB106" i="1"/>
  <c r="FB107" i="1"/>
  <c r="FB108" i="1"/>
  <c r="FB109" i="1"/>
  <c r="FB110" i="1"/>
  <c r="FB111" i="1"/>
  <c r="FB112" i="1"/>
  <c r="FB113" i="1"/>
  <c r="FB114" i="1"/>
  <c r="FB115" i="1"/>
  <c r="FB116" i="1"/>
  <c r="FB117" i="1"/>
  <c r="FB118" i="1"/>
  <c r="FB119" i="1"/>
  <c r="FB120" i="1"/>
  <c r="FB121" i="1"/>
  <c r="FB122" i="1"/>
  <c r="FB123" i="1"/>
  <c r="FB124" i="1"/>
  <c r="FB125" i="1"/>
  <c r="FB126" i="1"/>
  <c r="FB127" i="1"/>
  <c r="FB128" i="1"/>
  <c r="FB129" i="1"/>
  <c r="FB130" i="1"/>
  <c r="FB131" i="1"/>
  <c r="FB132" i="1"/>
  <c r="FB133" i="1"/>
  <c r="FB134" i="1"/>
  <c r="FB135" i="1"/>
  <c r="FB136" i="1"/>
  <c r="FB137" i="1"/>
  <c r="FB138" i="1"/>
  <c r="FB139" i="1"/>
  <c r="FB140" i="1"/>
  <c r="FB141" i="1"/>
  <c r="FB142" i="1"/>
  <c r="FB143" i="1"/>
  <c r="FB144" i="1"/>
  <c r="FB145" i="1"/>
  <c r="FB146" i="1"/>
  <c r="FB147" i="1"/>
  <c r="FB148" i="1"/>
  <c r="FB149" i="1"/>
  <c r="FB150" i="1"/>
  <c r="FB151" i="1"/>
  <c r="FB152" i="1"/>
  <c r="FB153" i="1"/>
  <c r="FB154" i="1"/>
  <c r="FB155" i="1"/>
  <c r="FB156" i="1"/>
  <c r="FB157" i="1"/>
  <c r="FB158" i="1"/>
  <c r="FB159" i="1"/>
  <c r="FB160" i="1"/>
  <c r="FB161" i="1"/>
  <c r="FB162" i="1"/>
  <c r="FB163" i="1"/>
  <c r="FB164" i="1"/>
  <c r="FB165" i="1"/>
  <c r="FB166" i="1"/>
  <c r="FB167" i="1"/>
  <c r="FB168" i="1"/>
  <c r="FB169" i="1"/>
  <c r="FB170" i="1"/>
  <c r="FB171" i="1"/>
  <c r="FB172" i="1"/>
  <c r="FB173" i="1"/>
  <c r="FB174" i="1"/>
  <c r="FB175" i="1"/>
  <c r="FB176" i="1"/>
  <c r="FB177" i="1"/>
  <c r="FB178" i="1"/>
  <c r="FB179" i="1"/>
  <c r="FB180" i="1"/>
  <c r="FB181" i="1"/>
  <c r="FB182" i="1"/>
  <c r="FB183" i="1"/>
  <c r="FB184" i="1"/>
  <c r="FB185" i="1"/>
  <c r="FB186" i="1"/>
  <c r="FB187" i="1"/>
  <c r="FB188" i="1"/>
  <c r="FB189" i="1"/>
  <c r="FB190" i="1"/>
  <c r="FB191" i="1"/>
  <c r="FB192" i="1"/>
  <c r="FB193" i="1"/>
  <c r="FB194" i="1"/>
  <c r="FB195" i="1"/>
  <c r="FB196" i="1"/>
  <c r="FB197" i="1"/>
  <c r="FB198" i="1"/>
  <c r="FB199" i="1"/>
  <c r="FB200" i="1"/>
  <c r="FB2" i="1"/>
  <c r="EY3" i="1"/>
  <c r="EY4" i="1"/>
  <c r="EY5" i="1"/>
  <c r="EY6" i="1"/>
  <c r="EY7" i="1"/>
  <c r="EY8"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8" i="1"/>
  <c r="EY99" i="1"/>
  <c r="EY100" i="1"/>
  <c r="EY101" i="1"/>
  <c r="EY102" i="1"/>
  <c r="EY103" i="1"/>
  <c r="EY104" i="1"/>
  <c r="EY105" i="1"/>
  <c r="EY106" i="1"/>
  <c r="EY107" i="1"/>
  <c r="EY108" i="1"/>
  <c r="EY109" i="1"/>
  <c r="EY110" i="1"/>
  <c r="EY111" i="1"/>
  <c r="EY112" i="1"/>
  <c r="EY113" i="1"/>
  <c r="EY114" i="1"/>
  <c r="EY115" i="1"/>
  <c r="EY116" i="1"/>
  <c r="EY117" i="1"/>
  <c r="EY118" i="1"/>
  <c r="EY119" i="1"/>
  <c r="EY120" i="1"/>
  <c r="EY121" i="1"/>
  <c r="EY122" i="1"/>
  <c r="EY123" i="1"/>
  <c r="EY124" i="1"/>
  <c r="EY125" i="1"/>
  <c r="EY126" i="1"/>
  <c r="EY127" i="1"/>
  <c r="EY128" i="1"/>
  <c r="EY129" i="1"/>
  <c r="EY130" i="1"/>
  <c r="EY131" i="1"/>
  <c r="EY132" i="1"/>
  <c r="EY133" i="1"/>
  <c r="EY134" i="1"/>
  <c r="EY135" i="1"/>
  <c r="EY136" i="1"/>
  <c r="EY137" i="1"/>
  <c r="EY138" i="1"/>
  <c r="EY139" i="1"/>
  <c r="EY140" i="1"/>
  <c r="EY141" i="1"/>
  <c r="EY142" i="1"/>
  <c r="EY143" i="1"/>
  <c r="EY144" i="1"/>
  <c r="EY145" i="1"/>
  <c r="EY146" i="1"/>
  <c r="EY147" i="1"/>
  <c r="EY148" i="1"/>
  <c r="EY149" i="1"/>
  <c r="EY150" i="1"/>
  <c r="EY151" i="1"/>
  <c r="EY152" i="1"/>
  <c r="EY153" i="1"/>
  <c r="EY154" i="1"/>
  <c r="EY155" i="1"/>
  <c r="EY156" i="1"/>
  <c r="EY157" i="1"/>
  <c r="EY158" i="1"/>
  <c r="EY159" i="1"/>
  <c r="EY160" i="1"/>
  <c r="EY161" i="1"/>
  <c r="EY162" i="1"/>
  <c r="EY163" i="1"/>
  <c r="EY164" i="1"/>
  <c r="EY165" i="1"/>
  <c r="EY166" i="1"/>
  <c r="EY167" i="1"/>
  <c r="EY168" i="1"/>
  <c r="EY169" i="1"/>
  <c r="EY170" i="1"/>
  <c r="EY171" i="1"/>
  <c r="EY172" i="1"/>
  <c r="EY173" i="1"/>
  <c r="EY174" i="1"/>
  <c r="EY175" i="1"/>
  <c r="EY176" i="1"/>
  <c r="EY177" i="1"/>
  <c r="EY178" i="1"/>
  <c r="EY179" i="1"/>
  <c r="EY180" i="1"/>
  <c r="EY181" i="1"/>
  <c r="EY182" i="1"/>
  <c r="EY183" i="1"/>
  <c r="EY184" i="1"/>
  <c r="EY185" i="1"/>
  <c r="EY186" i="1"/>
  <c r="EY187" i="1"/>
  <c r="EY188" i="1"/>
  <c r="EY189" i="1"/>
  <c r="EY190" i="1"/>
  <c r="EY191" i="1"/>
  <c r="EY192" i="1"/>
  <c r="EY193" i="1"/>
  <c r="EY194" i="1"/>
  <c r="EY195" i="1"/>
  <c r="EY196" i="1"/>
  <c r="EY197" i="1"/>
  <c r="EY198" i="1"/>
  <c r="EY199" i="1"/>
  <c r="EY200" i="1"/>
  <c r="EY2" i="1"/>
  <c r="EW3" i="1"/>
  <c r="EW4" i="1"/>
  <c r="EW5" i="1"/>
  <c r="EW6" i="1"/>
  <c r="EW7" i="1"/>
  <c r="EW8" i="1"/>
  <c r="EW9" i="1"/>
  <c r="EW10" i="1"/>
  <c r="EW11" i="1"/>
  <c r="EW12" i="1"/>
  <c r="EW13" i="1"/>
  <c r="EW14" i="1"/>
  <c r="EW15" i="1"/>
  <c r="EW16" i="1"/>
  <c r="EW17" i="1"/>
  <c r="EW18" i="1"/>
  <c r="EW19" i="1"/>
  <c r="EW20" i="1"/>
  <c r="EW21" i="1"/>
  <c r="EW22" i="1"/>
  <c r="EW23" i="1"/>
  <c r="EW24" i="1"/>
  <c r="EW25" i="1"/>
  <c r="EW26" i="1"/>
  <c r="EW27" i="1"/>
  <c r="EW28" i="1"/>
  <c r="EW29" i="1"/>
  <c r="EW30" i="1"/>
  <c r="EW31" i="1"/>
  <c r="EW32" i="1"/>
  <c r="EW33" i="1"/>
  <c r="EW34" i="1"/>
  <c r="EW35" i="1"/>
  <c r="EW36" i="1"/>
  <c r="EW37" i="1"/>
  <c r="EW38" i="1"/>
  <c r="EW39" i="1"/>
  <c r="EW40" i="1"/>
  <c r="EW41" i="1"/>
  <c r="EW42" i="1"/>
  <c r="EW43" i="1"/>
  <c r="EW44" i="1"/>
  <c r="EW45" i="1"/>
  <c r="EW46" i="1"/>
  <c r="EW47" i="1"/>
  <c r="EW48" i="1"/>
  <c r="EW49" i="1"/>
  <c r="EW50" i="1"/>
  <c r="EW51" i="1"/>
  <c r="EW52" i="1"/>
  <c r="EW53" i="1"/>
  <c r="EW54" i="1"/>
  <c r="EW55" i="1"/>
  <c r="EW56" i="1"/>
  <c r="EW57" i="1"/>
  <c r="EW58" i="1"/>
  <c r="EW59" i="1"/>
  <c r="EW60" i="1"/>
  <c r="EW61" i="1"/>
  <c r="EW62" i="1"/>
  <c r="EW63" i="1"/>
  <c r="EW64" i="1"/>
  <c r="EW65" i="1"/>
  <c r="EW66" i="1"/>
  <c r="EW67" i="1"/>
  <c r="EW68" i="1"/>
  <c r="EW69" i="1"/>
  <c r="EW70" i="1"/>
  <c r="EW71" i="1"/>
  <c r="EW72" i="1"/>
  <c r="EW73" i="1"/>
  <c r="EW74" i="1"/>
  <c r="EW75" i="1"/>
  <c r="EW76" i="1"/>
  <c r="EW77" i="1"/>
  <c r="EW78" i="1"/>
  <c r="EW79" i="1"/>
  <c r="EW80" i="1"/>
  <c r="EW81" i="1"/>
  <c r="EW82" i="1"/>
  <c r="EW83" i="1"/>
  <c r="EW84" i="1"/>
  <c r="EW85" i="1"/>
  <c r="EW86" i="1"/>
  <c r="EW87" i="1"/>
  <c r="EW88" i="1"/>
  <c r="EW89" i="1"/>
  <c r="EW90" i="1"/>
  <c r="EW91" i="1"/>
  <c r="EW92" i="1"/>
  <c r="EW93" i="1"/>
  <c r="EW94" i="1"/>
  <c r="EW95" i="1"/>
  <c r="EW96" i="1"/>
  <c r="EW97" i="1"/>
  <c r="EW98" i="1"/>
  <c r="EW99" i="1"/>
  <c r="EW100" i="1"/>
  <c r="EW101" i="1"/>
  <c r="EW102" i="1"/>
  <c r="EW103" i="1"/>
  <c r="EW104" i="1"/>
  <c r="EW105" i="1"/>
  <c r="EW106" i="1"/>
  <c r="EW107" i="1"/>
  <c r="EW108" i="1"/>
  <c r="EW109" i="1"/>
  <c r="EW110" i="1"/>
  <c r="EW111" i="1"/>
  <c r="EW112" i="1"/>
  <c r="EW113" i="1"/>
  <c r="EW114" i="1"/>
  <c r="EW115" i="1"/>
  <c r="EW116" i="1"/>
  <c r="EW117" i="1"/>
  <c r="EW118" i="1"/>
  <c r="EW119" i="1"/>
  <c r="EW120" i="1"/>
  <c r="EW121" i="1"/>
  <c r="EW122" i="1"/>
  <c r="EW123" i="1"/>
  <c r="EW124" i="1"/>
  <c r="EW125" i="1"/>
  <c r="EW126" i="1"/>
  <c r="EW127" i="1"/>
  <c r="EW128" i="1"/>
  <c r="EW129" i="1"/>
  <c r="EW130" i="1"/>
  <c r="EW131" i="1"/>
  <c r="EW132" i="1"/>
  <c r="EW133" i="1"/>
  <c r="EW134" i="1"/>
  <c r="EW135" i="1"/>
  <c r="EW136" i="1"/>
  <c r="EW137" i="1"/>
  <c r="EW138" i="1"/>
  <c r="EW139" i="1"/>
  <c r="EW140" i="1"/>
  <c r="EW141" i="1"/>
  <c r="EW142" i="1"/>
  <c r="EW143" i="1"/>
  <c r="EW144" i="1"/>
  <c r="EW145" i="1"/>
  <c r="EW146" i="1"/>
  <c r="EW147" i="1"/>
  <c r="EW148" i="1"/>
  <c r="EW149" i="1"/>
  <c r="EW150" i="1"/>
  <c r="EW151" i="1"/>
  <c r="EW152" i="1"/>
  <c r="EW153" i="1"/>
  <c r="EW154" i="1"/>
  <c r="EW155" i="1"/>
  <c r="EW156" i="1"/>
  <c r="EW157" i="1"/>
  <c r="EW158" i="1"/>
  <c r="EW159" i="1"/>
  <c r="EW160" i="1"/>
  <c r="EW161" i="1"/>
  <c r="EW162" i="1"/>
  <c r="EW163" i="1"/>
  <c r="EW164" i="1"/>
  <c r="EW165" i="1"/>
  <c r="EW166" i="1"/>
  <c r="EW167" i="1"/>
  <c r="EW168" i="1"/>
  <c r="EW169" i="1"/>
  <c r="EW170" i="1"/>
  <c r="EW171" i="1"/>
  <c r="EW172" i="1"/>
  <c r="EW173" i="1"/>
  <c r="EW174" i="1"/>
  <c r="EW175" i="1"/>
  <c r="EW176" i="1"/>
  <c r="EW177" i="1"/>
  <c r="EW178" i="1"/>
  <c r="EW179" i="1"/>
  <c r="EW180" i="1"/>
  <c r="EW181" i="1"/>
  <c r="EW182" i="1"/>
  <c r="EW183" i="1"/>
  <c r="EW184" i="1"/>
  <c r="EW185" i="1"/>
  <c r="EW186" i="1"/>
  <c r="EW187" i="1"/>
  <c r="EW188" i="1"/>
  <c r="EW189" i="1"/>
  <c r="EW190" i="1"/>
  <c r="EW191" i="1"/>
  <c r="EW192" i="1"/>
  <c r="EW193" i="1"/>
  <c r="EW194" i="1"/>
  <c r="EW195" i="1"/>
  <c r="EW196" i="1"/>
  <c r="EW197" i="1"/>
  <c r="EW198" i="1"/>
  <c r="EW199" i="1"/>
  <c r="EW200" i="1"/>
  <c r="EW2" i="1"/>
  <c r="ES3" i="1"/>
  <c r="ES4" i="1"/>
  <c r="ES5" i="1"/>
  <c r="ES6" i="1"/>
  <c r="ES7" i="1"/>
  <c r="ES8" i="1"/>
  <c r="ES9" i="1"/>
  <c r="ES10" i="1"/>
  <c r="ES11" i="1"/>
  <c r="ES12" i="1"/>
  <c r="ES13" i="1"/>
  <c r="ES14" i="1"/>
  <c r="ES15" i="1"/>
  <c r="ES16" i="1"/>
  <c r="ES17" i="1"/>
  <c r="ES18" i="1"/>
  <c r="ES19" i="1"/>
  <c r="ES20" i="1"/>
  <c r="ES21" i="1"/>
  <c r="ES22" i="1"/>
  <c r="ES23" i="1"/>
  <c r="ES24" i="1"/>
  <c r="ES25" i="1"/>
  <c r="ES26" i="1"/>
  <c r="ES27" i="1"/>
  <c r="ES28" i="1"/>
  <c r="ES29" i="1"/>
  <c r="ES30" i="1"/>
  <c r="ES31" i="1"/>
  <c r="ES32" i="1"/>
  <c r="ES33" i="1"/>
  <c r="ES34" i="1"/>
  <c r="ES35" i="1"/>
  <c r="ES36" i="1"/>
  <c r="ES37" i="1"/>
  <c r="ES38" i="1"/>
  <c r="ES39" i="1"/>
  <c r="ES40" i="1"/>
  <c r="ES41" i="1"/>
  <c r="ES42" i="1"/>
  <c r="ES43" i="1"/>
  <c r="ES44" i="1"/>
  <c r="ES45" i="1"/>
  <c r="ES46" i="1"/>
  <c r="ES47" i="1"/>
  <c r="ES48" i="1"/>
  <c r="ES49" i="1"/>
  <c r="ES50" i="1"/>
  <c r="ES51" i="1"/>
  <c r="ES52" i="1"/>
  <c r="ES53" i="1"/>
  <c r="ES54" i="1"/>
  <c r="ES55" i="1"/>
  <c r="ES56" i="1"/>
  <c r="ES57" i="1"/>
  <c r="ES58" i="1"/>
  <c r="ES59" i="1"/>
  <c r="ES60" i="1"/>
  <c r="ES61" i="1"/>
  <c r="ES62" i="1"/>
  <c r="ES63" i="1"/>
  <c r="ES64" i="1"/>
  <c r="ES65" i="1"/>
  <c r="ES66" i="1"/>
  <c r="ES67" i="1"/>
  <c r="ES68" i="1"/>
  <c r="ES69" i="1"/>
  <c r="ES70" i="1"/>
  <c r="ES71" i="1"/>
  <c r="ES72" i="1"/>
  <c r="ES73" i="1"/>
  <c r="ES74" i="1"/>
  <c r="ES75" i="1"/>
  <c r="ES76" i="1"/>
  <c r="ES77" i="1"/>
  <c r="ES78" i="1"/>
  <c r="ES79" i="1"/>
  <c r="ES80" i="1"/>
  <c r="ES81" i="1"/>
  <c r="ES82" i="1"/>
  <c r="ES83" i="1"/>
  <c r="ES84" i="1"/>
  <c r="ES85" i="1"/>
  <c r="ES86" i="1"/>
  <c r="ES87" i="1"/>
  <c r="ES88" i="1"/>
  <c r="ES89" i="1"/>
  <c r="ES90" i="1"/>
  <c r="ES91" i="1"/>
  <c r="ES92" i="1"/>
  <c r="ES93" i="1"/>
  <c r="ES94" i="1"/>
  <c r="ES95" i="1"/>
  <c r="ES96" i="1"/>
  <c r="ES97" i="1"/>
  <c r="ES98" i="1"/>
  <c r="ES99" i="1"/>
  <c r="ES100" i="1"/>
  <c r="ES101" i="1"/>
  <c r="ES102" i="1"/>
  <c r="ES103" i="1"/>
  <c r="ES104" i="1"/>
  <c r="ES105" i="1"/>
  <c r="ES106" i="1"/>
  <c r="ES107" i="1"/>
  <c r="ES108" i="1"/>
  <c r="ES109" i="1"/>
  <c r="ES110" i="1"/>
  <c r="ES111" i="1"/>
  <c r="ES112" i="1"/>
  <c r="ES113" i="1"/>
  <c r="ES114" i="1"/>
  <c r="ES115" i="1"/>
  <c r="ES116" i="1"/>
  <c r="ES117" i="1"/>
  <c r="ES118" i="1"/>
  <c r="ES119" i="1"/>
  <c r="ES120" i="1"/>
  <c r="ES121" i="1"/>
  <c r="ES122" i="1"/>
  <c r="ES123" i="1"/>
  <c r="ES124" i="1"/>
  <c r="ES125" i="1"/>
  <c r="ES126" i="1"/>
  <c r="ES127" i="1"/>
  <c r="ES128" i="1"/>
  <c r="ES129" i="1"/>
  <c r="ES130" i="1"/>
  <c r="ES131" i="1"/>
  <c r="ES132" i="1"/>
  <c r="ES133" i="1"/>
  <c r="ES134" i="1"/>
  <c r="ES135" i="1"/>
  <c r="ES136" i="1"/>
  <c r="ES137" i="1"/>
  <c r="ES138" i="1"/>
  <c r="ES139" i="1"/>
  <c r="ES140" i="1"/>
  <c r="ES141" i="1"/>
  <c r="ES142" i="1"/>
  <c r="ES143" i="1"/>
  <c r="ES144" i="1"/>
  <c r="ES145" i="1"/>
  <c r="ES146" i="1"/>
  <c r="ES147" i="1"/>
  <c r="ES148" i="1"/>
  <c r="ES149" i="1"/>
  <c r="ES150" i="1"/>
  <c r="ES151" i="1"/>
  <c r="ES152" i="1"/>
  <c r="ES153" i="1"/>
  <c r="ES154" i="1"/>
  <c r="ES155" i="1"/>
  <c r="ES156" i="1"/>
  <c r="ES157" i="1"/>
  <c r="ES158" i="1"/>
  <c r="ES159" i="1"/>
  <c r="ES160" i="1"/>
  <c r="ES161" i="1"/>
  <c r="ES162" i="1"/>
  <c r="ES163" i="1"/>
  <c r="ES164" i="1"/>
  <c r="ES165" i="1"/>
  <c r="ES166" i="1"/>
  <c r="ES167" i="1"/>
  <c r="ES168" i="1"/>
  <c r="ES169" i="1"/>
  <c r="ES170" i="1"/>
  <c r="ES171" i="1"/>
  <c r="ES172" i="1"/>
  <c r="ES173" i="1"/>
  <c r="ES174" i="1"/>
  <c r="ES175" i="1"/>
  <c r="ES176" i="1"/>
  <c r="ES177" i="1"/>
  <c r="ES178" i="1"/>
  <c r="ES179" i="1"/>
  <c r="ES180" i="1"/>
  <c r="ES181" i="1"/>
  <c r="ES182" i="1"/>
  <c r="ES183" i="1"/>
  <c r="ES184" i="1"/>
  <c r="ES185" i="1"/>
  <c r="ES186" i="1"/>
  <c r="ES187" i="1"/>
  <c r="ES188" i="1"/>
  <c r="ES189" i="1"/>
  <c r="ES190" i="1"/>
  <c r="ES191" i="1"/>
  <c r="ES192" i="1"/>
  <c r="ES193" i="1"/>
  <c r="ES194" i="1"/>
  <c r="ES195" i="1"/>
  <c r="ES196" i="1"/>
  <c r="ES197" i="1"/>
  <c r="ES198" i="1"/>
  <c r="ES199" i="1"/>
  <c r="ES200" i="1"/>
  <c r="ES2" i="1"/>
  <c r="EC2" i="1"/>
  <c r="EE2" i="1"/>
  <c r="EM3" i="1"/>
  <c r="EM4" i="1"/>
  <c r="EM5" i="1"/>
  <c r="EM6" i="1"/>
  <c r="EM7" i="1"/>
  <c r="EM8" i="1"/>
  <c r="EM9" i="1"/>
  <c r="EM10" i="1"/>
  <c r="EM11" i="1"/>
  <c r="EM12" i="1"/>
  <c r="EM13" i="1"/>
  <c r="EM14" i="1"/>
  <c r="EM15" i="1"/>
  <c r="EM16" i="1"/>
  <c r="EM17" i="1"/>
  <c r="EM18" i="1"/>
  <c r="EM19" i="1"/>
  <c r="EM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 i="1"/>
  <c r="EI3" i="1"/>
  <c r="EI4" i="1"/>
  <c r="EI5" i="1"/>
  <c r="EI6" i="1"/>
  <c r="EI7" i="1"/>
  <c r="EI8" i="1"/>
  <c r="EI9" i="1"/>
  <c r="EI10" i="1"/>
  <c r="EI11" i="1"/>
  <c r="EI12" i="1"/>
  <c r="EI13" i="1"/>
  <c r="EI14" i="1"/>
  <c r="EI15" i="1"/>
  <c r="EI16" i="1"/>
  <c r="EI17" i="1"/>
  <c r="EI18" i="1"/>
  <c r="EI19" i="1"/>
  <c r="EI20"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 i="1"/>
  <c r="EE3" i="1"/>
  <c r="EE4" i="1"/>
  <c r="EE5" i="1"/>
  <c r="EE6" i="1"/>
  <c r="EE7" i="1"/>
  <c r="EE8" i="1"/>
  <c r="EE9" i="1"/>
  <c r="EE10" i="1"/>
  <c r="EE11" i="1"/>
  <c r="EE12" i="1"/>
  <c r="EE13" i="1"/>
  <c r="EE14" i="1"/>
  <c r="EE15" i="1"/>
  <c r="EE16" i="1"/>
  <c r="EE17" i="1"/>
  <c r="EE18" i="1"/>
  <c r="EE19" i="1"/>
  <c r="EE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C3" i="1"/>
  <c r="EC4" i="1"/>
  <c r="EC5" i="1"/>
  <c r="EC6" i="1"/>
  <c r="EC7" i="1"/>
  <c r="EC8" i="1"/>
  <c r="EC9" i="1"/>
  <c r="EC10" i="1"/>
  <c r="EC11" i="1"/>
  <c r="EC12" i="1"/>
  <c r="EC13" i="1"/>
  <c r="EC14" i="1"/>
  <c r="EC15" i="1"/>
  <c r="EC16" i="1"/>
  <c r="EC17" i="1"/>
  <c r="EC18" i="1"/>
  <c r="EC19" i="1"/>
  <c r="EC20"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BS2" i="1"/>
  <c r="BS3" i="1"/>
  <c r="EA3" i="1"/>
  <c r="EA4" i="1"/>
  <c r="EA5" i="1"/>
  <c r="EA6" i="1"/>
  <c r="EA7" i="1"/>
  <c r="EA8" i="1"/>
  <c r="EA9" i="1"/>
  <c r="EA10" i="1"/>
  <c r="EA11" i="1"/>
  <c r="EA12" i="1"/>
  <c r="EA13" i="1"/>
  <c r="EA14" i="1"/>
  <c r="EA15" i="1"/>
  <c r="EA16" i="1"/>
  <c r="EA17" i="1"/>
  <c r="EA18" i="1"/>
  <c r="EA19" i="1"/>
  <c r="EA20"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 i="1"/>
  <c r="BK2" i="1" s="1"/>
  <c r="DR13" i="1"/>
  <c r="DS3" i="1"/>
  <c r="DT3" i="1"/>
  <c r="DU3" i="1"/>
  <c r="DV3" i="1"/>
  <c r="DW3" i="1"/>
  <c r="DX3" i="1"/>
  <c r="DY3" i="1"/>
  <c r="DS4" i="1"/>
  <c r="DT4" i="1"/>
  <c r="DU4" i="1"/>
  <c r="DV4" i="1"/>
  <c r="DW4" i="1"/>
  <c r="DX4" i="1"/>
  <c r="DY4" i="1"/>
  <c r="DS5" i="1"/>
  <c r="DT5" i="1"/>
  <c r="DU5" i="1"/>
  <c r="DV5" i="1"/>
  <c r="DW5" i="1"/>
  <c r="DX5" i="1"/>
  <c r="DY5" i="1"/>
  <c r="DS6" i="1"/>
  <c r="DT6" i="1"/>
  <c r="DU6" i="1"/>
  <c r="DV6" i="1"/>
  <c r="DW6" i="1"/>
  <c r="DX6" i="1"/>
  <c r="DY6" i="1"/>
  <c r="DS7" i="1"/>
  <c r="DT7" i="1"/>
  <c r="DU7" i="1"/>
  <c r="DV7" i="1"/>
  <c r="DW7" i="1"/>
  <c r="DX7" i="1"/>
  <c r="DY7" i="1"/>
  <c r="DS8" i="1"/>
  <c r="DT8" i="1"/>
  <c r="DU8" i="1"/>
  <c r="DV8" i="1"/>
  <c r="DW8" i="1"/>
  <c r="DX8" i="1"/>
  <c r="DY8" i="1"/>
  <c r="DS9" i="1"/>
  <c r="DT9" i="1"/>
  <c r="DU9" i="1"/>
  <c r="DV9" i="1"/>
  <c r="DW9" i="1"/>
  <c r="DX9" i="1"/>
  <c r="DY9" i="1"/>
  <c r="DS10" i="1"/>
  <c r="DT10" i="1"/>
  <c r="DU10" i="1"/>
  <c r="DV10" i="1"/>
  <c r="DW10" i="1"/>
  <c r="DX10" i="1"/>
  <c r="DY10" i="1"/>
  <c r="DS11" i="1"/>
  <c r="DT11" i="1"/>
  <c r="DU11" i="1"/>
  <c r="DV11" i="1"/>
  <c r="DW11" i="1"/>
  <c r="DX11" i="1"/>
  <c r="DY11" i="1"/>
  <c r="DS12" i="1"/>
  <c r="DT12" i="1"/>
  <c r="DU12" i="1"/>
  <c r="DV12" i="1"/>
  <c r="DW12" i="1"/>
  <c r="DX12" i="1"/>
  <c r="DY12" i="1"/>
  <c r="DS13" i="1"/>
  <c r="DT13" i="1"/>
  <c r="DU13" i="1"/>
  <c r="DV13" i="1"/>
  <c r="DW13" i="1"/>
  <c r="DX13" i="1"/>
  <c r="DY13" i="1"/>
  <c r="DS14" i="1"/>
  <c r="DT14" i="1"/>
  <c r="DU14" i="1"/>
  <c r="DV14" i="1"/>
  <c r="DW14" i="1"/>
  <c r="DX14" i="1"/>
  <c r="DY14" i="1"/>
  <c r="DS15" i="1"/>
  <c r="DT15" i="1"/>
  <c r="DU15" i="1"/>
  <c r="DV15" i="1"/>
  <c r="DW15" i="1"/>
  <c r="DX15" i="1"/>
  <c r="DY15" i="1"/>
  <c r="DS16" i="1"/>
  <c r="DT16" i="1"/>
  <c r="DU16" i="1"/>
  <c r="DV16" i="1"/>
  <c r="DW16" i="1"/>
  <c r="DX16" i="1"/>
  <c r="DY16" i="1"/>
  <c r="DS17" i="1"/>
  <c r="DT17" i="1"/>
  <c r="DU17" i="1"/>
  <c r="DV17" i="1"/>
  <c r="DW17" i="1"/>
  <c r="DX17" i="1"/>
  <c r="DY17" i="1"/>
  <c r="DS18" i="1"/>
  <c r="DT18" i="1"/>
  <c r="DU18" i="1"/>
  <c r="DV18" i="1"/>
  <c r="DW18" i="1"/>
  <c r="DX18" i="1"/>
  <c r="DY18" i="1"/>
  <c r="DS19" i="1"/>
  <c r="DT19" i="1"/>
  <c r="DU19" i="1"/>
  <c r="DV19" i="1"/>
  <c r="DW19" i="1"/>
  <c r="DX19" i="1"/>
  <c r="DY19" i="1"/>
  <c r="DS20" i="1"/>
  <c r="DT20" i="1"/>
  <c r="DU20" i="1"/>
  <c r="DV20" i="1"/>
  <c r="DW20" i="1"/>
  <c r="DX20" i="1"/>
  <c r="DY20" i="1"/>
  <c r="DS21" i="1"/>
  <c r="DT21" i="1"/>
  <c r="DU21" i="1"/>
  <c r="DV21" i="1"/>
  <c r="DW21" i="1"/>
  <c r="DX21" i="1"/>
  <c r="DY21" i="1"/>
  <c r="DS22" i="1"/>
  <c r="DT22" i="1"/>
  <c r="DU22" i="1"/>
  <c r="DV22" i="1"/>
  <c r="DW22" i="1"/>
  <c r="DX22" i="1"/>
  <c r="DY22" i="1"/>
  <c r="DS23" i="1"/>
  <c r="DT23" i="1"/>
  <c r="DU23" i="1"/>
  <c r="DV23" i="1"/>
  <c r="DW23" i="1"/>
  <c r="DX23" i="1"/>
  <c r="DY23" i="1"/>
  <c r="DS24" i="1"/>
  <c r="DT24" i="1"/>
  <c r="DU24" i="1"/>
  <c r="DV24" i="1"/>
  <c r="DW24" i="1"/>
  <c r="DX24" i="1"/>
  <c r="DY24" i="1"/>
  <c r="DS25" i="1"/>
  <c r="DT25" i="1"/>
  <c r="DU25" i="1"/>
  <c r="DV25" i="1"/>
  <c r="DW25" i="1"/>
  <c r="DX25" i="1"/>
  <c r="DY25" i="1"/>
  <c r="DS26" i="1"/>
  <c r="DT26" i="1"/>
  <c r="DU26" i="1"/>
  <c r="DV26" i="1"/>
  <c r="DW26" i="1"/>
  <c r="DX26" i="1"/>
  <c r="DY26" i="1"/>
  <c r="DS27" i="1"/>
  <c r="DT27" i="1"/>
  <c r="DU27" i="1"/>
  <c r="DV27" i="1"/>
  <c r="DW27" i="1"/>
  <c r="DX27" i="1"/>
  <c r="DY27" i="1"/>
  <c r="DS28" i="1"/>
  <c r="DT28" i="1"/>
  <c r="DU28" i="1"/>
  <c r="DV28" i="1"/>
  <c r="DW28" i="1"/>
  <c r="DX28" i="1"/>
  <c r="DY28" i="1"/>
  <c r="DS29" i="1"/>
  <c r="DT29" i="1"/>
  <c r="DU29" i="1"/>
  <c r="DV29" i="1"/>
  <c r="DW29" i="1"/>
  <c r="DX29" i="1"/>
  <c r="DY29" i="1"/>
  <c r="DS30" i="1"/>
  <c r="DT30" i="1"/>
  <c r="DU30" i="1"/>
  <c r="DV30" i="1"/>
  <c r="DW30" i="1"/>
  <c r="DX30" i="1"/>
  <c r="DY30" i="1"/>
  <c r="DS31" i="1"/>
  <c r="DT31" i="1"/>
  <c r="DU31" i="1"/>
  <c r="DV31" i="1"/>
  <c r="DW31" i="1"/>
  <c r="DX31" i="1"/>
  <c r="DY31" i="1"/>
  <c r="DS32" i="1"/>
  <c r="DT32" i="1"/>
  <c r="DU32" i="1"/>
  <c r="DV32" i="1"/>
  <c r="DW32" i="1"/>
  <c r="DX32" i="1"/>
  <c r="DY32" i="1"/>
  <c r="DS33" i="1"/>
  <c r="DT33" i="1"/>
  <c r="DU33" i="1"/>
  <c r="DV33" i="1"/>
  <c r="DW33" i="1"/>
  <c r="DX33" i="1"/>
  <c r="DY33" i="1"/>
  <c r="DS34" i="1"/>
  <c r="DT34" i="1"/>
  <c r="DU34" i="1"/>
  <c r="DV34" i="1"/>
  <c r="DW34" i="1"/>
  <c r="DX34" i="1"/>
  <c r="DY34" i="1"/>
  <c r="DS35" i="1"/>
  <c r="DT35" i="1"/>
  <c r="DU35" i="1"/>
  <c r="DV35" i="1"/>
  <c r="DW35" i="1"/>
  <c r="DX35" i="1"/>
  <c r="DY35" i="1"/>
  <c r="DS36" i="1"/>
  <c r="DT36" i="1"/>
  <c r="DU36" i="1"/>
  <c r="DV36" i="1"/>
  <c r="DW36" i="1"/>
  <c r="DX36" i="1"/>
  <c r="DY36" i="1"/>
  <c r="DS37" i="1"/>
  <c r="DT37" i="1"/>
  <c r="DU37" i="1"/>
  <c r="DV37" i="1"/>
  <c r="DW37" i="1"/>
  <c r="DX37" i="1"/>
  <c r="DY37" i="1"/>
  <c r="DS38" i="1"/>
  <c r="DT38" i="1"/>
  <c r="DU38" i="1"/>
  <c r="DV38" i="1"/>
  <c r="DW38" i="1"/>
  <c r="DX38" i="1"/>
  <c r="DY38" i="1"/>
  <c r="DS39" i="1"/>
  <c r="DT39" i="1"/>
  <c r="DU39" i="1"/>
  <c r="DV39" i="1"/>
  <c r="DW39" i="1"/>
  <c r="DX39" i="1"/>
  <c r="DY39" i="1"/>
  <c r="DS40" i="1"/>
  <c r="DT40" i="1"/>
  <c r="DU40" i="1"/>
  <c r="DV40" i="1"/>
  <c r="DW40" i="1"/>
  <c r="DX40" i="1"/>
  <c r="DY40" i="1"/>
  <c r="DS41" i="1"/>
  <c r="DT41" i="1"/>
  <c r="DU41" i="1"/>
  <c r="DV41" i="1"/>
  <c r="DW41" i="1"/>
  <c r="DX41" i="1"/>
  <c r="DY41" i="1"/>
  <c r="DS42" i="1"/>
  <c r="DT42" i="1"/>
  <c r="DU42" i="1"/>
  <c r="DV42" i="1"/>
  <c r="DW42" i="1"/>
  <c r="DX42" i="1"/>
  <c r="DY42" i="1"/>
  <c r="DS43" i="1"/>
  <c r="DT43" i="1"/>
  <c r="DU43" i="1"/>
  <c r="DV43" i="1"/>
  <c r="DW43" i="1"/>
  <c r="DX43" i="1"/>
  <c r="DY43" i="1"/>
  <c r="DS44" i="1"/>
  <c r="DT44" i="1"/>
  <c r="DU44" i="1"/>
  <c r="DV44" i="1"/>
  <c r="DW44" i="1"/>
  <c r="DX44" i="1"/>
  <c r="DY44" i="1"/>
  <c r="DS45" i="1"/>
  <c r="DT45" i="1"/>
  <c r="DU45" i="1"/>
  <c r="DV45" i="1"/>
  <c r="DW45" i="1"/>
  <c r="DX45" i="1"/>
  <c r="DY45" i="1"/>
  <c r="DS46" i="1"/>
  <c r="DT46" i="1"/>
  <c r="DU46" i="1"/>
  <c r="DV46" i="1"/>
  <c r="DW46" i="1"/>
  <c r="DX46" i="1"/>
  <c r="DY46" i="1"/>
  <c r="DS47" i="1"/>
  <c r="DT47" i="1"/>
  <c r="DU47" i="1"/>
  <c r="DV47" i="1"/>
  <c r="DW47" i="1"/>
  <c r="DX47" i="1"/>
  <c r="DY47" i="1"/>
  <c r="DS48" i="1"/>
  <c r="DT48" i="1"/>
  <c r="DU48" i="1"/>
  <c r="DV48" i="1"/>
  <c r="DW48" i="1"/>
  <c r="DX48" i="1"/>
  <c r="DY48" i="1"/>
  <c r="DS49" i="1"/>
  <c r="DT49" i="1"/>
  <c r="DU49" i="1"/>
  <c r="DV49" i="1"/>
  <c r="DW49" i="1"/>
  <c r="DX49" i="1"/>
  <c r="DY49" i="1"/>
  <c r="DS50" i="1"/>
  <c r="DT50" i="1"/>
  <c r="DU50" i="1"/>
  <c r="DV50" i="1"/>
  <c r="DW50" i="1"/>
  <c r="DX50" i="1"/>
  <c r="DY50" i="1"/>
  <c r="DS51" i="1"/>
  <c r="DT51" i="1"/>
  <c r="DU51" i="1"/>
  <c r="DV51" i="1"/>
  <c r="DW51" i="1"/>
  <c r="DX51" i="1"/>
  <c r="DY51" i="1"/>
  <c r="DS52" i="1"/>
  <c r="DT52" i="1"/>
  <c r="DU52" i="1"/>
  <c r="DV52" i="1"/>
  <c r="DW52" i="1"/>
  <c r="DX52" i="1"/>
  <c r="DY52" i="1"/>
  <c r="DS53" i="1"/>
  <c r="DT53" i="1"/>
  <c r="DU53" i="1"/>
  <c r="DV53" i="1"/>
  <c r="DW53" i="1"/>
  <c r="DX53" i="1"/>
  <c r="DY53" i="1"/>
  <c r="DS54" i="1"/>
  <c r="DT54" i="1"/>
  <c r="DU54" i="1"/>
  <c r="DV54" i="1"/>
  <c r="DW54" i="1"/>
  <c r="DX54" i="1"/>
  <c r="DY54" i="1"/>
  <c r="DS55" i="1"/>
  <c r="DT55" i="1"/>
  <c r="DU55" i="1"/>
  <c r="DV55" i="1"/>
  <c r="DW55" i="1"/>
  <c r="DX55" i="1"/>
  <c r="DY55" i="1"/>
  <c r="DS56" i="1"/>
  <c r="DT56" i="1"/>
  <c r="DU56" i="1"/>
  <c r="DV56" i="1"/>
  <c r="DW56" i="1"/>
  <c r="DX56" i="1"/>
  <c r="DY56" i="1"/>
  <c r="DS57" i="1"/>
  <c r="DT57" i="1"/>
  <c r="DU57" i="1"/>
  <c r="DV57" i="1"/>
  <c r="DW57" i="1"/>
  <c r="DX57" i="1"/>
  <c r="DY57" i="1"/>
  <c r="DS58" i="1"/>
  <c r="DT58" i="1"/>
  <c r="DU58" i="1"/>
  <c r="DV58" i="1"/>
  <c r="DW58" i="1"/>
  <c r="DX58" i="1"/>
  <c r="DY58" i="1"/>
  <c r="DS59" i="1"/>
  <c r="DT59" i="1"/>
  <c r="DU59" i="1"/>
  <c r="DV59" i="1"/>
  <c r="DW59" i="1"/>
  <c r="DX59" i="1"/>
  <c r="DY59" i="1"/>
  <c r="DS60" i="1"/>
  <c r="DT60" i="1"/>
  <c r="DU60" i="1"/>
  <c r="DV60" i="1"/>
  <c r="DW60" i="1"/>
  <c r="DX60" i="1"/>
  <c r="DY60" i="1"/>
  <c r="DS61" i="1"/>
  <c r="DT61" i="1"/>
  <c r="DU61" i="1"/>
  <c r="DV61" i="1"/>
  <c r="DW61" i="1"/>
  <c r="DX61" i="1"/>
  <c r="DY61" i="1"/>
  <c r="DS62" i="1"/>
  <c r="DT62" i="1"/>
  <c r="DU62" i="1"/>
  <c r="DV62" i="1"/>
  <c r="DW62" i="1"/>
  <c r="DX62" i="1"/>
  <c r="DY62" i="1"/>
  <c r="DS63" i="1"/>
  <c r="DT63" i="1"/>
  <c r="DU63" i="1"/>
  <c r="DV63" i="1"/>
  <c r="DW63" i="1"/>
  <c r="DX63" i="1"/>
  <c r="DY63" i="1"/>
  <c r="DS64" i="1"/>
  <c r="DT64" i="1"/>
  <c r="DU64" i="1"/>
  <c r="DV64" i="1"/>
  <c r="DW64" i="1"/>
  <c r="DX64" i="1"/>
  <c r="DY64" i="1"/>
  <c r="DS65" i="1"/>
  <c r="DT65" i="1"/>
  <c r="DU65" i="1"/>
  <c r="DV65" i="1"/>
  <c r="DW65" i="1"/>
  <c r="DX65" i="1"/>
  <c r="DY65" i="1"/>
  <c r="DS66" i="1"/>
  <c r="DT66" i="1"/>
  <c r="DU66" i="1"/>
  <c r="DV66" i="1"/>
  <c r="DW66" i="1"/>
  <c r="DX66" i="1"/>
  <c r="DY66" i="1"/>
  <c r="DS67" i="1"/>
  <c r="DT67" i="1"/>
  <c r="DU67" i="1"/>
  <c r="DV67" i="1"/>
  <c r="DW67" i="1"/>
  <c r="DX67" i="1"/>
  <c r="DY67" i="1"/>
  <c r="DS68" i="1"/>
  <c r="DT68" i="1"/>
  <c r="DU68" i="1"/>
  <c r="DV68" i="1"/>
  <c r="DW68" i="1"/>
  <c r="DX68" i="1"/>
  <c r="DY68" i="1"/>
  <c r="DS69" i="1"/>
  <c r="DT69" i="1"/>
  <c r="DU69" i="1"/>
  <c r="DV69" i="1"/>
  <c r="DW69" i="1"/>
  <c r="DX69" i="1"/>
  <c r="DY69" i="1"/>
  <c r="DS70" i="1"/>
  <c r="DT70" i="1"/>
  <c r="DU70" i="1"/>
  <c r="DV70" i="1"/>
  <c r="DW70" i="1"/>
  <c r="DX70" i="1"/>
  <c r="DY70" i="1"/>
  <c r="DS71" i="1"/>
  <c r="DT71" i="1"/>
  <c r="DU71" i="1"/>
  <c r="DV71" i="1"/>
  <c r="DW71" i="1"/>
  <c r="DX71" i="1"/>
  <c r="DY71" i="1"/>
  <c r="DS72" i="1"/>
  <c r="DT72" i="1"/>
  <c r="DU72" i="1"/>
  <c r="DV72" i="1"/>
  <c r="DW72" i="1"/>
  <c r="DX72" i="1"/>
  <c r="DY72" i="1"/>
  <c r="DS73" i="1"/>
  <c r="DT73" i="1"/>
  <c r="DU73" i="1"/>
  <c r="DV73" i="1"/>
  <c r="DW73" i="1"/>
  <c r="DX73" i="1"/>
  <c r="DY73" i="1"/>
  <c r="DS74" i="1"/>
  <c r="DT74" i="1"/>
  <c r="DU74" i="1"/>
  <c r="DV74" i="1"/>
  <c r="DW74" i="1"/>
  <c r="DX74" i="1"/>
  <c r="DY74" i="1"/>
  <c r="DS75" i="1"/>
  <c r="DT75" i="1"/>
  <c r="DU75" i="1"/>
  <c r="DV75" i="1"/>
  <c r="DW75" i="1"/>
  <c r="DX75" i="1"/>
  <c r="DY75" i="1"/>
  <c r="DS76" i="1"/>
  <c r="DT76" i="1"/>
  <c r="DU76" i="1"/>
  <c r="DV76" i="1"/>
  <c r="DW76" i="1"/>
  <c r="DX76" i="1"/>
  <c r="DY76" i="1"/>
  <c r="DS77" i="1"/>
  <c r="DT77" i="1"/>
  <c r="DU77" i="1"/>
  <c r="DV77" i="1"/>
  <c r="DW77" i="1"/>
  <c r="DX77" i="1"/>
  <c r="DY77" i="1"/>
  <c r="DS78" i="1"/>
  <c r="DT78" i="1"/>
  <c r="DU78" i="1"/>
  <c r="DV78" i="1"/>
  <c r="DW78" i="1"/>
  <c r="DX78" i="1"/>
  <c r="DY78" i="1"/>
  <c r="DS79" i="1"/>
  <c r="DT79" i="1"/>
  <c r="DU79" i="1"/>
  <c r="DV79" i="1"/>
  <c r="DW79" i="1"/>
  <c r="DX79" i="1"/>
  <c r="DY79" i="1"/>
  <c r="DS80" i="1"/>
  <c r="DT80" i="1"/>
  <c r="DU80" i="1"/>
  <c r="DV80" i="1"/>
  <c r="DW80" i="1"/>
  <c r="DX80" i="1"/>
  <c r="DY80" i="1"/>
  <c r="DS81" i="1"/>
  <c r="DT81" i="1"/>
  <c r="DU81" i="1"/>
  <c r="DV81" i="1"/>
  <c r="DW81" i="1"/>
  <c r="DX81" i="1"/>
  <c r="DY81" i="1"/>
  <c r="DS82" i="1"/>
  <c r="DT82" i="1"/>
  <c r="DU82" i="1"/>
  <c r="DV82" i="1"/>
  <c r="DW82" i="1"/>
  <c r="DX82" i="1"/>
  <c r="DY82" i="1"/>
  <c r="DS83" i="1"/>
  <c r="DT83" i="1"/>
  <c r="DU83" i="1"/>
  <c r="DV83" i="1"/>
  <c r="DW83" i="1"/>
  <c r="DX83" i="1"/>
  <c r="DY83" i="1"/>
  <c r="DS84" i="1"/>
  <c r="DT84" i="1"/>
  <c r="DU84" i="1"/>
  <c r="DV84" i="1"/>
  <c r="DW84" i="1"/>
  <c r="DX84" i="1"/>
  <c r="DY84" i="1"/>
  <c r="DS85" i="1"/>
  <c r="DT85" i="1"/>
  <c r="DU85" i="1"/>
  <c r="DV85" i="1"/>
  <c r="DW85" i="1"/>
  <c r="DX85" i="1"/>
  <c r="DY85" i="1"/>
  <c r="DS86" i="1"/>
  <c r="DT86" i="1"/>
  <c r="DU86" i="1"/>
  <c r="DV86" i="1"/>
  <c r="DW86" i="1"/>
  <c r="DX86" i="1"/>
  <c r="DY86" i="1"/>
  <c r="DS87" i="1"/>
  <c r="DT87" i="1"/>
  <c r="DU87" i="1"/>
  <c r="DV87" i="1"/>
  <c r="DW87" i="1"/>
  <c r="DX87" i="1"/>
  <c r="DY87" i="1"/>
  <c r="DS88" i="1"/>
  <c r="DT88" i="1"/>
  <c r="DU88" i="1"/>
  <c r="DV88" i="1"/>
  <c r="DW88" i="1"/>
  <c r="DX88" i="1"/>
  <c r="DY88" i="1"/>
  <c r="DS89" i="1"/>
  <c r="DT89" i="1"/>
  <c r="DU89" i="1"/>
  <c r="DV89" i="1"/>
  <c r="DW89" i="1"/>
  <c r="DX89" i="1"/>
  <c r="DY89" i="1"/>
  <c r="DS90" i="1"/>
  <c r="DT90" i="1"/>
  <c r="DU90" i="1"/>
  <c r="DV90" i="1"/>
  <c r="DW90" i="1"/>
  <c r="DX90" i="1"/>
  <c r="DY90" i="1"/>
  <c r="DS91" i="1"/>
  <c r="DT91" i="1"/>
  <c r="DU91" i="1"/>
  <c r="DV91" i="1"/>
  <c r="DW91" i="1"/>
  <c r="DX91" i="1"/>
  <c r="DY91" i="1"/>
  <c r="DS92" i="1"/>
  <c r="DT92" i="1"/>
  <c r="DU92" i="1"/>
  <c r="DV92" i="1"/>
  <c r="DW92" i="1"/>
  <c r="DX92" i="1"/>
  <c r="DY92" i="1"/>
  <c r="DS93" i="1"/>
  <c r="DT93" i="1"/>
  <c r="DU93" i="1"/>
  <c r="DV93" i="1"/>
  <c r="DW93" i="1"/>
  <c r="DX93" i="1"/>
  <c r="DY93" i="1"/>
  <c r="DS94" i="1"/>
  <c r="DT94" i="1"/>
  <c r="DU94" i="1"/>
  <c r="DV94" i="1"/>
  <c r="DW94" i="1"/>
  <c r="DX94" i="1"/>
  <c r="DY94" i="1"/>
  <c r="DS95" i="1"/>
  <c r="DT95" i="1"/>
  <c r="DU95" i="1"/>
  <c r="DV95" i="1"/>
  <c r="DW95" i="1"/>
  <c r="DX95" i="1"/>
  <c r="DY95" i="1"/>
  <c r="DS96" i="1"/>
  <c r="DT96" i="1"/>
  <c r="DU96" i="1"/>
  <c r="DV96" i="1"/>
  <c r="DW96" i="1"/>
  <c r="DX96" i="1"/>
  <c r="DY96" i="1"/>
  <c r="DS97" i="1"/>
  <c r="DT97" i="1"/>
  <c r="DU97" i="1"/>
  <c r="DV97" i="1"/>
  <c r="DW97" i="1"/>
  <c r="DX97" i="1"/>
  <c r="DY97" i="1"/>
  <c r="DS98" i="1"/>
  <c r="DT98" i="1"/>
  <c r="DU98" i="1"/>
  <c r="DV98" i="1"/>
  <c r="DW98" i="1"/>
  <c r="DX98" i="1"/>
  <c r="DY98" i="1"/>
  <c r="DS99" i="1"/>
  <c r="DT99" i="1"/>
  <c r="DU99" i="1"/>
  <c r="DV99" i="1"/>
  <c r="DW99" i="1"/>
  <c r="DX99" i="1"/>
  <c r="DY99" i="1"/>
  <c r="DS100" i="1"/>
  <c r="DT100" i="1"/>
  <c r="DU100" i="1"/>
  <c r="DV100" i="1"/>
  <c r="DW100" i="1"/>
  <c r="DX100" i="1"/>
  <c r="DY100" i="1"/>
  <c r="DS101" i="1"/>
  <c r="DT101" i="1"/>
  <c r="DU101" i="1"/>
  <c r="DV101" i="1"/>
  <c r="DW101" i="1"/>
  <c r="DX101" i="1"/>
  <c r="DY101" i="1"/>
  <c r="DS102" i="1"/>
  <c r="DT102" i="1"/>
  <c r="DU102" i="1"/>
  <c r="DV102" i="1"/>
  <c r="DW102" i="1"/>
  <c r="DX102" i="1"/>
  <c r="DY102" i="1"/>
  <c r="DS103" i="1"/>
  <c r="DT103" i="1"/>
  <c r="DU103" i="1"/>
  <c r="DV103" i="1"/>
  <c r="DW103" i="1"/>
  <c r="DX103" i="1"/>
  <c r="DY103" i="1"/>
  <c r="DS104" i="1"/>
  <c r="DT104" i="1"/>
  <c r="DU104" i="1"/>
  <c r="DV104" i="1"/>
  <c r="DW104" i="1"/>
  <c r="DX104" i="1"/>
  <c r="DY104" i="1"/>
  <c r="DS105" i="1"/>
  <c r="DT105" i="1"/>
  <c r="DU105" i="1"/>
  <c r="DV105" i="1"/>
  <c r="DW105" i="1"/>
  <c r="DX105" i="1"/>
  <c r="DY105" i="1"/>
  <c r="DS106" i="1"/>
  <c r="DT106" i="1"/>
  <c r="DU106" i="1"/>
  <c r="DV106" i="1"/>
  <c r="DW106" i="1"/>
  <c r="DX106" i="1"/>
  <c r="DY106" i="1"/>
  <c r="DS107" i="1"/>
  <c r="DT107" i="1"/>
  <c r="DU107" i="1"/>
  <c r="DV107" i="1"/>
  <c r="DW107" i="1"/>
  <c r="DX107" i="1"/>
  <c r="DY107" i="1"/>
  <c r="DS108" i="1"/>
  <c r="DT108" i="1"/>
  <c r="DU108" i="1"/>
  <c r="DV108" i="1"/>
  <c r="DW108" i="1"/>
  <c r="DX108" i="1"/>
  <c r="DY108" i="1"/>
  <c r="DS109" i="1"/>
  <c r="DT109" i="1"/>
  <c r="DU109" i="1"/>
  <c r="DV109" i="1"/>
  <c r="DW109" i="1"/>
  <c r="DX109" i="1"/>
  <c r="DY109" i="1"/>
  <c r="DS110" i="1"/>
  <c r="DT110" i="1"/>
  <c r="DU110" i="1"/>
  <c r="DV110" i="1"/>
  <c r="DW110" i="1"/>
  <c r="DX110" i="1"/>
  <c r="DY110" i="1"/>
  <c r="DS111" i="1"/>
  <c r="DT111" i="1"/>
  <c r="DU111" i="1"/>
  <c r="DV111" i="1"/>
  <c r="DW111" i="1"/>
  <c r="DX111" i="1"/>
  <c r="DY111" i="1"/>
  <c r="DS112" i="1"/>
  <c r="DT112" i="1"/>
  <c r="DU112" i="1"/>
  <c r="DV112" i="1"/>
  <c r="DW112" i="1"/>
  <c r="DX112" i="1"/>
  <c r="DY112" i="1"/>
  <c r="DS113" i="1"/>
  <c r="DT113" i="1"/>
  <c r="DU113" i="1"/>
  <c r="DV113" i="1"/>
  <c r="DW113" i="1"/>
  <c r="DX113" i="1"/>
  <c r="DY113" i="1"/>
  <c r="DS114" i="1"/>
  <c r="DT114" i="1"/>
  <c r="DU114" i="1"/>
  <c r="DV114" i="1"/>
  <c r="DW114" i="1"/>
  <c r="DX114" i="1"/>
  <c r="DY114" i="1"/>
  <c r="DS115" i="1"/>
  <c r="DT115" i="1"/>
  <c r="DU115" i="1"/>
  <c r="DV115" i="1"/>
  <c r="DW115" i="1"/>
  <c r="DX115" i="1"/>
  <c r="DY115" i="1"/>
  <c r="DS116" i="1"/>
  <c r="DT116" i="1"/>
  <c r="DU116" i="1"/>
  <c r="DV116" i="1"/>
  <c r="DW116" i="1"/>
  <c r="DX116" i="1"/>
  <c r="DY116" i="1"/>
  <c r="DS117" i="1"/>
  <c r="DT117" i="1"/>
  <c r="DU117" i="1"/>
  <c r="DV117" i="1"/>
  <c r="DW117" i="1"/>
  <c r="DX117" i="1"/>
  <c r="DY117" i="1"/>
  <c r="DS118" i="1"/>
  <c r="DT118" i="1"/>
  <c r="DU118" i="1"/>
  <c r="DV118" i="1"/>
  <c r="DW118" i="1"/>
  <c r="DX118" i="1"/>
  <c r="DY118" i="1"/>
  <c r="DS119" i="1"/>
  <c r="DT119" i="1"/>
  <c r="DU119" i="1"/>
  <c r="DV119" i="1"/>
  <c r="DW119" i="1"/>
  <c r="DX119" i="1"/>
  <c r="DY119" i="1"/>
  <c r="DS120" i="1"/>
  <c r="DT120" i="1"/>
  <c r="DU120" i="1"/>
  <c r="DV120" i="1"/>
  <c r="DW120" i="1"/>
  <c r="DX120" i="1"/>
  <c r="DY120" i="1"/>
  <c r="DS121" i="1"/>
  <c r="DT121" i="1"/>
  <c r="DU121" i="1"/>
  <c r="DV121" i="1"/>
  <c r="DW121" i="1"/>
  <c r="DX121" i="1"/>
  <c r="DY121" i="1"/>
  <c r="DS122" i="1"/>
  <c r="DT122" i="1"/>
  <c r="DU122" i="1"/>
  <c r="DV122" i="1"/>
  <c r="DW122" i="1"/>
  <c r="DX122" i="1"/>
  <c r="DY122" i="1"/>
  <c r="DS123" i="1"/>
  <c r="DT123" i="1"/>
  <c r="DU123" i="1"/>
  <c r="DV123" i="1"/>
  <c r="DW123" i="1"/>
  <c r="DX123" i="1"/>
  <c r="DY123" i="1"/>
  <c r="DS124" i="1"/>
  <c r="DT124" i="1"/>
  <c r="DU124" i="1"/>
  <c r="DV124" i="1"/>
  <c r="DW124" i="1"/>
  <c r="DX124" i="1"/>
  <c r="DY124" i="1"/>
  <c r="DS125" i="1"/>
  <c r="DT125" i="1"/>
  <c r="DU125" i="1"/>
  <c r="DV125" i="1"/>
  <c r="DW125" i="1"/>
  <c r="DX125" i="1"/>
  <c r="DY125" i="1"/>
  <c r="DS126" i="1"/>
  <c r="DT126" i="1"/>
  <c r="DU126" i="1"/>
  <c r="DV126" i="1"/>
  <c r="DW126" i="1"/>
  <c r="DX126" i="1"/>
  <c r="DY126" i="1"/>
  <c r="DS127" i="1"/>
  <c r="DT127" i="1"/>
  <c r="DU127" i="1"/>
  <c r="DV127" i="1"/>
  <c r="DW127" i="1"/>
  <c r="DX127" i="1"/>
  <c r="DY127" i="1"/>
  <c r="DS128" i="1"/>
  <c r="DT128" i="1"/>
  <c r="DU128" i="1"/>
  <c r="DV128" i="1"/>
  <c r="DW128" i="1"/>
  <c r="DX128" i="1"/>
  <c r="DY128" i="1"/>
  <c r="DS129" i="1"/>
  <c r="DT129" i="1"/>
  <c r="DU129" i="1"/>
  <c r="DV129" i="1"/>
  <c r="DW129" i="1"/>
  <c r="DX129" i="1"/>
  <c r="DY129" i="1"/>
  <c r="DS130" i="1"/>
  <c r="DT130" i="1"/>
  <c r="DU130" i="1"/>
  <c r="DV130" i="1"/>
  <c r="DW130" i="1"/>
  <c r="DX130" i="1"/>
  <c r="DY130" i="1"/>
  <c r="DS131" i="1"/>
  <c r="DT131" i="1"/>
  <c r="DU131" i="1"/>
  <c r="DV131" i="1"/>
  <c r="DW131" i="1"/>
  <c r="DX131" i="1"/>
  <c r="DY131" i="1"/>
  <c r="DS132" i="1"/>
  <c r="DT132" i="1"/>
  <c r="DU132" i="1"/>
  <c r="DV132" i="1"/>
  <c r="DW132" i="1"/>
  <c r="DX132" i="1"/>
  <c r="DY132" i="1"/>
  <c r="DS133" i="1"/>
  <c r="DT133" i="1"/>
  <c r="DU133" i="1"/>
  <c r="DV133" i="1"/>
  <c r="DW133" i="1"/>
  <c r="DX133" i="1"/>
  <c r="DY133" i="1"/>
  <c r="DS134" i="1"/>
  <c r="DT134" i="1"/>
  <c r="DU134" i="1"/>
  <c r="DV134" i="1"/>
  <c r="DW134" i="1"/>
  <c r="DX134" i="1"/>
  <c r="DY134" i="1"/>
  <c r="DS135" i="1"/>
  <c r="DT135" i="1"/>
  <c r="DU135" i="1"/>
  <c r="DV135" i="1"/>
  <c r="DW135" i="1"/>
  <c r="DX135" i="1"/>
  <c r="DY135" i="1"/>
  <c r="DS136" i="1"/>
  <c r="DT136" i="1"/>
  <c r="DU136" i="1"/>
  <c r="DV136" i="1"/>
  <c r="DW136" i="1"/>
  <c r="DX136" i="1"/>
  <c r="DY136" i="1"/>
  <c r="DS137" i="1"/>
  <c r="DT137" i="1"/>
  <c r="DU137" i="1"/>
  <c r="DV137" i="1"/>
  <c r="DW137" i="1"/>
  <c r="DX137" i="1"/>
  <c r="DY137" i="1"/>
  <c r="DS138" i="1"/>
  <c r="DT138" i="1"/>
  <c r="DU138" i="1"/>
  <c r="DV138" i="1"/>
  <c r="DW138" i="1"/>
  <c r="DX138" i="1"/>
  <c r="DY138" i="1"/>
  <c r="DS139" i="1"/>
  <c r="DT139" i="1"/>
  <c r="DU139" i="1"/>
  <c r="DV139" i="1"/>
  <c r="DW139" i="1"/>
  <c r="DX139" i="1"/>
  <c r="DY139" i="1"/>
  <c r="DS140" i="1"/>
  <c r="DT140" i="1"/>
  <c r="DU140" i="1"/>
  <c r="DV140" i="1"/>
  <c r="DW140" i="1"/>
  <c r="DX140" i="1"/>
  <c r="DY140" i="1"/>
  <c r="DS141" i="1"/>
  <c r="DT141" i="1"/>
  <c r="DU141" i="1"/>
  <c r="DV141" i="1"/>
  <c r="DW141" i="1"/>
  <c r="DX141" i="1"/>
  <c r="DY141" i="1"/>
  <c r="DS142" i="1"/>
  <c r="DT142" i="1"/>
  <c r="DU142" i="1"/>
  <c r="DV142" i="1"/>
  <c r="DW142" i="1"/>
  <c r="DX142" i="1"/>
  <c r="DY142" i="1"/>
  <c r="DS143" i="1"/>
  <c r="DT143" i="1"/>
  <c r="DU143" i="1"/>
  <c r="DV143" i="1"/>
  <c r="DW143" i="1"/>
  <c r="DX143" i="1"/>
  <c r="DY143" i="1"/>
  <c r="DS144" i="1"/>
  <c r="DT144" i="1"/>
  <c r="DU144" i="1"/>
  <c r="DV144" i="1"/>
  <c r="DW144" i="1"/>
  <c r="DX144" i="1"/>
  <c r="DY144" i="1"/>
  <c r="DS145" i="1"/>
  <c r="DT145" i="1"/>
  <c r="DU145" i="1"/>
  <c r="DV145" i="1"/>
  <c r="DW145" i="1"/>
  <c r="DX145" i="1"/>
  <c r="DY145" i="1"/>
  <c r="DS146" i="1"/>
  <c r="DT146" i="1"/>
  <c r="DU146" i="1"/>
  <c r="DV146" i="1"/>
  <c r="DW146" i="1"/>
  <c r="DX146" i="1"/>
  <c r="DY146" i="1"/>
  <c r="DS147" i="1"/>
  <c r="DT147" i="1"/>
  <c r="DU147" i="1"/>
  <c r="DV147" i="1"/>
  <c r="DW147" i="1"/>
  <c r="DX147" i="1"/>
  <c r="DY147" i="1"/>
  <c r="DS148" i="1"/>
  <c r="DT148" i="1"/>
  <c r="DU148" i="1"/>
  <c r="DV148" i="1"/>
  <c r="DW148" i="1"/>
  <c r="DX148" i="1"/>
  <c r="DY148" i="1"/>
  <c r="DS149" i="1"/>
  <c r="DT149" i="1"/>
  <c r="DU149" i="1"/>
  <c r="DV149" i="1"/>
  <c r="DW149" i="1"/>
  <c r="DX149" i="1"/>
  <c r="DY149" i="1"/>
  <c r="DS150" i="1"/>
  <c r="DT150" i="1"/>
  <c r="DU150" i="1"/>
  <c r="DV150" i="1"/>
  <c r="DW150" i="1"/>
  <c r="DX150" i="1"/>
  <c r="DY150" i="1"/>
  <c r="DS151" i="1"/>
  <c r="DT151" i="1"/>
  <c r="DU151" i="1"/>
  <c r="DV151" i="1"/>
  <c r="DW151" i="1"/>
  <c r="DX151" i="1"/>
  <c r="DY151" i="1"/>
  <c r="DS152" i="1"/>
  <c r="DT152" i="1"/>
  <c r="DU152" i="1"/>
  <c r="DV152" i="1"/>
  <c r="DW152" i="1"/>
  <c r="DX152" i="1"/>
  <c r="DY152" i="1"/>
  <c r="DS153" i="1"/>
  <c r="DT153" i="1"/>
  <c r="DU153" i="1"/>
  <c r="DV153" i="1"/>
  <c r="DW153" i="1"/>
  <c r="DX153" i="1"/>
  <c r="DY153" i="1"/>
  <c r="DS154" i="1"/>
  <c r="DT154" i="1"/>
  <c r="DU154" i="1"/>
  <c r="DV154" i="1"/>
  <c r="DW154" i="1"/>
  <c r="DX154" i="1"/>
  <c r="DY154" i="1"/>
  <c r="DS155" i="1"/>
  <c r="DT155" i="1"/>
  <c r="DU155" i="1"/>
  <c r="DV155" i="1"/>
  <c r="DW155" i="1"/>
  <c r="DX155" i="1"/>
  <c r="DY155" i="1"/>
  <c r="DS156" i="1"/>
  <c r="DT156" i="1"/>
  <c r="DU156" i="1"/>
  <c r="DV156" i="1"/>
  <c r="DW156" i="1"/>
  <c r="DX156" i="1"/>
  <c r="DY156" i="1"/>
  <c r="DS157" i="1"/>
  <c r="DT157" i="1"/>
  <c r="DU157" i="1"/>
  <c r="DV157" i="1"/>
  <c r="DW157" i="1"/>
  <c r="DX157" i="1"/>
  <c r="DY157" i="1"/>
  <c r="DS158" i="1"/>
  <c r="DT158" i="1"/>
  <c r="DU158" i="1"/>
  <c r="DV158" i="1"/>
  <c r="DW158" i="1"/>
  <c r="DX158" i="1"/>
  <c r="DY158" i="1"/>
  <c r="DS159" i="1"/>
  <c r="DT159" i="1"/>
  <c r="DU159" i="1"/>
  <c r="DV159" i="1"/>
  <c r="DW159" i="1"/>
  <c r="DX159" i="1"/>
  <c r="DY159" i="1"/>
  <c r="DS160" i="1"/>
  <c r="DT160" i="1"/>
  <c r="DU160" i="1"/>
  <c r="DV160" i="1"/>
  <c r="DW160" i="1"/>
  <c r="DX160" i="1"/>
  <c r="DY160" i="1"/>
  <c r="DS161" i="1"/>
  <c r="DT161" i="1"/>
  <c r="DU161" i="1"/>
  <c r="DV161" i="1"/>
  <c r="DW161" i="1"/>
  <c r="DX161" i="1"/>
  <c r="DY161" i="1"/>
  <c r="DS162" i="1"/>
  <c r="DT162" i="1"/>
  <c r="DU162" i="1"/>
  <c r="DV162" i="1"/>
  <c r="DW162" i="1"/>
  <c r="DX162" i="1"/>
  <c r="DY162" i="1"/>
  <c r="DS163" i="1"/>
  <c r="DT163" i="1"/>
  <c r="DU163" i="1"/>
  <c r="DV163" i="1"/>
  <c r="DW163" i="1"/>
  <c r="DX163" i="1"/>
  <c r="DY163" i="1"/>
  <c r="DS164" i="1"/>
  <c r="DT164" i="1"/>
  <c r="DU164" i="1"/>
  <c r="DV164" i="1"/>
  <c r="DW164" i="1"/>
  <c r="DX164" i="1"/>
  <c r="DY164" i="1"/>
  <c r="DS165" i="1"/>
  <c r="DT165" i="1"/>
  <c r="DU165" i="1"/>
  <c r="DV165" i="1"/>
  <c r="DW165" i="1"/>
  <c r="DX165" i="1"/>
  <c r="DY165" i="1"/>
  <c r="DS166" i="1"/>
  <c r="DT166" i="1"/>
  <c r="DU166" i="1"/>
  <c r="DV166" i="1"/>
  <c r="DW166" i="1"/>
  <c r="DX166" i="1"/>
  <c r="DY166" i="1"/>
  <c r="DS167" i="1"/>
  <c r="DT167" i="1"/>
  <c r="DU167" i="1"/>
  <c r="DV167" i="1"/>
  <c r="DW167" i="1"/>
  <c r="DX167" i="1"/>
  <c r="DY167" i="1"/>
  <c r="DS168" i="1"/>
  <c r="DT168" i="1"/>
  <c r="DU168" i="1"/>
  <c r="DV168" i="1"/>
  <c r="DW168" i="1"/>
  <c r="DX168" i="1"/>
  <c r="DY168" i="1"/>
  <c r="DS169" i="1"/>
  <c r="DT169" i="1"/>
  <c r="DU169" i="1"/>
  <c r="DV169" i="1"/>
  <c r="DW169" i="1"/>
  <c r="DX169" i="1"/>
  <c r="DY169" i="1"/>
  <c r="DS170" i="1"/>
  <c r="DT170" i="1"/>
  <c r="DU170" i="1"/>
  <c r="DV170" i="1"/>
  <c r="DW170" i="1"/>
  <c r="DX170" i="1"/>
  <c r="DY170" i="1"/>
  <c r="DS171" i="1"/>
  <c r="DT171" i="1"/>
  <c r="DU171" i="1"/>
  <c r="DV171" i="1"/>
  <c r="DW171" i="1"/>
  <c r="DX171" i="1"/>
  <c r="DY171" i="1"/>
  <c r="DS172" i="1"/>
  <c r="DT172" i="1"/>
  <c r="DU172" i="1"/>
  <c r="DV172" i="1"/>
  <c r="DW172" i="1"/>
  <c r="DX172" i="1"/>
  <c r="DY172" i="1"/>
  <c r="DS173" i="1"/>
  <c r="DT173" i="1"/>
  <c r="DU173" i="1"/>
  <c r="DV173" i="1"/>
  <c r="DW173" i="1"/>
  <c r="DX173" i="1"/>
  <c r="DY173" i="1"/>
  <c r="DS174" i="1"/>
  <c r="DT174" i="1"/>
  <c r="DU174" i="1"/>
  <c r="DV174" i="1"/>
  <c r="DW174" i="1"/>
  <c r="DX174" i="1"/>
  <c r="DY174" i="1"/>
  <c r="DS175" i="1"/>
  <c r="DT175" i="1"/>
  <c r="DU175" i="1"/>
  <c r="DV175" i="1"/>
  <c r="DW175" i="1"/>
  <c r="DX175" i="1"/>
  <c r="DY175" i="1"/>
  <c r="DS176" i="1"/>
  <c r="DT176" i="1"/>
  <c r="DU176" i="1"/>
  <c r="DV176" i="1"/>
  <c r="DW176" i="1"/>
  <c r="DX176" i="1"/>
  <c r="DY176" i="1"/>
  <c r="DS177" i="1"/>
  <c r="DT177" i="1"/>
  <c r="DU177" i="1"/>
  <c r="DV177" i="1"/>
  <c r="DW177" i="1"/>
  <c r="DX177" i="1"/>
  <c r="DY177" i="1"/>
  <c r="DS178" i="1"/>
  <c r="DT178" i="1"/>
  <c r="DU178" i="1"/>
  <c r="DV178" i="1"/>
  <c r="DW178" i="1"/>
  <c r="DX178" i="1"/>
  <c r="DY178" i="1"/>
  <c r="DS179" i="1"/>
  <c r="DT179" i="1"/>
  <c r="DU179" i="1"/>
  <c r="DV179" i="1"/>
  <c r="DW179" i="1"/>
  <c r="DX179" i="1"/>
  <c r="DY179" i="1"/>
  <c r="DS180" i="1"/>
  <c r="DT180" i="1"/>
  <c r="DU180" i="1"/>
  <c r="DV180" i="1"/>
  <c r="DW180" i="1"/>
  <c r="DX180" i="1"/>
  <c r="DY180" i="1"/>
  <c r="DS181" i="1"/>
  <c r="DT181" i="1"/>
  <c r="DU181" i="1"/>
  <c r="DV181" i="1"/>
  <c r="DW181" i="1"/>
  <c r="DX181" i="1"/>
  <c r="DY181" i="1"/>
  <c r="DS182" i="1"/>
  <c r="DT182" i="1"/>
  <c r="DU182" i="1"/>
  <c r="DV182" i="1"/>
  <c r="DW182" i="1"/>
  <c r="DX182" i="1"/>
  <c r="DY182" i="1"/>
  <c r="DS183" i="1"/>
  <c r="DT183" i="1"/>
  <c r="DU183" i="1"/>
  <c r="DV183" i="1"/>
  <c r="DW183" i="1"/>
  <c r="DX183" i="1"/>
  <c r="DY183" i="1"/>
  <c r="DS184" i="1"/>
  <c r="DT184" i="1"/>
  <c r="DU184" i="1"/>
  <c r="DV184" i="1"/>
  <c r="DW184" i="1"/>
  <c r="DX184" i="1"/>
  <c r="DY184" i="1"/>
  <c r="DS185" i="1"/>
  <c r="DT185" i="1"/>
  <c r="DU185" i="1"/>
  <c r="DV185" i="1"/>
  <c r="DW185" i="1"/>
  <c r="DX185" i="1"/>
  <c r="DY185" i="1"/>
  <c r="DS186" i="1"/>
  <c r="DT186" i="1"/>
  <c r="DU186" i="1"/>
  <c r="DV186" i="1"/>
  <c r="DW186" i="1"/>
  <c r="DX186" i="1"/>
  <c r="DY186" i="1"/>
  <c r="DS187" i="1"/>
  <c r="DT187" i="1"/>
  <c r="DU187" i="1"/>
  <c r="DV187" i="1"/>
  <c r="DW187" i="1"/>
  <c r="DX187" i="1"/>
  <c r="DY187" i="1"/>
  <c r="DS188" i="1"/>
  <c r="DT188" i="1"/>
  <c r="DU188" i="1"/>
  <c r="DV188" i="1"/>
  <c r="DW188" i="1"/>
  <c r="DX188" i="1"/>
  <c r="DY188" i="1"/>
  <c r="DS189" i="1"/>
  <c r="DT189" i="1"/>
  <c r="DU189" i="1"/>
  <c r="DV189" i="1"/>
  <c r="DW189" i="1"/>
  <c r="DX189" i="1"/>
  <c r="DY189" i="1"/>
  <c r="DS190" i="1"/>
  <c r="DT190" i="1"/>
  <c r="DU190" i="1"/>
  <c r="DV190" i="1"/>
  <c r="DW190" i="1"/>
  <c r="DX190" i="1"/>
  <c r="DY190" i="1"/>
  <c r="DS191" i="1"/>
  <c r="DT191" i="1"/>
  <c r="DU191" i="1"/>
  <c r="DV191" i="1"/>
  <c r="DW191" i="1"/>
  <c r="DX191" i="1"/>
  <c r="DY191" i="1"/>
  <c r="DS192" i="1"/>
  <c r="DT192" i="1"/>
  <c r="DU192" i="1"/>
  <c r="DV192" i="1"/>
  <c r="DW192" i="1"/>
  <c r="DX192" i="1"/>
  <c r="DY192" i="1"/>
  <c r="DS193" i="1"/>
  <c r="DT193" i="1"/>
  <c r="DU193" i="1"/>
  <c r="DV193" i="1"/>
  <c r="DW193" i="1"/>
  <c r="DX193" i="1"/>
  <c r="DY193" i="1"/>
  <c r="DS194" i="1"/>
  <c r="DT194" i="1"/>
  <c r="DU194" i="1"/>
  <c r="DV194" i="1"/>
  <c r="DW194" i="1"/>
  <c r="DX194" i="1"/>
  <c r="DY194" i="1"/>
  <c r="DS195" i="1"/>
  <c r="DT195" i="1"/>
  <c r="DU195" i="1"/>
  <c r="DV195" i="1"/>
  <c r="DW195" i="1"/>
  <c r="DX195" i="1"/>
  <c r="DY195" i="1"/>
  <c r="DS196" i="1"/>
  <c r="DT196" i="1"/>
  <c r="DU196" i="1"/>
  <c r="DV196" i="1"/>
  <c r="DW196" i="1"/>
  <c r="DX196" i="1"/>
  <c r="DY196" i="1"/>
  <c r="DS197" i="1"/>
  <c r="DT197" i="1"/>
  <c r="DU197" i="1"/>
  <c r="DV197" i="1"/>
  <c r="DW197" i="1"/>
  <c r="DX197" i="1"/>
  <c r="DY197" i="1"/>
  <c r="DS198" i="1"/>
  <c r="DT198" i="1"/>
  <c r="DU198" i="1"/>
  <c r="DV198" i="1"/>
  <c r="DW198" i="1"/>
  <c r="DX198" i="1"/>
  <c r="DY198" i="1"/>
  <c r="DS199" i="1"/>
  <c r="DT199" i="1"/>
  <c r="DU199" i="1"/>
  <c r="DV199" i="1"/>
  <c r="DW199" i="1"/>
  <c r="DX199" i="1"/>
  <c r="DY199" i="1"/>
  <c r="DS200" i="1"/>
  <c r="DT200" i="1"/>
  <c r="DU200" i="1"/>
  <c r="DV200" i="1"/>
  <c r="DW200" i="1"/>
  <c r="DX200" i="1"/>
  <c r="DY200" i="1"/>
  <c r="DY2" i="1"/>
  <c r="DX2" i="1"/>
  <c r="DW2" i="1"/>
  <c r="DV2" i="1"/>
  <c r="DU2" i="1"/>
  <c r="DT2" i="1"/>
  <c r="DS2" i="1"/>
  <c r="DQ3" i="1"/>
  <c r="DR3" i="1"/>
  <c r="DQ4" i="1"/>
  <c r="DR4" i="1"/>
  <c r="DQ5" i="1"/>
  <c r="DR5" i="1"/>
  <c r="DQ6" i="1"/>
  <c r="DR6" i="1"/>
  <c r="DQ7" i="1"/>
  <c r="DR7" i="1"/>
  <c r="DQ8" i="1"/>
  <c r="DR8" i="1"/>
  <c r="DQ9" i="1"/>
  <c r="DR9" i="1"/>
  <c r="DQ10" i="1"/>
  <c r="DR10" i="1"/>
  <c r="DQ11" i="1"/>
  <c r="DR11" i="1"/>
  <c r="DQ12" i="1"/>
  <c r="DR12" i="1"/>
  <c r="DQ13" i="1"/>
  <c r="DQ14" i="1"/>
  <c r="DR14" i="1"/>
  <c r="DQ15" i="1"/>
  <c r="DR15" i="1"/>
  <c r="DQ16" i="1"/>
  <c r="DR16" i="1"/>
  <c r="DQ17" i="1"/>
  <c r="DR17" i="1"/>
  <c r="DQ18" i="1"/>
  <c r="DR18" i="1"/>
  <c r="DQ19" i="1"/>
  <c r="DR19" i="1"/>
  <c r="DQ20" i="1"/>
  <c r="DR20" i="1"/>
  <c r="DQ21" i="1"/>
  <c r="DR21" i="1"/>
  <c r="DQ22" i="1"/>
  <c r="DR22" i="1"/>
  <c r="DQ23" i="1"/>
  <c r="DR23" i="1"/>
  <c r="DQ24" i="1"/>
  <c r="DR24" i="1"/>
  <c r="DQ25" i="1"/>
  <c r="DR25" i="1"/>
  <c r="DQ26" i="1"/>
  <c r="DR26" i="1"/>
  <c r="DQ27" i="1"/>
  <c r="DR27" i="1"/>
  <c r="DQ28" i="1"/>
  <c r="DR28" i="1"/>
  <c r="DQ29" i="1"/>
  <c r="DR29" i="1"/>
  <c r="DQ30" i="1"/>
  <c r="DR30" i="1"/>
  <c r="DQ31" i="1"/>
  <c r="DR31" i="1"/>
  <c r="DQ32" i="1"/>
  <c r="DR32" i="1"/>
  <c r="DQ33" i="1"/>
  <c r="DR33" i="1"/>
  <c r="DQ34" i="1"/>
  <c r="DR34" i="1"/>
  <c r="DQ35" i="1"/>
  <c r="DR35" i="1"/>
  <c r="DQ36" i="1"/>
  <c r="DR36" i="1"/>
  <c r="DQ37" i="1"/>
  <c r="DR37" i="1"/>
  <c r="DQ38" i="1"/>
  <c r="DR38" i="1"/>
  <c r="DQ39" i="1"/>
  <c r="DR39" i="1"/>
  <c r="DQ40" i="1"/>
  <c r="DR40" i="1"/>
  <c r="DQ41" i="1"/>
  <c r="DR41" i="1"/>
  <c r="DQ42" i="1"/>
  <c r="DR42" i="1"/>
  <c r="DQ43" i="1"/>
  <c r="DR43" i="1"/>
  <c r="DQ44" i="1"/>
  <c r="DR44" i="1"/>
  <c r="DQ45" i="1"/>
  <c r="DR45" i="1"/>
  <c r="DQ46" i="1"/>
  <c r="DR46" i="1"/>
  <c r="DQ47" i="1"/>
  <c r="DR47" i="1"/>
  <c r="DQ48" i="1"/>
  <c r="DR48" i="1"/>
  <c r="DQ49" i="1"/>
  <c r="DR49" i="1"/>
  <c r="DQ50" i="1"/>
  <c r="DR50" i="1"/>
  <c r="DQ51" i="1"/>
  <c r="DR51" i="1"/>
  <c r="DQ52" i="1"/>
  <c r="DR52" i="1"/>
  <c r="DQ53" i="1"/>
  <c r="DR53" i="1"/>
  <c r="DQ54" i="1"/>
  <c r="DR54" i="1"/>
  <c r="DQ55" i="1"/>
  <c r="DR55" i="1"/>
  <c r="DQ56" i="1"/>
  <c r="DR56" i="1"/>
  <c r="DQ57" i="1"/>
  <c r="DR57" i="1"/>
  <c r="DQ58" i="1"/>
  <c r="DR58" i="1"/>
  <c r="DQ59" i="1"/>
  <c r="DR59" i="1"/>
  <c r="DQ60" i="1"/>
  <c r="DR60" i="1"/>
  <c r="DQ61" i="1"/>
  <c r="DR61" i="1"/>
  <c r="DQ62" i="1"/>
  <c r="DR62" i="1"/>
  <c r="DQ63" i="1"/>
  <c r="DR63" i="1"/>
  <c r="DQ64" i="1"/>
  <c r="DR64" i="1"/>
  <c r="DQ65" i="1"/>
  <c r="DR65" i="1"/>
  <c r="DQ66" i="1"/>
  <c r="DR66" i="1"/>
  <c r="DQ67" i="1"/>
  <c r="DR67" i="1"/>
  <c r="DQ68" i="1"/>
  <c r="DR68" i="1"/>
  <c r="DQ69" i="1"/>
  <c r="DR69" i="1"/>
  <c r="DQ70" i="1"/>
  <c r="DR70" i="1"/>
  <c r="DQ71" i="1"/>
  <c r="DR71" i="1"/>
  <c r="DQ72" i="1"/>
  <c r="DR72" i="1"/>
  <c r="DQ73" i="1"/>
  <c r="DR73" i="1"/>
  <c r="DQ74" i="1"/>
  <c r="DR74" i="1"/>
  <c r="DQ75" i="1"/>
  <c r="DR75" i="1"/>
  <c r="DQ76" i="1"/>
  <c r="DR76" i="1"/>
  <c r="DQ77" i="1"/>
  <c r="DR77" i="1"/>
  <c r="DQ78" i="1"/>
  <c r="DR78" i="1"/>
  <c r="DQ79" i="1"/>
  <c r="DR79" i="1"/>
  <c r="DQ80" i="1"/>
  <c r="DR80" i="1"/>
  <c r="DQ81" i="1"/>
  <c r="DR81" i="1"/>
  <c r="DQ82" i="1"/>
  <c r="DR82" i="1"/>
  <c r="DQ83" i="1"/>
  <c r="DR83" i="1"/>
  <c r="DQ84" i="1"/>
  <c r="DR84" i="1"/>
  <c r="DQ85" i="1"/>
  <c r="DR85" i="1"/>
  <c r="DQ86" i="1"/>
  <c r="DR86" i="1"/>
  <c r="DQ87" i="1"/>
  <c r="DR87" i="1"/>
  <c r="DQ88" i="1"/>
  <c r="DR88" i="1"/>
  <c r="DQ89" i="1"/>
  <c r="DR89" i="1"/>
  <c r="DQ90" i="1"/>
  <c r="DR90" i="1"/>
  <c r="DQ91" i="1"/>
  <c r="DR91" i="1"/>
  <c r="DQ92" i="1"/>
  <c r="DR92" i="1"/>
  <c r="DQ93" i="1"/>
  <c r="DR93" i="1"/>
  <c r="DQ94" i="1"/>
  <c r="DR94" i="1"/>
  <c r="DQ95" i="1"/>
  <c r="DR95" i="1"/>
  <c r="DQ96" i="1"/>
  <c r="DR96" i="1"/>
  <c r="DQ97" i="1"/>
  <c r="DR97" i="1"/>
  <c r="DQ98" i="1"/>
  <c r="DR98" i="1"/>
  <c r="DQ99" i="1"/>
  <c r="DR99" i="1"/>
  <c r="DQ100" i="1"/>
  <c r="DR100" i="1"/>
  <c r="DQ101" i="1"/>
  <c r="DR101" i="1"/>
  <c r="DQ102" i="1"/>
  <c r="DR102" i="1"/>
  <c r="DQ103" i="1"/>
  <c r="DR103" i="1"/>
  <c r="DQ104" i="1"/>
  <c r="DR104" i="1"/>
  <c r="DQ105" i="1"/>
  <c r="DR105" i="1"/>
  <c r="DQ106" i="1"/>
  <c r="DR106" i="1"/>
  <c r="DQ107" i="1"/>
  <c r="DR107" i="1"/>
  <c r="DQ108" i="1"/>
  <c r="DR108" i="1"/>
  <c r="DQ109" i="1"/>
  <c r="DR109" i="1"/>
  <c r="DQ110" i="1"/>
  <c r="DR110" i="1"/>
  <c r="DQ111" i="1"/>
  <c r="DR111" i="1"/>
  <c r="DQ112" i="1"/>
  <c r="DR112" i="1"/>
  <c r="DQ113" i="1"/>
  <c r="DR113" i="1"/>
  <c r="DQ114" i="1"/>
  <c r="DR114" i="1"/>
  <c r="DQ115" i="1"/>
  <c r="DR115" i="1"/>
  <c r="DQ116" i="1"/>
  <c r="DR116" i="1"/>
  <c r="DQ117" i="1"/>
  <c r="DR117" i="1"/>
  <c r="DQ118" i="1"/>
  <c r="DR118" i="1"/>
  <c r="DQ119" i="1"/>
  <c r="DR119" i="1"/>
  <c r="DQ120" i="1"/>
  <c r="DR120" i="1"/>
  <c r="DQ121" i="1"/>
  <c r="DR121" i="1"/>
  <c r="DQ122" i="1"/>
  <c r="DR122" i="1"/>
  <c r="DQ123" i="1"/>
  <c r="DR123" i="1"/>
  <c r="DQ124" i="1"/>
  <c r="DR124" i="1"/>
  <c r="DQ125" i="1"/>
  <c r="DR125" i="1"/>
  <c r="DQ126" i="1"/>
  <c r="DR126" i="1"/>
  <c r="DQ127" i="1"/>
  <c r="DR127" i="1"/>
  <c r="DQ128" i="1"/>
  <c r="DR128" i="1"/>
  <c r="DQ129" i="1"/>
  <c r="DR129" i="1"/>
  <c r="DQ130" i="1"/>
  <c r="DR130" i="1"/>
  <c r="DQ131" i="1"/>
  <c r="DR131" i="1"/>
  <c r="DQ132" i="1"/>
  <c r="DR132" i="1"/>
  <c r="DQ133" i="1"/>
  <c r="DR133" i="1"/>
  <c r="DQ134" i="1"/>
  <c r="DR134" i="1"/>
  <c r="DQ135" i="1"/>
  <c r="DR135" i="1"/>
  <c r="DQ136" i="1"/>
  <c r="DR136" i="1"/>
  <c r="DQ137" i="1"/>
  <c r="DR137" i="1"/>
  <c r="DQ138" i="1"/>
  <c r="DR138" i="1"/>
  <c r="DQ139" i="1"/>
  <c r="DR139" i="1"/>
  <c r="DQ140" i="1"/>
  <c r="DR140" i="1"/>
  <c r="DQ141" i="1"/>
  <c r="DR141" i="1"/>
  <c r="DQ142" i="1"/>
  <c r="DR142" i="1"/>
  <c r="DQ143" i="1"/>
  <c r="DR143" i="1"/>
  <c r="DQ144" i="1"/>
  <c r="DR144" i="1"/>
  <c r="DQ145" i="1"/>
  <c r="DR145" i="1"/>
  <c r="DQ146" i="1"/>
  <c r="DR146" i="1"/>
  <c r="DQ147" i="1"/>
  <c r="DR147" i="1"/>
  <c r="DQ148" i="1"/>
  <c r="DR148" i="1"/>
  <c r="DQ149" i="1"/>
  <c r="DR149" i="1"/>
  <c r="DQ150" i="1"/>
  <c r="DR150" i="1"/>
  <c r="DQ151" i="1"/>
  <c r="DR151" i="1"/>
  <c r="DQ152" i="1"/>
  <c r="DR152" i="1"/>
  <c r="DQ153" i="1"/>
  <c r="DR153" i="1"/>
  <c r="DQ154" i="1"/>
  <c r="DR154" i="1"/>
  <c r="DQ155" i="1"/>
  <c r="DR155" i="1"/>
  <c r="DQ156" i="1"/>
  <c r="DR156" i="1"/>
  <c r="DQ157" i="1"/>
  <c r="DR157" i="1"/>
  <c r="DQ158" i="1"/>
  <c r="DR158" i="1"/>
  <c r="DQ159" i="1"/>
  <c r="DR159" i="1"/>
  <c r="DQ160" i="1"/>
  <c r="DR160" i="1"/>
  <c r="DQ161" i="1"/>
  <c r="DR161" i="1"/>
  <c r="DQ162" i="1"/>
  <c r="DR162" i="1"/>
  <c r="DQ163" i="1"/>
  <c r="DR163" i="1"/>
  <c r="DQ164" i="1"/>
  <c r="DR164" i="1"/>
  <c r="DQ165" i="1"/>
  <c r="DR165" i="1"/>
  <c r="DQ166" i="1"/>
  <c r="DR166" i="1"/>
  <c r="DQ167" i="1"/>
  <c r="DR167" i="1"/>
  <c r="DQ168" i="1"/>
  <c r="DR168" i="1"/>
  <c r="DQ169" i="1"/>
  <c r="DR169" i="1"/>
  <c r="DQ170" i="1"/>
  <c r="DR170" i="1"/>
  <c r="DQ171" i="1"/>
  <c r="DR171" i="1"/>
  <c r="DQ172" i="1"/>
  <c r="DR172" i="1"/>
  <c r="DQ173" i="1"/>
  <c r="DR173" i="1"/>
  <c r="DQ174" i="1"/>
  <c r="DR174" i="1"/>
  <c r="DQ175" i="1"/>
  <c r="DR175" i="1"/>
  <c r="DQ176" i="1"/>
  <c r="DR176" i="1"/>
  <c r="DQ177" i="1"/>
  <c r="DR177" i="1"/>
  <c r="DQ178" i="1"/>
  <c r="DR178" i="1"/>
  <c r="DQ179" i="1"/>
  <c r="DR179" i="1"/>
  <c r="DQ180" i="1"/>
  <c r="DR180" i="1"/>
  <c r="DQ181" i="1"/>
  <c r="DR181" i="1"/>
  <c r="DQ182" i="1"/>
  <c r="DR182" i="1"/>
  <c r="DQ183" i="1"/>
  <c r="DR183" i="1"/>
  <c r="DQ184" i="1"/>
  <c r="DR184" i="1"/>
  <c r="DQ185" i="1"/>
  <c r="DR185" i="1"/>
  <c r="DQ186" i="1"/>
  <c r="DR186" i="1"/>
  <c r="DQ187" i="1"/>
  <c r="DR187" i="1"/>
  <c r="DQ188" i="1"/>
  <c r="DR188" i="1"/>
  <c r="DQ189" i="1"/>
  <c r="DR189" i="1"/>
  <c r="DQ190" i="1"/>
  <c r="DR190" i="1"/>
  <c r="DQ191" i="1"/>
  <c r="DR191" i="1"/>
  <c r="DQ192" i="1"/>
  <c r="DR192" i="1"/>
  <c r="DQ193" i="1"/>
  <c r="DR193" i="1"/>
  <c r="DQ194" i="1"/>
  <c r="DR194" i="1"/>
  <c r="DQ195" i="1"/>
  <c r="DR195" i="1"/>
  <c r="DQ196" i="1"/>
  <c r="DR196" i="1"/>
  <c r="DQ197" i="1"/>
  <c r="DR197" i="1"/>
  <c r="DQ198" i="1"/>
  <c r="DR198" i="1"/>
  <c r="DQ199" i="1"/>
  <c r="DR199" i="1"/>
  <c r="DQ200" i="1"/>
  <c r="DR200" i="1"/>
  <c r="DR2" i="1"/>
  <c r="DQ2" i="1"/>
  <c r="DP3"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Y1" i="1"/>
  <c r="DX1" i="1"/>
  <c r="DW1" i="1"/>
  <c r="DV1" i="1"/>
  <c r="DU1" i="1"/>
  <c r="DT1" i="1"/>
  <c r="DS1" i="1"/>
  <c r="DR1" i="1"/>
  <c r="DQ1" i="1"/>
  <c r="DP1" i="1"/>
  <c r="CB1" i="1"/>
  <c r="CA1" i="1"/>
  <c r="BZ1" i="1"/>
  <c r="BY1" i="1"/>
  <c r="BX1" i="1"/>
  <c r="BW1" i="1"/>
  <c r="BV1" i="1"/>
  <c r="BU1" i="1"/>
  <c r="CN1" i="1"/>
  <c r="CM1" i="1"/>
  <c r="CL1" i="1"/>
  <c r="CK1" i="1"/>
  <c r="CJ1" i="1"/>
  <c r="CI1" i="1"/>
  <c r="CH1" i="1"/>
  <c r="CG1" i="1"/>
  <c r="CF1" i="1"/>
  <c r="CW1" i="1"/>
  <c r="CV1" i="1"/>
  <c r="CU1" i="1"/>
  <c r="CT1" i="1"/>
  <c r="CR1" i="1"/>
  <c r="CS1" i="1" s="1"/>
  <c r="DN1" i="1"/>
  <c r="DM1" i="1"/>
  <c r="DL1" i="1"/>
  <c r="DK1" i="1"/>
  <c r="DJ1" i="1"/>
  <c r="DI1" i="1"/>
  <c r="DH1" i="1"/>
  <c r="DF1" i="1"/>
  <c r="DG1" i="1"/>
  <c r="DE1" i="1"/>
  <c r="DD1" i="1"/>
  <c r="DC1" i="1"/>
  <c r="DB1" i="1"/>
  <c r="DA1" i="1"/>
  <c r="DA3" i="1"/>
  <c r="DB3" i="1"/>
  <c r="DC3" i="1"/>
  <c r="DD3" i="1"/>
  <c r="DE3" i="1"/>
  <c r="DF3" i="1"/>
  <c r="DG3" i="1"/>
  <c r="DH3" i="1"/>
  <c r="DI3" i="1"/>
  <c r="DJ3" i="1"/>
  <c r="DK3" i="1"/>
  <c r="DL3" i="1"/>
  <c r="DM3" i="1"/>
  <c r="DN3" i="1"/>
  <c r="DA4" i="1"/>
  <c r="DB4" i="1"/>
  <c r="DC4" i="1"/>
  <c r="DD4" i="1"/>
  <c r="DE4" i="1"/>
  <c r="DF4" i="1"/>
  <c r="DG4" i="1"/>
  <c r="DH4" i="1"/>
  <c r="DI4" i="1"/>
  <c r="DJ4" i="1"/>
  <c r="DK4" i="1"/>
  <c r="DL4" i="1"/>
  <c r="DM4" i="1"/>
  <c r="DN4" i="1"/>
  <c r="DA5" i="1"/>
  <c r="DB5" i="1"/>
  <c r="DC5" i="1"/>
  <c r="DD5" i="1"/>
  <c r="DE5" i="1"/>
  <c r="DF5" i="1"/>
  <c r="DG5" i="1"/>
  <c r="DH5" i="1"/>
  <c r="DI5" i="1"/>
  <c r="DJ5" i="1"/>
  <c r="DK5" i="1"/>
  <c r="DL5" i="1"/>
  <c r="DM5" i="1"/>
  <c r="DN5" i="1"/>
  <c r="DA6" i="1"/>
  <c r="DB6" i="1"/>
  <c r="DC6" i="1"/>
  <c r="DD6" i="1"/>
  <c r="DE6" i="1"/>
  <c r="DF6" i="1"/>
  <c r="DG6" i="1"/>
  <c r="DH6" i="1"/>
  <c r="DI6" i="1"/>
  <c r="DJ6" i="1"/>
  <c r="DK6" i="1"/>
  <c r="DL6" i="1"/>
  <c r="DM6" i="1"/>
  <c r="DN6" i="1"/>
  <c r="DA7" i="1"/>
  <c r="DB7" i="1"/>
  <c r="DC7" i="1"/>
  <c r="DD7" i="1"/>
  <c r="DE7" i="1"/>
  <c r="DF7" i="1"/>
  <c r="DG7" i="1"/>
  <c r="DH7" i="1"/>
  <c r="DI7" i="1"/>
  <c r="DJ7" i="1"/>
  <c r="DK7" i="1"/>
  <c r="DL7" i="1"/>
  <c r="DM7" i="1"/>
  <c r="DN7" i="1"/>
  <c r="DA8" i="1"/>
  <c r="DB8" i="1"/>
  <c r="DC8" i="1"/>
  <c r="DD8" i="1"/>
  <c r="DE8" i="1"/>
  <c r="DF8" i="1"/>
  <c r="DG8" i="1"/>
  <c r="DH8" i="1"/>
  <c r="DI8" i="1"/>
  <c r="DJ8" i="1"/>
  <c r="DK8" i="1"/>
  <c r="DL8" i="1"/>
  <c r="DM8" i="1"/>
  <c r="DN8" i="1"/>
  <c r="DA9" i="1"/>
  <c r="DB9" i="1"/>
  <c r="DC9" i="1"/>
  <c r="DD9" i="1"/>
  <c r="DE9" i="1"/>
  <c r="DF9" i="1"/>
  <c r="DG9" i="1"/>
  <c r="DH9" i="1"/>
  <c r="DI9" i="1"/>
  <c r="DJ9" i="1"/>
  <c r="DK9" i="1"/>
  <c r="DL9" i="1"/>
  <c r="DM9" i="1"/>
  <c r="DN9" i="1"/>
  <c r="DA10" i="1"/>
  <c r="DB10" i="1"/>
  <c r="DC10" i="1"/>
  <c r="DD10" i="1"/>
  <c r="DE10" i="1"/>
  <c r="DF10" i="1"/>
  <c r="DG10" i="1"/>
  <c r="DH10" i="1"/>
  <c r="DI10" i="1"/>
  <c r="DJ10" i="1"/>
  <c r="DK10" i="1"/>
  <c r="DL10" i="1"/>
  <c r="DM10" i="1"/>
  <c r="DN10" i="1"/>
  <c r="DA11" i="1"/>
  <c r="DB11" i="1"/>
  <c r="DC11" i="1"/>
  <c r="DD11" i="1"/>
  <c r="DE11" i="1"/>
  <c r="DF11" i="1"/>
  <c r="DG11" i="1"/>
  <c r="DH11" i="1"/>
  <c r="DI11" i="1"/>
  <c r="DJ11" i="1"/>
  <c r="DK11" i="1"/>
  <c r="DL11" i="1"/>
  <c r="DM11" i="1"/>
  <c r="DN11" i="1"/>
  <c r="DA12" i="1"/>
  <c r="DB12" i="1"/>
  <c r="DC12" i="1"/>
  <c r="DD12" i="1"/>
  <c r="DE12" i="1"/>
  <c r="DF12" i="1"/>
  <c r="DG12" i="1"/>
  <c r="DH12" i="1"/>
  <c r="DI12" i="1"/>
  <c r="DJ12" i="1"/>
  <c r="DK12" i="1"/>
  <c r="DL12" i="1"/>
  <c r="DM12" i="1"/>
  <c r="DN12" i="1"/>
  <c r="DA13" i="1"/>
  <c r="DB13" i="1"/>
  <c r="DC13" i="1"/>
  <c r="DD13" i="1"/>
  <c r="DE13" i="1"/>
  <c r="DF13" i="1"/>
  <c r="DG13" i="1"/>
  <c r="DH13" i="1"/>
  <c r="DI13" i="1"/>
  <c r="DJ13" i="1"/>
  <c r="DK13" i="1"/>
  <c r="DL13" i="1"/>
  <c r="DM13" i="1"/>
  <c r="DN13" i="1"/>
  <c r="DA14" i="1"/>
  <c r="DB14" i="1"/>
  <c r="DC14" i="1"/>
  <c r="DD14" i="1"/>
  <c r="DE14" i="1"/>
  <c r="DF14" i="1"/>
  <c r="DG14" i="1"/>
  <c r="DH14" i="1"/>
  <c r="DI14" i="1"/>
  <c r="DJ14" i="1"/>
  <c r="DK14" i="1"/>
  <c r="DL14" i="1"/>
  <c r="DM14" i="1"/>
  <c r="DN14" i="1"/>
  <c r="DA15" i="1"/>
  <c r="DB15" i="1"/>
  <c r="DC15" i="1"/>
  <c r="DD15" i="1"/>
  <c r="DE15" i="1"/>
  <c r="DF15" i="1"/>
  <c r="DG15" i="1"/>
  <c r="DH15" i="1"/>
  <c r="DI15" i="1"/>
  <c r="DJ15" i="1"/>
  <c r="DK15" i="1"/>
  <c r="DL15" i="1"/>
  <c r="DM15" i="1"/>
  <c r="DN15" i="1"/>
  <c r="DA16" i="1"/>
  <c r="DB16" i="1"/>
  <c r="DC16" i="1"/>
  <c r="DD16" i="1"/>
  <c r="DE16" i="1"/>
  <c r="DF16" i="1"/>
  <c r="DG16" i="1"/>
  <c r="DH16" i="1"/>
  <c r="DI16" i="1"/>
  <c r="DJ16" i="1"/>
  <c r="DK16" i="1"/>
  <c r="DL16" i="1"/>
  <c r="DM16" i="1"/>
  <c r="DN16" i="1"/>
  <c r="DA17" i="1"/>
  <c r="DB17" i="1"/>
  <c r="DC17" i="1"/>
  <c r="DD17" i="1"/>
  <c r="DE17" i="1"/>
  <c r="DF17" i="1"/>
  <c r="DG17" i="1"/>
  <c r="DH17" i="1"/>
  <c r="DI17" i="1"/>
  <c r="DJ17" i="1"/>
  <c r="DK17" i="1"/>
  <c r="DL17" i="1"/>
  <c r="DM17" i="1"/>
  <c r="DN17" i="1"/>
  <c r="DA18" i="1"/>
  <c r="DB18" i="1"/>
  <c r="DC18" i="1"/>
  <c r="DD18" i="1"/>
  <c r="DE18" i="1"/>
  <c r="DF18" i="1"/>
  <c r="DG18" i="1"/>
  <c r="DH18" i="1"/>
  <c r="DI18" i="1"/>
  <c r="DJ18" i="1"/>
  <c r="DK18" i="1"/>
  <c r="DL18" i="1"/>
  <c r="DM18" i="1"/>
  <c r="DN18" i="1"/>
  <c r="DA19" i="1"/>
  <c r="DB19" i="1"/>
  <c r="DC19" i="1"/>
  <c r="DD19" i="1"/>
  <c r="DE19" i="1"/>
  <c r="DF19" i="1"/>
  <c r="DG19" i="1"/>
  <c r="DH19" i="1"/>
  <c r="DI19" i="1"/>
  <c r="DJ19" i="1"/>
  <c r="DK19" i="1"/>
  <c r="DL19" i="1"/>
  <c r="DM19" i="1"/>
  <c r="DN19" i="1"/>
  <c r="DA20" i="1"/>
  <c r="DB20" i="1"/>
  <c r="DC20" i="1"/>
  <c r="DD20" i="1"/>
  <c r="DE20" i="1"/>
  <c r="DF20" i="1"/>
  <c r="DG20" i="1"/>
  <c r="DH20" i="1"/>
  <c r="DI20" i="1"/>
  <c r="DJ20" i="1"/>
  <c r="DK20" i="1"/>
  <c r="DL20" i="1"/>
  <c r="DM20" i="1"/>
  <c r="DN20" i="1"/>
  <c r="DA21" i="1"/>
  <c r="DB21" i="1"/>
  <c r="DC21" i="1"/>
  <c r="DD21" i="1"/>
  <c r="DE21" i="1"/>
  <c r="DF21" i="1"/>
  <c r="DG21" i="1"/>
  <c r="DH21" i="1"/>
  <c r="DI21" i="1"/>
  <c r="DJ21" i="1"/>
  <c r="DK21" i="1"/>
  <c r="DL21" i="1"/>
  <c r="DM21" i="1"/>
  <c r="DN21" i="1"/>
  <c r="DA22" i="1"/>
  <c r="DB22" i="1"/>
  <c r="DC22" i="1"/>
  <c r="DD22" i="1"/>
  <c r="DE22" i="1"/>
  <c r="DF22" i="1"/>
  <c r="DG22" i="1"/>
  <c r="DH22" i="1"/>
  <c r="DI22" i="1"/>
  <c r="DJ22" i="1"/>
  <c r="DK22" i="1"/>
  <c r="DL22" i="1"/>
  <c r="DM22" i="1"/>
  <c r="DN22" i="1"/>
  <c r="DA23" i="1"/>
  <c r="DB23" i="1"/>
  <c r="DC23" i="1"/>
  <c r="DD23" i="1"/>
  <c r="DE23" i="1"/>
  <c r="DF23" i="1"/>
  <c r="DG23" i="1"/>
  <c r="DH23" i="1"/>
  <c r="DI23" i="1"/>
  <c r="DJ23" i="1"/>
  <c r="DK23" i="1"/>
  <c r="DL23" i="1"/>
  <c r="DM23" i="1"/>
  <c r="DN23" i="1"/>
  <c r="DA24" i="1"/>
  <c r="DB24" i="1"/>
  <c r="DC24" i="1"/>
  <c r="DD24" i="1"/>
  <c r="DE24" i="1"/>
  <c r="DF24" i="1"/>
  <c r="DG24" i="1"/>
  <c r="DH24" i="1"/>
  <c r="DI24" i="1"/>
  <c r="DJ24" i="1"/>
  <c r="DK24" i="1"/>
  <c r="DL24" i="1"/>
  <c r="DM24" i="1"/>
  <c r="DN24" i="1"/>
  <c r="DA25" i="1"/>
  <c r="DB25" i="1"/>
  <c r="DC25" i="1"/>
  <c r="DD25" i="1"/>
  <c r="DE25" i="1"/>
  <c r="DF25" i="1"/>
  <c r="DG25" i="1"/>
  <c r="DH25" i="1"/>
  <c r="DI25" i="1"/>
  <c r="DJ25" i="1"/>
  <c r="DK25" i="1"/>
  <c r="DL25" i="1"/>
  <c r="DM25" i="1"/>
  <c r="DN25" i="1"/>
  <c r="DA26" i="1"/>
  <c r="DB26" i="1"/>
  <c r="DC26" i="1"/>
  <c r="DD26" i="1"/>
  <c r="DE26" i="1"/>
  <c r="DF26" i="1"/>
  <c r="DG26" i="1"/>
  <c r="DH26" i="1"/>
  <c r="DI26" i="1"/>
  <c r="DJ26" i="1"/>
  <c r="DK26" i="1"/>
  <c r="DL26" i="1"/>
  <c r="DM26" i="1"/>
  <c r="DN26" i="1"/>
  <c r="DA27" i="1"/>
  <c r="DB27" i="1"/>
  <c r="DC27" i="1"/>
  <c r="DD27" i="1"/>
  <c r="DE27" i="1"/>
  <c r="DF27" i="1"/>
  <c r="DG27" i="1"/>
  <c r="DH27" i="1"/>
  <c r="DI27" i="1"/>
  <c r="DJ27" i="1"/>
  <c r="DK27" i="1"/>
  <c r="DL27" i="1"/>
  <c r="DM27" i="1"/>
  <c r="DN27" i="1"/>
  <c r="DA28" i="1"/>
  <c r="DB28" i="1"/>
  <c r="DC28" i="1"/>
  <c r="DD28" i="1"/>
  <c r="DE28" i="1"/>
  <c r="DF28" i="1"/>
  <c r="DG28" i="1"/>
  <c r="DH28" i="1"/>
  <c r="DI28" i="1"/>
  <c r="DJ28" i="1"/>
  <c r="DK28" i="1"/>
  <c r="DL28" i="1"/>
  <c r="DM28" i="1"/>
  <c r="DN28" i="1"/>
  <c r="DA29" i="1"/>
  <c r="DB29" i="1"/>
  <c r="DC29" i="1"/>
  <c r="DD29" i="1"/>
  <c r="DE29" i="1"/>
  <c r="DF29" i="1"/>
  <c r="DG29" i="1"/>
  <c r="DH29" i="1"/>
  <c r="DI29" i="1"/>
  <c r="DJ29" i="1"/>
  <c r="DK29" i="1"/>
  <c r="DL29" i="1"/>
  <c r="DM29" i="1"/>
  <c r="DN29" i="1"/>
  <c r="DA30" i="1"/>
  <c r="DB30" i="1"/>
  <c r="DC30" i="1"/>
  <c r="DD30" i="1"/>
  <c r="DE30" i="1"/>
  <c r="DF30" i="1"/>
  <c r="DG30" i="1"/>
  <c r="DH30" i="1"/>
  <c r="DI30" i="1"/>
  <c r="DJ30" i="1"/>
  <c r="DK30" i="1"/>
  <c r="DL30" i="1"/>
  <c r="DM30" i="1"/>
  <c r="DN30" i="1"/>
  <c r="DA31" i="1"/>
  <c r="DB31" i="1"/>
  <c r="DC31" i="1"/>
  <c r="DD31" i="1"/>
  <c r="DE31" i="1"/>
  <c r="DF31" i="1"/>
  <c r="DG31" i="1"/>
  <c r="DH31" i="1"/>
  <c r="DI31" i="1"/>
  <c r="DJ31" i="1"/>
  <c r="DK31" i="1"/>
  <c r="DL31" i="1"/>
  <c r="DM31" i="1"/>
  <c r="DN31" i="1"/>
  <c r="DA32" i="1"/>
  <c r="DB32" i="1"/>
  <c r="DC32" i="1"/>
  <c r="DD32" i="1"/>
  <c r="DE32" i="1"/>
  <c r="DF32" i="1"/>
  <c r="DG32" i="1"/>
  <c r="DH32" i="1"/>
  <c r="DI32" i="1"/>
  <c r="DJ32" i="1"/>
  <c r="DK32" i="1"/>
  <c r="DL32" i="1"/>
  <c r="DM32" i="1"/>
  <c r="DN32" i="1"/>
  <c r="DA33" i="1"/>
  <c r="DB33" i="1"/>
  <c r="DC33" i="1"/>
  <c r="DD33" i="1"/>
  <c r="DE33" i="1"/>
  <c r="DF33" i="1"/>
  <c r="DG33" i="1"/>
  <c r="DH33" i="1"/>
  <c r="DI33" i="1"/>
  <c r="DJ33" i="1"/>
  <c r="DK33" i="1"/>
  <c r="DL33" i="1"/>
  <c r="DM33" i="1"/>
  <c r="DN33" i="1"/>
  <c r="DA34" i="1"/>
  <c r="DB34" i="1"/>
  <c r="DC34" i="1"/>
  <c r="DD34" i="1"/>
  <c r="DE34" i="1"/>
  <c r="DF34" i="1"/>
  <c r="DG34" i="1"/>
  <c r="DH34" i="1"/>
  <c r="DI34" i="1"/>
  <c r="DJ34" i="1"/>
  <c r="DK34" i="1"/>
  <c r="DL34" i="1"/>
  <c r="DM34" i="1"/>
  <c r="DN34" i="1"/>
  <c r="DA35" i="1"/>
  <c r="DB35" i="1"/>
  <c r="DC35" i="1"/>
  <c r="DD35" i="1"/>
  <c r="DE35" i="1"/>
  <c r="DF35" i="1"/>
  <c r="DG35" i="1"/>
  <c r="DH35" i="1"/>
  <c r="DI35" i="1"/>
  <c r="DJ35" i="1"/>
  <c r="DK35" i="1"/>
  <c r="DL35" i="1"/>
  <c r="DM35" i="1"/>
  <c r="DN35" i="1"/>
  <c r="DA36" i="1"/>
  <c r="DB36" i="1"/>
  <c r="DC36" i="1"/>
  <c r="DD36" i="1"/>
  <c r="DE36" i="1"/>
  <c r="DF36" i="1"/>
  <c r="DG36" i="1"/>
  <c r="DH36" i="1"/>
  <c r="DI36" i="1"/>
  <c r="DJ36" i="1"/>
  <c r="DK36" i="1"/>
  <c r="DL36" i="1"/>
  <c r="DM36" i="1"/>
  <c r="DN36" i="1"/>
  <c r="DA37" i="1"/>
  <c r="DB37" i="1"/>
  <c r="DC37" i="1"/>
  <c r="DD37" i="1"/>
  <c r="DE37" i="1"/>
  <c r="DF37" i="1"/>
  <c r="DG37" i="1"/>
  <c r="DH37" i="1"/>
  <c r="DI37" i="1"/>
  <c r="DJ37" i="1"/>
  <c r="DK37" i="1"/>
  <c r="DL37" i="1"/>
  <c r="DM37" i="1"/>
  <c r="DN37" i="1"/>
  <c r="DA38" i="1"/>
  <c r="DB38" i="1"/>
  <c r="DC38" i="1"/>
  <c r="DD38" i="1"/>
  <c r="DE38" i="1"/>
  <c r="DF38" i="1"/>
  <c r="DG38" i="1"/>
  <c r="DH38" i="1"/>
  <c r="DI38" i="1"/>
  <c r="DJ38" i="1"/>
  <c r="DK38" i="1"/>
  <c r="DL38" i="1"/>
  <c r="DM38" i="1"/>
  <c r="DN38" i="1"/>
  <c r="DA39" i="1"/>
  <c r="DB39" i="1"/>
  <c r="DC39" i="1"/>
  <c r="DD39" i="1"/>
  <c r="DE39" i="1"/>
  <c r="DF39" i="1"/>
  <c r="DG39" i="1"/>
  <c r="DH39" i="1"/>
  <c r="DI39" i="1"/>
  <c r="DJ39" i="1"/>
  <c r="DK39" i="1"/>
  <c r="DL39" i="1"/>
  <c r="DM39" i="1"/>
  <c r="DN39" i="1"/>
  <c r="DA40" i="1"/>
  <c r="DB40" i="1"/>
  <c r="DC40" i="1"/>
  <c r="DD40" i="1"/>
  <c r="DE40" i="1"/>
  <c r="DF40" i="1"/>
  <c r="DG40" i="1"/>
  <c r="DH40" i="1"/>
  <c r="DI40" i="1"/>
  <c r="DJ40" i="1"/>
  <c r="DK40" i="1"/>
  <c r="DL40" i="1"/>
  <c r="DM40" i="1"/>
  <c r="DN40" i="1"/>
  <c r="DA41" i="1"/>
  <c r="DB41" i="1"/>
  <c r="DC41" i="1"/>
  <c r="DD41" i="1"/>
  <c r="DE41" i="1"/>
  <c r="DF41" i="1"/>
  <c r="DG41" i="1"/>
  <c r="DH41" i="1"/>
  <c r="DI41" i="1"/>
  <c r="DJ41" i="1"/>
  <c r="DK41" i="1"/>
  <c r="DL41" i="1"/>
  <c r="DM41" i="1"/>
  <c r="DN41" i="1"/>
  <c r="DA42" i="1"/>
  <c r="DB42" i="1"/>
  <c r="DC42" i="1"/>
  <c r="DD42" i="1"/>
  <c r="DE42" i="1"/>
  <c r="DF42" i="1"/>
  <c r="DG42" i="1"/>
  <c r="DH42" i="1"/>
  <c r="DI42" i="1"/>
  <c r="DJ42" i="1"/>
  <c r="DK42" i="1"/>
  <c r="DL42" i="1"/>
  <c r="DM42" i="1"/>
  <c r="DN42" i="1"/>
  <c r="DA43" i="1"/>
  <c r="DB43" i="1"/>
  <c r="DC43" i="1"/>
  <c r="DD43" i="1"/>
  <c r="DE43" i="1"/>
  <c r="DF43" i="1"/>
  <c r="DG43" i="1"/>
  <c r="DH43" i="1"/>
  <c r="DI43" i="1"/>
  <c r="DJ43" i="1"/>
  <c r="DK43" i="1"/>
  <c r="DL43" i="1"/>
  <c r="DM43" i="1"/>
  <c r="DN43" i="1"/>
  <c r="DA44" i="1"/>
  <c r="DB44" i="1"/>
  <c r="DC44" i="1"/>
  <c r="DD44" i="1"/>
  <c r="DE44" i="1"/>
  <c r="DF44" i="1"/>
  <c r="DG44" i="1"/>
  <c r="DH44" i="1"/>
  <c r="DI44" i="1"/>
  <c r="DJ44" i="1"/>
  <c r="DK44" i="1"/>
  <c r="DL44" i="1"/>
  <c r="DM44" i="1"/>
  <c r="DN44" i="1"/>
  <c r="DA45" i="1"/>
  <c r="DB45" i="1"/>
  <c r="DC45" i="1"/>
  <c r="DD45" i="1"/>
  <c r="DE45" i="1"/>
  <c r="DF45" i="1"/>
  <c r="DG45" i="1"/>
  <c r="DH45" i="1"/>
  <c r="DI45" i="1"/>
  <c r="DJ45" i="1"/>
  <c r="DK45" i="1"/>
  <c r="DL45" i="1"/>
  <c r="DM45" i="1"/>
  <c r="DN45" i="1"/>
  <c r="DA46" i="1"/>
  <c r="DB46" i="1"/>
  <c r="DC46" i="1"/>
  <c r="DD46" i="1"/>
  <c r="DE46" i="1"/>
  <c r="DF46" i="1"/>
  <c r="DG46" i="1"/>
  <c r="DH46" i="1"/>
  <c r="DI46" i="1"/>
  <c r="DJ46" i="1"/>
  <c r="DK46" i="1"/>
  <c r="DL46" i="1"/>
  <c r="DM46" i="1"/>
  <c r="DN46" i="1"/>
  <c r="DA47" i="1"/>
  <c r="DB47" i="1"/>
  <c r="DC47" i="1"/>
  <c r="DD47" i="1"/>
  <c r="DE47" i="1"/>
  <c r="DF47" i="1"/>
  <c r="DG47" i="1"/>
  <c r="DH47" i="1"/>
  <c r="DI47" i="1"/>
  <c r="DJ47" i="1"/>
  <c r="DK47" i="1"/>
  <c r="DL47" i="1"/>
  <c r="DM47" i="1"/>
  <c r="DN47" i="1"/>
  <c r="DA48" i="1"/>
  <c r="DB48" i="1"/>
  <c r="DC48" i="1"/>
  <c r="DD48" i="1"/>
  <c r="DE48" i="1"/>
  <c r="DF48" i="1"/>
  <c r="DG48" i="1"/>
  <c r="DH48" i="1"/>
  <c r="DI48" i="1"/>
  <c r="DJ48" i="1"/>
  <c r="DK48" i="1"/>
  <c r="DL48" i="1"/>
  <c r="DM48" i="1"/>
  <c r="DN48" i="1"/>
  <c r="DA49" i="1"/>
  <c r="DB49" i="1"/>
  <c r="DC49" i="1"/>
  <c r="DD49" i="1"/>
  <c r="DE49" i="1"/>
  <c r="DF49" i="1"/>
  <c r="DG49" i="1"/>
  <c r="DH49" i="1"/>
  <c r="DI49" i="1"/>
  <c r="DJ49" i="1"/>
  <c r="DK49" i="1"/>
  <c r="DL49" i="1"/>
  <c r="DM49" i="1"/>
  <c r="DN49" i="1"/>
  <c r="DA50" i="1"/>
  <c r="DB50" i="1"/>
  <c r="DC50" i="1"/>
  <c r="DD50" i="1"/>
  <c r="DE50" i="1"/>
  <c r="DF50" i="1"/>
  <c r="DG50" i="1"/>
  <c r="DH50" i="1"/>
  <c r="DI50" i="1"/>
  <c r="DJ50" i="1"/>
  <c r="DK50" i="1"/>
  <c r="DL50" i="1"/>
  <c r="DM50" i="1"/>
  <c r="DN50" i="1"/>
  <c r="DA51" i="1"/>
  <c r="DB51" i="1"/>
  <c r="DC51" i="1"/>
  <c r="DD51" i="1"/>
  <c r="DE51" i="1"/>
  <c r="DF51" i="1"/>
  <c r="DG51" i="1"/>
  <c r="DH51" i="1"/>
  <c r="DI51" i="1"/>
  <c r="DJ51" i="1"/>
  <c r="DK51" i="1"/>
  <c r="DL51" i="1"/>
  <c r="DM51" i="1"/>
  <c r="DN51" i="1"/>
  <c r="DA52" i="1"/>
  <c r="DB52" i="1"/>
  <c r="DC52" i="1"/>
  <c r="DD52" i="1"/>
  <c r="DE52" i="1"/>
  <c r="DF52" i="1"/>
  <c r="DG52" i="1"/>
  <c r="DH52" i="1"/>
  <c r="DI52" i="1"/>
  <c r="DJ52" i="1"/>
  <c r="DK52" i="1"/>
  <c r="DL52" i="1"/>
  <c r="DM52" i="1"/>
  <c r="DN52" i="1"/>
  <c r="DA53" i="1"/>
  <c r="DB53" i="1"/>
  <c r="DC53" i="1"/>
  <c r="DD53" i="1"/>
  <c r="DE53" i="1"/>
  <c r="DF53" i="1"/>
  <c r="DG53" i="1"/>
  <c r="DH53" i="1"/>
  <c r="DI53" i="1"/>
  <c r="DJ53" i="1"/>
  <c r="DK53" i="1"/>
  <c r="DL53" i="1"/>
  <c r="DM53" i="1"/>
  <c r="DN53" i="1"/>
  <c r="DA54" i="1"/>
  <c r="DB54" i="1"/>
  <c r="DC54" i="1"/>
  <c r="DD54" i="1"/>
  <c r="DE54" i="1"/>
  <c r="DF54" i="1"/>
  <c r="DG54" i="1"/>
  <c r="DH54" i="1"/>
  <c r="DI54" i="1"/>
  <c r="DJ54" i="1"/>
  <c r="DK54" i="1"/>
  <c r="DL54" i="1"/>
  <c r="DM54" i="1"/>
  <c r="DN54" i="1"/>
  <c r="DA55" i="1"/>
  <c r="DB55" i="1"/>
  <c r="DC55" i="1"/>
  <c r="DD55" i="1"/>
  <c r="DE55" i="1"/>
  <c r="DF55" i="1"/>
  <c r="DG55" i="1"/>
  <c r="DH55" i="1"/>
  <c r="DI55" i="1"/>
  <c r="DJ55" i="1"/>
  <c r="DK55" i="1"/>
  <c r="DL55" i="1"/>
  <c r="DM55" i="1"/>
  <c r="DN55" i="1"/>
  <c r="DA56" i="1"/>
  <c r="DB56" i="1"/>
  <c r="DC56" i="1"/>
  <c r="DD56" i="1"/>
  <c r="DE56" i="1"/>
  <c r="DF56" i="1"/>
  <c r="DG56" i="1"/>
  <c r="DH56" i="1"/>
  <c r="DI56" i="1"/>
  <c r="DJ56" i="1"/>
  <c r="DK56" i="1"/>
  <c r="DL56" i="1"/>
  <c r="DM56" i="1"/>
  <c r="DN56" i="1"/>
  <c r="DA57" i="1"/>
  <c r="DB57" i="1"/>
  <c r="DC57" i="1"/>
  <c r="DD57" i="1"/>
  <c r="DE57" i="1"/>
  <c r="DF57" i="1"/>
  <c r="DG57" i="1"/>
  <c r="DH57" i="1"/>
  <c r="DI57" i="1"/>
  <c r="DJ57" i="1"/>
  <c r="DK57" i="1"/>
  <c r="DL57" i="1"/>
  <c r="DM57" i="1"/>
  <c r="DN57" i="1"/>
  <c r="DA58" i="1"/>
  <c r="DB58" i="1"/>
  <c r="DC58" i="1"/>
  <c r="DD58" i="1"/>
  <c r="DE58" i="1"/>
  <c r="DF58" i="1"/>
  <c r="DG58" i="1"/>
  <c r="DH58" i="1"/>
  <c r="DI58" i="1"/>
  <c r="DJ58" i="1"/>
  <c r="DK58" i="1"/>
  <c r="DL58" i="1"/>
  <c r="DM58" i="1"/>
  <c r="DN58" i="1"/>
  <c r="DA59" i="1"/>
  <c r="DB59" i="1"/>
  <c r="DC59" i="1"/>
  <c r="DD59" i="1"/>
  <c r="DE59" i="1"/>
  <c r="DF59" i="1"/>
  <c r="DG59" i="1"/>
  <c r="DH59" i="1"/>
  <c r="DI59" i="1"/>
  <c r="DJ59" i="1"/>
  <c r="DK59" i="1"/>
  <c r="DL59" i="1"/>
  <c r="DM59" i="1"/>
  <c r="DN59" i="1"/>
  <c r="DA60" i="1"/>
  <c r="DB60" i="1"/>
  <c r="DC60" i="1"/>
  <c r="DD60" i="1"/>
  <c r="DE60" i="1"/>
  <c r="DF60" i="1"/>
  <c r="DG60" i="1"/>
  <c r="DH60" i="1"/>
  <c r="DI60" i="1"/>
  <c r="DJ60" i="1"/>
  <c r="DK60" i="1"/>
  <c r="DL60" i="1"/>
  <c r="DM60" i="1"/>
  <c r="DN60" i="1"/>
  <c r="DA61" i="1"/>
  <c r="DB61" i="1"/>
  <c r="DC61" i="1"/>
  <c r="DD61" i="1"/>
  <c r="DE61" i="1"/>
  <c r="DF61" i="1"/>
  <c r="DG61" i="1"/>
  <c r="DH61" i="1"/>
  <c r="DI61" i="1"/>
  <c r="DJ61" i="1"/>
  <c r="DK61" i="1"/>
  <c r="DL61" i="1"/>
  <c r="DM61" i="1"/>
  <c r="DN61" i="1"/>
  <c r="DA62" i="1"/>
  <c r="DB62" i="1"/>
  <c r="DC62" i="1"/>
  <c r="DD62" i="1"/>
  <c r="DE62" i="1"/>
  <c r="DF62" i="1"/>
  <c r="DG62" i="1"/>
  <c r="DH62" i="1"/>
  <c r="DI62" i="1"/>
  <c r="DJ62" i="1"/>
  <c r="DK62" i="1"/>
  <c r="DL62" i="1"/>
  <c r="DM62" i="1"/>
  <c r="DN62" i="1"/>
  <c r="DA63" i="1"/>
  <c r="DB63" i="1"/>
  <c r="DC63" i="1"/>
  <c r="DD63" i="1"/>
  <c r="DE63" i="1"/>
  <c r="DF63" i="1"/>
  <c r="DG63" i="1"/>
  <c r="DH63" i="1"/>
  <c r="DI63" i="1"/>
  <c r="DJ63" i="1"/>
  <c r="DK63" i="1"/>
  <c r="DL63" i="1"/>
  <c r="DM63" i="1"/>
  <c r="DN63" i="1"/>
  <c r="DA64" i="1"/>
  <c r="DB64" i="1"/>
  <c r="DC64" i="1"/>
  <c r="DD64" i="1"/>
  <c r="DE64" i="1"/>
  <c r="DF64" i="1"/>
  <c r="DG64" i="1"/>
  <c r="DH64" i="1"/>
  <c r="DI64" i="1"/>
  <c r="DJ64" i="1"/>
  <c r="DK64" i="1"/>
  <c r="DL64" i="1"/>
  <c r="DM64" i="1"/>
  <c r="DN64" i="1"/>
  <c r="DA65" i="1"/>
  <c r="DB65" i="1"/>
  <c r="DC65" i="1"/>
  <c r="DD65" i="1"/>
  <c r="DE65" i="1"/>
  <c r="DF65" i="1"/>
  <c r="DG65" i="1"/>
  <c r="DH65" i="1"/>
  <c r="DI65" i="1"/>
  <c r="DJ65" i="1"/>
  <c r="DK65" i="1"/>
  <c r="DL65" i="1"/>
  <c r="DM65" i="1"/>
  <c r="DN65" i="1"/>
  <c r="DA66" i="1"/>
  <c r="DB66" i="1"/>
  <c r="DC66" i="1"/>
  <c r="DD66" i="1"/>
  <c r="DE66" i="1"/>
  <c r="DF66" i="1"/>
  <c r="DG66" i="1"/>
  <c r="DH66" i="1"/>
  <c r="DI66" i="1"/>
  <c r="DJ66" i="1"/>
  <c r="DK66" i="1"/>
  <c r="DL66" i="1"/>
  <c r="DM66" i="1"/>
  <c r="DN66" i="1"/>
  <c r="DA67" i="1"/>
  <c r="DB67" i="1"/>
  <c r="DC67" i="1"/>
  <c r="DD67" i="1"/>
  <c r="DE67" i="1"/>
  <c r="DF67" i="1"/>
  <c r="DG67" i="1"/>
  <c r="DH67" i="1"/>
  <c r="DI67" i="1"/>
  <c r="DJ67" i="1"/>
  <c r="DK67" i="1"/>
  <c r="DL67" i="1"/>
  <c r="DM67" i="1"/>
  <c r="DN67" i="1"/>
  <c r="DA68" i="1"/>
  <c r="DB68" i="1"/>
  <c r="DC68" i="1"/>
  <c r="DD68" i="1"/>
  <c r="DE68" i="1"/>
  <c r="DF68" i="1"/>
  <c r="DG68" i="1"/>
  <c r="DH68" i="1"/>
  <c r="DI68" i="1"/>
  <c r="DJ68" i="1"/>
  <c r="DK68" i="1"/>
  <c r="DL68" i="1"/>
  <c r="DM68" i="1"/>
  <c r="DN68" i="1"/>
  <c r="DA69" i="1"/>
  <c r="DB69" i="1"/>
  <c r="DC69" i="1"/>
  <c r="DD69" i="1"/>
  <c r="DE69" i="1"/>
  <c r="DF69" i="1"/>
  <c r="DG69" i="1"/>
  <c r="DH69" i="1"/>
  <c r="DI69" i="1"/>
  <c r="DJ69" i="1"/>
  <c r="DK69" i="1"/>
  <c r="DL69" i="1"/>
  <c r="DM69" i="1"/>
  <c r="DN69" i="1"/>
  <c r="DA70" i="1"/>
  <c r="DB70" i="1"/>
  <c r="DC70" i="1"/>
  <c r="DD70" i="1"/>
  <c r="DE70" i="1"/>
  <c r="DF70" i="1"/>
  <c r="DG70" i="1"/>
  <c r="DH70" i="1"/>
  <c r="DI70" i="1"/>
  <c r="DJ70" i="1"/>
  <c r="DK70" i="1"/>
  <c r="DL70" i="1"/>
  <c r="DM70" i="1"/>
  <c r="DN70" i="1"/>
  <c r="DA71" i="1"/>
  <c r="DB71" i="1"/>
  <c r="DC71" i="1"/>
  <c r="DD71" i="1"/>
  <c r="DE71" i="1"/>
  <c r="DF71" i="1"/>
  <c r="DG71" i="1"/>
  <c r="DH71" i="1"/>
  <c r="DI71" i="1"/>
  <c r="DJ71" i="1"/>
  <c r="DK71" i="1"/>
  <c r="DL71" i="1"/>
  <c r="DM71" i="1"/>
  <c r="DN71" i="1"/>
  <c r="DA72" i="1"/>
  <c r="DB72" i="1"/>
  <c r="DC72" i="1"/>
  <c r="DD72" i="1"/>
  <c r="DE72" i="1"/>
  <c r="DF72" i="1"/>
  <c r="DG72" i="1"/>
  <c r="DH72" i="1"/>
  <c r="DI72" i="1"/>
  <c r="DJ72" i="1"/>
  <c r="DK72" i="1"/>
  <c r="DL72" i="1"/>
  <c r="DM72" i="1"/>
  <c r="DN72" i="1"/>
  <c r="DA73" i="1"/>
  <c r="DB73" i="1"/>
  <c r="DC73" i="1"/>
  <c r="DD73" i="1"/>
  <c r="DE73" i="1"/>
  <c r="DF73" i="1"/>
  <c r="DG73" i="1"/>
  <c r="DH73" i="1"/>
  <c r="DI73" i="1"/>
  <c r="DJ73" i="1"/>
  <c r="DK73" i="1"/>
  <c r="DL73" i="1"/>
  <c r="DM73" i="1"/>
  <c r="DN73" i="1"/>
  <c r="DA74" i="1"/>
  <c r="DB74" i="1"/>
  <c r="DC74" i="1"/>
  <c r="DD74" i="1"/>
  <c r="DE74" i="1"/>
  <c r="DF74" i="1"/>
  <c r="DG74" i="1"/>
  <c r="DH74" i="1"/>
  <c r="DI74" i="1"/>
  <c r="DJ74" i="1"/>
  <c r="DK74" i="1"/>
  <c r="DL74" i="1"/>
  <c r="DM74" i="1"/>
  <c r="DN74" i="1"/>
  <c r="DA75" i="1"/>
  <c r="DB75" i="1"/>
  <c r="DC75" i="1"/>
  <c r="DD75" i="1"/>
  <c r="DE75" i="1"/>
  <c r="DF75" i="1"/>
  <c r="DG75" i="1"/>
  <c r="DH75" i="1"/>
  <c r="DI75" i="1"/>
  <c r="DJ75" i="1"/>
  <c r="DK75" i="1"/>
  <c r="DL75" i="1"/>
  <c r="DM75" i="1"/>
  <c r="DN75" i="1"/>
  <c r="DA76" i="1"/>
  <c r="DB76" i="1"/>
  <c r="DC76" i="1"/>
  <c r="DD76" i="1"/>
  <c r="DE76" i="1"/>
  <c r="DF76" i="1"/>
  <c r="DG76" i="1"/>
  <c r="DH76" i="1"/>
  <c r="DI76" i="1"/>
  <c r="DJ76" i="1"/>
  <c r="DK76" i="1"/>
  <c r="DL76" i="1"/>
  <c r="DM76" i="1"/>
  <c r="DN76" i="1"/>
  <c r="DA77" i="1"/>
  <c r="DB77" i="1"/>
  <c r="DC77" i="1"/>
  <c r="DD77" i="1"/>
  <c r="DE77" i="1"/>
  <c r="DF77" i="1"/>
  <c r="DG77" i="1"/>
  <c r="DH77" i="1"/>
  <c r="DI77" i="1"/>
  <c r="DJ77" i="1"/>
  <c r="DK77" i="1"/>
  <c r="DL77" i="1"/>
  <c r="DM77" i="1"/>
  <c r="DN77" i="1"/>
  <c r="DA78" i="1"/>
  <c r="DB78" i="1"/>
  <c r="DC78" i="1"/>
  <c r="DD78" i="1"/>
  <c r="DE78" i="1"/>
  <c r="DF78" i="1"/>
  <c r="DG78" i="1"/>
  <c r="DH78" i="1"/>
  <c r="DI78" i="1"/>
  <c r="DJ78" i="1"/>
  <c r="DK78" i="1"/>
  <c r="DL78" i="1"/>
  <c r="DM78" i="1"/>
  <c r="DN78" i="1"/>
  <c r="DA79" i="1"/>
  <c r="DB79" i="1"/>
  <c r="DC79" i="1"/>
  <c r="DD79" i="1"/>
  <c r="DE79" i="1"/>
  <c r="DF79" i="1"/>
  <c r="DG79" i="1"/>
  <c r="DH79" i="1"/>
  <c r="DI79" i="1"/>
  <c r="DJ79" i="1"/>
  <c r="DK79" i="1"/>
  <c r="DL79" i="1"/>
  <c r="DM79" i="1"/>
  <c r="DN79" i="1"/>
  <c r="DA80" i="1"/>
  <c r="DB80" i="1"/>
  <c r="DC80" i="1"/>
  <c r="DD80" i="1"/>
  <c r="DE80" i="1"/>
  <c r="DF80" i="1"/>
  <c r="DG80" i="1"/>
  <c r="DH80" i="1"/>
  <c r="DI80" i="1"/>
  <c r="DJ80" i="1"/>
  <c r="DK80" i="1"/>
  <c r="DL80" i="1"/>
  <c r="DM80" i="1"/>
  <c r="DN80" i="1"/>
  <c r="DA81" i="1"/>
  <c r="DB81" i="1"/>
  <c r="DC81" i="1"/>
  <c r="DD81" i="1"/>
  <c r="DE81" i="1"/>
  <c r="DF81" i="1"/>
  <c r="DG81" i="1"/>
  <c r="DH81" i="1"/>
  <c r="DI81" i="1"/>
  <c r="DJ81" i="1"/>
  <c r="DK81" i="1"/>
  <c r="DL81" i="1"/>
  <c r="DM81" i="1"/>
  <c r="DN81" i="1"/>
  <c r="DA82" i="1"/>
  <c r="DB82" i="1"/>
  <c r="DC82" i="1"/>
  <c r="DD82" i="1"/>
  <c r="DE82" i="1"/>
  <c r="DF82" i="1"/>
  <c r="DG82" i="1"/>
  <c r="DH82" i="1"/>
  <c r="DI82" i="1"/>
  <c r="DJ82" i="1"/>
  <c r="DK82" i="1"/>
  <c r="DL82" i="1"/>
  <c r="DM82" i="1"/>
  <c r="DN82" i="1"/>
  <c r="DA83" i="1"/>
  <c r="DB83" i="1"/>
  <c r="DC83" i="1"/>
  <c r="DD83" i="1"/>
  <c r="DE83" i="1"/>
  <c r="DF83" i="1"/>
  <c r="DG83" i="1"/>
  <c r="DH83" i="1"/>
  <c r="DI83" i="1"/>
  <c r="DJ83" i="1"/>
  <c r="DK83" i="1"/>
  <c r="DL83" i="1"/>
  <c r="DM83" i="1"/>
  <c r="DN83" i="1"/>
  <c r="DA84" i="1"/>
  <c r="DB84" i="1"/>
  <c r="DC84" i="1"/>
  <c r="DD84" i="1"/>
  <c r="DE84" i="1"/>
  <c r="DF84" i="1"/>
  <c r="DG84" i="1"/>
  <c r="DH84" i="1"/>
  <c r="DI84" i="1"/>
  <c r="DJ84" i="1"/>
  <c r="DK84" i="1"/>
  <c r="DL84" i="1"/>
  <c r="DM84" i="1"/>
  <c r="DN84" i="1"/>
  <c r="DA85" i="1"/>
  <c r="DB85" i="1"/>
  <c r="DC85" i="1"/>
  <c r="DD85" i="1"/>
  <c r="DE85" i="1"/>
  <c r="DF85" i="1"/>
  <c r="DG85" i="1"/>
  <c r="DH85" i="1"/>
  <c r="DI85" i="1"/>
  <c r="DJ85" i="1"/>
  <c r="DK85" i="1"/>
  <c r="DL85" i="1"/>
  <c r="DM85" i="1"/>
  <c r="DN85" i="1"/>
  <c r="DA86" i="1"/>
  <c r="DB86" i="1"/>
  <c r="DC86" i="1"/>
  <c r="DD86" i="1"/>
  <c r="DE86" i="1"/>
  <c r="DF86" i="1"/>
  <c r="DG86" i="1"/>
  <c r="DH86" i="1"/>
  <c r="DI86" i="1"/>
  <c r="DJ86" i="1"/>
  <c r="DK86" i="1"/>
  <c r="DL86" i="1"/>
  <c r="DM86" i="1"/>
  <c r="DN86" i="1"/>
  <c r="DA87" i="1"/>
  <c r="DB87" i="1"/>
  <c r="DC87" i="1"/>
  <c r="DD87" i="1"/>
  <c r="DE87" i="1"/>
  <c r="DF87" i="1"/>
  <c r="DG87" i="1"/>
  <c r="DH87" i="1"/>
  <c r="DI87" i="1"/>
  <c r="DJ87" i="1"/>
  <c r="DK87" i="1"/>
  <c r="DL87" i="1"/>
  <c r="DM87" i="1"/>
  <c r="DN87" i="1"/>
  <c r="DA88" i="1"/>
  <c r="DB88" i="1"/>
  <c r="DC88" i="1"/>
  <c r="DD88" i="1"/>
  <c r="DE88" i="1"/>
  <c r="DF88" i="1"/>
  <c r="DG88" i="1"/>
  <c r="DH88" i="1"/>
  <c r="DI88" i="1"/>
  <c r="DJ88" i="1"/>
  <c r="DK88" i="1"/>
  <c r="DL88" i="1"/>
  <c r="DM88" i="1"/>
  <c r="DN88" i="1"/>
  <c r="DA89" i="1"/>
  <c r="DB89" i="1"/>
  <c r="DC89" i="1"/>
  <c r="DD89" i="1"/>
  <c r="DE89" i="1"/>
  <c r="DF89" i="1"/>
  <c r="DG89" i="1"/>
  <c r="DH89" i="1"/>
  <c r="DI89" i="1"/>
  <c r="DJ89" i="1"/>
  <c r="DK89" i="1"/>
  <c r="DL89" i="1"/>
  <c r="DM89" i="1"/>
  <c r="DN89" i="1"/>
  <c r="DA90" i="1"/>
  <c r="DB90" i="1"/>
  <c r="DC90" i="1"/>
  <c r="DD90" i="1"/>
  <c r="DE90" i="1"/>
  <c r="DF90" i="1"/>
  <c r="DG90" i="1"/>
  <c r="DH90" i="1"/>
  <c r="DI90" i="1"/>
  <c r="DJ90" i="1"/>
  <c r="DK90" i="1"/>
  <c r="DL90" i="1"/>
  <c r="DM90" i="1"/>
  <c r="DN90" i="1"/>
  <c r="DA91" i="1"/>
  <c r="DB91" i="1"/>
  <c r="DC91" i="1"/>
  <c r="DD91" i="1"/>
  <c r="DE91" i="1"/>
  <c r="DF91" i="1"/>
  <c r="DG91" i="1"/>
  <c r="DH91" i="1"/>
  <c r="DI91" i="1"/>
  <c r="DJ91" i="1"/>
  <c r="DK91" i="1"/>
  <c r="DL91" i="1"/>
  <c r="DM91" i="1"/>
  <c r="DN91" i="1"/>
  <c r="DA92" i="1"/>
  <c r="DB92" i="1"/>
  <c r="DC92" i="1"/>
  <c r="DD92" i="1"/>
  <c r="DE92" i="1"/>
  <c r="DF92" i="1"/>
  <c r="DG92" i="1"/>
  <c r="DH92" i="1"/>
  <c r="DI92" i="1"/>
  <c r="DJ92" i="1"/>
  <c r="DK92" i="1"/>
  <c r="DL92" i="1"/>
  <c r="DM92" i="1"/>
  <c r="DN92" i="1"/>
  <c r="DA93" i="1"/>
  <c r="DB93" i="1"/>
  <c r="DC93" i="1"/>
  <c r="DD93" i="1"/>
  <c r="DE93" i="1"/>
  <c r="DF93" i="1"/>
  <c r="DG93" i="1"/>
  <c r="DH93" i="1"/>
  <c r="DI93" i="1"/>
  <c r="DJ93" i="1"/>
  <c r="DK93" i="1"/>
  <c r="DL93" i="1"/>
  <c r="DM93" i="1"/>
  <c r="DN93" i="1"/>
  <c r="DA94" i="1"/>
  <c r="DB94" i="1"/>
  <c r="DC94" i="1"/>
  <c r="DD94" i="1"/>
  <c r="DE94" i="1"/>
  <c r="DF94" i="1"/>
  <c r="DG94" i="1"/>
  <c r="DH94" i="1"/>
  <c r="DI94" i="1"/>
  <c r="DJ94" i="1"/>
  <c r="DK94" i="1"/>
  <c r="DL94" i="1"/>
  <c r="DM94" i="1"/>
  <c r="DN94" i="1"/>
  <c r="DA95" i="1"/>
  <c r="DB95" i="1"/>
  <c r="DC95" i="1"/>
  <c r="DD95" i="1"/>
  <c r="DE95" i="1"/>
  <c r="DF95" i="1"/>
  <c r="DG95" i="1"/>
  <c r="DH95" i="1"/>
  <c r="DI95" i="1"/>
  <c r="DJ95" i="1"/>
  <c r="DK95" i="1"/>
  <c r="DL95" i="1"/>
  <c r="DM95" i="1"/>
  <c r="DN95" i="1"/>
  <c r="DA96" i="1"/>
  <c r="DB96" i="1"/>
  <c r="DC96" i="1"/>
  <c r="DD96" i="1"/>
  <c r="DE96" i="1"/>
  <c r="DF96" i="1"/>
  <c r="DG96" i="1"/>
  <c r="DH96" i="1"/>
  <c r="DI96" i="1"/>
  <c r="DJ96" i="1"/>
  <c r="DK96" i="1"/>
  <c r="DL96" i="1"/>
  <c r="DM96" i="1"/>
  <c r="DN96" i="1"/>
  <c r="DA97" i="1"/>
  <c r="DB97" i="1"/>
  <c r="DC97" i="1"/>
  <c r="DD97" i="1"/>
  <c r="DE97" i="1"/>
  <c r="DF97" i="1"/>
  <c r="DG97" i="1"/>
  <c r="DH97" i="1"/>
  <c r="DI97" i="1"/>
  <c r="DJ97" i="1"/>
  <c r="DK97" i="1"/>
  <c r="DL97" i="1"/>
  <c r="DM97" i="1"/>
  <c r="DN97" i="1"/>
  <c r="DA98" i="1"/>
  <c r="DB98" i="1"/>
  <c r="DC98" i="1"/>
  <c r="DD98" i="1"/>
  <c r="DE98" i="1"/>
  <c r="DF98" i="1"/>
  <c r="DG98" i="1"/>
  <c r="DH98" i="1"/>
  <c r="DI98" i="1"/>
  <c r="DJ98" i="1"/>
  <c r="DK98" i="1"/>
  <c r="DL98" i="1"/>
  <c r="DM98" i="1"/>
  <c r="DN98" i="1"/>
  <c r="DA99" i="1"/>
  <c r="DB99" i="1"/>
  <c r="DC99" i="1"/>
  <c r="DD99" i="1"/>
  <c r="DE99" i="1"/>
  <c r="DF99" i="1"/>
  <c r="DG99" i="1"/>
  <c r="DH99" i="1"/>
  <c r="DI99" i="1"/>
  <c r="DJ99" i="1"/>
  <c r="DK99" i="1"/>
  <c r="DL99" i="1"/>
  <c r="DM99" i="1"/>
  <c r="DN99" i="1"/>
  <c r="DA100" i="1"/>
  <c r="DB100" i="1"/>
  <c r="DC100" i="1"/>
  <c r="DD100" i="1"/>
  <c r="DE100" i="1"/>
  <c r="DF100" i="1"/>
  <c r="DG100" i="1"/>
  <c r="DH100" i="1"/>
  <c r="DI100" i="1"/>
  <c r="DJ100" i="1"/>
  <c r="DK100" i="1"/>
  <c r="DL100" i="1"/>
  <c r="DM100" i="1"/>
  <c r="DN100" i="1"/>
  <c r="DA101" i="1"/>
  <c r="DB101" i="1"/>
  <c r="DC101" i="1"/>
  <c r="DD101" i="1"/>
  <c r="DE101" i="1"/>
  <c r="DF101" i="1"/>
  <c r="DG101" i="1"/>
  <c r="DH101" i="1"/>
  <c r="DI101" i="1"/>
  <c r="DJ101" i="1"/>
  <c r="DK101" i="1"/>
  <c r="DL101" i="1"/>
  <c r="DM101" i="1"/>
  <c r="DN101" i="1"/>
  <c r="DA102" i="1"/>
  <c r="DB102" i="1"/>
  <c r="DC102" i="1"/>
  <c r="DD102" i="1"/>
  <c r="DE102" i="1"/>
  <c r="DF102" i="1"/>
  <c r="DG102" i="1"/>
  <c r="DH102" i="1"/>
  <c r="DI102" i="1"/>
  <c r="DJ102" i="1"/>
  <c r="DK102" i="1"/>
  <c r="DL102" i="1"/>
  <c r="DM102" i="1"/>
  <c r="DN102" i="1"/>
  <c r="DA103" i="1"/>
  <c r="DB103" i="1"/>
  <c r="DC103" i="1"/>
  <c r="DD103" i="1"/>
  <c r="DE103" i="1"/>
  <c r="DF103" i="1"/>
  <c r="DG103" i="1"/>
  <c r="DH103" i="1"/>
  <c r="DI103" i="1"/>
  <c r="DJ103" i="1"/>
  <c r="DK103" i="1"/>
  <c r="DL103" i="1"/>
  <c r="DM103" i="1"/>
  <c r="DN103" i="1"/>
  <c r="DA104" i="1"/>
  <c r="DB104" i="1"/>
  <c r="DC104" i="1"/>
  <c r="DD104" i="1"/>
  <c r="DE104" i="1"/>
  <c r="DF104" i="1"/>
  <c r="DG104" i="1"/>
  <c r="DH104" i="1"/>
  <c r="DI104" i="1"/>
  <c r="DJ104" i="1"/>
  <c r="DK104" i="1"/>
  <c r="DL104" i="1"/>
  <c r="DM104" i="1"/>
  <c r="DN104" i="1"/>
  <c r="DA105" i="1"/>
  <c r="DB105" i="1"/>
  <c r="DC105" i="1"/>
  <c r="DD105" i="1"/>
  <c r="DE105" i="1"/>
  <c r="DF105" i="1"/>
  <c r="DG105" i="1"/>
  <c r="DH105" i="1"/>
  <c r="DI105" i="1"/>
  <c r="DJ105" i="1"/>
  <c r="DK105" i="1"/>
  <c r="DL105" i="1"/>
  <c r="DM105" i="1"/>
  <c r="DN105" i="1"/>
  <c r="DA106" i="1"/>
  <c r="DB106" i="1"/>
  <c r="DC106" i="1"/>
  <c r="DD106" i="1"/>
  <c r="DE106" i="1"/>
  <c r="DF106" i="1"/>
  <c r="DG106" i="1"/>
  <c r="DH106" i="1"/>
  <c r="DI106" i="1"/>
  <c r="DJ106" i="1"/>
  <c r="DK106" i="1"/>
  <c r="DL106" i="1"/>
  <c r="DM106" i="1"/>
  <c r="DN106" i="1"/>
  <c r="DA107" i="1"/>
  <c r="DB107" i="1"/>
  <c r="DC107" i="1"/>
  <c r="DD107" i="1"/>
  <c r="DE107" i="1"/>
  <c r="DF107" i="1"/>
  <c r="DG107" i="1"/>
  <c r="DH107" i="1"/>
  <c r="DI107" i="1"/>
  <c r="DJ107" i="1"/>
  <c r="DK107" i="1"/>
  <c r="DL107" i="1"/>
  <c r="DM107" i="1"/>
  <c r="DN107" i="1"/>
  <c r="DA108" i="1"/>
  <c r="DB108" i="1"/>
  <c r="DC108" i="1"/>
  <c r="DD108" i="1"/>
  <c r="DE108" i="1"/>
  <c r="DF108" i="1"/>
  <c r="DG108" i="1"/>
  <c r="DH108" i="1"/>
  <c r="DI108" i="1"/>
  <c r="DJ108" i="1"/>
  <c r="DK108" i="1"/>
  <c r="DL108" i="1"/>
  <c r="DM108" i="1"/>
  <c r="DN108" i="1"/>
  <c r="DA109" i="1"/>
  <c r="DB109" i="1"/>
  <c r="DC109" i="1"/>
  <c r="DD109" i="1"/>
  <c r="DE109" i="1"/>
  <c r="DF109" i="1"/>
  <c r="DG109" i="1"/>
  <c r="DH109" i="1"/>
  <c r="DI109" i="1"/>
  <c r="DJ109" i="1"/>
  <c r="DK109" i="1"/>
  <c r="DL109" i="1"/>
  <c r="DM109" i="1"/>
  <c r="DN109" i="1"/>
  <c r="DA110" i="1"/>
  <c r="DB110" i="1"/>
  <c r="DC110" i="1"/>
  <c r="DD110" i="1"/>
  <c r="DE110" i="1"/>
  <c r="DF110" i="1"/>
  <c r="DG110" i="1"/>
  <c r="DH110" i="1"/>
  <c r="DI110" i="1"/>
  <c r="DJ110" i="1"/>
  <c r="DK110" i="1"/>
  <c r="DL110" i="1"/>
  <c r="DM110" i="1"/>
  <c r="DN110" i="1"/>
  <c r="DA111" i="1"/>
  <c r="DB111" i="1"/>
  <c r="DC111" i="1"/>
  <c r="DD111" i="1"/>
  <c r="DE111" i="1"/>
  <c r="DF111" i="1"/>
  <c r="DG111" i="1"/>
  <c r="DH111" i="1"/>
  <c r="DI111" i="1"/>
  <c r="DJ111" i="1"/>
  <c r="DK111" i="1"/>
  <c r="DL111" i="1"/>
  <c r="DM111" i="1"/>
  <c r="DN111" i="1"/>
  <c r="DA112" i="1"/>
  <c r="DB112" i="1"/>
  <c r="DC112" i="1"/>
  <c r="DD112" i="1"/>
  <c r="DE112" i="1"/>
  <c r="DF112" i="1"/>
  <c r="DG112" i="1"/>
  <c r="DH112" i="1"/>
  <c r="DI112" i="1"/>
  <c r="DJ112" i="1"/>
  <c r="DK112" i="1"/>
  <c r="DL112" i="1"/>
  <c r="DM112" i="1"/>
  <c r="DN112" i="1"/>
  <c r="DA113" i="1"/>
  <c r="DB113" i="1"/>
  <c r="DC113" i="1"/>
  <c r="DD113" i="1"/>
  <c r="DE113" i="1"/>
  <c r="DF113" i="1"/>
  <c r="DG113" i="1"/>
  <c r="DH113" i="1"/>
  <c r="DI113" i="1"/>
  <c r="DJ113" i="1"/>
  <c r="DK113" i="1"/>
  <c r="DL113" i="1"/>
  <c r="DM113" i="1"/>
  <c r="DN113" i="1"/>
  <c r="DA114" i="1"/>
  <c r="DB114" i="1"/>
  <c r="DC114" i="1"/>
  <c r="DD114" i="1"/>
  <c r="DE114" i="1"/>
  <c r="DF114" i="1"/>
  <c r="DG114" i="1"/>
  <c r="DH114" i="1"/>
  <c r="DI114" i="1"/>
  <c r="DJ114" i="1"/>
  <c r="DK114" i="1"/>
  <c r="DL114" i="1"/>
  <c r="DM114" i="1"/>
  <c r="DN114" i="1"/>
  <c r="DA115" i="1"/>
  <c r="DB115" i="1"/>
  <c r="DC115" i="1"/>
  <c r="DD115" i="1"/>
  <c r="DE115" i="1"/>
  <c r="DF115" i="1"/>
  <c r="DG115" i="1"/>
  <c r="DH115" i="1"/>
  <c r="DI115" i="1"/>
  <c r="DJ115" i="1"/>
  <c r="DK115" i="1"/>
  <c r="DL115" i="1"/>
  <c r="DM115" i="1"/>
  <c r="DN115" i="1"/>
  <c r="DA116" i="1"/>
  <c r="DB116" i="1"/>
  <c r="DC116" i="1"/>
  <c r="DD116" i="1"/>
  <c r="DE116" i="1"/>
  <c r="DF116" i="1"/>
  <c r="DG116" i="1"/>
  <c r="DH116" i="1"/>
  <c r="DI116" i="1"/>
  <c r="DJ116" i="1"/>
  <c r="DK116" i="1"/>
  <c r="DL116" i="1"/>
  <c r="DM116" i="1"/>
  <c r="DN116" i="1"/>
  <c r="DA117" i="1"/>
  <c r="DB117" i="1"/>
  <c r="DC117" i="1"/>
  <c r="DD117" i="1"/>
  <c r="DE117" i="1"/>
  <c r="DF117" i="1"/>
  <c r="DG117" i="1"/>
  <c r="DH117" i="1"/>
  <c r="DI117" i="1"/>
  <c r="DJ117" i="1"/>
  <c r="DK117" i="1"/>
  <c r="DL117" i="1"/>
  <c r="DM117" i="1"/>
  <c r="DN117" i="1"/>
  <c r="DA118" i="1"/>
  <c r="DB118" i="1"/>
  <c r="DC118" i="1"/>
  <c r="DD118" i="1"/>
  <c r="DE118" i="1"/>
  <c r="DF118" i="1"/>
  <c r="DG118" i="1"/>
  <c r="DH118" i="1"/>
  <c r="DI118" i="1"/>
  <c r="DJ118" i="1"/>
  <c r="DK118" i="1"/>
  <c r="DL118" i="1"/>
  <c r="DM118" i="1"/>
  <c r="DN118" i="1"/>
  <c r="DA119" i="1"/>
  <c r="DB119" i="1"/>
  <c r="DC119" i="1"/>
  <c r="DD119" i="1"/>
  <c r="DE119" i="1"/>
  <c r="DF119" i="1"/>
  <c r="DG119" i="1"/>
  <c r="DH119" i="1"/>
  <c r="DI119" i="1"/>
  <c r="DJ119" i="1"/>
  <c r="DK119" i="1"/>
  <c r="DL119" i="1"/>
  <c r="DM119" i="1"/>
  <c r="DN119" i="1"/>
  <c r="DA120" i="1"/>
  <c r="DB120" i="1"/>
  <c r="DC120" i="1"/>
  <c r="DD120" i="1"/>
  <c r="DE120" i="1"/>
  <c r="DF120" i="1"/>
  <c r="DG120" i="1"/>
  <c r="DH120" i="1"/>
  <c r="DI120" i="1"/>
  <c r="DJ120" i="1"/>
  <c r="DK120" i="1"/>
  <c r="DL120" i="1"/>
  <c r="DM120" i="1"/>
  <c r="DN120" i="1"/>
  <c r="DA121" i="1"/>
  <c r="DB121" i="1"/>
  <c r="DC121" i="1"/>
  <c r="DD121" i="1"/>
  <c r="DE121" i="1"/>
  <c r="DF121" i="1"/>
  <c r="DG121" i="1"/>
  <c r="DH121" i="1"/>
  <c r="DI121" i="1"/>
  <c r="DJ121" i="1"/>
  <c r="DK121" i="1"/>
  <c r="DL121" i="1"/>
  <c r="DM121" i="1"/>
  <c r="DN121" i="1"/>
  <c r="DA122" i="1"/>
  <c r="DB122" i="1"/>
  <c r="DC122" i="1"/>
  <c r="DD122" i="1"/>
  <c r="DE122" i="1"/>
  <c r="DF122" i="1"/>
  <c r="DG122" i="1"/>
  <c r="DH122" i="1"/>
  <c r="DI122" i="1"/>
  <c r="DJ122" i="1"/>
  <c r="DK122" i="1"/>
  <c r="DL122" i="1"/>
  <c r="DM122" i="1"/>
  <c r="DN122" i="1"/>
  <c r="DA123" i="1"/>
  <c r="DB123" i="1"/>
  <c r="DC123" i="1"/>
  <c r="DD123" i="1"/>
  <c r="DE123" i="1"/>
  <c r="DF123" i="1"/>
  <c r="DG123" i="1"/>
  <c r="DH123" i="1"/>
  <c r="DI123" i="1"/>
  <c r="DJ123" i="1"/>
  <c r="DK123" i="1"/>
  <c r="DL123" i="1"/>
  <c r="DM123" i="1"/>
  <c r="DN123" i="1"/>
  <c r="DA124" i="1"/>
  <c r="DB124" i="1"/>
  <c r="DC124" i="1"/>
  <c r="DD124" i="1"/>
  <c r="DE124" i="1"/>
  <c r="DF124" i="1"/>
  <c r="DG124" i="1"/>
  <c r="DH124" i="1"/>
  <c r="DI124" i="1"/>
  <c r="DJ124" i="1"/>
  <c r="DK124" i="1"/>
  <c r="DL124" i="1"/>
  <c r="DM124" i="1"/>
  <c r="DN124" i="1"/>
  <c r="DA125" i="1"/>
  <c r="DB125" i="1"/>
  <c r="DC125" i="1"/>
  <c r="DD125" i="1"/>
  <c r="DE125" i="1"/>
  <c r="DF125" i="1"/>
  <c r="DG125" i="1"/>
  <c r="DH125" i="1"/>
  <c r="DI125" i="1"/>
  <c r="DJ125" i="1"/>
  <c r="DK125" i="1"/>
  <c r="DL125" i="1"/>
  <c r="DM125" i="1"/>
  <c r="DN125" i="1"/>
  <c r="DA126" i="1"/>
  <c r="DB126" i="1"/>
  <c r="DC126" i="1"/>
  <c r="DD126" i="1"/>
  <c r="DE126" i="1"/>
  <c r="DF126" i="1"/>
  <c r="DG126" i="1"/>
  <c r="DH126" i="1"/>
  <c r="DI126" i="1"/>
  <c r="DJ126" i="1"/>
  <c r="DK126" i="1"/>
  <c r="DL126" i="1"/>
  <c r="DM126" i="1"/>
  <c r="DN126" i="1"/>
  <c r="DA127" i="1"/>
  <c r="DB127" i="1"/>
  <c r="DC127" i="1"/>
  <c r="DD127" i="1"/>
  <c r="DE127" i="1"/>
  <c r="DF127" i="1"/>
  <c r="DG127" i="1"/>
  <c r="DH127" i="1"/>
  <c r="DI127" i="1"/>
  <c r="DJ127" i="1"/>
  <c r="DK127" i="1"/>
  <c r="DL127" i="1"/>
  <c r="DM127" i="1"/>
  <c r="DN127" i="1"/>
  <c r="DA128" i="1"/>
  <c r="DB128" i="1"/>
  <c r="DC128" i="1"/>
  <c r="DD128" i="1"/>
  <c r="DE128" i="1"/>
  <c r="DF128" i="1"/>
  <c r="DG128" i="1"/>
  <c r="DH128" i="1"/>
  <c r="DI128" i="1"/>
  <c r="DJ128" i="1"/>
  <c r="DK128" i="1"/>
  <c r="DL128" i="1"/>
  <c r="DM128" i="1"/>
  <c r="DN128" i="1"/>
  <c r="DA129" i="1"/>
  <c r="DB129" i="1"/>
  <c r="DC129" i="1"/>
  <c r="DD129" i="1"/>
  <c r="DE129" i="1"/>
  <c r="DF129" i="1"/>
  <c r="DG129" i="1"/>
  <c r="DH129" i="1"/>
  <c r="DI129" i="1"/>
  <c r="DJ129" i="1"/>
  <c r="DK129" i="1"/>
  <c r="DL129" i="1"/>
  <c r="DM129" i="1"/>
  <c r="DN129" i="1"/>
  <c r="DA130" i="1"/>
  <c r="DB130" i="1"/>
  <c r="DC130" i="1"/>
  <c r="DD130" i="1"/>
  <c r="DE130" i="1"/>
  <c r="DF130" i="1"/>
  <c r="DG130" i="1"/>
  <c r="DH130" i="1"/>
  <c r="DI130" i="1"/>
  <c r="DJ130" i="1"/>
  <c r="DK130" i="1"/>
  <c r="DL130" i="1"/>
  <c r="DM130" i="1"/>
  <c r="DN130" i="1"/>
  <c r="DA131" i="1"/>
  <c r="DB131" i="1"/>
  <c r="DC131" i="1"/>
  <c r="DD131" i="1"/>
  <c r="DE131" i="1"/>
  <c r="DF131" i="1"/>
  <c r="DG131" i="1"/>
  <c r="DH131" i="1"/>
  <c r="DI131" i="1"/>
  <c r="DJ131" i="1"/>
  <c r="DK131" i="1"/>
  <c r="DL131" i="1"/>
  <c r="DM131" i="1"/>
  <c r="DN131" i="1"/>
  <c r="DA132" i="1"/>
  <c r="DB132" i="1"/>
  <c r="DC132" i="1"/>
  <c r="DD132" i="1"/>
  <c r="DE132" i="1"/>
  <c r="DF132" i="1"/>
  <c r="DG132" i="1"/>
  <c r="DH132" i="1"/>
  <c r="DI132" i="1"/>
  <c r="DJ132" i="1"/>
  <c r="DK132" i="1"/>
  <c r="DL132" i="1"/>
  <c r="DM132" i="1"/>
  <c r="DN132" i="1"/>
  <c r="DA133" i="1"/>
  <c r="DB133" i="1"/>
  <c r="DC133" i="1"/>
  <c r="DD133" i="1"/>
  <c r="DE133" i="1"/>
  <c r="DF133" i="1"/>
  <c r="DG133" i="1"/>
  <c r="DH133" i="1"/>
  <c r="DI133" i="1"/>
  <c r="DJ133" i="1"/>
  <c r="DK133" i="1"/>
  <c r="DL133" i="1"/>
  <c r="DM133" i="1"/>
  <c r="DN133" i="1"/>
  <c r="DA134" i="1"/>
  <c r="DB134" i="1"/>
  <c r="DC134" i="1"/>
  <c r="DD134" i="1"/>
  <c r="DE134" i="1"/>
  <c r="DF134" i="1"/>
  <c r="DG134" i="1"/>
  <c r="DH134" i="1"/>
  <c r="DI134" i="1"/>
  <c r="DJ134" i="1"/>
  <c r="DK134" i="1"/>
  <c r="DL134" i="1"/>
  <c r="DM134" i="1"/>
  <c r="DN134" i="1"/>
  <c r="DA135" i="1"/>
  <c r="DB135" i="1"/>
  <c r="DC135" i="1"/>
  <c r="DD135" i="1"/>
  <c r="DE135" i="1"/>
  <c r="DF135" i="1"/>
  <c r="DG135" i="1"/>
  <c r="DH135" i="1"/>
  <c r="DI135" i="1"/>
  <c r="DJ135" i="1"/>
  <c r="DK135" i="1"/>
  <c r="DL135" i="1"/>
  <c r="DM135" i="1"/>
  <c r="DN135" i="1"/>
  <c r="DA136" i="1"/>
  <c r="DB136" i="1"/>
  <c r="DC136" i="1"/>
  <c r="DD136" i="1"/>
  <c r="DE136" i="1"/>
  <c r="DF136" i="1"/>
  <c r="DG136" i="1"/>
  <c r="DH136" i="1"/>
  <c r="DI136" i="1"/>
  <c r="DJ136" i="1"/>
  <c r="DK136" i="1"/>
  <c r="DL136" i="1"/>
  <c r="DM136" i="1"/>
  <c r="DN136" i="1"/>
  <c r="DA137" i="1"/>
  <c r="DB137" i="1"/>
  <c r="DC137" i="1"/>
  <c r="DD137" i="1"/>
  <c r="DE137" i="1"/>
  <c r="DF137" i="1"/>
  <c r="DG137" i="1"/>
  <c r="DH137" i="1"/>
  <c r="DI137" i="1"/>
  <c r="DJ137" i="1"/>
  <c r="DK137" i="1"/>
  <c r="DL137" i="1"/>
  <c r="DM137" i="1"/>
  <c r="DN137" i="1"/>
  <c r="DA138" i="1"/>
  <c r="DB138" i="1"/>
  <c r="DC138" i="1"/>
  <c r="DD138" i="1"/>
  <c r="DE138" i="1"/>
  <c r="DF138" i="1"/>
  <c r="DG138" i="1"/>
  <c r="DH138" i="1"/>
  <c r="DI138" i="1"/>
  <c r="DJ138" i="1"/>
  <c r="DK138" i="1"/>
  <c r="DL138" i="1"/>
  <c r="DM138" i="1"/>
  <c r="DN138" i="1"/>
  <c r="DA139" i="1"/>
  <c r="DB139" i="1"/>
  <c r="DC139" i="1"/>
  <c r="DD139" i="1"/>
  <c r="DE139" i="1"/>
  <c r="DF139" i="1"/>
  <c r="DG139" i="1"/>
  <c r="DH139" i="1"/>
  <c r="DI139" i="1"/>
  <c r="DJ139" i="1"/>
  <c r="DK139" i="1"/>
  <c r="DL139" i="1"/>
  <c r="DM139" i="1"/>
  <c r="DN139" i="1"/>
  <c r="DA140" i="1"/>
  <c r="DB140" i="1"/>
  <c r="DC140" i="1"/>
  <c r="DD140" i="1"/>
  <c r="DE140" i="1"/>
  <c r="DF140" i="1"/>
  <c r="DG140" i="1"/>
  <c r="DH140" i="1"/>
  <c r="DI140" i="1"/>
  <c r="DJ140" i="1"/>
  <c r="DK140" i="1"/>
  <c r="DL140" i="1"/>
  <c r="DM140" i="1"/>
  <c r="DN140" i="1"/>
  <c r="DA141" i="1"/>
  <c r="DB141" i="1"/>
  <c r="DC141" i="1"/>
  <c r="DD141" i="1"/>
  <c r="DE141" i="1"/>
  <c r="DF141" i="1"/>
  <c r="DG141" i="1"/>
  <c r="DH141" i="1"/>
  <c r="DI141" i="1"/>
  <c r="DJ141" i="1"/>
  <c r="DK141" i="1"/>
  <c r="DL141" i="1"/>
  <c r="DM141" i="1"/>
  <c r="DN141" i="1"/>
  <c r="DA142" i="1"/>
  <c r="DB142" i="1"/>
  <c r="DC142" i="1"/>
  <c r="DD142" i="1"/>
  <c r="DE142" i="1"/>
  <c r="DF142" i="1"/>
  <c r="DG142" i="1"/>
  <c r="DH142" i="1"/>
  <c r="DI142" i="1"/>
  <c r="DJ142" i="1"/>
  <c r="DK142" i="1"/>
  <c r="DL142" i="1"/>
  <c r="DM142" i="1"/>
  <c r="DN142" i="1"/>
  <c r="DA143" i="1"/>
  <c r="DB143" i="1"/>
  <c r="DC143" i="1"/>
  <c r="DD143" i="1"/>
  <c r="DE143" i="1"/>
  <c r="DF143" i="1"/>
  <c r="DG143" i="1"/>
  <c r="DH143" i="1"/>
  <c r="DI143" i="1"/>
  <c r="DJ143" i="1"/>
  <c r="DK143" i="1"/>
  <c r="DL143" i="1"/>
  <c r="DM143" i="1"/>
  <c r="DN143" i="1"/>
  <c r="DA144" i="1"/>
  <c r="DB144" i="1"/>
  <c r="DC144" i="1"/>
  <c r="DD144" i="1"/>
  <c r="DE144" i="1"/>
  <c r="DF144" i="1"/>
  <c r="DG144" i="1"/>
  <c r="DH144" i="1"/>
  <c r="DI144" i="1"/>
  <c r="DJ144" i="1"/>
  <c r="DK144" i="1"/>
  <c r="DL144" i="1"/>
  <c r="DM144" i="1"/>
  <c r="DN144" i="1"/>
  <c r="DA145" i="1"/>
  <c r="DB145" i="1"/>
  <c r="DC145" i="1"/>
  <c r="DD145" i="1"/>
  <c r="DE145" i="1"/>
  <c r="DF145" i="1"/>
  <c r="DG145" i="1"/>
  <c r="DH145" i="1"/>
  <c r="DI145" i="1"/>
  <c r="DJ145" i="1"/>
  <c r="DK145" i="1"/>
  <c r="DL145" i="1"/>
  <c r="DM145" i="1"/>
  <c r="DN145" i="1"/>
  <c r="DA146" i="1"/>
  <c r="DB146" i="1"/>
  <c r="DC146" i="1"/>
  <c r="DD146" i="1"/>
  <c r="DE146" i="1"/>
  <c r="DF146" i="1"/>
  <c r="DG146" i="1"/>
  <c r="DH146" i="1"/>
  <c r="DI146" i="1"/>
  <c r="DJ146" i="1"/>
  <c r="DK146" i="1"/>
  <c r="DL146" i="1"/>
  <c r="DM146" i="1"/>
  <c r="DN146" i="1"/>
  <c r="DA147" i="1"/>
  <c r="DB147" i="1"/>
  <c r="DC147" i="1"/>
  <c r="DD147" i="1"/>
  <c r="DE147" i="1"/>
  <c r="DF147" i="1"/>
  <c r="DG147" i="1"/>
  <c r="DH147" i="1"/>
  <c r="DI147" i="1"/>
  <c r="DJ147" i="1"/>
  <c r="DK147" i="1"/>
  <c r="DL147" i="1"/>
  <c r="DM147" i="1"/>
  <c r="DN147" i="1"/>
  <c r="DA148" i="1"/>
  <c r="DB148" i="1"/>
  <c r="DC148" i="1"/>
  <c r="DD148" i="1"/>
  <c r="DE148" i="1"/>
  <c r="DF148" i="1"/>
  <c r="DG148" i="1"/>
  <c r="DH148" i="1"/>
  <c r="DI148" i="1"/>
  <c r="DJ148" i="1"/>
  <c r="DK148" i="1"/>
  <c r="DL148" i="1"/>
  <c r="DM148" i="1"/>
  <c r="DN148" i="1"/>
  <c r="DA149" i="1"/>
  <c r="DB149" i="1"/>
  <c r="DC149" i="1"/>
  <c r="DD149" i="1"/>
  <c r="DE149" i="1"/>
  <c r="DF149" i="1"/>
  <c r="DG149" i="1"/>
  <c r="DH149" i="1"/>
  <c r="DI149" i="1"/>
  <c r="DJ149" i="1"/>
  <c r="DK149" i="1"/>
  <c r="DL149" i="1"/>
  <c r="DM149" i="1"/>
  <c r="DN149" i="1"/>
  <c r="DA150" i="1"/>
  <c r="DB150" i="1"/>
  <c r="DC150" i="1"/>
  <c r="DD150" i="1"/>
  <c r="DE150" i="1"/>
  <c r="DF150" i="1"/>
  <c r="DG150" i="1"/>
  <c r="DH150" i="1"/>
  <c r="DI150" i="1"/>
  <c r="DJ150" i="1"/>
  <c r="DK150" i="1"/>
  <c r="DL150" i="1"/>
  <c r="DM150" i="1"/>
  <c r="DN150" i="1"/>
  <c r="DA151" i="1"/>
  <c r="DB151" i="1"/>
  <c r="DC151" i="1"/>
  <c r="DD151" i="1"/>
  <c r="DE151" i="1"/>
  <c r="DF151" i="1"/>
  <c r="DG151" i="1"/>
  <c r="DH151" i="1"/>
  <c r="DI151" i="1"/>
  <c r="DJ151" i="1"/>
  <c r="DK151" i="1"/>
  <c r="DL151" i="1"/>
  <c r="DM151" i="1"/>
  <c r="DN151" i="1"/>
  <c r="DA152" i="1"/>
  <c r="DB152" i="1"/>
  <c r="DC152" i="1"/>
  <c r="DD152" i="1"/>
  <c r="DE152" i="1"/>
  <c r="DF152" i="1"/>
  <c r="DG152" i="1"/>
  <c r="DH152" i="1"/>
  <c r="DI152" i="1"/>
  <c r="DJ152" i="1"/>
  <c r="DK152" i="1"/>
  <c r="DL152" i="1"/>
  <c r="DM152" i="1"/>
  <c r="DN152" i="1"/>
  <c r="DA153" i="1"/>
  <c r="DB153" i="1"/>
  <c r="DC153" i="1"/>
  <c r="DD153" i="1"/>
  <c r="DE153" i="1"/>
  <c r="DF153" i="1"/>
  <c r="DG153" i="1"/>
  <c r="DH153" i="1"/>
  <c r="DI153" i="1"/>
  <c r="DJ153" i="1"/>
  <c r="DK153" i="1"/>
  <c r="DL153" i="1"/>
  <c r="DM153" i="1"/>
  <c r="DN153" i="1"/>
  <c r="DA154" i="1"/>
  <c r="DB154" i="1"/>
  <c r="DC154" i="1"/>
  <c r="DD154" i="1"/>
  <c r="DE154" i="1"/>
  <c r="DF154" i="1"/>
  <c r="DG154" i="1"/>
  <c r="DH154" i="1"/>
  <c r="DI154" i="1"/>
  <c r="DJ154" i="1"/>
  <c r="DK154" i="1"/>
  <c r="DL154" i="1"/>
  <c r="DM154" i="1"/>
  <c r="DN154" i="1"/>
  <c r="DA155" i="1"/>
  <c r="DB155" i="1"/>
  <c r="DC155" i="1"/>
  <c r="DD155" i="1"/>
  <c r="DE155" i="1"/>
  <c r="DF155" i="1"/>
  <c r="DG155" i="1"/>
  <c r="DH155" i="1"/>
  <c r="DI155" i="1"/>
  <c r="DJ155" i="1"/>
  <c r="DK155" i="1"/>
  <c r="DL155" i="1"/>
  <c r="DM155" i="1"/>
  <c r="DN155" i="1"/>
  <c r="DA156" i="1"/>
  <c r="DB156" i="1"/>
  <c r="DC156" i="1"/>
  <c r="DD156" i="1"/>
  <c r="DE156" i="1"/>
  <c r="DF156" i="1"/>
  <c r="DG156" i="1"/>
  <c r="DH156" i="1"/>
  <c r="DI156" i="1"/>
  <c r="DJ156" i="1"/>
  <c r="DK156" i="1"/>
  <c r="DL156" i="1"/>
  <c r="DM156" i="1"/>
  <c r="DN156" i="1"/>
  <c r="DA157" i="1"/>
  <c r="DB157" i="1"/>
  <c r="DC157" i="1"/>
  <c r="DD157" i="1"/>
  <c r="DE157" i="1"/>
  <c r="DF157" i="1"/>
  <c r="DG157" i="1"/>
  <c r="DH157" i="1"/>
  <c r="DI157" i="1"/>
  <c r="DJ157" i="1"/>
  <c r="DK157" i="1"/>
  <c r="DL157" i="1"/>
  <c r="DM157" i="1"/>
  <c r="DN157" i="1"/>
  <c r="DA158" i="1"/>
  <c r="DB158" i="1"/>
  <c r="DC158" i="1"/>
  <c r="DD158" i="1"/>
  <c r="DE158" i="1"/>
  <c r="DF158" i="1"/>
  <c r="DG158" i="1"/>
  <c r="DH158" i="1"/>
  <c r="DI158" i="1"/>
  <c r="DJ158" i="1"/>
  <c r="DK158" i="1"/>
  <c r="DL158" i="1"/>
  <c r="DM158" i="1"/>
  <c r="DN158" i="1"/>
  <c r="DA159" i="1"/>
  <c r="DB159" i="1"/>
  <c r="DC159" i="1"/>
  <c r="DD159" i="1"/>
  <c r="DE159" i="1"/>
  <c r="DF159" i="1"/>
  <c r="DG159" i="1"/>
  <c r="DH159" i="1"/>
  <c r="DI159" i="1"/>
  <c r="DJ159" i="1"/>
  <c r="DK159" i="1"/>
  <c r="DL159" i="1"/>
  <c r="DM159" i="1"/>
  <c r="DN159" i="1"/>
  <c r="DA160" i="1"/>
  <c r="DB160" i="1"/>
  <c r="DC160" i="1"/>
  <c r="DD160" i="1"/>
  <c r="DE160" i="1"/>
  <c r="DF160" i="1"/>
  <c r="DG160" i="1"/>
  <c r="DH160" i="1"/>
  <c r="DI160" i="1"/>
  <c r="DJ160" i="1"/>
  <c r="DK160" i="1"/>
  <c r="DL160" i="1"/>
  <c r="DM160" i="1"/>
  <c r="DN160" i="1"/>
  <c r="DA161" i="1"/>
  <c r="DB161" i="1"/>
  <c r="DC161" i="1"/>
  <c r="DD161" i="1"/>
  <c r="DE161" i="1"/>
  <c r="DF161" i="1"/>
  <c r="DG161" i="1"/>
  <c r="DH161" i="1"/>
  <c r="DI161" i="1"/>
  <c r="DJ161" i="1"/>
  <c r="DK161" i="1"/>
  <c r="DL161" i="1"/>
  <c r="DM161" i="1"/>
  <c r="DN161" i="1"/>
  <c r="DA162" i="1"/>
  <c r="DB162" i="1"/>
  <c r="DC162" i="1"/>
  <c r="DD162" i="1"/>
  <c r="DE162" i="1"/>
  <c r="DF162" i="1"/>
  <c r="DG162" i="1"/>
  <c r="DH162" i="1"/>
  <c r="DI162" i="1"/>
  <c r="DJ162" i="1"/>
  <c r="DK162" i="1"/>
  <c r="DL162" i="1"/>
  <c r="DM162" i="1"/>
  <c r="DN162" i="1"/>
  <c r="DA163" i="1"/>
  <c r="DB163" i="1"/>
  <c r="DC163" i="1"/>
  <c r="DD163" i="1"/>
  <c r="DE163" i="1"/>
  <c r="DF163" i="1"/>
  <c r="DG163" i="1"/>
  <c r="DH163" i="1"/>
  <c r="DI163" i="1"/>
  <c r="DJ163" i="1"/>
  <c r="DK163" i="1"/>
  <c r="DL163" i="1"/>
  <c r="DM163" i="1"/>
  <c r="DN163" i="1"/>
  <c r="DA164" i="1"/>
  <c r="DB164" i="1"/>
  <c r="DC164" i="1"/>
  <c r="DD164" i="1"/>
  <c r="DE164" i="1"/>
  <c r="DF164" i="1"/>
  <c r="DG164" i="1"/>
  <c r="DH164" i="1"/>
  <c r="DI164" i="1"/>
  <c r="DJ164" i="1"/>
  <c r="DK164" i="1"/>
  <c r="DL164" i="1"/>
  <c r="DM164" i="1"/>
  <c r="DN164" i="1"/>
  <c r="DA165" i="1"/>
  <c r="DB165" i="1"/>
  <c r="DC165" i="1"/>
  <c r="DD165" i="1"/>
  <c r="DE165" i="1"/>
  <c r="DF165" i="1"/>
  <c r="DG165" i="1"/>
  <c r="DH165" i="1"/>
  <c r="DI165" i="1"/>
  <c r="DJ165" i="1"/>
  <c r="DK165" i="1"/>
  <c r="DL165" i="1"/>
  <c r="DM165" i="1"/>
  <c r="DN165" i="1"/>
  <c r="DA166" i="1"/>
  <c r="DB166" i="1"/>
  <c r="DC166" i="1"/>
  <c r="DD166" i="1"/>
  <c r="DE166" i="1"/>
  <c r="DF166" i="1"/>
  <c r="DG166" i="1"/>
  <c r="DH166" i="1"/>
  <c r="DI166" i="1"/>
  <c r="DJ166" i="1"/>
  <c r="DK166" i="1"/>
  <c r="DL166" i="1"/>
  <c r="DM166" i="1"/>
  <c r="DN166" i="1"/>
  <c r="DA167" i="1"/>
  <c r="DB167" i="1"/>
  <c r="DC167" i="1"/>
  <c r="DD167" i="1"/>
  <c r="DE167" i="1"/>
  <c r="DF167" i="1"/>
  <c r="DG167" i="1"/>
  <c r="DH167" i="1"/>
  <c r="DI167" i="1"/>
  <c r="DJ167" i="1"/>
  <c r="DK167" i="1"/>
  <c r="DL167" i="1"/>
  <c r="DM167" i="1"/>
  <c r="DN167" i="1"/>
  <c r="DA168" i="1"/>
  <c r="DB168" i="1"/>
  <c r="DC168" i="1"/>
  <c r="DD168" i="1"/>
  <c r="DE168" i="1"/>
  <c r="DF168" i="1"/>
  <c r="DG168" i="1"/>
  <c r="DH168" i="1"/>
  <c r="DI168" i="1"/>
  <c r="DJ168" i="1"/>
  <c r="DK168" i="1"/>
  <c r="DL168" i="1"/>
  <c r="DM168" i="1"/>
  <c r="DN168" i="1"/>
  <c r="DA169" i="1"/>
  <c r="DB169" i="1"/>
  <c r="DC169" i="1"/>
  <c r="DD169" i="1"/>
  <c r="DE169" i="1"/>
  <c r="DF169" i="1"/>
  <c r="DG169" i="1"/>
  <c r="DH169" i="1"/>
  <c r="DI169" i="1"/>
  <c r="DJ169" i="1"/>
  <c r="DK169" i="1"/>
  <c r="DL169" i="1"/>
  <c r="DM169" i="1"/>
  <c r="DN169" i="1"/>
  <c r="DA170" i="1"/>
  <c r="DB170" i="1"/>
  <c r="DC170" i="1"/>
  <c r="DD170" i="1"/>
  <c r="DE170" i="1"/>
  <c r="DF170" i="1"/>
  <c r="DG170" i="1"/>
  <c r="DH170" i="1"/>
  <c r="DI170" i="1"/>
  <c r="DJ170" i="1"/>
  <c r="DK170" i="1"/>
  <c r="DL170" i="1"/>
  <c r="DM170" i="1"/>
  <c r="DN170" i="1"/>
  <c r="DA171" i="1"/>
  <c r="DB171" i="1"/>
  <c r="DC171" i="1"/>
  <c r="DD171" i="1"/>
  <c r="DE171" i="1"/>
  <c r="DF171" i="1"/>
  <c r="DG171" i="1"/>
  <c r="DH171" i="1"/>
  <c r="DI171" i="1"/>
  <c r="DJ171" i="1"/>
  <c r="DK171" i="1"/>
  <c r="DL171" i="1"/>
  <c r="DM171" i="1"/>
  <c r="DN171" i="1"/>
  <c r="DA172" i="1"/>
  <c r="DB172" i="1"/>
  <c r="DC172" i="1"/>
  <c r="DD172" i="1"/>
  <c r="DE172" i="1"/>
  <c r="DF172" i="1"/>
  <c r="DG172" i="1"/>
  <c r="DH172" i="1"/>
  <c r="DI172" i="1"/>
  <c r="DJ172" i="1"/>
  <c r="DK172" i="1"/>
  <c r="DL172" i="1"/>
  <c r="DM172" i="1"/>
  <c r="DN172" i="1"/>
  <c r="DA173" i="1"/>
  <c r="DB173" i="1"/>
  <c r="DC173" i="1"/>
  <c r="DD173" i="1"/>
  <c r="DE173" i="1"/>
  <c r="DF173" i="1"/>
  <c r="DG173" i="1"/>
  <c r="DH173" i="1"/>
  <c r="DI173" i="1"/>
  <c r="DJ173" i="1"/>
  <c r="DK173" i="1"/>
  <c r="DL173" i="1"/>
  <c r="DM173" i="1"/>
  <c r="DN173" i="1"/>
  <c r="DA174" i="1"/>
  <c r="DB174" i="1"/>
  <c r="DC174" i="1"/>
  <c r="DD174" i="1"/>
  <c r="DE174" i="1"/>
  <c r="DF174" i="1"/>
  <c r="DG174" i="1"/>
  <c r="DH174" i="1"/>
  <c r="DI174" i="1"/>
  <c r="DJ174" i="1"/>
  <c r="DK174" i="1"/>
  <c r="DL174" i="1"/>
  <c r="DM174" i="1"/>
  <c r="DN174" i="1"/>
  <c r="DA175" i="1"/>
  <c r="DB175" i="1"/>
  <c r="DC175" i="1"/>
  <c r="DD175" i="1"/>
  <c r="DE175" i="1"/>
  <c r="DF175" i="1"/>
  <c r="DG175" i="1"/>
  <c r="DH175" i="1"/>
  <c r="DI175" i="1"/>
  <c r="DJ175" i="1"/>
  <c r="DK175" i="1"/>
  <c r="DL175" i="1"/>
  <c r="DM175" i="1"/>
  <c r="DN175" i="1"/>
  <c r="DA176" i="1"/>
  <c r="DB176" i="1"/>
  <c r="DC176" i="1"/>
  <c r="DD176" i="1"/>
  <c r="DE176" i="1"/>
  <c r="DF176" i="1"/>
  <c r="DG176" i="1"/>
  <c r="DH176" i="1"/>
  <c r="DI176" i="1"/>
  <c r="DJ176" i="1"/>
  <c r="DK176" i="1"/>
  <c r="DL176" i="1"/>
  <c r="DM176" i="1"/>
  <c r="DN176" i="1"/>
  <c r="DA177" i="1"/>
  <c r="DB177" i="1"/>
  <c r="DC177" i="1"/>
  <c r="DD177" i="1"/>
  <c r="DE177" i="1"/>
  <c r="DF177" i="1"/>
  <c r="DG177" i="1"/>
  <c r="DH177" i="1"/>
  <c r="DI177" i="1"/>
  <c r="DJ177" i="1"/>
  <c r="DK177" i="1"/>
  <c r="DL177" i="1"/>
  <c r="DM177" i="1"/>
  <c r="DN177" i="1"/>
  <c r="DA178" i="1"/>
  <c r="DB178" i="1"/>
  <c r="DC178" i="1"/>
  <c r="DD178" i="1"/>
  <c r="DE178" i="1"/>
  <c r="DF178" i="1"/>
  <c r="DG178" i="1"/>
  <c r="DH178" i="1"/>
  <c r="DI178" i="1"/>
  <c r="DJ178" i="1"/>
  <c r="DK178" i="1"/>
  <c r="DL178" i="1"/>
  <c r="DM178" i="1"/>
  <c r="DN178" i="1"/>
  <c r="DA179" i="1"/>
  <c r="DB179" i="1"/>
  <c r="DC179" i="1"/>
  <c r="DD179" i="1"/>
  <c r="DE179" i="1"/>
  <c r="DF179" i="1"/>
  <c r="DG179" i="1"/>
  <c r="DH179" i="1"/>
  <c r="DI179" i="1"/>
  <c r="DJ179" i="1"/>
  <c r="DK179" i="1"/>
  <c r="DL179" i="1"/>
  <c r="DM179" i="1"/>
  <c r="DN179" i="1"/>
  <c r="DA180" i="1"/>
  <c r="DB180" i="1"/>
  <c r="DC180" i="1"/>
  <c r="DD180" i="1"/>
  <c r="DE180" i="1"/>
  <c r="DF180" i="1"/>
  <c r="DG180" i="1"/>
  <c r="DH180" i="1"/>
  <c r="DI180" i="1"/>
  <c r="DJ180" i="1"/>
  <c r="DK180" i="1"/>
  <c r="DL180" i="1"/>
  <c r="DM180" i="1"/>
  <c r="DN180" i="1"/>
  <c r="DA181" i="1"/>
  <c r="DB181" i="1"/>
  <c r="DC181" i="1"/>
  <c r="DD181" i="1"/>
  <c r="DE181" i="1"/>
  <c r="DF181" i="1"/>
  <c r="DG181" i="1"/>
  <c r="DH181" i="1"/>
  <c r="DI181" i="1"/>
  <c r="DJ181" i="1"/>
  <c r="DK181" i="1"/>
  <c r="DL181" i="1"/>
  <c r="DM181" i="1"/>
  <c r="DN181" i="1"/>
  <c r="DA182" i="1"/>
  <c r="DB182" i="1"/>
  <c r="DC182" i="1"/>
  <c r="DD182" i="1"/>
  <c r="DE182" i="1"/>
  <c r="DF182" i="1"/>
  <c r="DG182" i="1"/>
  <c r="DH182" i="1"/>
  <c r="DI182" i="1"/>
  <c r="DJ182" i="1"/>
  <c r="DK182" i="1"/>
  <c r="DL182" i="1"/>
  <c r="DM182" i="1"/>
  <c r="DN182" i="1"/>
  <c r="DA183" i="1"/>
  <c r="DB183" i="1"/>
  <c r="DC183" i="1"/>
  <c r="DD183" i="1"/>
  <c r="DE183" i="1"/>
  <c r="DF183" i="1"/>
  <c r="DG183" i="1"/>
  <c r="DH183" i="1"/>
  <c r="DI183" i="1"/>
  <c r="DJ183" i="1"/>
  <c r="DK183" i="1"/>
  <c r="DL183" i="1"/>
  <c r="DM183" i="1"/>
  <c r="DN183" i="1"/>
  <c r="DA184" i="1"/>
  <c r="DB184" i="1"/>
  <c r="DC184" i="1"/>
  <c r="DD184" i="1"/>
  <c r="DE184" i="1"/>
  <c r="DF184" i="1"/>
  <c r="DG184" i="1"/>
  <c r="DH184" i="1"/>
  <c r="DI184" i="1"/>
  <c r="DJ184" i="1"/>
  <c r="DK184" i="1"/>
  <c r="DL184" i="1"/>
  <c r="DM184" i="1"/>
  <c r="DN184" i="1"/>
  <c r="DA185" i="1"/>
  <c r="DB185" i="1"/>
  <c r="DC185" i="1"/>
  <c r="DD185" i="1"/>
  <c r="DE185" i="1"/>
  <c r="DF185" i="1"/>
  <c r="DG185" i="1"/>
  <c r="DH185" i="1"/>
  <c r="DI185" i="1"/>
  <c r="DJ185" i="1"/>
  <c r="DK185" i="1"/>
  <c r="DL185" i="1"/>
  <c r="DM185" i="1"/>
  <c r="DN185" i="1"/>
  <c r="DA186" i="1"/>
  <c r="DB186" i="1"/>
  <c r="DC186" i="1"/>
  <c r="DD186" i="1"/>
  <c r="DE186" i="1"/>
  <c r="DF186" i="1"/>
  <c r="DG186" i="1"/>
  <c r="DH186" i="1"/>
  <c r="DI186" i="1"/>
  <c r="DJ186" i="1"/>
  <c r="DK186" i="1"/>
  <c r="DL186" i="1"/>
  <c r="DM186" i="1"/>
  <c r="DN186" i="1"/>
  <c r="DA187" i="1"/>
  <c r="DB187" i="1"/>
  <c r="DC187" i="1"/>
  <c r="DD187" i="1"/>
  <c r="DE187" i="1"/>
  <c r="DF187" i="1"/>
  <c r="DG187" i="1"/>
  <c r="DH187" i="1"/>
  <c r="DI187" i="1"/>
  <c r="DJ187" i="1"/>
  <c r="DK187" i="1"/>
  <c r="DL187" i="1"/>
  <c r="DM187" i="1"/>
  <c r="DN187" i="1"/>
  <c r="DA188" i="1"/>
  <c r="DB188" i="1"/>
  <c r="DC188" i="1"/>
  <c r="DD188" i="1"/>
  <c r="DE188" i="1"/>
  <c r="DF188" i="1"/>
  <c r="DG188" i="1"/>
  <c r="DH188" i="1"/>
  <c r="DI188" i="1"/>
  <c r="DJ188" i="1"/>
  <c r="DK188" i="1"/>
  <c r="DL188" i="1"/>
  <c r="DM188" i="1"/>
  <c r="DN188" i="1"/>
  <c r="DA189" i="1"/>
  <c r="DB189" i="1"/>
  <c r="DC189" i="1"/>
  <c r="DD189" i="1"/>
  <c r="DE189" i="1"/>
  <c r="DF189" i="1"/>
  <c r="DG189" i="1"/>
  <c r="DH189" i="1"/>
  <c r="DI189" i="1"/>
  <c r="DJ189" i="1"/>
  <c r="DK189" i="1"/>
  <c r="DL189" i="1"/>
  <c r="DM189" i="1"/>
  <c r="DN189" i="1"/>
  <c r="DA190" i="1"/>
  <c r="DB190" i="1"/>
  <c r="DC190" i="1"/>
  <c r="DD190" i="1"/>
  <c r="DE190" i="1"/>
  <c r="DF190" i="1"/>
  <c r="DG190" i="1"/>
  <c r="DH190" i="1"/>
  <c r="DI190" i="1"/>
  <c r="DJ190" i="1"/>
  <c r="DK190" i="1"/>
  <c r="DL190" i="1"/>
  <c r="DM190" i="1"/>
  <c r="DN190" i="1"/>
  <c r="DA191" i="1"/>
  <c r="DB191" i="1"/>
  <c r="DC191" i="1"/>
  <c r="DD191" i="1"/>
  <c r="DE191" i="1"/>
  <c r="DF191" i="1"/>
  <c r="DG191" i="1"/>
  <c r="DH191" i="1"/>
  <c r="DI191" i="1"/>
  <c r="DJ191" i="1"/>
  <c r="DK191" i="1"/>
  <c r="DL191" i="1"/>
  <c r="DM191" i="1"/>
  <c r="DN191" i="1"/>
  <c r="DA192" i="1"/>
  <c r="DB192" i="1"/>
  <c r="DC192" i="1"/>
  <c r="DD192" i="1"/>
  <c r="DE192" i="1"/>
  <c r="DF192" i="1"/>
  <c r="DG192" i="1"/>
  <c r="DH192" i="1"/>
  <c r="DI192" i="1"/>
  <c r="DJ192" i="1"/>
  <c r="DK192" i="1"/>
  <c r="DL192" i="1"/>
  <c r="DM192" i="1"/>
  <c r="DN192" i="1"/>
  <c r="DA193" i="1"/>
  <c r="DB193" i="1"/>
  <c r="DC193" i="1"/>
  <c r="DD193" i="1"/>
  <c r="DE193" i="1"/>
  <c r="DF193" i="1"/>
  <c r="DG193" i="1"/>
  <c r="DH193" i="1"/>
  <c r="DI193" i="1"/>
  <c r="DJ193" i="1"/>
  <c r="DK193" i="1"/>
  <c r="DL193" i="1"/>
  <c r="DM193" i="1"/>
  <c r="DN193" i="1"/>
  <c r="DA194" i="1"/>
  <c r="DB194" i="1"/>
  <c r="DC194" i="1"/>
  <c r="DD194" i="1"/>
  <c r="DE194" i="1"/>
  <c r="DF194" i="1"/>
  <c r="DG194" i="1"/>
  <c r="DH194" i="1"/>
  <c r="DI194" i="1"/>
  <c r="DJ194" i="1"/>
  <c r="DK194" i="1"/>
  <c r="DL194" i="1"/>
  <c r="DM194" i="1"/>
  <c r="DN194" i="1"/>
  <c r="DA195" i="1"/>
  <c r="DB195" i="1"/>
  <c r="DC195" i="1"/>
  <c r="DD195" i="1"/>
  <c r="DE195" i="1"/>
  <c r="DF195" i="1"/>
  <c r="DG195" i="1"/>
  <c r="DH195" i="1"/>
  <c r="DI195" i="1"/>
  <c r="DJ195" i="1"/>
  <c r="DK195" i="1"/>
  <c r="DL195" i="1"/>
  <c r="DM195" i="1"/>
  <c r="DN195" i="1"/>
  <c r="DA196" i="1"/>
  <c r="DB196" i="1"/>
  <c r="DC196" i="1"/>
  <c r="DD196" i="1"/>
  <c r="DE196" i="1"/>
  <c r="DF196" i="1"/>
  <c r="DG196" i="1"/>
  <c r="DH196" i="1"/>
  <c r="DI196" i="1"/>
  <c r="DJ196" i="1"/>
  <c r="DK196" i="1"/>
  <c r="DL196" i="1"/>
  <c r="DM196" i="1"/>
  <c r="DN196" i="1"/>
  <c r="DA197" i="1"/>
  <c r="DB197" i="1"/>
  <c r="DC197" i="1"/>
  <c r="DD197" i="1"/>
  <c r="DE197" i="1"/>
  <c r="DF197" i="1"/>
  <c r="DG197" i="1"/>
  <c r="DH197" i="1"/>
  <c r="DI197" i="1"/>
  <c r="DJ197" i="1"/>
  <c r="DK197" i="1"/>
  <c r="DL197" i="1"/>
  <c r="DM197" i="1"/>
  <c r="DN197" i="1"/>
  <c r="DA198" i="1"/>
  <c r="DB198" i="1"/>
  <c r="DC198" i="1"/>
  <c r="DD198" i="1"/>
  <c r="DE198" i="1"/>
  <c r="DF198" i="1"/>
  <c r="DG198" i="1"/>
  <c r="DH198" i="1"/>
  <c r="DI198" i="1"/>
  <c r="DJ198" i="1"/>
  <c r="DK198" i="1"/>
  <c r="DL198" i="1"/>
  <c r="DM198" i="1"/>
  <c r="DN198" i="1"/>
  <c r="DA199" i="1"/>
  <c r="DB199" i="1"/>
  <c r="DC199" i="1"/>
  <c r="DD199" i="1"/>
  <c r="DE199" i="1"/>
  <c r="DF199" i="1"/>
  <c r="DG199" i="1"/>
  <c r="DH199" i="1"/>
  <c r="DI199" i="1"/>
  <c r="DJ199" i="1"/>
  <c r="DK199" i="1"/>
  <c r="DL199" i="1"/>
  <c r="DM199" i="1"/>
  <c r="DN199" i="1"/>
  <c r="DA200" i="1"/>
  <c r="DB200" i="1"/>
  <c r="DC200" i="1"/>
  <c r="DD200" i="1"/>
  <c r="DE200" i="1"/>
  <c r="DF200" i="1"/>
  <c r="DG200" i="1"/>
  <c r="DH200" i="1"/>
  <c r="DI200" i="1"/>
  <c r="DJ200" i="1"/>
  <c r="DK200" i="1"/>
  <c r="DL200" i="1"/>
  <c r="DM200" i="1"/>
  <c r="DN200" i="1"/>
  <c r="DN2" i="1"/>
  <c r="DM2" i="1"/>
  <c r="DL2" i="1"/>
  <c r="DK2" i="1"/>
  <c r="DJ2" i="1"/>
  <c r="DI2" i="1"/>
  <c r="DH2" i="1"/>
  <c r="DG2" i="1"/>
  <c r="DF2" i="1"/>
  <c r="DE2" i="1"/>
  <c r="DD2" i="1"/>
  <c r="DC2" i="1"/>
  <c r="DB2" i="1"/>
  <c r="DA2" i="1"/>
  <c r="CR3" i="1"/>
  <c r="CS3" i="1"/>
  <c r="CT3" i="1"/>
  <c r="CU3" i="1"/>
  <c r="CV3" i="1"/>
  <c r="CW3" i="1"/>
  <c r="CR4" i="1"/>
  <c r="CS4" i="1"/>
  <c r="CT4" i="1"/>
  <c r="CU4" i="1"/>
  <c r="CV4" i="1"/>
  <c r="CW4" i="1"/>
  <c r="CR5" i="1"/>
  <c r="CS5" i="1"/>
  <c r="CT5" i="1"/>
  <c r="CU5" i="1"/>
  <c r="CV5" i="1"/>
  <c r="CW5" i="1"/>
  <c r="CR6" i="1"/>
  <c r="CS6" i="1"/>
  <c r="CT6" i="1"/>
  <c r="CU6" i="1"/>
  <c r="CV6" i="1"/>
  <c r="CW6" i="1"/>
  <c r="CR7" i="1"/>
  <c r="CS7" i="1"/>
  <c r="CT7" i="1"/>
  <c r="CU7" i="1"/>
  <c r="CV7" i="1"/>
  <c r="CW7" i="1"/>
  <c r="CR8" i="1"/>
  <c r="CS8" i="1"/>
  <c r="CT8" i="1"/>
  <c r="CU8" i="1"/>
  <c r="CV8" i="1"/>
  <c r="CW8" i="1"/>
  <c r="CR9" i="1"/>
  <c r="CS9" i="1"/>
  <c r="CT9" i="1"/>
  <c r="CU9" i="1"/>
  <c r="CV9" i="1"/>
  <c r="CW9" i="1"/>
  <c r="CR10" i="1"/>
  <c r="CS10" i="1"/>
  <c r="CT10" i="1"/>
  <c r="CU10" i="1"/>
  <c r="CV10" i="1"/>
  <c r="CW10" i="1"/>
  <c r="CR11" i="1"/>
  <c r="CS11" i="1"/>
  <c r="CT11" i="1"/>
  <c r="CU11" i="1"/>
  <c r="CV11" i="1"/>
  <c r="CW11" i="1"/>
  <c r="CR12" i="1"/>
  <c r="CS12" i="1"/>
  <c r="CT12" i="1"/>
  <c r="CU12" i="1"/>
  <c r="CV12" i="1"/>
  <c r="CW12" i="1"/>
  <c r="CR13" i="1"/>
  <c r="CS13" i="1"/>
  <c r="CT13" i="1"/>
  <c r="CU13" i="1"/>
  <c r="CV13" i="1"/>
  <c r="CW13" i="1"/>
  <c r="CR14" i="1"/>
  <c r="CS14" i="1"/>
  <c r="CT14" i="1"/>
  <c r="CU14" i="1"/>
  <c r="CV14" i="1"/>
  <c r="CW14" i="1"/>
  <c r="CR15" i="1"/>
  <c r="CS15" i="1"/>
  <c r="CT15" i="1"/>
  <c r="CU15" i="1"/>
  <c r="CV15" i="1"/>
  <c r="CW15" i="1"/>
  <c r="CR16" i="1"/>
  <c r="CS16" i="1"/>
  <c r="CT16" i="1"/>
  <c r="CU16" i="1"/>
  <c r="CV16" i="1"/>
  <c r="CW16" i="1"/>
  <c r="CR17" i="1"/>
  <c r="CS17" i="1"/>
  <c r="CT17" i="1"/>
  <c r="CU17" i="1"/>
  <c r="CV17" i="1"/>
  <c r="CW17" i="1"/>
  <c r="CR18" i="1"/>
  <c r="CS18" i="1"/>
  <c r="CT18" i="1"/>
  <c r="CU18" i="1"/>
  <c r="CV18" i="1"/>
  <c r="CW18" i="1"/>
  <c r="CR19" i="1"/>
  <c r="CS19" i="1"/>
  <c r="CT19" i="1"/>
  <c r="CU19" i="1"/>
  <c r="CV19" i="1"/>
  <c r="CW19" i="1"/>
  <c r="CR20" i="1"/>
  <c r="CS20" i="1"/>
  <c r="CT20" i="1"/>
  <c r="CU20" i="1"/>
  <c r="CV20" i="1"/>
  <c r="CW20" i="1"/>
  <c r="CR21" i="1"/>
  <c r="CS21" i="1"/>
  <c r="CT21" i="1"/>
  <c r="CU21" i="1"/>
  <c r="CV21" i="1"/>
  <c r="CW21" i="1"/>
  <c r="CR22" i="1"/>
  <c r="CS22" i="1"/>
  <c r="CT22" i="1"/>
  <c r="CU22" i="1"/>
  <c r="CV22" i="1"/>
  <c r="CW22" i="1"/>
  <c r="CR23" i="1"/>
  <c r="CS23" i="1"/>
  <c r="CT23" i="1"/>
  <c r="CU23" i="1"/>
  <c r="CV23" i="1"/>
  <c r="CW23" i="1"/>
  <c r="CR24" i="1"/>
  <c r="CS24" i="1"/>
  <c r="CT24" i="1"/>
  <c r="CU24" i="1"/>
  <c r="CV24" i="1"/>
  <c r="CW24" i="1"/>
  <c r="CR25" i="1"/>
  <c r="CS25" i="1"/>
  <c r="CT25" i="1"/>
  <c r="CU25" i="1"/>
  <c r="CV25" i="1"/>
  <c r="CW25" i="1"/>
  <c r="CR26" i="1"/>
  <c r="CS26" i="1"/>
  <c r="CT26" i="1"/>
  <c r="CU26" i="1"/>
  <c r="CV26" i="1"/>
  <c r="CW26" i="1"/>
  <c r="CR27" i="1"/>
  <c r="CS27" i="1"/>
  <c r="CT27" i="1"/>
  <c r="CU27" i="1"/>
  <c r="CV27" i="1"/>
  <c r="CW27" i="1"/>
  <c r="CR28" i="1"/>
  <c r="CS28" i="1"/>
  <c r="CT28" i="1"/>
  <c r="CU28" i="1"/>
  <c r="CV28" i="1"/>
  <c r="CW28" i="1"/>
  <c r="CR29" i="1"/>
  <c r="CS29" i="1"/>
  <c r="CT29" i="1"/>
  <c r="CU29" i="1"/>
  <c r="CV29" i="1"/>
  <c r="CW29" i="1"/>
  <c r="CR30" i="1"/>
  <c r="CS30" i="1"/>
  <c r="CT30" i="1"/>
  <c r="CU30" i="1"/>
  <c r="CV30" i="1"/>
  <c r="CW30" i="1"/>
  <c r="CR31" i="1"/>
  <c r="CS31" i="1"/>
  <c r="CT31" i="1"/>
  <c r="CU31" i="1"/>
  <c r="CV31" i="1"/>
  <c r="CW31" i="1"/>
  <c r="CR32" i="1"/>
  <c r="CS32" i="1"/>
  <c r="CT32" i="1"/>
  <c r="CU32" i="1"/>
  <c r="CV32" i="1"/>
  <c r="CW32" i="1"/>
  <c r="CR33" i="1"/>
  <c r="CS33" i="1"/>
  <c r="CT33" i="1"/>
  <c r="CU33" i="1"/>
  <c r="CV33" i="1"/>
  <c r="CW33" i="1"/>
  <c r="CR34" i="1"/>
  <c r="CS34" i="1"/>
  <c r="CT34" i="1"/>
  <c r="CU34" i="1"/>
  <c r="CV34" i="1"/>
  <c r="CW34" i="1"/>
  <c r="CR35" i="1"/>
  <c r="CS35" i="1"/>
  <c r="CT35" i="1"/>
  <c r="CU35" i="1"/>
  <c r="CV35" i="1"/>
  <c r="CW35" i="1"/>
  <c r="CR36" i="1"/>
  <c r="CS36" i="1"/>
  <c r="CT36" i="1"/>
  <c r="CU36" i="1"/>
  <c r="CV36" i="1"/>
  <c r="CW36" i="1"/>
  <c r="CR37" i="1"/>
  <c r="CS37" i="1"/>
  <c r="CT37" i="1"/>
  <c r="CU37" i="1"/>
  <c r="CV37" i="1"/>
  <c r="CW37" i="1"/>
  <c r="CR38" i="1"/>
  <c r="CS38" i="1"/>
  <c r="CT38" i="1"/>
  <c r="CU38" i="1"/>
  <c r="CV38" i="1"/>
  <c r="CW38" i="1"/>
  <c r="CR39" i="1"/>
  <c r="CS39" i="1"/>
  <c r="CT39" i="1"/>
  <c r="CU39" i="1"/>
  <c r="CV39" i="1"/>
  <c r="CW39" i="1"/>
  <c r="CR40" i="1"/>
  <c r="CS40" i="1"/>
  <c r="CT40" i="1"/>
  <c r="CU40" i="1"/>
  <c r="CV40" i="1"/>
  <c r="CW40" i="1"/>
  <c r="CR41" i="1"/>
  <c r="CS41" i="1"/>
  <c r="CT41" i="1"/>
  <c r="CU41" i="1"/>
  <c r="CV41" i="1"/>
  <c r="CW41" i="1"/>
  <c r="CR42" i="1"/>
  <c r="CS42" i="1"/>
  <c r="CT42" i="1"/>
  <c r="CU42" i="1"/>
  <c r="CV42" i="1"/>
  <c r="CW42" i="1"/>
  <c r="CR43" i="1"/>
  <c r="CS43" i="1"/>
  <c r="CT43" i="1"/>
  <c r="CU43" i="1"/>
  <c r="CV43" i="1"/>
  <c r="CW43" i="1"/>
  <c r="CR44" i="1"/>
  <c r="CS44" i="1"/>
  <c r="CT44" i="1"/>
  <c r="CU44" i="1"/>
  <c r="CV44" i="1"/>
  <c r="CW44" i="1"/>
  <c r="CR45" i="1"/>
  <c r="CS45" i="1"/>
  <c r="CT45" i="1"/>
  <c r="CU45" i="1"/>
  <c r="CV45" i="1"/>
  <c r="CW45" i="1"/>
  <c r="CR46" i="1"/>
  <c r="CS46" i="1"/>
  <c r="CT46" i="1"/>
  <c r="CU46" i="1"/>
  <c r="CV46" i="1"/>
  <c r="CW46" i="1"/>
  <c r="CR47" i="1"/>
  <c r="CS47" i="1"/>
  <c r="CT47" i="1"/>
  <c r="CU47" i="1"/>
  <c r="CV47" i="1"/>
  <c r="CW47" i="1"/>
  <c r="CR48" i="1"/>
  <c r="CS48" i="1"/>
  <c r="CT48" i="1"/>
  <c r="CU48" i="1"/>
  <c r="CV48" i="1"/>
  <c r="CW48" i="1"/>
  <c r="CR49" i="1"/>
  <c r="CS49" i="1"/>
  <c r="CT49" i="1"/>
  <c r="CU49" i="1"/>
  <c r="CV49" i="1"/>
  <c r="CW49" i="1"/>
  <c r="CR50" i="1"/>
  <c r="CS50" i="1"/>
  <c r="CT50" i="1"/>
  <c r="CU50" i="1"/>
  <c r="CV50" i="1"/>
  <c r="CW50" i="1"/>
  <c r="CR51" i="1"/>
  <c r="CS51" i="1"/>
  <c r="CT51" i="1"/>
  <c r="CU51" i="1"/>
  <c r="CV51" i="1"/>
  <c r="CW51" i="1"/>
  <c r="CR52" i="1"/>
  <c r="CS52" i="1"/>
  <c r="CT52" i="1"/>
  <c r="CU52" i="1"/>
  <c r="CV52" i="1"/>
  <c r="CW52" i="1"/>
  <c r="CR53" i="1"/>
  <c r="CS53" i="1"/>
  <c r="CT53" i="1"/>
  <c r="CU53" i="1"/>
  <c r="CV53" i="1"/>
  <c r="CW53" i="1"/>
  <c r="CR54" i="1"/>
  <c r="CS54" i="1"/>
  <c r="CT54" i="1"/>
  <c r="CU54" i="1"/>
  <c r="CV54" i="1"/>
  <c r="CW54" i="1"/>
  <c r="CR55" i="1"/>
  <c r="CS55" i="1"/>
  <c r="CT55" i="1"/>
  <c r="CU55" i="1"/>
  <c r="CV55" i="1"/>
  <c r="CW55" i="1"/>
  <c r="CR56" i="1"/>
  <c r="CS56" i="1"/>
  <c r="CT56" i="1"/>
  <c r="CU56" i="1"/>
  <c r="CV56" i="1"/>
  <c r="CW56" i="1"/>
  <c r="CR57" i="1"/>
  <c r="CS57" i="1"/>
  <c r="CT57" i="1"/>
  <c r="CU57" i="1"/>
  <c r="CV57" i="1"/>
  <c r="CW57" i="1"/>
  <c r="CR58" i="1"/>
  <c r="CS58" i="1"/>
  <c r="CT58" i="1"/>
  <c r="CU58" i="1"/>
  <c r="CV58" i="1"/>
  <c r="CW58" i="1"/>
  <c r="CR59" i="1"/>
  <c r="CS59" i="1"/>
  <c r="CT59" i="1"/>
  <c r="CU59" i="1"/>
  <c r="CV59" i="1"/>
  <c r="CW59" i="1"/>
  <c r="CR60" i="1"/>
  <c r="CS60" i="1"/>
  <c r="CT60" i="1"/>
  <c r="CU60" i="1"/>
  <c r="CV60" i="1"/>
  <c r="CW60" i="1"/>
  <c r="CR61" i="1"/>
  <c r="CS61" i="1"/>
  <c r="CT61" i="1"/>
  <c r="CU61" i="1"/>
  <c r="CV61" i="1"/>
  <c r="CW61" i="1"/>
  <c r="CR62" i="1"/>
  <c r="CS62" i="1"/>
  <c r="CT62" i="1"/>
  <c r="CU62" i="1"/>
  <c r="CV62" i="1"/>
  <c r="CW62" i="1"/>
  <c r="CR63" i="1"/>
  <c r="CS63" i="1"/>
  <c r="CT63" i="1"/>
  <c r="CU63" i="1"/>
  <c r="CV63" i="1"/>
  <c r="CW63" i="1"/>
  <c r="CR64" i="1"/>
  <c r="CS64" i="1"/>
  <c r="CT64" i="1"/>
  <c r="CU64" i="1"/>
  <c r="CV64" i="1"/>
  <c r="CW64" i="1"/>
  <c r="CR65" i="1"/>
  <c r="CS65" i="1"/>
  <c r="CT65" i="1"/>
  <c r="CU65" i="1"/>
  <c r="CV65" i="1"/>
  <c r="CW65" i="1"/>
  <c r="CR66" i="1"/>
  <c r="CS66" i="1"/>
  <c r="CT66" i="1"/>
  <c r="CU66" i="1"/>
  <c r="CV66" i="1"/>
  <c r="CW66" i="1"/>
  <c r="CR67" i="1"/>
  <c r="CS67" i="1"/>
  <c r="CT67" i="1"/>
  <c r="CU67" i="1"/>
  <c r="CV67" i="1"/>
  <c r="CW67" i="1"/>
  <c r="CR68" i="1"/>
  <c r="CS68" i="1"/>
  <c r="CT68" i="1"/>
  <c r="CU68" i="1"/>
  <c r="CV68" i="1"/>
  <c r="CW68" i="1"/>
  <c r="CR69" i="1"/>
  <c r="CS69" i="1"/>
  <c r="CT69" i="1"/>
  <c r="CU69" i="1"/>
  <c r="CV69" i="1"/>
  <c r="CW69" i="1"/>
  <c r="CR70" i="1"/>
  <c r="CS70" i="1"/>
  <c r="CT70" i="1"/>
  <c r="CU70" i="1"/>
  <c r="CV70" i="1"/>
  <c r="CW70" i="1"/>
  <c r="CR71" i="1"/>
  <c r="CS71" i="1"/>
  <c r="CT71" i="1"/>
  <c r="CU71" i="1"/>
  <c r="CV71" i="1"/>
  <c r="CW71" i="1"/>
  <c r="CR72" i="1"/>
  <c r="CS72" i="1"/>
  <c r="CT72" i="1"/>
  <c r="CU72" i="1"/>
  <c r="CV72" i="1"/>
  <c r="CW72" i="1"/>
  <c r="CR73" i="1"/>
  <c r="CS73" i="1"/>
  <c r="CT73" i="1"/>
  <c r="CU73" i="1"/>
  <c r="CV73" i="1"/>
  <c r="CW73" i="1"/>
  <c r="CR74" i="1"/>
  <c r="CS74" i="1"/>
  <c r="CT74" i="1"/>
  <c r="CU74" i="1"/>
  <c r="CV74" i="1"/>
  <c r="CW74" i="1"/>
  <c r="CR75" i="1"/>
  <c r="CS75" i="1"/>
  <c r="CT75" i="1"/>
  <c r="CU75" i="1"/>
  <c r="CV75" i="1"/>
  <c r="CW75" i="1"/>
  <c r="CR76" i="1"/>
  <c r="CS76" i="1"/>
  <c r="CT76" i="1"/>
  <c r="CU76" i="1"/>
  <c r="CV76" i="1"/>
  <c r="CW76" i="1"/>
  <c r="CR77" i="1"/>
  <c r="CS77" i="1"/>
  <c r="CT77" i="1"/>
  <c r="CU77" i="1"/>
  <c r="CV77" i="1"/>
  <c r="CW77" i="1"/>
  <c r="CR78" i="1"/>
  <c r="CS78" i="1"/>
  <c r="CT78" i="1"/>
  <c r="CU78" i="1"/>
  <c r="CV78" i="1"/>
  <c r="CW78" i="1"/>
  <c r="CR79" i="1"/>
  <c r="CS79" i="1"/>
  <c r="CT79" i="1"/>
  <c r="CU79" i="1"/>
  <c r="CV79" i="1"/>
  <c r="CW79" i="1"/>
  <c r="CR80" i="1"/>
  <c r="CS80" i="1"/>
  <c r="CT80" i="1"/>
  <c r="CU80" i="1"/>
  <c r="CV80" i="1"/>
  <c r="CW80" i="1"/>
  <c r="CR81" i="1"/>
  <c r="CS81" i="1"/>
  <c r="CT81" i="1"/>
  <c r="CU81" i="1"/>
  <c r="CV81" i="1"/>
  <c r="CW81" i="1"/>
  <c r="CR82" i="1"/>
  <c r="CS82" i="1"/>
  <c r="CT82" i="1"/>
  <c r="CU82" i="1"/>
  <c r="CV82" i="1"/>
  <c r="CW82" i="1"/>
  <c r="CR83" i="1"/>
  <c r="CS83" i="1"/>
  <c r="CT83" i="1"/>
  <c r="CU83" i="1"/>
  <c r="CV83" i="1"/>
  <c r="CW83" i="1"/>
  <c r="CR84" i="1"/>
  <c r="CS84" i="1"/>
  <c r="CT84" i="1"/>
  <c r="CU84" i="1"/>
  <c r="CV84" i="1"/>
  <c r="CW84" i="1"/>
  <c r="CR85" i="1"/>
  <c r="CS85" i="1"/>
  <c r="CT85" i="1"/>
  <c r="CU85" i="1"/>
  <c r="CV85" i="1"/>
  <c r="CW85" i="1"/>
  <c r="CR86" i="1"/>
  <c r="CS86" i="1"/>
  <c r="CT86" i="1"/>
  <c r="CU86" i="1"/>
  <c r="CV86" i="1"/>
  <c r="CW86" i="1"/>
  <c r="CR87" i="1"/>
  <c r="CS87" i="1"/>
  <c r="CT87" i="1"/>
  <c r="CU87" i="1"/>
  <c r="CV87" i="1"/>
  <c r="CW87" i="1"/>
  <c r="CR88" i="1"/>
  <c r="CS88" i="1"/>
  <c r="CT88" i="1"/>
  <c r="CU88" i="1"/>
  <c r="CV88" i="1"/>
  <c r="CW88" i="1"/>
  <c r="CR89" i="1"/>
  <c r="CS89" i="1"/>
  <c r="CT89" i="1"/>
  <c r="CU89" i="1"/>
  <c r="CV89" i="1"/>
  <c r="CW89" i="1"/>
  <c r="CR90" i="1"/>
  <c r="CS90" i="1"/>
  <c r="CT90" i="1"/>
  <c r="CU90" i="1"/>
  <c r="CV90" i="1"/>
  <c r="CW90" i="1"/>
  <c r="CR91" i="1"/>
  <c r="CS91" i="1"/>
  <c r="CT91" i="1"/>
  <c r="CU91" i="1"/>
  <c r="CV91" i="1"/>
  <c r="CW91" i="1"/>
  <c r="CR92" i="1"/>
  <c r="CS92" i="1"/>
  <c r="CT92" i="1"/>
  <c r="CU92" i="1"/>
  <c r="CV92" i="1"/>
  <c r="CW92" i="1"/>
  <c r="CR93" i="1"/>
  <c r="CS93" i="1"/>
  <c r="CT93" i="1"/>
  <c r="CU93" i="1"/>
  <c r="CV93" i="1"/>
  <c r="CW93" i="1"/>
  <c r="CR94" i="1"/>
  <c r="CS94" i="1"/>
  <c r="CT94" i="1"/>
  <c r="CU94" i="1"/>
  <c r="CV94" i="1"/>
  <c r="CW94" i="1"/>
  <c r="CR95" i="1"/>
  <c r="CS95" i="1"/>
  <c r="CT95" i="1"/>
  <c r="CU95" i="1"/>
  <c r="CV95" i="1"/>
  <c r="CW95" i="1"/>
  <c r="CR96" i="1"/>
  <c r="CS96" i="1"/>
  <c r="CT96" i="1"/>
  <c r="CU96" i="1"/>
  <c r="CV96" i="1"/>
  <c r="CW96" i="1"/>
  <c r="CR97" i="1"/>
  <c r="CS97" i="1"/>
  <c r="CT97" i="1"/>
  <c r="CU97" i="1"/>
  <c r="CV97" i="1"/>
  <c r="CW97" i="1"/>
  <c r="CR98" i="1"/>
  <c r="CS98" i="1"/>
  <c r="CT98" i="1"/>
  <c r="CU98" i="1"/>
  <c r="CV98" i="1"/>
  <c r="CW98" i="1"/>
  <c r="CR99" i="1"/>
  <c r="CS99" i="1"/>
  <c r="CT99" i="1"/>
  <c r="CU99" i="1"/>
  <c r="CV99" i="1"/>
  <c r="CW99" i="1"/>
  <c r="CR100" i="1"/>
  <c r="CS100" i="1"/>
  <c r="CT100" i="1"/>
  <c r="CU100" i="1"/>
  <c r="CV100" i="1"/>
  <c r="CW100" i="1"/>
  <c r="CR101" i="1"/>
  <c r="CS101" i="1"/>
  <c r="CT101" i="1"/>
  <c r="CU101" i="1"/>
  <c r="CV101" i="1"/>
  <c r="CW101" i="1"/>
  <c r="CR102" i="1"/>
  <c r="CS102" i="1"/>
  <c r="CT102" i="1"/>
  <c r="CU102" i="1"/>
  <c r="CV102" i="1"/>
  <c r="CW102" i="1"/>
  <c r="CR103" i="1"/>
  <c r="CS103" i="1"/>
  <c r="CT103" i="1"/>
  <c r="CU103" i="1"/>
  <c r="CV103" i="1"/>
  <c r="CW103" i="1"/>
  <c r="CR104" i="1"/>
  <c r="CS104" i="1"/>
  <c r="CT104" i="1"/>
  <c r="CU104" i="1"/>
  <c r="CV104" i="1"/>
  <c r="CW104" i="1"/>
  <c r="CR105" i="1"/>
  <c r="CS105" i="1"/>
  <c r="CT105" i="1"/>
  <c r="CU105" i="1"/>
  <c r="CV105" i="1"/>
  <c r="CW105" i="1"/>
  <c r="CR106" i="1"/>
  <c r="CS106" i="1"/>
  <c r="CT106" i="1"/>
  <c r="CU106" i="1"/>
  <c r="CV106" i="1"/>
  <c r="CW106" i="1"/>
  <c r="CR107" i="1"/>
  <c r="CS107" i="1"/>
  <c r="CT107" i="1"/>
  <c r="CU107" i="1"/>
  <c r="CV107" i="1"/>
  <c r="CW107" i="1"/>
  <c r="CR108" i="1"/>
  <c r="CS108" i="1"/>
  <c r="CT108" i="1"/>
  <c r="CU108" i="1"/>
  <c r="CV108" i="1"/>
  <c r="CW108" i="1"/>
  <c r="CR109" i="1"/>
  <c r="CS109" i="1"/>
  <c r="CT109" i="1"/>
  <c r="CU109" i="1"/>
  <c r="CV109" i="1"/>
  <c r="CW109" i="1"/>
  <c r="CR110" i="1"/>
  <c r="CS110" i="1"/>
  <c r="CT110" i="1"/>
  <c r="CU110" i="1"/>
  <c r="CV110" i="1"/>
  <c r="CW110" i="1"/>
  <c r="CR111" i="1"/>
  <c r="CS111" i="1"/>
  <c r="CT111" i="1"/>
  <c r="CU111" i="1"/>
  <c r="CV111" i="1"/>
  <c r="CW111" i="1"/>
  <c r="CR112" i="1"/>
  <c r="CS112" i="1"/>
  <c r="CT112" i="1"/>
  <c r="CU112" i="1"/>
  <c r="CV112" i="1"/>
  <c r="CW112" i="1"/>
  <c r="CR113" i="1"/>
  <c r="CS113" i="1"/>
  <c r="CT113" i="1"/>
  <c r="CU113" i="1"/>
  <c r="CV113" i="1"/>
  <c r="CW113" i="1"/>
  <c r="CR114" i="1"/>
  <c r="CS114" i="1"/>
  <c r="CT114" i="1"/>
  <c r="CU114" i="1"/>
  <c r="CV114" i="1"/>
  <c r="CW114" i="1"/>
  <c r="CR115" i="1"/>
  <c r="CS115" i="1"/>
  <c r="CT115" i="1"/>
  <c r="CU115" i="1"/>
  <c r="CV115" i="1"/>
  <c r="CW115" i="1"/>
  <c r="CR116" i="1"/>
  <c r="CS116" i="1"/>
  <c r="CT116" i="1"/>
  <c r="CU116" i="1"/>
  <c r="CV116" i="1"/>
  <c r="CW116" i="1"/>
  <c r="CR117" i="1"/>
  <c r="CS117" i="1"/>
  <c r="CT117" i="1"/>
  <c r="CU117" i="1"/>
  <c r="CV117" i="1"/>
  <c r="CW117" i="1"/>
  <c r="CR118" i="1"/>
  <c r="CS118" i="1"/>
  <c r="CT118" i="1"/>
  <c r="CU118" i="1"/>
  <c r="CV118" i="1"/>
  <c r="CW118" i="1"/>
  <c r="CR119" i="1"/>
  <c r="CS119" i="1"/>
  <c r="CT119" i="1"/>
  <c r="CU119" i="1"/>
  <c r="CV119" i="1"/>
  <c r="CW119" i="1"/>
  <c r="CR120" i="1"/>
  <c r="CS120" i="1"/>
  <c r="CT120" i="1"/>
  <c r="CU120" i="1"/>
  <c r="CV120" i="1"/>
  <c r="CW120" i="1"/>
  <c r="CR121" i="1"/>
  <c r="CS121" i="1"/>
  <c r="CT121" i="1"/>
  <c r="CU121" i="1"/>
  <c r="CV121" i="1"/>
  <c r="CW121" i="1"/>
  <c r="CR122" i="1"/>
  <c r="CS122" i="1"/>
  <c r="CT122" i="1"/>
  <c r="CU122" i="1"/>
  <c r="CV122" i="1"/>
  <c r="CW122" i="1"/>
  <c r="CR123" i="1"/>
  <c r="CS123" i="1"/>
  <c r="CT123" i="1"/>
  <c r="CU123" i="1"/>
  <c r="CV123" i="1"/>
  <c r="CW123" i="1"/>
  <c r="CR124" i="1"/>
  <c r="CS124" i="1"/>
  <c r="CT124" i="1"/>
  <c r="CU124" i="1"/>
  <c r="CV124" i="1"/>
  <c r="CW124" i="1"/>
  <c r="CR125" i="1"/>
  <c r="CS125" i="1"/>
  <c r="CT125" i="1"/>
  <c r="CU125" i="1"/>
  <c r="CV125" i="1"/>
  <c r="CW125" i="1"/>
  <c r="CR126" i="1"/>
  <c r="CS126" i="1"/>
  <c r="CT126" i="1"/>
  <c r="CU126" i="1"/>
  <c r="CV126" i="1"/>
  <c r="CW126" i="1"/>
  <c r="CR127" i="1"/>
  <c r="CS127" i="1"/>
  <c r="CT127" i="1"/>
  <c r="CU127" i="1"/>
  <c r="CV127" i="1"/>
  <c r="CW127" i="1"/>
  <c r="CR128" i="1"/>
  <c r="CS128" i="1"/>
  <c r="CT128" i="1"/>
  <c r="CU128" i="1"/>
  <c r="CV128" i="1"/>
  <c r="CW128" i="1"/>
  <c r="CR129" i="1"/>
  <c r="CS129" i="1"/>
  <c r="CT129" i="1"/>
  <c r="CU129" i="1"/>
  <c r="CV129" i="1"/>
  <c r="CW129" i="1"/>
  <c r="CR130" i="1"/>
  <c r="CS130" i="1"/>
  <c r="CT130" i="1"/>
  <c r="CU130" i="1"/>
  <c r="CV130" i="1"/>
  <c r="CW130" i="1"/>
  <c r="CR131" i="1"/>
  <c r="CS131" i="1"/>
  <c r="CT131" i="1"/>
  <c r="CU131" i="1"/>
  <c r="CV131" i="1"/>
  <c r="CW131" i="1"/>
  <c r="CR132" i="1"/>
  <c r="CS132" i="1"/>
  <c r="CT132" i="1"/>
  <c r="CU132" i="1"/>
  <c r="CV132" i="1"/>
  <c r="CW132" i="1"/>
  <c r="CR133" i="1"/>
  <c r="CS133" i="1"/>
  <c r="CT133" i="1"/>
  <c r="CU133" i="1"/>
  <c r="CV133" i="1"/>
  <c r="CW133" i="1"/>
  <c r="CR134" i="1"/>
  <c r="CS134" i="1"/>
  <c r="CT134" i="1"/>
  <c r="CU134" i="1"/>
  <c r="CV134" i="1"/>
  <c r="CW134" i="1"/>
  <c r="CR135" i="1"/>
  <c r="CS135" i="1"/>
  <c r="CT135" i="1"/>
  <c r="CU135" i="1"/>
  <c r="CV135" i="1"/>
  <c r="CW135" i="1"/>
  <c r="CR136" i="1"/>
  <c r="CS136" i="1"/>
  <c r="CT136" i="1"/>
  <c r="CU136" i="1"/>
  <c r="CV136" i="1"/>
  <c r="CW136" i="1"/>
  <c r="CR137" i="1"/>
  <c r="CS137" i="1"/>
  <c r="CT137" i="1"/>
  <c r="CU137" i="1"/>
  <c r="CV137" i="1"/>
  <c r="CW137" i="1"/>
  <c r="CR138" i="1"/>
  <c r="CS138" i="1"/>
  <c r="CT138" i="1"/>
  <c r="CU138" i="1"/>
  <c r="CV138" i="1"/>
  <c r="CW138" i="1"/>
  <c r="CR139" i="1"/>
  <c r="CS139" i="1"/>
  <c r="CT139" i="1"/>
  <c r="CU139" i="1"/>
  <c r="CV139" i="1"/>
  <c r="CW139" i="1"/>
  <c r="CR140" i="1"/>
  <c r="CS140" i="1"/>
  <c r="CT140" i="1"/>
  <c r="CU140" i="1"/>
  <c r="CV140" i="1"/>
  <c r="CW140" i="1"/>
  <c r="CR141" i="1"/>
  <c r="CS141" i="1"/>
  <c r="CT141" i="1"/>
  <c r="CU141" i="1"/>
  <c r="CV141" i="1"/>
  <c r="CW141" i="1"/>
  <c r="CR142" i="1"/>
  <c r="CS142" i="1"/>
  <c r="CT142" i="1"/>
  <c r="CU142" i="1"/>
  <c r="CV142" i="1"/>
  <c r="CW142" i="1"/>
  <c r="CR143" i="1"/>
  <c r="CS143" i="1"/>
  <c r="CT143" i="1"/>
  <c r="CU143" i="1"/>
  <c r="CV143" i="1"/>
  <c r="CW143" i="1"/>
  <c r="CR144" i="1"/>
  <c r="CS144" i="1"/>
  <c r="CT144" i="1"/>
  <c r="CU144" i="1"/>
  <c r="CV144" i="1"/>
  <c r="CW144" i="1"/>
  <c r="CR145" i="1"/>
  <c r="CS145" i="1"/>
  <c r="CT145" i="1"/>
  <c r="CU145" i="1"/>
  <c r="CV145" i="1"/>
  <c r="CW145" i="1"/>
  <c r="CR146" i="1"/>
  <c r="CS146" i="1"/>
  <c r="CT146" i="1"/>
  <c r="CU146" i="1"/>
  <c r="CV146" i="1"/>
  <c r="CW146" i="1"/>
  <c r="CR147" i="1"/>
  <c r="CS147" i="1"/>
  <c r="CT147" i="1"/>
  <c r="CU147" i="1"/>
  <c r="CV147" i="1"/>
  <c r="CW147" i="1"/>
  <c r="CR148" i="1"/>
  <c r="CS148" i="1"/>
  <c r="CT148" i="1"/>
  <c r="CU148" i="1"/>
  <c r="CV148" i="1"/>
  <c r="CW148" i="1"/>
  <c r="CR149" i="1"/>
  <c r="CS149" i="1"/>
  <c r="CT149" i="1"/>
  <c r="CU149" i="1"/>
  <c r="CV149" i="1"/>
  <c r="CW149" i="1"/>
  <c r="CR150" i="1"/>
  <c r="CS150" i="1"/>
  <c r="CT150" i="1"/>
  <c r="CU150" i="1"/>
  <c r="CV150" i="1"/>
  <c r="CW150" i="1"/>
  <c r="CR151" i="1"/>
  <c r="CS151" i="1"/>
  <c r="CT151" i="1"/>
  <c r="CU151" i="1"/>
  <c r="CV151" i="1"/>
  <c r="CW151" i="1"/>
  <c r="CR152" i="1"/>
  <c r="CS152" i="1"/>
  <c r="CT152" i="1"/>
  <c r="CU152" i="1"/>
  <c r="CV152" i="1"/>
  <c r="CW152" i="1"/>
  <c r="CR153" i="1"/>
  <c r="CS153" i="1"/>
  <c r="CT153" i="1"/>
  <c r="CU153" i="1"/>
  <c r="CV153" i="1"/>
  <c r="CW153" i="1"/>
  <c r="CR154" i="1"/>
  <c r="CS154" i="1"/>
  <c r="CT154" i="1"/>
  <c r="CU154" i="1"/>
  <c r="CV154" i="1"/>
  <c r="CW154" i="1"/>
  <c r="CR155" i="1"/>
  <c r="CS155" i="1"/>
  <c r="CT155" i="1"/>
  <c r="CU155" i="1"/>
  <c r="CV155" i="1"/>
  <c r="CW155" i="1"/>
  <c r="CR156" i="1"/>
  <c r="CS156" i="1"/>
  <c r="CT156" i="1"/>
  <c r="CU156" i="1"/>
  <c r="CV156" i="1"/>
  <c r="CW156" i="1"/>
  <c r="CR157" i="1"/>
  <c r="CS157" i="1"/>
  <c r="CT157" i="1"/>
  <c r="CU157" i="1"/>
  <c r="CV157" i="1"/>
  <c r="CW157" i="1"/>
  <c r="CR158" i="1"/>
  <c r="CS158" i="1"/>
  <c r="CT158" i="1"/>
  <c r="CU158" i="1"/>
  <c r="CV158" i="1"/>
  <c r="CW158" i="1"/>
  <c r="CR159" i="1"/>
  <c r="CS159" i="1"/>
  <c r="CT159" i="1"/>
  <c r="CU159" i="1"/>
  <c r="CV159" i="1"/>
  <c r="CW159" i="1"/>
  <c r="CR160" i="1"/>
  <c r="CS160" i="1"/>
  <c r="CT160" i="1"/>
  <c r="CU160" i="1"/>
  <c r="CV160" i="1"/>
  <c r="CW160" i="1"/>
  <c r="CR161" i="1"/>
  <c r="CS161" i="1"/>
  <c r="CT161" i="1"/>
  <c r="CU161" i="1"/>
  <c r="CV161" i="1"/>
  <c r="CW161" i="1"/>
  <c r="CR162" i="1"/>
  <c r="CS162" i="1"/>
  <c r="CT162" i="1"/>
  <c r="CU162" i="1"/>
  <c r="CV162" i="1"/>
  <c r="CW162" i="1"/>
  <c r="CR163" i="1"/>
  <c r="CS163" i="1"/>
  <c r="CT163" i="1"/>
  <c r="CU163" i="1"/>
  <c r="CV163" i="1"/>
  <c r="CW163" i="1"/>
  <c r="CR164" i="1"/>
  <c r="CS164" i="1"/>
  <c r="CT164" i="1"/>
  <c r="CU164" i="1"/>
  <c r="CV164" i="1"/>
  <c r="CW164" i="1"/>
  <c r="CR165" i="1"/>
  <c r="CS165" i="1"/>
  <c r="CT165" i="1"/>
  <c r="CU165" i="1"/>
  <c r="CV165" i="1"/>
  <c r="CW165" i="1"/>
  <c r="CR166" i="1"/>
  <c r="CS166" i="1"/>
  <c r="CT166" i="1"/>
  <c r="CU166" i="1"/>
  <c r="CV166" i="1"/>
  <c r="CW166" i="1"/>
  <c r="CR167" i="1"/>
  <c r="CS167" i="1"/>
  <c r="CT167" i="1"/>
  <c r="CU167" i="1"/>
  <c r="CV167" i="1"/>
  <c r="CW167" i="1"/>
  <c r="CR168" i="1"/>
  <c r="CS168" i="1"/>
  <c r="CT168" i="1"/>
  <c r="CU168" i="1"/>
  <c r="CV168" i="1"/>
  <c r="CW168" i="1"/>
  <c r="CR169" i="1"/>
  <c r="CS169" i="1"/>
  <c r="CT169" i="1"/>
  <c r="CU169" i="1"/>
  <c r="CV169" i="1"/>
  <c r="CW169" i="1"/>
  <c r="CR170" i="1"/>
  <c r="CS170" i="1"/>
  <c r="CT170" i="1"/>
  <c r="CU170" i="1"/>
  <c r="CV170" i="1"/>
  <c r="CW170" i="1"/>
  <c r="CR171" i="1"/>
  <c r="CS171" i="1"/>
  <c r="CT171" i="1"/>
  <c r="CU171" i="1"/>
  <c r="CV171" i="1"/>
  <c r="CW171" i="1"/>
  <c r="CR172" i="1"/>
  <c r="CS172" i="1"/>
  <c r="CT172" i="1"/>
  <c r="CU172" i="1"/>
  <c r="CV172" i="1"/>
  <c r="CW172" i="1"/>
  <c r="CR173" i="1"/>
  <c r="CS173" i="1"/>
  <c r="CT173" i="1"/>
  <c r="CU173" i="1"/>
  <c r="CV173" i="1"/>
  <c r="CW173" i="1"/>
  <c r="CR174" i="1"/>
  <c r="CS174" i="1"/>
  <c r="CT174" i="1"/>
  <c r="CU174" i="1"/>
  <c r="CV174" i="1"/>
  <c r="CW174" i="1"/>
  <c r="CR175" i="1"/>
  <c r="CS175" i="1"/>
  <c r="CT175" i="1"/>
  <c r="CU175" i="1"/>
  <c r="CV175" i="1"/>
  <c r="CW175" i="1"/>
  <c r="CR176" i="1"/>
  <c r="CS176" i="1"/>
  <c r="CT176" i="1"/>
  <c r="CU176" i="1"/>
  <c r="CV176" i="1"/>
  <c r="CW176" i="1"/>
  <c r="CR177" i="1"/>
  <c r="CS177" i="1"/>
  <c r="CT177" i="1"/>
  <c r="CU177" i="1"/>
  <c r="CV177" i="1"/>
  <c r="CW177" i="1"/>
  <c r="CR178" i="1"/>
  <c r="CS178" i="1"/>
  <c r="CT178" i="1"/>
  <c r="CU178" i="1"/>
  <c r="CV178" i="1"/>
  <c r="CW178" i="1"/>
  <c r="CR179" i="1"/>
  <c r="CS179" i="1"/>
  <c r="CT179" i="1"/>
  <c r="CU179" i="1"/>
  <c r="CV179" i="1"/>
  <c r="CW179" i="1"/>
  <c r="CR180" i="1"/>
  <c r="CS180" i="1"/>
  <c r="CT180" i="1"/>
  <c r="CU180" i="1"/>
  <c r="CV180" i="1"/>
  <c r="CW180" i="1"/>
  <c r="CR181" i="1"/>
  <c r="CS181" i="1"/>
  <c r="CT181" i="1"/>
  <c r="CU181" i="1"/>
  <c r="CV181" i="1"/>
  <c r="CW181" i="1"/>
  <c r="CR182" i="1"/>
  <c r="CS182" i="1"/>
  <c r="CT182" i="1"/>
  <c r="CU182" i="1"/>
  <c r="CV182" i="1"/>
  <c r="CW182" i="1"/>
  <c r="CR183" i="1"/>
  <c r="CS183" i="1"/>
  <c r="CT183" i="1"/>
  <c r="CU183" i="1"/>
  <c r="CV183" i="1"/>
  <c r="CW183" i="1"/>
  <c r="CR184" i="1"/>
  <c r="CS184" i="1"/>
  <c r="CT184" i="1"/>
  <c r="CU184" i="1"/>
  <c r="CV184" i="1"/>
  <c r="CW184" i="1"/>
  <c r="CR185" i="1"/>
  <c r="CS185" i="1"/>
  <c r="CT185" i="1"/>
  <c r="CU185" i="1"/>
  <c r="CV185" i="1"/>
  <c r="CW185" i="1"/>
  <c r="CR186" i="1"/>
  <c r="CS186" i="1"/>
  <c r="CT186" i="1"/>
  <c r="CU186" i="1"/>
  <c r="CV186" i="1"/>
  <c r="CW186" i="1"/>
  <c r="CR187" i="1"/>
  <c r="CS187" i="1"/>
  <c r="CT187" i="1"/>
  <c r="CU187" i="1"/>
  <c r="CV187" i="1"/>
  <c r="CW187" i="1"/>
  <c r="CR188" i="1"/>
  <c r="CS188" i="1"/>
  <c r="CT188" i="1"/>
  <c r="CU188" i="1"/>
  <c r="CV188" i="1"/>
  <c r="CW188" i="1"/>
  <c r="CR189" i="1"/>
  <c r="CS189" i="1"/>
  <c r="CT189" i="1"/>
  <c r="CU189" i="1"/>
  <c r="CV189" i="1"/>
  <c r="CW189" i="1"/>
  <c r="CR190" i="1"/>
  <c r="CS190" i="1"/>
  <c r="CT190" i="1"/>
  <c r="CU190" i="1"/>
  <c r="CV190" i="1"/>
  <c r="CW190" i="1"/>
  <c r="CR191" i="1"/>
  <c r="CS191" i="1"/>
  <c r="CT191" i="1"/>
  <c r="CU191" i="1"/>
  <c r="CV191" i="1"/>
  <c r="CW191" i="1"/>
  <c r="CR192" i="1"/>
  <c r="CS192" i="1"/>
  <c r="CT192" i="1"/>
  <c r="CU192" i="1"/>
  <c r="CV192" i="1"/>
  <c r="CW192" i="1"/>
  <c r="CR193" i="1"/>
  <c r="CS193" i="1"/>
  <c r="CT193" i="1"/>
  <c r="CU193" i="1"/>
  <c r="CV193" i="1"/>
  <c r="CW193" i="1"/>
  <c r="CR194" i="1"/>
  <c r="CS194" i="1"/>
  <c r="CT194" i="1"/>
  <c r="CU194" i="1"/>
  <c r="CV194" i="1"/>
  <c r="CW194" i="1"/>
  <c r="CR195" i="1"/>
  <c r="CS195" i="1"/>
  <c r="CT195" i="1"/>
  <c r="CU195" i="1"/>
  <c r="CV195" i="1"/>
  <c r="CW195" i="1"/>
  <c r="CR196" i="1"/>
  <c r="CS196" i="1"/>
  <c r="CT196" i="1"/>
  <c r="CU196" i="1"/>
  <c r="CV196" i="1"/>
  <c r="CW196" i="1"/>
  <c r="CR197" i="1"/>
  <c r="CS197" i="1"/>
  <c r="CT197" i="1"/>
  <c r="CU197" i="1"/>
  <c r="CV197" i="1"/>
  <c r="CW197" i="1"/>
  <c r="CR198" i="1"/>
  <c r="CS198" i="1"/>
  <c r="CT198" i="1"/>
  <c r="CU198" i="1"/>
  <c r="CV198" i="1"/>
  <c r="CW198" i="1"/>
  <c r="CR199" i="1"/>
  <c r="CS199" i="1"/>
  <c r="CT199" i="1"/>
  <c r="CU199" i="1"/>
  <c r="CV199" i="1"/>
  <c r="CW199" i="1"/>
  <c r="CR200" i="1"/>
  <c r="CS200" i="1"/>
  <c r="CT200" i="1"/>
  <c r="CU200" i="1"/>
  <c r="CV200" i="1"/>
  <c r="CW200" i="1"/>
  <c r="CW2" i="1"/>
  <c r="CV2" i="1"/>
  <c r="CU2" i="1"/>
  <c r="CT2" i="1"/>
  <c r="CS2" i="1"/>
  <c r="CR2" i="1"/>
  <c r="CF3" i="1"/>
  <c r="CG3" i="1"/>
  <c r="CH3" i="1"/>
  <c r="CI3" i="1"/>
  <c r="CJ3" i="1"/>
  <c r="CK3" i="1"/>
  <c r="CL3" i="1"/>
  <c r="CM3" i="1"/>
  <c r="CN3" i="1"/>
  <c r="CF4" i="1"/>
  <c r="CG4" i="1"/>
  <c r="CH4" i="1"/>
  <c r="CI4" i="1"/>
  <c r="CJ4" i="1"/>
  <c r="CK4" i="1"/>
  <c r="CL4" i="1"/>
  <c r="CM4" i="1"/>
  <c r="CN4" i="1"/>
  <c r="CF5" i="1"/>
  <c r="CG5" i="1"/>
  <c r="CH5" i="1"/>
  <c r="CI5" i="1"/>
  <c r="CJ5" i="1"/>
  <c r="CK5" i="1"/>
  <c r="CL5" i="1"/>
  <c r="CM5" i="1"/>
  <c r="CN5" i="1"/>
  <c r="CF6" i="1"/>
  <c r="CG6" i="1"/>
  <c r="CH6" i="1"/>
  <c r="CI6" i="1"/>
  <c r="CJ6" i="1"/>
  <c r="CK6" i="1"/>
  <c r="CL6" i="1"/>
  <c r="CM6" i="1"/>
  <c r="CN6" i="1"/>
  <c r="CF7" i="1"/>
  <c r="CG7" i="1"/>
  <c r="CH7" i="1"/>
  <c r="CI7" i="1"/>
  <c r="CJ7" i="1"/>
  <c r="CK7" i="1"/>
  <c r="CL7" i="1"/>
  <c r="CM7" i="1"/>
  <c r="CN7" i="1"/>
  <c r="CF8" i="1"/>
  <c r="CG8" i="1"/>
  <c r="CH8" i="1"/>
  <c r="CI8" i="1"/>
  <c r="CJ8" i="1"/>
  <c r="CK8" i="1"/>
  <c r="CL8" i="1"/>
  <c r="CM8" i="1"/>
  <c r="CN8" i="1"/>
  <c r="CF9" i="1"/>
  <c r="CG9" i="1"/>
  <c r="CH9" i="1"/>
  <c r="CI9" i="1"/>
  <c r="CJ9" i="1"/>
  <c r="CK9" i="1"/>
  <c r="CL9" i="1"/>
  <c r="CM9" i="1"/>
  <c r="CN9" i="1"/>
  <c r="CF10" i="1"/>
  <c r="CG10" i="1"/>
  <c r="CH10" i="1"/>
  <c r="CI10" i="1"/>
  <c r="CJ10" i="1"/>
  <c r="CK10" i="1"/>
  <c r="CL10" i="1"/>
  <c r="CM10" i="1"/>
  <c r="CN10" i="1"/>
  <c r="CF11" i="1"/>
  <c r="CG11" i="1"/>
  <c r="CH11" i="1"/>
  <c r="CI11" i="1"/>
  <c r="CJ11" i="1"/>
  <c r="CK11" i="1"/>
  <c r="CL11" i="1"/>
  <c r="CM11" i="1"/>
  <c r="CN11" i="1"/>
  <c r="CF12" i="1"/>
  <c r="CG12" i="1"/>
  <c r="CH12" i="1"/>
  <c r="CI12" i="1"/>
  <c r="CJ12" i="1"/>
  <c r="CK12" i="1"/>
  <c r="CL12" i="1"/>
  <c r="CM12" i="1"/>
  <c r="CN12" i="1"/>
  <c r="CF13" i="1"/>
  <c r="CG13" i="1"/>
  <c r="CH13" i="1"/>
  <c r="CI13" i="1"/>
  <c r="CJ13" i="1"/>
  <c r="CK13" i="1"/>
  <c r="CL13" i="1"/>
  <c r="CM13" i="1"/>
  <c r="CN13" i="1"/>
  <c r="CF14" i="1"/>
  <c r="CG14" i="1"/>
  <c r="CH14" i="1"/>
  <c r="CI14" i="1"/>
  <c r="CJ14" i="1"/>
  <c r="CK14" i="1"/>
  <c r="CL14" i="1"/>
  <c r="CM14" i="1"/>
  <c r="CN14" i="1"/>
  <c r="CF15" i="1"/>
  <c r="CG15" i="1"/>
  <c r="CH15" i="1"/>
  <c r="CI15" i="1"/>
  <c r="CJ15" i="1"/>
  <c r="CK15" i="1"/>
  <c r="CL15" i="1"/>
  <c r="CM15" i="1"/>
  <c r="CN15" i="1"/>
  <c r="CF16" i="1"/>
  <c r="CG16" i="1"/>
  <c r="CH16" i="1"/>
  <c r="CI16" i="1"/>
  <c r="CJ16" i="1"/>
  <c r="CK16" i="1"/>
  <c r="CL16" i="1"/>
  <c r="CM16" i="1"/>
  <c r="CN16" i="1"/>
  <c r="CF17" i="1"/>
  <c r="CG17" i="1"/>
  <c r="CH17" i="1"/>
  <c r="CI17" i="1"/>
  <c r="CJ17" i="1"/>
  <c r="CK17" i="1"/>
  <c r="CL17" i="1"/>
  <c r="CM17" i="1"/>
  <c r="CN17" i="1"/>
  <c r="CF18" i="1"/>
  <c r="CG18" i="1"/>
  <c r="CH18" i="1"/>
  <c r="CI18" i="1"/>
  <c r="CJ18" i="1"/>
  <c r="CK18" i="1"/>
  <c r="CL18" i="1"/>
  <c r="CM18" i="1"/>
  <c r="CN18" i="1"/>
  <c r="CF19" i="1"/>
  <c r="CG19" i="1"/>
  <c r="CH19" i="1"/>
  <c r="CI19" i="1"/>
  <c r="CJ19" i="1"/>
  <c r="CK19" i="1"/>
  <c r="CL19" i="1"/>
  <c r="CM19" i="1"/>
  <c r="CN19" i="1"/>
  <c r="CF20" i="1"/>
  <c r="CG20" i="1"/>
  <c r="CH20" i="1"/>
  <c r="CI20" i="1"/>
  <c r="CJ20" i="1"/>
  <c r="CK20" i="1"/>
  <c r="CL20" i="1"/>
  <c r="CM20" i="1"/>
  <c r="CN20" i="1"/>
  <c r="CF21" i="1"/>
  <c r="CG21" i="1"/>
  <c r="CH21" i="1"/>
  <c r="CI21" i="1"/>
  <c r="CJ21" i="1"/>
  <c r="CK21" i="1"/>
  <c r="CL21" i="1"/>
  <c r="CM21" i="1"/>
  <c r="CN21" i="1"/>
  <c r="CF22" i="1"/>
  <c r="CG22" i="1"/>
  <c r="CH22" i="1"/>
  <c r="CI22" i="1"/>
  <c r="CJ22" i="1"/>
  <c r="CK22" i="1"/>
  <c r="CL22" i="1"/>
  <c r="CM22" i="1"/>
  <c r="CN22" i="1"/>
  <c r="CF23" i="1"/>
  <c r="CG23" i="1"/>
  <c r="CH23" i="1"/>
  <c r="CI23" i="1"/>
  <c r="CJ23" i="1"/>
  <c r="CK23" i="1"/>
  <c r="CL23" i="1"/>
  <c r="CM23" i="1"/>
  <c r="CN23" i="1"/>
  <c r="CF24" i="1"/>
  <c r="CG24" i="1"/>
  <c r="CH24" i="1"/>
  <c r="CI24" i="1"/>
  <c r="CJ24" i="1"/>
  <c r="CK24" i="1"/>
  <c r="CL24" i="1"/>
  <c r="CM24" i="1"/>
  <c r="CN24" i="1"/>
  <c r="CF25" i="1"/>
  <c r="CG25" i="1"/>
  <c r="CH25" i="1"/>
  <c r="CI25" i="1"/>
  <c r="CJ25" i="1"/>
  <c r="CK25" i="1"/>
  <c r="CL25" i="1"/>
  <c r="CM25" i="1"/>
  <c r="CN25" i="1"/>
  <c r="CF26" i="1"/>
  <c r="CG26" i="1"/>
  <c r="CH26" i="1"/>
  <c r="CI26" i="1"/>
  <c r="CJ26" i="1"/>
  <c r="CK26" i="1"/>
  <c r="CL26" i="1"/>
  <c r="CM26" i="1"/>
  <c r="CN26" i="1"/>
  <c r="CF27" i="1"/>
  <c r="CG27" i="1"/>
  <c r="CH27" i="1"/>
  <c r="CI27" i="1"/>
  <c r="CJ27" i="1"/>
  <c r="CK27" i="1"/>
  <c r="CL27" i="1"/>
  <c r="CM27" i="1"/>
  <c r="CN27" i="1"/>
  <c r="CF28" i="1"/>
  <c r="CG28" i="1"/>
  <c r="CH28" i="1"/>
  <c r="CI28" i="1"/>
  <c r="CJ28" i="1"/>
  <c r="CK28" i="1"/>
  <c r="CL28" i="1"/>
  <c r="CM28" i="1"/>
  <c r="CN28" i="1"/>
  <c r="CF29" i="1"/>
  <c r="CG29" i="1"/>
  <c r="CH29" i="1"/>
  <c r="CI29" i="1"/>
  <c r="CJ29" i="1"/>
  <c r="CK29" i="1"/>
  <c r="CL29" i="1"/>
  <c r="CM29" i="1"/>
  <c r="CN29" i="1"/>
  <c r="CF30" i="1"/>
  <c r="CG30" i="1"/>
  <c r="CH30" i="1"/>
  <c r="CI30" i="1"/>
  <c r="CJ30" i="1"/>
  <c r="CK30" i="1"/>
  <c r="CL30" i="1"/>
  <c r="CM30" i="1"/>
  <c r="CN30" i="1"/>
  <c r="CF31" i="1"/>
  <c r="CG31" i="1"/>
  <c r="CH31" i="1"/>
  <c r="CI31" i="1"/>
  <c r="CJ31" i="1"/>
  <c r="CK31" i="1"/>
  <c r="CL31" i="1"/>
  <c r="CM31" i="1"/>
  <c r="CN31" i="1"/>
  <c r="CF32" i="1"/>
  <c r="CG32" i="1"/>
  <c r="CH32" i="1"/>
  <c r="CI32" i="1"/>
  <c r="CJ32" i="1"/>
  <c r="CK32" i="1"/>
  <c r="CL32" i="1"/>
  <c r="CM32" i="1"/>
  <c r="CN32" i="1"/>
  <c r="CF33" i="1"/>
  <c r="CG33" i="1"/>
  <c r="CH33" i="1"/>
  <c r="CI33" i="1"/>
  <c r="CJ33" i="1"/>
  <c r="CK33" i="1"/>
  <c r="CL33" i="1"/>
  <c r="CM33" i="1"/>
  <c r="CN33" i="1"/>
  <c r="CF34" i="1"/>
  <c r="CG34" i="1"/>
  <c r="CH34" i="1"/>
  <c r="CI34" i="1"/>
  <c r="CJ34" i="1"/>
  <c r="CK34" i="1"/>
  <c r="CL34" i="1"/>
  <c r="CM34" i="1"/>
  <c r="CN34" i="1"/>
  <c r="CF35" i="1"/>
  <c r="CG35" i="1"/>
  <c r="CH35" i="1"/>
  <c r="CI35" i="1"/>
  <c r="CJ35" i="1"/>
  <c r="CK35" i="1"/>
  <c r="CL35" i="1"/>
  <c r="CM35" i="1"/>
  <c r="CN35" i="1"/>
  <c r="CF36" i="1"/>
  <c r="CG36" i="1"/>
  <c r="CH36" i="1"/>
  <c r="CI36" i="1"/>
  <c r="CJ36" i="1"/>
  <c r="CK36" i="1"/>
  <c r="CL36" i="1"/>
  <c r="CM36" i="1"/>
  <c r="CN36" i="1"/>
  <c r="CF37" i="1"/>
  <c r="CG37" i="1"/>
  <c r="CH37" i="1"/>
  <c r="CI37" i="1"/>
  <c r="CJ37" i="1"/>
  <c r="CK37" i="1"/>
  <c r="CL37" i="1"/>
  <c r="CM37" i="1"/>
  <c r="CN37" i="1"/>
  <c r="CF38" i="1"/>
  <c r="CG38" i="1"/>
  <c r="CH38" i="1"/>
  <c r="CI38" i="1"/>
  <c r="CJ38" i="1"/>
  <c r="CK38" i="1"/>
  <c r="CL38" i="1"/>
  <c r="CM38" i="1"/>
  <c r="CN38" i="1"/>
  <c r="CF39" i="1"/>
  <c r="CG39" i="1"/>
  <c r="CH39" i="1"/>
  <c r="CI39" i="1"/>
  <c r="CJ39" i="1"/>
  <c r="CK39" i="1"/>
  <c r="CL39" i="1"/>
  <c r="CM39" i="1"/>
  <c r="CN39" i="1"/>
  <c r="CF40" i="1"/>
  <c r="CG40" i="1"/>
  <c r="CH40" i="1"/>
  <c r="CI40" i="1"/>
  <c r="CJ40" i="1"/>
  <c r="CK40" i="1"/>
  <c r="CL40" i="1"/>
  <c r="CM40" i="1"/>
  <c r="CN40" i="1"/>
  <c r="CF41" i="1"/>
  <c r="CG41" i="1"/>
  <c r="CH41" i="1"/>
  <c r="CI41" i="1"/>
  <c r="CJ41" i="1"/>
  <c r="CK41" i="1"/>
  <c r="CL41" i="1"/>
  <c r="CM41" i="1"/>
  <c r="CN41" i="1"/>
  <c r="CF42" i="1"/>
  <c r="CG42" i="1"/>
  <c r="CH42" i="1"/>
  <c r="CI42" i="1"/>
  <c r="CJ42" i="1"/>
  <c r="CK42" i="1"/>
  <c r="CL42" i="1"/>
  <c r="CM42" i="1"/>
  <c r="CN42" i="1"/>
  <c r="CF43" i="1"/>
  <c r="CG43" i="1"/>
  <c r="CH43" i="1"/>
  <c r="CI43" i="1"/>
  <c r="CJ43" i="1"/>
  <c r="CK43" i="1"/>
  <c r="CL43" i="1"/>
  <c r="CM43" i="1"/>
  <c r="CN43" i="1"/>
  <c r="CF44" i="1"/>
  <c r="CG44" i="1"/>
  <c r="CH44" i="1"/>
  <c r="CI44" i="1"/>
  <c r="CJ44" i="1"/>
  <c r="CK44" i="1"/>
  <c r="CL44" i="1"/>
  <c r="CM44" i="1"/>
  <c r="CN44" i="1"/>
  <c r="CF45" i="1"/>
  <c r="CG45" i="1"/>
  <c r="CH45" i="1"/>
  <c r="CI45" i="1"/>
  <c r="CJ45" i="1"/>
  <c r="CK45" i="1"/>
  <c r="CL45" i="1"/>
  <c r="CM45" i="1"/>
  <c r="CN45" i="1"/>
  <c r="CF46" i="1"/>
  <c r="CG46" i="1"/>
  <c r="CH46" i="1"/>
  <c r="CI46" i="1"/>
  <c r="CJ46" i="1"/>
  <c r="CK46" i="1"/>
  <c r="CL46" i="1"/>
  <c r="CM46" i="1"/>
  <c r="CN46" i="1"/>
  <c r="CF47" i="1"/>
  <c r="CG47" i="1"/>
  <c r="CH47" i="1"/>
  <c r="CI47" i="1"/>
  <c r="CJ47" i="1"/>
  <c r="CK47" i="1"/>
  <c r="CL47" i="1"/>
  <c r="CM47" i="1"/>
  <c r="CN47" i="1"/>
  <c r="CF48" i="1"/>
  <c r="CG48" i="1"/>
  <c r="CH48" i="1"/>
  <c r="CI48" i="1"/>
  <c r="CJ48" i="1"/>
  <c r="CK48" i="1"/>
  <c r="CL48" i="1"/>
  <c r="CM48" i="1"/>
  <c r="CN48" i="1"/>
  <c r="CF49" i="1"/>
  <c r="CG49" i="1"/>
  <c r="CH49" i="1"/>
  <c r="CI49" i="1"/>
  <c r="CJ49" i="1"/>
  <c r="CK49" i="1"/>
  <c r="CL49" i="1"/>
  <c r="CM49" i="1"/>
  <c r="CN49" i="1"/>
  <c r="CF50" i="1"/>
  <c r="CG50" i="1"/>
  <c r="CH50" i="1"/>
  <c r="CI50" i="1"/>
  <c r="CJ50" i="1"/>
  <c r="CK50" i="1"/>
  <c r="CL50" i="1"/>
  <c r="CM50" i="1"/>
  <c r="CN50" i="1"/>
  <c r="CF51" i="1"/>
  <c r="CG51" i="1"/>
  <c r="CH51" i="1"/>
  <c r="CI51" i="1"/>
  <c r="CJ51" i="1"/>
  <c r="CK51" i="1"/>
  <c r="CL51" i="1"/>
  <c r="CM51" i="1"/>
  <c r="CN51" i="1"/>
  <c r="CF52" i="1"/>
  <c r="CG52" i="1"/>
  <c r="CH52" i="1"/>
  <c r="CI52" i="1"/>
  <c r="CJ52" i="1"/>
  <c r="CK52" i="1"/>
  <c r="CL52" i="1"/>
  <c r="CM52" i="1"/>
  <c r="CN52" i="1"/>
  <c r="CF53" i="1"/>
  <c r="CG53" i="1"/>
  <c r="CH53" i="1"/>
  <c r="CI53" i="1"/>
  <c r="CJ53" i="1"/>
  <c r="CK53" i="1"/>
  <c r="CL53" i="1"/>
  <c r="CM53" i="1"/>
  <c r="CN53" i="1"/>
  <c r="CF54" i="1"/>
  <c r="CG54" i="1"/>
  <c r="CH54" i="1"/>
  <c r="CI54" i="1"/>
  <c r="CJ54" i="1"/>
  <c r="CK54" i="1"/>
  <c r="CL54" i="1"/>
  <c r="CM54" i="1"/>
  <c r="CN54" i="1"/>
  <c r="CF55" i="1"/>
  <c r="CG55" i="1"/>
  <c r="CH55" i="1"/>
  <c r="CI55" i="1"/>
  <c r="CJ55" i="1"/>
  <c r="CK55" i="1"/>
  <c r="CL55" i="1"/>
  <c r="CM55" i="1"/>
  <c r="CN55" i="1"/>
  <c r="CF56" i="1"/>
  <c r="CG56" i="1"/>
  <c r="CH56" i="1"/>
  <c r="CI56" i="1"/>
  <c r="CJ56" i="1"/>
  <c r="CK56" i="1"/>
  <c r="CL56" i="1"/>
  <c r="CM56" i="1"/>
  <c r="CN56" i="1"/>
  <c r="CF57" i="1"/>
  <c r="CG57" i="1"/>
  <c r="CH57" i="1"/>
  <c r="CI57" i="1"/>
  <c r="CJ57" i="1"/>
  <c r="CK57" i="1"/>
  <c r="CL57" i="1"/>
  <c r="CM57" i="1"/>
  <c r="CN57" i="1"/>
  <c r="CF58" i="1"/>
  <c r="CG58" i="1"/>
  <c r="CH58" i="1"/>
  <c r="CI58" i="1"/>
  <c r="CJ58" i="1"/>
  <c r="CK58" i="1"/>
  <c r="CL58" i="1"/>
  <c r="CM58" i="1"/>
  <c r="CN58" i="1"/>
  <c r="CF59" i="1"/>
  <c r="CG59" i="1"/>
  <c r="CH59" i="1"/>
  <c r="CI59" i="1"/>
  <c r="CJ59" i="1"/>
  <c r="CK59" i="1"/>
  <c r="CL59" i="1"/>
  <c r="CM59" i="1"/>
  <c r="CN59" i="1"/>
  <c r="CF60" i="1"/>
  <c r="CG60" i="1"/>
  <c r="CH60" i="1"/>
  <c r="CI60" i="1"/>
  <c r="CJ60" i="1"/>
  <c r="CK60" i="1"/>
  <c r="CL60" i="1"/>
  <c r="CM60" i="1"/>
  <c r="CN60" i="1"/>
  <c r="CF61" i="1"/>
  <c r="CG61" i="1"/>
  <c r="CH61" i="1"/>
  <c r="CI61" i="1"/>
  <c r="CJ61" i="1"/>
  <c r="CK61" i="1"/>
  <c r="CL61" i="1"/>
  <c r="CM61" i="1"/>
  <c r="CN61" i="1"/>
  <c r="CF62" i="1"/>
  <c r="CG62" i="1"/>
  <c r="CH62" i="1"/>
  <c r="CI62" i="1"/>
  <c r="CJ62" i="1"/>
  <c r="CK62" i="1"/>
  <c r="CL62" i="1"/>
  <c r="CM62" i="1"/>
  <c r="CN62" i="1"/>
  <c r="CF63" i="1"/>
  <c r="CG63" i="1"/>
  <c r="CH63" i="1"/>
  <c r="CI63" i="1"/>
  <c r="CJ63" i="1"/>
  <c r="CK63" i="1"/>
  <c r="CL63" i="1"/>
  <c r="CM63" i="1"/>
  <c r="CN63" i="1"/>
  <c r="CF64" i="1"/>
  <c r="CG64" i="1"/>
  <c r="CH64" i="1"/>
  <c r="CI64" i="1"/>
  <c r="CJ64" i="1"/>
  <c r="CK64" i="1"/>
  <c r="CL64" i="1"/>
  <c r="CM64" i="1"/>
  <c r="CN64" i="1"/>
  <c r="CF65" i="1"/>
  <c r="CG65" i="1"/>
  <c r="CH65" i="1"/>
  <c r="CI65" i="1"/>
  <c r="CJ65" i="1"/>
  <c r="CK65" i="1"/>
  <c r="CL65" i="1"/>
  <c r="CM65" i="1"/>
  <c r="CN65" i="1"/>
  <c r="CF66" i="1"/>
  <c r="CG66" i="1"/>
  <c r="CH66" i="1"/>
  <c r="CI66" i="1"/>
  <c r="CJ66" i="1"/>
  <c r="CK66" i="1"/>
  <c r="CL66" i="1"/>
  <c r="CM66" i="1"/>
  <c r="CN66" i="1"/>
  <c r="CF67" i="1"/>
  <c r="CG67" i="1"/>
  <c r="CH67" i="1"/>
  <c r="CI67" i="1"/>
  <c r="CJ67" i="1"/>
  <c r="CK67" i="1"/>
  <c r="CL67" i="1"/>
  <c r="CM67" i="1"/>
  <c r="CN67" i="1"/>
  <c r="CF68" i="1"/>
  <c r="CG68" i="1"/>
  <c r="CH68" i="1"/>
  <c r="CI68" i="1"/>
  <c r="CJ68" i="1"/>
  <c r="CK68" i="1"/>
  <c r="CL68" i="1"/>
  <c r="CM68" i="1"/>
  <c r="CN68" i="1"/>
  <c r="CF69" i="1"/>
  <c r="CG69" i="1"/>
  <c r="CH69" i="1"/>
  <c r="CI69" i="1"/>
  <c r="CJ69" i="1"/>
  <c r="CK69" i="1"/>
  <c r="CL69" i="1"/>
  <c r="CM69" i="1"/>
  <c r="CN69" i="1"/>
  <c r="CF70" i="1"/>
  <c r="CG70" i="1"/>
  <c r="CH70" i="1"/>
  <c r="CI70" i="1"/>
  <c r="CJ70" i="1"/>
  <c r="CK70" i="1"/>
  <c r="CL70" i="1"/>
  <c r="CM70" i="1"/>
  <c r="CN70" i="1"/>
  <c r="CF71" i="1"/>
  <c r="CG71" i="1"/>
  <c r="CH71" i="1"/>
  <c r="CI71" i="1"/>
  <c r="CJ71" i="1"/>
  <c r="CK71" i="1"/>
  <c r="CL71" i="1"/>
  <c r="CM71" i="1"/>
  <c r="CN71" i="1"/>
  <c r="CF72" i="1"/>
  <c r="CG72" i="1"/>
  <c r="CH72" i="1"/>
  <c r="CI72" i="1"/>
  <c r="CJ72" i="1"/>
  <c r="CK72" i="1"/>
  <c r="CL72" i="1"/>
  <c r="CM72" i="1"/>
  <c r="CN72" i="1"/>
  <c r="CF73" i="1"/>
  <c r="CG73" i="1"/>
  <c r="CH73" i="1"/>
  <c r="CI73" i="1"/>
  <c r="CJ73" i="1"/>
  <c r="CK73" i="1"/>
  <c r="CL73" i="1"/>
  <c r="CM73" i="1"/>
  <c r="CN73" i="1"/>
  <c r="CF74" i="1"/>
  <c r="CG74" i="1"/>
  <c r="CH74" i="1"/>
  <c r="CI74" i="1"/>
  <c r="CJ74" i="1"/>
  <c r="CK74" i="1"/>
  <c r="CL74" i="1"/>
  <c r="CM74" i="1"/>
  <c r="CN74" i="1"/>
  <c r="CF75" i="1"/>
  <c r="CG75" i="1"/>
  <c r="CH75" i="1"/>
  <c r="CI75" i="1"/>
  <c r="CJ75" i="1"/>
  <c r="CK75" i="1"/>
  <c r="CL75" i="1"/>
  <c r="CM75" i="1"/>
  <c r="CN75" i="1"/>
  <c r="CF76" i="1"/>
  <c r="CG76" i="1"/>
  <c r="CH76" i="1"/>
  <c r="CI76" i="1"/>
  <c r="CJ76" i="1"/>
  <c r="CK76" i="1"/>
  <c r="CL76" i="1"/>
  <c r="CM76" i="1"/>
  <c r="CN76" i="1"/>
  <c r="CF77" i="1"/>
  <c r="CG77" i="1"/>
  <c r="CH77" i="1"/>
  <c r="CI77" i="1"/>
  <c r="CJ77" i="1"/>
  <c r="CK77" i="1"/>
  <c r="CL77" i="1"/>
  <c r="CM77" i="1"/>
  <c r="CN77" i="1"/>
  <c r="CF78" i="1"/>
  <c r="CG78" i="1"/>
  <c r="CH78" i="1"/>
  <c r="CI78" i="1"/>
  <c r="CJ78" i="1"/>
  <c r="CK78" i="1"/>
  <c r="CL78" i="1"/>
  <c r="CM78" i="1"/>
  <c r="CN78" i="1"/>
  <c r="CF79" i="1"/>
  <c r="CG79" i="1"/>
  <c r="CH79" i="1"/>
  <c r="CI79" i="1"/>
  <c r="CJ79" i="1"/>
  <c r="CK79" i="1"/>
  <c r="CL79" i="1"/>
  <c r="CM79" i="1"/>
  <c r="CN79" i="1"/>
  <c r="CF80" i="1"/>
  <c r="CG80" i="1"/>
  <c r="CH80" i="1"/>
  <c r="CI80" i="1"/>
  <c r="CJ80" i="1"/>
  <c r="CK80" i="1"/>
  <c r="CL80" i="1"/>
  <c r="CM80" i="1"/>
  <c r="CN80" i="1"/>
  <c r="CF81" i="1"/>
  <c r="CG81" i="1"/>
  <c r="CH81" i="1"/>
  <c r="CI81" i="1"/>
  <c r="CJ81" i="1"/>
  <c r="CK81" i="1"/>
  <c r="CL81" i="1"/>
  <c r="CM81" i="1"/>
  <c r="CN81" i="1"/>
  <c r="CF82" i="1"/>
  <c r="CG82" i="1"/>
  <c r="CH82" i="1"/>
  <c r="CI82" i="1"/>
  <c r="CJ82" i="1"/>
  <c r="CK82" i="1"/>
  <c r="CL82" i="1"/>
  <c r="CM82" i="1"/>
  <c r="CN82" i="1"/>
  <c r="CF83" i="1"/>
  <c r="CG83" i="1"/>
  <c r="CH83" i="1"/>
  <c r="CI83" i="1"/>
  <c r="CJ83" i="1"/>
  <c r="CK83" i="1"/>
  <c r="CL83" i="1"/>
  <c r="CM83" i="1"/>
  <c r="CN83" i="1"/>
  <c r="CF84" i="1"/>
  <c r="CG84" i="1"/>
  <c r="CH84" i="1"/>
  <c r="CI84" i="1"/>
  <c r="CJ84" i="1"/>
  <c r="CK84" i="1"/>
  <c r="CL84" i="1"/>
  <c r="CM84" i="1"/>
  <c r="CN84" i="1"/>
  <c r="CF85" i="1"/>
  <c r="CG85" i="1"/>
  <c r="CH85" i="1"/>
  <c r="CI85" i="1"/>
  <c r="CJ85" i="1"/>
  <c r="CK85" i="1"/>
  <c r="CL85" i="1"/>
  <c r="CM85" i="1"/>
  <c r="CN85" i="1"/>
  <c r="CF86" i="1"/>
  <c r="CG86" i="1"/>
  <c r="CH86" i="1"/>
  <c r="CI86" i="1"/>
  <c r="CJ86" i="1"/>
  <c r="CK86" i="1"/>
  <c r="CL86" i="1"/>
  <c r="CM86" i="1"/>
  <c r="CN86" i="1"/>
  <c r="CF87" i="1"/>
  <c r="CG87" i="1"/>
  <c r="CH87" i="1"/>
  <c r="CI87" i="1"/>
  <c r="CJ87" i="1"/>
  <c r="CK87" i="1"/>
  <c r="CL87" i="1"/>
  <c r="CM87" i="1"/>
  <c r="CN87" i="1"/>
  <c r="CF88" i="1"/>
  <c r="CG88" i="1"/>
  <c r="CH88" i="1"/>
  <c r="CI88" i="1"/>
  <c r="CJ88" i="1"/>
  <c r="CK88" i="1"/>
  <c r="CL88" i="1"/>
  <c r="CM88" i="1"/>
  <c r="CN88" i="1"/>
  <c r="CF89" i="1"/>
  <c r="CG89" i="1"/>
  <c r="CH89" i="1"/>
  <c r="CI89" i="1"/>
  <c r="CJ89" i="1"/>
  <c r="CK89" i="1"/>
  <c r="CL89" i="1"/>
  <c r="CM89" i="1"/>
  <c r="CN89" i="1"/>
  <c r="CF90" i="1"/>
  <c r="CG90" i="1"/>
  <c r="CH90" i="1"/>
  <c r="CI90" i="1"/>
  <c r="CJ90" i="1"/>
  <c r="CK90" i="1"/>
  <c r="CL90" i="1"/>
  <c r="CM90" i="1"/>
  <c r="CN90" i="1"/>
  <c r="CF91" i="1"/>
  <c r="CG91" i="1"/>
  <c r="CH91" i="1"/>
  <c r="CI91" i="1"/>
  <c r="CJ91" i="1"/>
  <c r="CK91" i="1"/>
  <c r="CL91" i="1"/>
  <c r="CM91" i="1"/>
  <c r="CN91" i="1"/>
  <c r="CF92" i="1"/>
  <c r="CG92" i="1"/>
  <c r="CH92" i="1"/>
  <c r="CI92" i="1"/>
  <c r="CJ92" i="1"/>
  <c r="CK92" i="1"/>
  <c r="CL92" i="1"/>
  <c r="CM92" i="1"/>
  <c r="CN92" i="1"/>
  <c r="CF93" i="1"/>
  <c r="CG93" i="1"/>
  <c r="CH93" i="1"/>
  <c r="CI93" i="1"/>
  <c r="CJ93" i="1"/>
  <c r="CK93" i="1"/>
  <c r="CL93" i="1"/>
  <c r="CM93" i="1"/>
  <c r="CN93" i="1"/>
  <c r="CF94" i="1"/>
  <c r="CG94" i="1"/>
  <c r="CH94" i="1"/>
  <c r="CI94" i="1"/>
  <c r="CJ94" i="1"/>
  <c r="CK94" i="1"/>
  <c r="CL94" i="1"/>
  <c r="CM94" i="1"/>
  <c r="CN94" i="1"/>
  <c r="CF95" i="1"/>
  <c r="CG95" i="1"/>
  <c r="CH95" i="1"/>
  <c r="CI95" i="1"/>
  <c r="CJ95" i="1"/>
  <c r="CK95" i="1"/>
  <c r="CL95" i="1"/>
  <c r="CM95" i="1"/>
  <c r="CN95" i="1"/>
  <c r="CF96" i="1"/>
  <c r="CG96" i="1"/>
  <c r="CH96" i="1"/>
  <c r="CI96" i="1"/>
  <c r="CJ96" i="1"/>
  <c r="CK96" i="1"/>
  <c r="CL96" i="1"/>
  <c r="CM96" i="1"/>
  <c r="CN96" i="1"/>
  <c r="CF97" i="1"/>
  <c r="CG97" i="1"/>
  <c r="CH97" i="1"/>
  <c r="CI97" i="1"/>
  <c r="CJ97" i="1"/>
  <c r="CK97" i="1"/>
  <c r="CL97" i="1"/>
  <c r="CM97" i="1"/>
  <c r="CN97" i="1"/>
  <c r="CF98" i="1"/>
  <c r="CG98" i="1"/>
  <c r="CH98" i="1"/>
  <c r="CI98" i="1"/>
  <c r="CJ98" i="1"/>
  <c r="CK98" i="1"/>
  <c r="CL98" i="1"/>
  <c r="CM98" i="1"/>
  <c r="CN98" i="1"/>
  <c r="CF99" i="1"/>
  <c r="CG99" i="1"/>
  <c r="CH99" i="1"/>
  <c r="CI99" i="1"/>
  <c r="CJ99" i="1"/>
  <c r="CK99" i="1"/>
  <c r="CL99" i="1"/>
  <c r="CM99" i="1"/>
  <c r="CN99" i="1"/>
  <c r="CF100" i="1"/>
  <c r="CG100" i="1"/>
  <c r="CH100" i="1"/>
  <c r="CI100" i="1"/>
  <c r="CJ100" i="1"/>
  <c r="CK100" i="1"/>
  <c r="CL100" i="1"/>
  <c r="CM100" i="1"/>
  <c r="CN100" i="1"/>
  <c r="CF101" i="1"/>
  <c r="CG101" i="1"/>
  <c r="CH101" i="1"/>
  <c r="CI101" i="1"/>
  <c r="CJ101" i="1"/>
  <c r="CK101" i="1"/>
  <c r="CL101" i="1"/>
  <c r="CM101" i="1"/>
  <c r="CN101" i="1"/>
  <c r="CF102" i="1"/>
  <c r="CG102" i="1"/>
  <c r="CH102" i="1"/>
  <c r="CI102" i="1"/>
  <c r="CJ102" i="1"/>
  <c r="CK102" i="1"/>
  <c r="CL102" i="1"/>
  <c r="CM102" i="1"/>
  <c r="CN102" i="1"/>
  <c r="CF103" i="1"/>
  <c r="CG103" i="1"/>
  <c r="CH103" i="1"/>
  <c r="CI103" i="1"/>
  <c r="CJ103" i="1"/>
  <c r="CK103" i="1"/>
  <c r="CL103" i="1"/>
  <c r="CM103" i="1"/>
  <c r="CN103" i="1"/>
  <c r="CF104" i="1"/>
  <c r="CG104" i="1"/>
  <c r="CH104" i="1"/>
  <c r="CI104" i="1"/>
  <c r="CJ104" i="1"/>
  <c r="CK104" i="1"/>
  <c r="CL104" i="1"/>
  <c r="CM104" i="1"/>
  <c r="CN104" i="1"/>
  <c r="CF105" i="1"/>
  <c r="CG105" i="1"/>
  <c r="CH105" i="1"/>
  <c r="CI105" i="1"/>
  <c r="CJ105" i="1"/>
  <c r="CK105" i="1"/>
  <c r="CL105" i="1"/>
  <c r="CM105" i="1"/>
  <c r="CN105" i="1"/>
  <c r="CF106" i="1"/>
  <c r="CG106" i="1"/>
  <c r="CH106" i="1"/>
  <c r="CI106" i="1"/>
  <c r="CJ106" i="1"/>
  <c r="CK106" i="1"/>
  <c r="CL106" i="1"/>
  <c r="CM106" i="1"/>
  <c r="CN106" i="1"/>
  <c r="CF107" i="1"/>
  <c r="CG107" i="1"/>
  <c r="CH107" i="1"/>
  <c r="CI107" i="1"/>
  <c r="CJ107" i="1"/>
  <c r="CK107" i="1"/>
  <c r="CL107" i="1"/>
  <c r="CM107" i="1"/>
  <c r="CN107" i="1"/>
  <c r="CF108" i="1"/>
  <c r="CG108" i="1"/>
  <c r="CH108" i="1"/>
  <c r="CI108" i="1"/>
  <c r="CJ108" i="1"/>
  <c r="CK108" i="1"/>
  <c r="CL108" i="1"/>
  <c r="CM108" i="1"/>
  <c r="CN108" i="1"/>
  <c r="CF109" i="1"/>
  <c r="CG109" i="1"/>
  <c r="CH109" i="1"/>
  <c r="CI109" i="1"/>
  <c r="CJ109" i="1"/>
  <c r="CK109" i="1"/>
  <c r="CL109" i="1"/>
  <c r="CM109" i="1"/>
  <c r="CN109" i="1"/>
  <c r="CF110" i="1"/>
  <c r="CG110" i="1"/>
  <c r="CH110" i="1"/>
  <c r="CI110" i="1"/>
  <c r="CJ110" i="1"/>
  <c r="CK110" i="1"/>
  <c r="CL110" i="1"/>
  <c r="CM110" i="1"/>
  <c r="CN110" i="1"/>
  <c r="CF111" i="1"/>
  <c r="CG111" i="1"/>
  <c r="CH111" i="1"/>
  <c r="CI111" i="1"/>
  <c r="CJ111" i="1"/>
  <c r="CK111" i="1"/>
  <c r="CL111" i="1"/>
  <c r="CM111" i="1"/>
  <c r="CN111" i="1"/>
  <c r="CF112" i="1"/>
  <c r="CG112" i="1"/>
  <c r="CH112" i="1"/>
  <c r="CI112" i="1"/>
  <c r="CJ112" i="1"/>
  <c r="CK112" i="1"/>
  <c r="CL112" i="1"/>
  <c r="CM112" i="1"/>
  <c r="CN112" i="1"/>
  <c r="CF113" i="1"/>
  <c r="CG113" i="1"/>
  <c r="CH113" i="1"/>
  <c r="CI113" i="1"/>
  <c r="CJ113" i="1"/>
  <c r="CK113" i="1"/>
  <c r="CL113" i="1"/>
  <c r="CM113" i="1"/>
  <c r="CN113" i="1"/>
  <c r="CF114" i="1"/>
  <c r="CG114" i="1"/>
  <c r="CH114" i="1"/>
  <c r="CI114" i="1"/>
  <c r="CJ114" i="1"/>
  <c r="CK114" i="1"/>
  <c r="CL114" i="1"/>
  <c r="CM114" i="1"/>
  <c r="CN114" i="1"/>
  <c r="CF115" i="1"/>
  <c r="CG115" i="1"/>
  <c r="CH115" i="1"/>
  <c r="CI115" i="1"/>
  <c r="CJ115" i="1"/>
  <c r="CK115" i="1"/>
  <c r="CL115" i="1"/>
  <c r="CM115" i="1"/>
  <c r="CN115" i="1"/>
  <c r="CF116" i="1"/>
  <c r="CG116" i="1"/>
  <c r="CH116" i="1"/>
  <c r="CI116" i="1"/>
  <c r="CJ116" i="1"/>
  <c r="CK116" i="1"/>
  <c r="CL116" i="1"/>
  <c r="CM116" i="1"/>
  <c r="CN116" i="1"/>
  <c r="CF117" i="1"/>
  <c r="CG117" i="1"/>
  <c r="CH117" i="1"/>
  <c r="CI117" i="1"/>
  <c r="CJ117" i="1"/>
  <c r="CK117" i="1"/>
  <c r="CL117" i="1"/>
  <c r="CM117" i="1"/>
  <c r="CN117" i="1"/>
  <c r="CF118" i="1"/>
  <c r="CG118" i="1"/>
  <c r="CH118" i="1"/>
  <c r="CI118" i="1"/>
  <c r="CJ118" i="1"/>
  <c r="CK118" i="1"/>
  <c r="CL118" i="1"/>
  <c r="CM118" i="1"/>
  <c r="CN118" i="1"/>
  <c r="CF119" i="1"/>
  <c r="CG119" i="1"/>
  <c r="CH119" i="1"/>
  <c r="CI119" i="1"/>
  <c r="CJ119" i="1"/>
  <c r="CK119" i="1"/>
  <c r="CL119" i="1"/>
  <c r="CM119" i="1"/>
  <c r="CN119" i="1"/>
  <c r="CF120" i="1"/>
  <c r="CG120" i="1"/>
  <c r="CH120" i="1"/>
  <c r="CI120" i="1"/>
  <c r="CJ120" i="1"/>
  <c r="CK120" i="1"/>
  <c r="CL120" i="1"/>
  <c r="CM120" i="1"/>
  <c r="CN120" i="1"/>
  <c r="CF121" i="1"/>
  <c r="CG121" i="1"/>
  <c r="CH121" i="1"/>
  <c r="CI121" i="1"/>
  <c r="CJ121" i="1"/>
  <c r="CK121" i="1"/>
  <c r="CL121" i="1"/>
  <c r="CM121" i="1"/>
  <c r="CN121" i="1"/>
  <c r="CF122" i="1"/>
  <c r="CG122" i="1"/>
  <c r="CH122" i="1"/>
  <c r="CI122" i="1"/>
  <c r="CJ122" i="1"/>
  <c r="CK122" i="1"/>
  <c r="CL122" i="1"/>
  <c r="CM122" i="1"/>
  <c r="CN122" i="1"/>
  <c r="CF123" i="1"/>
  <c r="CG123" i="1"/>
  <c r="CH123" i="1"/>
  <c r="CI123" i="1"/>
  <c r="CJ123" i="1"/>
  <c r="CK123" i="1"/>
  <c r="CL123" i="1"/>
  <c r="CM123" i="1"/>
  <c r="CN123" i="1"/>
  <c r="CF124" i="1"/>
  <c r="CG124" i="1"/>
  <c r="CH124" i="1"/>
  <c r="CI124" i="1"/>
  <c r="CJ124" i="1"/>
  <c r="CK124" i="1"/>
  <c r="CL124" i="1"/>
  <c r="CM124" i="1"/>
  <c r="CN124" i="1"/>
  <c r="CF125" i="1"/>
  <c r="CG125" i="1"/>
  <c r="CH125" i="1"/>
  <c r="CI125" i="1"/>
  <c r="CJ125" i="1"/>
  <c r="CK125" i="1"/>
  <c r="CL125" i="1"/>
  <c r="CM125" i="1"/>
  <c r="CN125" i="1"/>
  <c r="CF126" i="1"/>
  <c r="CG126" i="1"/>
  <c r="CH126" i="1"/>
  <c r="CI126" i="1"/>
  <c r="CJ126" i="1"/>
  <c r="CK126" i="1"/>
  <c r="CL126" i="1"/>
  <c r="CM126" i="1"/>
  <c r="CN126" i="1"/>
  <c r="CF127" i="1"/>
  <c r="CG127" i="1"/>
  <c r="CH127" i="1"/>
  <c r="CI127" i="1"/>
  <c r="CJ127" i="1"/>
  <c r="CK127" i="1"/>
  <c r="CL127" i="1"/>
  <c r="CM127" i="1"/>
  <c r="CN127" i="1"/>
  <c r="CF128" i="1"/>
  <c r="CG128" i="1"/>
  <c r="CH128" i="1"/>
  <c r="CI128" i="1"/>
  <c r="CJ128" i="1"/>
  <c r="CK128" i="1"/>
  <c r="CL128" i="1"/>
  <c r="CM128" i="1"/>
  <c r="CN128" i="1"/>
  <c r="CF129" i="1"/>
  <c r="CG129" i="1"/>
  <c r="CH129" i="1"/>
  <c r="CI129" i="1"/>
  <c r="CJ129" i="1"/>
  <c r="CK129" i="1"/>
  <c r="CL129" i="1"/>
  <c r="CM129" i="1"/>
  <c r="CN129" i="1"/>
  <c r="CF130" i="1"/>
  <c r="CG130" i="1"/>
  <c r="CH130" i="1"/>
  <c r="CI130" i="1"/>
  <c r="CJ130" i="1"/>
  <c r="CK130" i="1"/>
  <c r="CL130" i="1"/>
  <c r="CM130" i="1"/>
  <c r="CN130" i="1"/>
  <c r="CF131" i="1"/>
  <c r="CG131" i="1"/>
  <c r="CH131" i="1"/>
  <c r="CI131" i="1"/>
  <c r="CJ131" i="1"/>
  <c r="CK131" i="1"/>
  <c r="CL131" i="1"/>
  <c r="CM131" i="1"/>
  <c r="CN131" i="1"/>
  <c r="CF132" i="1"/>
  <c r="CG132" i="1"/>
  <c r="CH132" i="1"/>
  <c r="CI132" i="1"/>
  <c r="CJ132" i="1"/>
  <c r="CK132" i="1"/>
  <c r="CL132" i="1"/>
  <c r="CM132" i="1"/>
  <c r="CN132" i="1"/>
  <c r="CF133" i="1"/>
  <c r="CG133" i="1"/>
  <c r="CH133" i="1"/>
  <c r="CI133" i="1"/>
  <c r="CJ133" i="1"/>
  <c r="CK133" i="1"/>
  <c r="CL133" i="1"/>
  <c r="CM133" i="1"/>
  <c r="CN133" i="1"/>
  <c r="CF134" i="1"/>
  <c r="CG134" i="1"/>
  <c r="CH134" i="1"/>
  <c r="CI134" i="1"/>
  <c r="CJ134" i="1"/>
  <c r="CK134" i="1"/>
  <c r="CL134" i="1"/>
  <c r="CM134" i="1"/>
  <c r="CN134" i="1"/>
  <c r="CF135" i="1"/>
  <c r="CG135" i="1"/>
  <c r="CH135" i="1"/>
  <c r="CI135" i="1"/>
  <c r="CJ135" i="1"/>
  <c r="CK135" i="1"/>
  <c r="CL135" i="1"/>
  <c r="CM135" i="1"/>
  <c r="CN135" i="1"/>
  <c r="CF136" i="1"/>
  <c r="CG136" i="1"/>
  <c r="CH136" i="1"/>
  <c r="CI136" i="1"/>
  <c r="CJ136" i="1"/>
  <c r="CK136" i="1"/>
  <c r="CL136" i="1"/>
  <c r="CM136" i="1"/>
  <c r="CN136" i="1"/>
  <c r="CF137" i="1"/>
  <c r="CG137" i="1"/>
  <c r="CH137" i="1"/>
  <c r="CI137" i="1"/>
  <c r="CJ137" i="1"/>
  <c r="CK137" i="1"/>
  <c r="CL137" i="1"/>
  <c r="CM137" i="1"/>
  <c r="CN137" i="1"/>
  <c r="CF138" i="1"/>
  <c r="CG138" i="1"/>
  <c r="CH138" i="1"/>
  <c r="CI138" i="1"/>
  <c r="CJ138" i="1"/>
  <c r="CK138" i="1"/>
  <c r="CL138" i="1"/>
  <c r="CM138" i="1"/>
  <c r="CN138" i="1"/>
  <c r="CF139" i="1"/>
  <c r="CG139" i="1"/>
  <c r="CH139" i="1"/>
  <c r="CI139" i="1"/>
  <c r="CJ139" i="1"/>
  <c r="CK139" i="1"/>
  <c r="CL139" i="1"/>
  <c r="CM139" i="1"/>
  <c r="CN139" i="1"/>
  <c r="CF140" i="1"/>
  <c r="CG140" i="1"/>
  <c r="CH140" i="1"/>
  <c r="CI140" i="1"/>
  <c r="CJ140" i="1"/>
  <c r="CK140" i="1"/>
  <c r="CL140" i="1"/>
  <c r="CM140" i="1"/>
  <c r="CN140" i="1"/>
  <c r="CF141" i="1"/>
  <c r="CG141" i="1"/>
  <c r="CH141" i="1"/>
  <c r="CI141" i="1"/>
  <c r="CJ141" i="1"/>
  <c r="CK141" i="1"/>
  <c r="CL141" i="1"/>
  <c r="CM141" i="1"/>
  <c r="CN141" i="1"/>
  <c r="CF142" i="1"/>
  <c r="CG142" i="1"/>
  <c r="CH142" i="1"/>
  <c r="CI142" i="1"/>
  <c r="CJ142" i="1"/>
  <c r="CK142" i="1"/>
  <c r="CL142" i="1"/>
  <c r="CM142" i="1"/>
  <c r="CN142" i="1"/>
  <c r="CF143" i="1"/>
  <c r="CG143" i="1"/>
  <c r="CH143" i="1"/>
  <c r="CI143" i="1"/>
  <c r="CJ143" i="1"/>
  <c r="CK143" i="1"/>
  <c r="CL143" i="1"/>
  <c r="CM143" i="1"/>
  <c r="CN143" i="1"/>
  <c r="CF144" i="1"/>
  <c r="CG144" i="1"/>
  <c r="CH144" i="1"/>
  <c r="CI144" i="1"/>
  <c r="CJ144" i="1"/>
  <c r="CK144" i="1"/>
  <c r="CL144" i="1"/>
  <c r="CM144" i="1"/>
  <c r="CN144" i="1"/>
  <c r="CF145" i="1"/>
  <c r="CG145" i="1"/>
  <c r="CH145" i="1"/>
  <c r="CI145" i="1"/>
  <c r="CJ145" i="1"/>
  <c r="CK145" i="1"/>
  <c r="CL145" i="1"/>
  <c r="CM145" i="1"/>
  <c r="CN145" i="1"/>
  <c r="CF146" i="1"/>
  <c r="CG146" i="1"/>
  <c r="CH146" i="1"/>
  <c r="CI146" i="1"/>
  <c r="CJ146" i="1"/>
  <c r="CK146" i="1"/>
  <c r="CL146" i="1"/>
  <c r="CM146" i="1"/>
  <c r="CN146" i="1"/>
  <c r="CF147" i="1"/>
  <c r="CG147" i="1"/>
  <c r="CH147" i="1"/>
  <c r="CI147" i="1"/>
  <c r="CJ147" i="1"/>
  <c r="CK147" i="1"/>
  <c r="CL147" i="1"/>
  <c r="CM147" i="1"/>
  <c r="CN147" i="1"/>
  <c r="CF148" i="1"/>
  <c r="CG148" i="1"/>
  <c r="CH148" i="1"/>
  <c r="CI148" i="1"/>
  <c r="CJ148" i="1"/>
  <c r="CK148" i="1"/>
  <c r="CL148" i="1"/>
  <c r="CM148" i="1"/>
  <c r="CN148" i="1"/>
  <c r="CF149" i="1"/>
  <c r="CG149" i="1"/>
  <c r="CH149" i="1"/>
  <c r="CI149" i="1"/>
  <c r="CJ149" i="1"/>
  <c r="CK149" i="1"/>
  <c r="CL149" i="1"/>
  <c r="CM149" i="1"/>
  <c r="CN149" i="1"/>
  <c r="CF150" i="1"/>
  <c r="CG150" i="1"/>
  <c r="CH150" i="1"/>
  <c r="CI150" i="1"/>
  <c r="CJ150" i="1"/>
  <c r="CK150" i="1"/>
  <c r="CL150" i="1"/>
  <c r="CM150" i="1"/>
  <c r="CN150" i="1"/>
  <c r="CF151" i="1"/>
  <c r="CG151" i="1"/>
  <c r="CH151" i="1"/>
  <c r="CI151" i="1"/>
  <c r="CJ151" i="1"/>
  <c r="CK151" i="1"/>
  <c r="CL151" i="1"/>
  <c r="CM151" i="1"/>
  <c r="CN151" i="1"/>
  <c r="CF152" i="1"/>
  <c r="CG152" i="1"/>
  <c r="CH152" i="1"/>
  <c r="CI152" i="1"/>
  <c r="CJ152" i="1"/>
  <c r="CK152" i="1"/>
  <c r="CL152" i="1"/>
  <c r="CM152" i="1"/>
  <c r="CN152" i="1"/>
  <c r="CF153" i="1"/>
  <c r="CG153" i="1"/>
  <c r="CH153" i="1"/>
  <c r="CI153" i="1"/>
  <c r="CJ153" i="1"/>
  <c r="CK153" i="1"/>
  <c r="CL153" i="1"/>
  <c r="CM153" i="1"/>
  <c r="CN153" i="1"/>
  <c r="CF154" i="1"/>
  <c r="CG154" i="1"/>
  <c r="CH154" i="1"/>
  <c r="CI154" i="1"/>
  <c r="CJ154" i="1"/>
  <c r="CK154" i="1"/>
  <c r="CL154" i="1"/>
  <c r="CM154" i="1"/>
  <c r="CN154" i="1"/>
  <c r="CF155" i="1"/>
  <c r="CG155" i="1"/>
  <c r="CH155" i="1"/>
  <c r="CI155" i="1"/>
  <c r="CJ155" i="1"/>
  <c r="CK155" i="1"/>
  <c r="CL155" i="1"/>
  <c r="CM155" i="1"/>
  <c r="CN155" i="1"/>
  <c r="CF156" i="1"/>
  <c r="CG156" i="1"/>
  <c r="CH156" i="1"/>
  <c r="CI156" i="1"/>
  <c r="CJ156" i="1"/>
  <c r="CK156" i="1"/>
  <c r="CL156" i="1"/>
  <c r="CM156" i="1"/>
  <c r="CN156" i="1"/>
  <c r="CF157" i="1"/>
  <c r="CG157" i="1"/>
  <c r="CH157" i="1"/>
  <c r="CI157" i="1"/>
  <c r="CJ157" i="1"/>
  <c r="CK157" i="1"/>
  <c r="CL157" i="1"/>
  <c r="CM157" i="1"/>
  <c r="CN157" i="1"/>
  <c r="CF158" i="1"/>
  <c r="CG158" i="1"/>
  <c r="CH158" i="1"/>
  <c r="CI158" i="1"/>
  <c r="CJ158" i="1"/>
  <c r="CK158" i="1"/>
  <c r="CL158" i="1"/>
  <c r="CM158" i="1"/>
  <c r="CN158" i="1"/>
  <c r="CF159" i="1"/>
  <c r="CG159" i="1"/>
  <c r="CH159" i="1"/>
  <c r="CI159" i="1"/>
  <c r="CJ159" i="1"/>
  <c r="CK159" i="1"/>
  <c r="CL159" i="1"/>
  <c r="CM159" i="1"/>
  <c r="CN159" i="1"/>
  <c r="CF160" i="1"/>
  <c r="CG160" i="1"/>
  <c r="CH160" i="1"/>
  <c r="CI160" i="1"/>
  <c r="CJ160" i="1"/>
  <c r="CK160" i="1"/>
  <c r="CL160" i="1"/>
  <c r="CM160" i="1"/>
  <c r="CN160" i="1"/>
  <c r="CF161" i="1"/>
  <c r="CG161" i="1"/>
  <c r="CH161" i="1"/>
  <c r="CI161" i="1"/>
  <c r="CJ161" i="1"/>
  <c r="CK161" i="1"/>
  <c r="CL161" i="1"/>
  <c r="CM161" i="1"/>
  <c r="CN161" i="1"/>
  <c r="CF162" i="1"/>
  <c r="CG162" i="1"/>
  <c r="CH162" i="1"/>
  <c r="CI162" i="1"/>
  <c r="CJ162" i="1"/>
  <c r="CK162" i="1"/>
  <c r="CL162" i="1"/>
  <c r="CM162" i="1"/>
  <c r="CN162" i="1"/>
  <c r="CF163" i="1"/>
  <c r="CG163" i="1"/>
  <c r="CH163" i="1"/>
  <c r="CI163" i="1"/>
  <c r="CJ163" i="1"/>
  <c r="CK163" i="1"/>
  <c r="CL163" i="1"/>
  <c r="CM163" i="1"/>
  <c r="CN163" i="1"/>
  <c r="CF164" i="1"/>
  <c r="CG164" i="1"/>
  <c r="CH164" i="1"/>
  <c r="CI164" i="1"/>
  <c r="CJ164" i="1"/>
  <c r="CK164" i="1"/>
  <c r="CL164" i="1"/>
  <c r="CM164" i="1"/>
  <c r="CN164" i="1"/>
  <c r="CF165" i="1"/>
  <c r="CG165" i="1"/>
  <c r="CH165" i="1"/>
  <c r="CI165" i="1"/>
  <c r="CJ165" i="1"/>
  <c r="CK165" i="1"/>
  <c r="CL165" i="1"/>
  <c r="CM165" i="1"/>
  <c r="CN165" i="1"/>
  <c r="CF166" i="1"/>
  <c r="CG166" i="1"/>
  <c r="CH166" i="1"/>
  <c r="CI166" i="1"/>
  <c r="CJ166" i="1"/>
  <c r="CK166" i="1"/>
  <c r="CL166" i="1"/>
  <c r="CM166" i="1"/>
  <c r="CN166" i="1"/>
  <c r="CF167" i="1"/>
  <c r="CG167" i="1"/>
  <c r="CH167" i="1"/>
  <c r="CI167" i="1"/>
  <c r="CJ167" i="1"/>
  <c r="CK167" i="1"/>
  <c r="CL167" i="1"/>
  <c r="CM167" i="1"/>
  <c r="CN167" i="1"/>
  <c r="CF168" i="1"/>
  <c r="CG168" i="1"/>
  <c r="CH168" i="1"/>
  <c r="CI168" i="1"/>
  <c r="CJ168" i="1"/>
  <c r="CK168" i="1"/>
  <c r="CL168" i="1"/>
  <c r="CM168" i="1"/>
  <c r="CN168" i="1"/>
  <c r="CF169" i="1"/>
  <c r="CG169" i="1"/>
  <c r="CH169" i="1"/>
  <c r="CI169" i="1"/>
  <c r="CJ169" i="1"/>
  <c r="CK169" i="1"/>
  <c r="CL169" i="1"/>
  <c r="CM169" i="1"/>
  <c r="CN169" i="1"/>
  <c r="CF170" i="1"/>
  <c r="CG170" i="1"/>
  <c r="CH170" i="1"/>
  <c r="CI170" i="1"/>
  <c r="CJ170" i="1"/>
  <c r="CK170" i="1"/>
  <c r="CL170" i="1"/>
  <c r="CM170" i="1"/>
  <c r="CN170" i="1"/>
  <c r="CF171" i="1"/>
  <c r="CG171" i="1"/>
  <c r="CH171" i="1"/>
  <c r="CI171" i="1"/>
  <c r="CJ171" i="1"/>
  <c r="CK171" i="1"/>
  <c r="CL171" i="1"/>
  <c r="CM171" i="1"/>
  <c r="CN171" i="1"/>
  <c r="CF172" i="1"/>
  <c r="CG172" i="1"/>
  <c r="CH172" i="1"/>
  <c r="CI172" i="1"/>
  <c r="CJ172" i="1"/>
  <c r="CK172" i="1"/>
  <c r="CL172" i="1"/>
  <c r="CM172" i="1"/>
  <c r="CN172" i="1"/>
  <c r="CF173" i="1"/>
  <c r="CG173" i="1"/>
  <c r="CH173" i="1"/>
  <c r="CI173" i="1"/>
  <c r="CJ173" i="1"/>
  <c r="CK173" i="1"/>
  <c r="CL173" i="1"/>
  <c r="CM173" i="1"/>
  <c r="CN173" i="1"/>
  <c r="CF174" i="1"/>
  <c r="CG174" i="1"/>
  <c r="CH174" i="1"/>
  <c r="CI174" i="1"/>
  <c r="CJ174" i="1"/>
  <c r="CK174" i="1"/>
  <c r="CL174" i="1"/>
  <c r="CM174" i="1"/>
  <c r="CN174" i="1"/>
  <c r="CF175" i="1"/>
  <c r="CG175" i="1"/>
  <c r="CH175" i="1"/>
  <c r="CI175" i="1"/>
  <c r="CJ175" i="1"/>
  <c r="CK175" i="1"/>
  <c r="CL175" i="1"/>
  <c r="CM175" i="1"/>
  <c r="CN175" i="1"/>
  <c r="CF176" i="1"/>
  <c r="CG176" i="1"/>
  <c r="CH176" i="1"/>
  <c r="CI176" i="1"/>
  <c r="CJ176" i="1"/>
  <c r="CK176" i="1"/>
  <c r="CL176" i="1"/>
  <c r="CM176" i="1"/>
  <c r="CN176" i="1"/>
  <c r="CF177" i="1"/>
  <c r="CG177" i="1"/>
  <c r="CH177" i="1"/>
  <c r="CI177" i="1"/>
  <c r="CJ177" i="1"/>
  <c r="CK177" i="1"/>
  <c r="CL177" i="1"/>
  <c r="CM177" i="1"/>
  <c r="CN177" i="1"/>
  <c r="CF178" i="1"/>
  <c r="CG178" i="1"/>
  <c r="CH178" i="1"/>
  <c r="CI178" i="1"/>
  <c r="CJ178" i="1"/>
  <c r="CK178" i="1"/>
  <c r="CL178" i="1"/>
  <c r="CM178" i="1"/>
  <c r="CN178" i="1"/>
  <c r="CF179" i="1"/>
  <c r="CG179" i="1"/>
  <c r="CH179" i="1"/>
  <c r="CI179" i="1"/>
  <c r="CJ179" i="1"/>
  <c r="CK179" i="1"/>
  <c r="CL179" i="1"/>
  <c r="CM179" i="1"/>
  <c r="CN179" i="1"/>
  <c r="CF180" i="1"/>
  <c r="CG180" i="1"/>
  <c r="CH180" i="1"/>
  <c r="CI180" i="1"/>
  <c r="CJ180" i="1"/>
  <c r="CK180" i="1"/>
  <c r="CL180" i="1"/>
  <c r="CM180" i="1"/>
  <c r="CN180" i="1"/>
  <c r="CF181" i="1"/>
  <c r="CG181" i="1"/>
  <c r="CH181" i="1"/>
  <c r="CI181" i="1"/>
  <c r="CJ181" i="1"/>
  <c r="CK181" i="1"/>
  <c r="CL181" i="1"/>
  <c r="CM181" i="1"/>
  <c r="CN181" i="1"/>
  <c r="CF182" i="1"/>
  <c r="CG182" i="1"/>
  <c r="CH182" i="1"/>
  <c r="CI182" i="1"/>
  <c r="CJ182" i="1"/>
  <c r="CK182" i="1"/>
  <c r="CL182" i="1"/>
  <c r="CM182" i="1"/>
  <c r="CN182" i="1"/>
  <c r="CF183" i="1"/>
  <c r="CG183" i="1"/>
  <c r="CH183" i="1"/>
  <c r="CI183" i="1"/>
  <c r="CJ183" i="1"/>
  <c r="CK183" i="1"/>
  <c r="CL183" i="1"/>
  <c r="CM183" i="1"/>
  <c r="CN183" i="1"/>
  <c r="CF184" i="1"/>
  <c r="CG184" i="1"/>
  <c r="CH184" i="1"/>
  <c r="CI184" i="1"/>
  <c r="CJ184" i="1"/>
  <c r="CK184" i="1"/>
  <c r="CL184" i="1"/>
  <c r="CM184" i="1"/>
  <c r="CN184" i="1"/>
  <c r="CF185" i="1"/>
  <c r="CG185" i="1"/>
  <c r="CH185" i="1"/>
  <c r="CI185" i="1"/>
  <c r="CJ185" i="1"/>
  <c r="CK185" i="1"/>
  <c r="CL185" i="1"/>
  <c r="CM185" i="1"/>
  <c r="CN185" i="1"/>
  <c r="CF186" i="1"/>
  <c r="CG186" i="1"/>
  <c r="CH186" i="1"/>
  <c r="CI186" i="1"/>
  <c r="CJ186" i="1"/>
  <c r="CK186" i="1"/>
  <c r="CL186" i="1"/>
  <c r="CM186" i="1"/>
  <c r="CN186" i="1"/>
  <c r="CF187" i="1"/>
  <c r="CG187" i="1"/>
  <c r="CH187" i="1"/>
  <c r="CI187" i="1"/>
  <c r="CJ187" i="1"/>
  <c r="CK187" i="1"/>
  <c r="CL187" i="1"/>
  <c r="CM187" i="1"/>
  <c r="CN187" i="1"/>
  <c r="CF188" i="1"/>
  <c r="CG188" i="1"/>
  <c r="CH188" i="1"/>
  <c r="CI188" i="1"/>
  <c r="CJ188" i="1"/>
  <c r="CK188" i="1"/>
  <c r="CL188" i="1"/>
  <c r="CM188" i="1"/>
  <c r="CN188" i="1"/>
  <c r="CF189" i="1"/>
  <c r="CG189" i="1"/>
  <c r="CH189" i="1"/>
  <c r="CI189" i="1"/>
  <c r="CJ189" i="1"/>
  <c r="CK189" i="1"/>
  <c r="CL189" i="1"/>
  <c r="CM189" i="1"/>
  <c r="CN189" i="1"/>
  <c r="CF190" i="1"/>
  <c r="CG190" i="1"/>
  <c r="CH190" i="1"/>
  <c r="CI190" i="1"/>
  <c r="CJ190" i="1"/>
  <c r="CK190" i="1"/>
  <c r="CL190" i="1"/>
  <c r="CM190" i="1"/>
  <c r="CN190" i="1"/>
  <c r="CF191" i="1"/>
  <c r="CG191" i="1"/>
  <c r="CH191" i="1"/>
  <c r="CI191" i="1"/>
  <c r="CJ191" i="1"/>
  <c r="CK191" i="1"/>
  <c r="CL191" i="1"/>
  <c r="CM191" i="1"/>
  <c r="CN191" i="1"/>
  <c r="CF192" i="1"/>
  <c r="CG192" i="1"/>
  <c r="CH192" i="1"/>
  <c r="CI192" i="1"/>
  <c r="CJ192" i="1"/>
  <c r="CK192" i="1"/>
  <c r="CL192" i="1"/>
  <c r="CM192" i="1"/>
  <c r="CN192" i="1"/>
  <c r="CF193" i="1"/>
  <c r="CG193" i="1"/>
  <c r="CH193" i="1"/>
  <c r="CI193" i="1"/>
  <c r="CJ193" i="1"/>
  <c r="CK193" i="1"/>
  <c r="CL193" i="1"/>
  <c r="CM193" i="1"/>
  <c r="CN193" i="1"/>
  <c r="CF194" i="1"/>
  <c r="CG194" i="1"/>
  <c r="CH194" i="1"/>
  <c r="CI194" i="1"/>
  <c r="CJ194" i="1"/>
  <c r="CK194" i="1"/>
  <c r="CL194" i="1"/>
  <c r="CM194" i="1"/>
  <c r="CN194" i="1"/>
  <c r="CF195" i="1"/>
  <c r="CG195" i="1"/>
  <c r="CH195" i="1"/>
  <c r="CI195" i="1"/>
  <c r="CJ195" i="1"/>
  <c r="CK195" i="1"/>
  <c r="CL195" i="1"/>
  <c r="CM195" i="1"/>
  <c r="CN195" i="1"/>
  <c r="CF196" i="1"/>
  <c r="CG196" i="1"/>
  <c r="CH196" i="1"/>
  <c r="CI196" i="1"/>
  <c r="CJ196" i="1"/>
  <c r="CK196" i="1"/>
  <c r="CL196" i="1"/>
  <c r="CM196" i="1"/>
  <c r="CN196" i="1"/>
  <c r="CF197" i="1"/>
  <c r="CG197" i="1"/>
  <c r="CH197" i="1"/>
  <c r="CI197" i="1"/>
  <c r="CJ197" i="1"/>
  <c r="CK197" i="1"/>
  <c r="CL197" i="1"/>
  <c r="CM197" i="1"/>
  <c r="CN197" i="1"/>
  <c r="CF198" i="1"/>
  <c r="CG198" i="1"/>
  <c r="CH198" i="1"/>
  <c r="CI198" i="1"/>
  <c r="CJ198" i="1"/>
  <c r="CK198" i="1"/>
  <c r="CL198" i="1"/>
  <c r="CM198" i="1"/>
  <c r="CN198" i="1"/>
  <c r="CF199" i="1"/>
  <c r="CG199" i="1"/>
  <c r="CH199" i="1"/>
  <c r="CI199" i="1"/>
  <c r="CJ199" i="1"/>
  <c r="CK199" i="1"/>
  <c r="CL199" i="1"/>
  <c r="CM199" i="1"/>
  <c r="CN199" i="1"/>
  <c r="CF200" i="1"/>
  <c r="CG200" i="1"/>
  <c r="CH200" i="1"/>
  <c r="CI200" i="1"/>
  <c r="CJ200" i="1"/>
  <c r="CK200" i="1"/>
  <c r="CL200" i="1"/>
  <c r="CM200" i="1"/>
  <c r="CN200" i="1"/>
  <c r="CN2" i="1"/>
  <c r="CM2" i="1"/>
  <c r="CL2" i="1"/>
  <c r="CK2" i="1"/>
  <c r="CJ2" i="1"/>
  <c r="CI2" i="1"/>
  <c r="CH2" i="1"/>
  <c r="CG2" i="1"/>
  <c r="CF2" i="1"/>
  <c r="BV3" i="1"/>
  <c r="BW3" i="1"/>
  <c r="BX3" i="1"/>
  <c r="BY3" i="1"/>
  <c r="BZ3" i="1"/>
  <c r="CA3" i="1"/>
  <c r="CB3" i="1"/>
  <c r="BV4" i="1"/>
  <c r="BW4" i="1"/>
  <c r="BX4" i="1"/>
  <c r="BY4" i="1"/>
  <c r="BZ4" i="1"/>
  <c r="CA4" i="1"/>
  <c r="CB4" i="1"/>
  <c r="BV5" i="1"/>
  <c r="BW5" i="1"/>
  <c r="BX5" i="1"/>
  <c r="BY5" i="1"/>
  <c r="BZ5" i="1"/>
  <c r="CA5" i="1"/>
  <c r="CB5" i="1"/>
  <c r="BV6" i="1"/>
  <c r="BW6" i="1"/>
  <c r="BX6" i="1"/>
  <c r="BY6" i="1"/>
  <c r="BZ6" i="1"/>
  <c r="CA6" i="1"/>
  <c r="CB6" i="1"/>
  <c r="BV7" i="1"/>
  <c r="BW7" i="1"/>
  <c r="BX7" i="1"/>
  <c r="BY7" i="1"/>
  <c r="BZ7" i="1"/>
  <c r="CA7" i="1"/>
  <c r="CB7" i="1"/>
  <c r="BV8" i="1"/>
  <c r="BW8" i="1"/>
  <c r="BX8" i="1"/>
  <c r="BY8" i="1"/>
  <c r="BZ8" i="1"/>
  <c r="CA8" i="1"/>
  <c r="CB8" i="1"/>
  <c r="BV9" i="1"/>
  <c r="BW9" i="1"/>
  <c r="BX9" i="1"/>
  <c r="BY9" i="1"/>
  <c r="BZ9" i="1"/>
  <c r="CA9" i="1"/>
  <c r="CB9" i="1"/>
  <c r="BV10" i="1"/>
  <c r="BW10" i="1"/>
  <c r="BX10" i="1"/>
  <c r="BY10" i="1"/>
  <c r="BZ10" i="1"/>
  <c r="CA10" i="1"/>
  <c r="CB10" i="1"/>
  <c r="BV11" i="1"/>
  <c r="BW11" i="1"/>
  <c r="BX11" i="1"/>
  <c r="BY11" i="1"/>
  <c r="BZ11" i="1"/>
  <c r="CA11" i="1"/>
  <c r="CB11" i="1"/>
  <c r="BV12" i="1"/>
  <c r="BW12" i="1"/>
  <c r="BX12" i="1"/>
  <c r="BY12" i="1"/>
  <c r="BZ12" i="1"/>
  <c r="CA12" i="1"/>
  <c r="CB12" i="1"/>
  <c r="BV13" i="1"/>
  <c r="BW13" i="1"/>
  <c r="BX13" i="1"/>
  <c r="BY13" i="1"/>
  <c r="BZ13" i="1"/>
  <c r="CA13" i="1"/>
  <c r="CB13" i="1"/>
  <c r="BV14" i="1"/>
  <c r="BW14" i="1"/>
  <c r="BX14" i="1"/>
  <c r="BY14" i="1"/>
  <c r="BZ14" i="1"/>
  <c r="CA14" i="1"/>
  <c r="CB14" i="1"/>
  <c r="BV15" i="1"/>
  <c r="BW15" i="1"/>
  <c r="BX15" i="1"/>
  <c r="BY15" i="1"/>
  <c r="BZ15" i="1"/>
  <c r="CA15" i="1"/>
  <c r="CB15" i="1"/>
  <c r="BV16" i="1"/>
  <c r="BW16" i="1"/>
  <c r="BX16" i="1"/>
  <c r="BY16" i="1"/>
  <c r="BZ16" i="1"/>
  <c r="CA16" i="1"/>
  <c r="CB16" i="1"/>
  <c r="BV17" i="1"/>
  <c r="BW17" i="1"/>
  <c r="BX17" i="1"/>
  <c r="BY17" i="1"/>
  <c r="BZ17" i="1"/>
  <c r="CA17" i="1"/>
  <c r="CB17" i="1"/>
  <c r="BV18" i="1"/>
  <c r="BW18" i="1"/>
  <c r="BX18" i="1"/>
  <c r="BY18" i="1"/>
  <c r="BZ18" i="1"/>
  <c r="CA18" i="1"/>
  <c r="CB18" i="1"/>
  <c r="BV19" i="1"/>
  <c r="BW19" i="1"/>
  <c r="BX19" i="1"/>
  <c r="BY19" i="1"/>
  <c r="BZ19" i="1"/>
  <c r="CA19" i="1"/>
  <c r="CB19" i="1"/>
  <c r="BV20" i="1"/>
  <c r="BW20" i="1"/>
  <c r="BX20" i="1"/>
  <c r="BY20" i="1"/>
  <c r="BZ20" i="1"/>
  <c r="CA20" i="1"/>
  <c r="CB20" i="1"/>
  <c r="BV21" i="1"/>
  <c r="BW21" i="1"/>
  <c r="BX21" i="1"/>
  <c r="BY21" i="1"/>
  <c r="BZ21" i="1"/>
  <c r="CA21" i="1"/>
  <c r="CB21" i="1"/>
  <c r="BV22" i="1"/>
  <c r="BW22" i="1"/>
  <c r="BX22" i="1"/>
  <c r="BY22" i="1"/>
  <c r="BZ22" i="1"/>
  <c r="CA22" i="1"/>
  <c r="CB22" i="1"/>
  <c r="BV23" i="1"/>
  <c r="BW23" i="1"/>
  <c r="BX23" i="1"/>
  <c r="BY23" i="1"/>
  <c r="BZ23" i="1"/>
  <c r="CA23" i="1"/>
  <c r="CB23" i="1"/>
  <c r="BV24" i="1"/>
  <c r="BW24" i="1"/>
  <c r="BX24" i="1"/>
  <c r="BY24" i="1"/>
  <c r="BZ24" i="1"/>
  <c r="CA24" i="1"/>
  <c r="CB24" i="1"/>
  <c r="BV25" i="1"/>
  <c r="BW25" i="1"/>
  <c r="BX25" i="1"/>
  <c r="BY25" i="1"/>
  <c r="BZ25" i="1"/>
  <c r="CA25" i="1"/>
  <c r="CB25" i="1"/>
  <c r="BV26" i="1"/>
  <c r="BW26" i="1"/>
  <c r="BX26" i="1"/>
  <c r="BY26" i="1"/>
  <c r="BZ26" i="1"/>
  <c r="CA26" i="1"/>
  <c r="CB26" i="1"/>
  <c r="BV27" i="1"/>
  <c r="BW27" i="1"/>
  <c r="BX27" i="1"/>
  <c r="BY27" i="1"/>
  <c r="BZ27" i="1"/>
  <c r="CA27" i="1"/>
  <c r="CB27" i="1"/>
  <c r="BV28" i="1"/>
  <c r="BW28" i="1"/>
  <c r="BX28" i="1"/>
  <c r="BY28" i="1"/>
  <c r="BZ28" i="1"/>
  <c r="CA28" i="1"/>
  <c r="CB28" i="1"/>
  <c r="BV29" i="1"/>
  <c r="BW29" i="1"/>
  <c r="BX29" i="1"/>
  <c r="BY29" i="1"/>
  <c r="BZ29" i="1"/>
  <c r="CA29" i="1"/>
  <c r="CB29" i="1"/>
  <c r="BV30" i="1"/>
  <c r="BW30" i="1"/>
  <c r="BX30" i="1"/>
  <c r="BY30" i="1"/>
  <c r="BZ30" i="1"/>
  <c r="CA30" i="1"/>
  <c r="CB30" i="1"/>
  <c r="BV31" i="1"/>
  <c r="BW31" i="1"/>
  <c r="BX31" i="1"/>
  <c r="BY31" i="1"/>
  <c r="BZ31" i="1"/>
  <c r="CA31" i="1"/>
  <c r="CB31" i="1"/>
  <c r="BV32" i="1"/>
  <c r="BW32" i="1"/>
  <c r="BX32" i="1"/>
  <c r="BY32" i="1"/>
  <c r="BZ32" i="1"/>
  <c r="CA32" i="1"/>
  <c r="CB32" i="1"/>
  <c r="BV33" i="1"/>
  <c r="BW33" i="1"/>
  <c r="BX33" i="1"/>
  <c r="BY33" i="1"/>
  <c r="BZ33" i="1"/>
  <c r="CA33" i="1"/>
  <c r="CB33" i="1"/>
  <c r="BV34" i="1"/>
  <c r="BW34" i="1"/>
  <c r="BX34" i="1"/>
  <c r="BY34" i="1"/>
  <c r="BZ34" i="1"/>
  <c r="CA34" i="1"/>
  <c r="CB34" i="1"/>
  <c r="BV35" i="1"/>
  <c r="BW35" i="1"/>
  <c r="BX35" i="1"/>
  <c r="BY35" i="1"/>
  <c r="BZ35" i="1"/>
  <c r="CA35" i="1"/>
  <c r="CB35" i="1"/>
  <c r="BV36" i="1"/>
  <c r="BW36" i="1"/>
  <c r="BX36" i="1"/>
  <c r="BY36" i="1"/>
  <c r="BZ36" i="1"/>
  <c r="CA36" i="1"/>
  <c r="CB36" i="1"/>
  <c r="BV37" i="1"/>
  <c r="BW37" i="1"/>
  <c r="BX37" i="1"/>
  <c r="BY37" i="1"/>
  <c r="BZ37" i="1"/>
  <c r="CA37" i="1"/>
  <c r="CB37" i="1"/>
  <c r="BV38" i="1"/>
  <c r="BW38" i="1"/>
  <c r="BX38" i="1"/>
  <c r="BY38" i="1"/>
  <c r="BZ38" i="1"/>
  <c r="CA38" i="1"/>
  <c r="CB38" i="1"/>
  <c r="BV39" i="1"/>
  <c r="BW39" i="1"/>
  <c r="BX39" i="1"/>
  <c r="BY39" i="1"/>
  <c r="BZ39" i="1"/>
  <c r="CA39" i="1"/>
  <c r="CB39" i="1"/>
  <c r="BV40" i="1"/>
  <c r="BW40" i="1"/>
  <c r="BX40" i="1"/>
  <c r="BY40" i="1"/>
  <c r="BZ40" i="1"/>
  <c r="CA40" i="1"/>
  <c r="CB40" i="1"/>
  <c r="BV41" i="1"/>
  <c r="BW41" i="1"/>
  <c r="BX41" i="1"/>
  <c r="BY41" i="1"/>
  <c r="BZ41" i="1"/>
  <c r="CA41" i="1"/>
  <c r="CB41" i="1"/>
  <c r="BV42" i="1"/>
  <c r="BW42" i="1"/>
  <c r="BX42" i="1"/>
  <c r="BY42" i="1"/>
  <c r="BZ42" i="1"/>
  <c r="CA42" i="1"/>
  <c r="CB42" i="1"/>
  <c r="BV43" i="1"/>
  <c r="BW43" i="1"/>
  <c r="BX43" i="1"/>
  <c r="BY43" i="1"/>
  <c r="BZ43" i="1"/>
  <c r="CA43" i="1"/>
  <c r="CB43" i="1"/>
  <c r="BV44" i="1"/>
  <c r="BW44" i="1"/>
  <c r="BX44" i="1"/>
  <c r="BY44" i="1"/>
  <c r="BZ44" i="1"/>
  <c r="CA44" i="1"/>
  <c r="CB44" i="1"/>
  <c r="BV45" i="1"/>
  <c r="BW45" i="1"/>
  <c r="BX45" i="1"/>
  <c r="BY45" i="1"/>
  <c r="BZ45" i="1"/>
  <c r="CA45" i="1"/>
  <c r="CB45" i="1"/>
  <c r="BV46" i="1"/>
  <c r="BW46" i="1"/>
  <c r="BX46" i="1"/>
  <c r="BY46" i="1"/>
  <c r="BZ46" i="1"/>
  <c r="CA46" i="1"/>
  <c r="CB46" i="1"/>
  <c r="BV47" i="1"/>
  <c r="BW47" i="1"/>
  <c r="BX47" i="1"/>
  <c r="BY47" i="1"/>
  <c r="BZ47" i="1"/>
  <c r="CA47" i="1"/>
  <c r="CB47" i="1"/>
  <c r="BV48" i="1"/>
  <c r="BW48" i="1"/>
  <c r="BX48" i="1"/>
  <c r="BY48" i="1"/>
  <c r="BZ48" i="1"/>
  <c r="CA48" i="1"/>
  <c r="CB48" i="1"/>
  <c r="BV49" i="1"/>
  <c r="BW49" i="1"/>
  <c r="BX49" i="1"/>
  <c r="BY49" i="1"/>
  <c r="BZ49" i="1"/>
  <c r="CA49" i="1"/>
  <c r="CB49" i="1"/>
  <c r="BV50" i="1"/>
  <c r="BW50" i="1"/>
  <c r="BX50" i="1"/>
  <c r="BY50" i="1"/>
  <c r="BZ50" i="1"/>
  <c r="CA50" i="1"/>
  <c r="CB50" i="1"/>
  <c r="BV51" i="1"/>
  <c r="BW51" i="1"/>
  <c r="BX51" i="1"/>
  <c r="BY51" i="1"/>
  <c r="BZ51" i="1"/>
  <c r="CA51" i="1"/>
  <c r="CB51" i="1"/>
  <c r="BV52" i="1"/>
  <c r="BW52" i="1"/>
  <c r="BX52" i="1"/>
  <c r="BY52" i="1"/>
  <c r="BZ52" i="1"/>
  <c r="CA52" i="1"/>
  <c r="CB52" i="1"/>
  <c r="BV53" i="1"/>
  <c r="BW53" i="1"/>
  <c r="BX53" i="1"/>
  <c r="BY53" i="1"/>
  <c r="BZ53" i="1"/>
  <c r="CA53" i="1"/>
  <c r="CB53" i="1"/>
  <c r="BV54" i="1"/>
  <c r="BW54" i="1"/>
  <c r="BX54" i="1"/>
  <c r="BY54" i="1"/>
  <c r="BZ54" i="1"/>
  <c r="CA54" i="1"/>
  <c r="CB54" i="1"/>
  <c r="BV55" i="1"/>
  <c r="BW55" i="1"/>
  <c r="BX55" i="1"/>
  <c r="BY55" i="1"/>
  <c r="BZ55" i="1"/>
  <c r="CA55" i="1"/>
  <c r="CB55" i="1"/>
  <c r="BV56" i="1"/>
  <c r="BW56" i="1"/>
  <c r="BX56" i="1"/>
  <c r="BY56" i="1"/>
  <c r="BZ56" i="1"/>
  <c r="CA56" i="1"/>
  <c r="CB56" i="1"/>
  <c r="BV57" i="1"/>
  <c r="BW57" i="1"/>
  <c r="BX57" i="1"/>
  <c r="BY57" i="1"/>
  <c r="BZ57" i="1"/>
  <c r="CA57" i="1"/>
  <c r="CB57" i="1"/>
  <c r="BV58" i="1"/>
  <c r="BW58" i="1"/>
  <c r="BX58" i="1"/>
  <c r="BY58" i="1"/>
  <c r="BZ58" i="1"/>
  <c r="CA58" i="1"/>
  <c r="CB58" i="1"/>
  <c r="BV59" i="1"/>
  <c r="BW59" i="1"/>
  <c r="BX59" i="1"/>
  <c r="BY59" i="1"/>
  <c r="BZ59" i="1"/>
  <c r="CA59" i="1"/>
  <c r="CB59" i="1"/>
  <c r="BV60" i="1"/>
  <c r="BW60" i="1"/>
  <c r="BX60" i="1"/>
  <c r="BY60" i="1"/>
  <c r="BZ60" i="1"/>
  <c r="CA60" i="1"/>
  <c r="CB60" i="1"/>
  <c r="BV61" i="1"/>
  <c r="BW61" i="1"/>
  <c r="BX61" i="1"/>
  <c r="BY61" i="1"/>
  <c r="BZ61" i="1"/>
  <c r="CA61" i="1"/>
  <c r="CB61" i="1"/>
  <c r="BV62" i="1"/>
  <c r="BW62" i="1"/>
  <c r="BX62" i="1"/>
  <c r="BY62" i="1"/>
  <c r="BZ62" i="1"/>
  <c r="CA62" i="1"/>
  <c r="CB62" i="1"/>
  <c r="BV63" i="1"/>
  <c r="BW63" i="1"/>
  <c r="BX63" i="1"/>
  <c r="BY63" i="1"/>
  <c r="BZ63" i="1"/>
  <c r="CA63" i="1"/>
  <c r="CB63" i="1"/>
  <c r="BV64" i="1"/>
  <c r="BW64" i="1"/>
  <c r="BX64" i="1"/>
  <c r="BY64" i="1"/>
  <c r="BZ64" i="1"/>
  <c r="CA64" i="1"/>
  <c r="CB64" i="1"/>
  <c r="BV65" i="1"/>
  <c r="BW65" i="1"/>
  <c r="BX65" i="1"/>
  <c r="BY65" i="1"/>
  <c r="BZ65" i="1"/>
  <c r="CA65" i="1"/>
  <c r="CB65" i="1"/>
  <c r="BV66" i="1"/>
  <c r="BW66" i="1"/>
  <c r="BX66" i="1"/>
  <c r="BY66" i="1"/>
  <c r="BZ66" i="1"/>
  <c r="CA66" i="1"/>
  <c r="CB66" i="1"/>
  <c r="BV67" i="1"/>
  <c r="BW67" i="1"/>
  <c r="BX67" i="1"/>
  <c r="BY67" i="1"/>
  <c r="BZ67" i="1"/>
  <c r="CA67" i="1"/>
  <c r="CB67" i="1"/>
  <c r="BV68" i="1"/>
  <c r="BW68" i="1"/>
  <c r="BX68" i="1"/>
  <c r="BY68" i="1"/>
  <c r="BZ68" i="1"/>
  <c r="CA68" i="1"/>
  <c r="CB68" i="1"/>
  <c r="BV69" i="1"/>
  <c r="BW69" i="1"/>
  <c r="BX69" i="1"/>
  <c r="BY69" i="1"/>
  <c r="BZ69" i="1"/>
  <c r="CA69" i="1"/>
  <c r="CB69" i="1"/>
  <c r="BV70" i="1"/>
  <c r="BW70" i="1"/>
  <c r="BX70" i="1"/>
  <c r="BY70" i="1"/>
  <c r="BZ70" i="1"/>
  <c r="CA70" i="1"/>
  <c r="CB70" i="1"/>
  <c r="BV71" i="1"/>
  <c r="BW71" i="1"/>
  <c r="BX71" i="1"/>
  <c r="BY71" i="1"/>
  <c r="BZ71" i="1"/>
  <c r="CA71" i="1"/>
  <c r="CB71" i="1"/>
  <c r="BV72" i="1"/>
  <c r="BW72" i="1"/>
  <c r="BX72" i="1"/>
  <c r="BY72" i="1"/>
  <c r="BZ72" i="1"/>
  <c r="CA72" i="1"/>
  <c r="CB72" i="1"/>
  <c r="BV73" i="1"/>
  <c r="BW73" i="1"/>
  <c r="BX73" i="1"/>
  <c r="BY73" i="1"/>
  <c r="BZ73" i="1"/>
  <c r="CA73" i="1"/>
  <c r="CB73" i="1"/>
  <c r="BV74" i="1"/>
  <c r="BW74" i="1"/>
  <c r="BX74" i="1"/>
  <c r="BY74" i="1"/>
  <c r="BZ74" i="1"/>
  <c r="CA74" i="1"/>
  <c r="CB74" i="1"/>
  <c r="BV75" i="1"/>
  <c r="BW75" i="1"/>
  <c r="BX75" i="1"/>
  <c r="BY75" i="1"/>
  <c r="BZ75" i="1"/>
  <c r="CA75" i="1"/>
  <c r="CB75" i="1"/>
  <c r="BV76" i="1"/>
  <c r="BW76" i="1"/>
  <c r="BX76" i="1"/>
  <c r="BY76" i="1"/>
  <c r="BZ76" i="1"/>
  <c r="CA76" i="1"/>
  <c r="CB76" i="1"/>
  <c r="BV77" i="1"/>
  <c r="BW77" i="1"/>
  <c r="BX77" i="1"/>
  <c r="BY77" i="1"/>
  <c r="BZ77" i="1"/>
  <c r="CA77" i="1"/>
  <c r="CB77" i="1"/>
  <c r="BV78" i="1"/>
  <c r="BW78" i="1"/>
  <c r="BX78" i="1"/>
  <c r="BY78" i="1"/>
  <c r="BZ78" i="1"/>
  <c r="CA78" i="1"/>
  <c r="CB78" i="1"/>
  <c r="BV79" i="1"/>
  <c r="BW79" i="1"/>
  <c r="BX79" i="1"/>
  <c r="BY79" i="1"/>
  <c r="BZ79" i="1"/>
  <c r="CA79" i="1"/>
  <c r="CB79" i="1"/>
  <c r="BV80" i="1"/>
  <c r="BW80" i="1"/>
  <c r="BX80" i="1"/>
  <c r="BY80" i="1"/>
  <c r="BZ80" i="1"/>
  <c r="CA80" i="1"/>
  <c r="CB80" i="1"/>
  <c r="BV81" i="1"/>
  <c r="BW81" i="1"/>
  <c r="BX81" i="1"/>
  <c r="BY81" i="1"/>
  <c r="BZ81" i="1"/>
  <c r="CA81" i="1"/>
  <c r="CB81" i="1"/>
  <c r="BV82" i="1"/>
  <c r="BW82" i="1"/>
  <c r="BX82" i="1"/>
  <c r="BY82" i="1"/>
  <c r="BZ82" i="1"/>
  <c r="CA82" i="1"/>
  <c r="CB82" i="1"/>
  <c r="BV83" i="1"/>
  <c r="BW83" i="1"/>
  <c r="BX83" i="1"/>
  <c r="BY83" i="1"/>
  <c r="BZ83" i="1"/>
  <c r="CA83" i="1"/>
  <c r="CB83" i="1"/>
  <c r="BV84" i="1"/>
  <c r="BW84" i="1"/>
  <c r="BX84" i="1"/>
  <c r="BY84" i="1"/>
  <c r="BZ84" i="1"/>
  <c r="CA84" i="1"/>
  <c r="CB84" i="1"/>
  <c r="BV85" i="1"/>
  <c r="BW85" i="1"/>
  <c r="BX85" i="1"/>
  <c r="BY85" i="1"/>
  <c r="BZ85" i="1"/>
  <c r="CA85" i="1"/>
  <c r="CB85" i="1"/>
  <c r="BV86" i="1"/>
  <c r="BW86" i="1"/>
  <c r="BX86" i="1"/>
  <c r="BY86" i="1"/>
  <c r="BZ86" i="1"/>
  <c r="CA86" i="1"/>
  <c r="CB86" i="1"/>
  <c r="BV87" i="1"/>
  <c r="BW87" i="1"/>
  <c r="BX87" i="1"/>
  <c r="BY87" i="1"/>
  <c r="BZ87" i="1"/>
  <c r="CA87" i="1"/>
  <c r="CB87" i="1"/>
  <c r="BV88" i="1"/>
  <c r="BW88" i="1"/>
  <c r="BX88" i="1"/>
  <c r="BY88" i="1"/>
  <c r="BZ88" i="1"/>
  <c r="CA88" i="1"/>
  <c r="CB88" i="1"/>
  <c r="BV89" i="1"/>
  <c r="BW89" i="1"/>
  <c r="BX89" i="1"/>
  <c r="BY89" i="1"/>
  <c r="BZ89" i="1"/>
  <c r="CA89" i="1"/>
  <c r="CB89" i="1"/>
  <c r="BV90" i="1"/>
  <c r="BW90" i="1"/>
  <c r="BX90" i="1"/>
  <c r="BY90" i="1"/>
  <c r="BZ90" i="1"/>
  <c r="CA90" i="1"/>
  <c r="CB90" i="1"/>
  <c r="BV91" i="1"/>
  <c r="BW91" i="1"/>
  <c r="BX91" i="1"/>
  <c r="BY91" i="1"/>
  <c r="BZ91" i="1"/>
  <c r="CA91" i="1"/>
  <c r="CB91" i="1"/>
  <c r="BV92" i="1"/>
  <c r="BW92" i="1"/>
  <c r="BX92" i="1"/>
  <c r="BY92" i="1"/>
  <c r="BZ92" i="1"/>
  <c r="CA92" i="1"/>
  <c r="CB92" i="1"/>
  <c r="BV93" i="1"/>
  <c r="BW93" i="1"/>
  <c r="BX93" i="1"/>
  <c r="BY93" i="1"/>
  <c r="BZ93" i="1"/>
  <c r="CA93" i="1"/>
  <c r="CB93" i="1"/>
  <c r="BV94" i="1"/>
  <c r="BW94" i="1"/>
  <c r="BX94" i="1"/>
  <c r="BY94" i="1"/>
  <c r="BZ94" i="1"/>
  <c r="CA94" i="1"/>
  <c r="CB94" i="1"/>
  <c r="BV95" i="1"/>
  <c r="BW95" i="1"/>
  <c r="BX95" i="1"/>
  <c r="BY95" i="1"/>
  <c r="BZ95" i="1"/>
  <c r="CA95" i="1"/>
  <c r="CB95" i="1"/>
  <c r="BV96" i="1"/>
  <c r="BW96" i="1"/>
  <c r="BX96" i="1"/>
  <c r="BY96" i="1"/>
  <c r="BZ96" i="1"/>
  <c r="CA96" i="1"/>
  <c r="CB96" i="1"/>
  <c r="BV97" i="1"/>
  <c r="BW97" i="1"/>
  <c r="BX97" i="1"/>
  <c r="BY97" i="1"/>
  <c r="BZ97" i="1"/>
  <c r="CA97" i="1"/>
  <c r="CB97" i="1"/>
  <c r="BV98" i="1"/>
  <c r="BW98" i="1"/>
  <c r="BX98" i="1"/>
  <c r="BY98" i="1"/>
  <c r="BZ98" i="1"/>
  <c r="CA98" i="1"/>
  <c r="CB98" i="1"/>
  <c r="BV99" i="1"/>
  <c r="BW99" i="1"/>
  <c r="BX99" i="1"/>
  <c r="BY99" i="1"/>
  <c r="BZ99" i="1"/>
  <c r="CA99" i="1"/>
  <c r="CB99" i="1"/>
  <c r="BV100" i="1"/>
  <c r="BW100" i="1"/>
  <c r="BX100" i="1"/>
  <c r="BY100" i="1"/>
  <c r="BZ100" i="1"/>
  <c r="CA100" i="1"/>
  <c r="CB100" i="1"/>
  <c r="BV101" i="1"/>
  <c r="BW101" i="1"/>
  <c r="BX101" i="1"/>
  <c r="BY101" i="1"/>
  <c r="BZ101" i="1"/>
  <c r="CA101" i="1"/>
  <c r="CB101" i="1"/>
  <c r="BV102" i="1"/>
  <c r="BW102" i="1"/>
  <c r="BX102" i="1"/>
  <c r="BY102" i="1"/>
  <c r="BZ102" i="1"/>
  <c r="CA102" i="1"/>
  <c r="CB102" i="1"/>
  <c r="BV103" i="1"/>
  <c r="BW103" i="1"/>
  <c r="BX103" i="1"/>
  <c r="BY103" i="1"/>
  <c r="BZ103" i="1"/>
  <c r="CA103" i="1"/>
  <c r="CB103" i="1"/>
  <c r="BV104" i="1"/>
  <c r="BW104" i="1"/>
  <c r="BX104" i="1"/>
  <c r="BY104" i="1"/>
  <c r="BZ104" i="1"/>
  <c r="CA104" i="1"/>
  <c r="CB104" i="1"/>
  <c r="BV105" i="1"/>
  <c r="BW105" i="1"/>
  <c r="BX105" i="1"/>
  <c r="BY105" i="1"/>
  <c r="BZ105" i="1"/>
  <c r="CA105" i="1"/>
  <c r="CB105" i="1"/>
  <c r="BV106" i="1"/>
  <c r="BW106" i="1"/>
  <c r="BX106" i="1"/>
  <c r="BY106" i="1"/>
  <c r="BZ106" i="1"/>
  <c r="CA106" i="1"/>
  <c r="CB106" i="1"/>
  <c r="BV107" i="1"/>
  <c r="BW107" i="1"/>
  <c r="BX107" i="1"/>
  <c r="BY107" i="1"/>
  <c r="BZ107" i="1"/>
  <c r="CA107" i="1"/>
  <c r="CB107" i="1"/>
  <c r="BV108" i="1"/>
  <c r="BW108" i="1"/>
  <c r="BX108" i="1"/>
  <c r="BY108" i="1"/>
  <c r="BZ108" i="1"/>
  <c r="CA108" i="1"/>
  <c r="CB108" i="1"/>
  <c r="BV109" i="1"/>
  <c r="BW109" i="1"/>
  <c r="BX109" i="1"/>
  <c r="BY109" i="1"/>
  <c r="BZ109" i="1"/>
  <c r="CA109" i="1"/>
  <c r="CB109" i="1"/>
  <c r="BV110" i="1"/>
  <c r="BW110" i="1"/>
  <c r="BX110" i="1"/>
  <c r="BY110" i="1"/>
  <c r="BZ110" i="1"/>
  <c r="CA110" i="1"/>
  <c r="CB110" i="1"/>
  <c r="BV111" i="1"/>
  <c r="BW111" i="1"/>
  <c r="BX111" i="1"/>
  <c r="BY111" i="1"/>
  <c r="BZ111" i="1"/>
  <c r="CA111" i="1"/>
  <c r="CB111" i="1"/>
  <c r="BV112" i="1"/>
  <c r="BW112" i="1"/>
  <c r="BX112" i="1"/>
  <c r="BY112" i="1"/>
  <c r="BZ112" i="1"/>
  <c r="CA112" i="1"/>
  <c r="CB112" i="1"/>
  <c r="BV113" i="1"/>
  <c r="BW113" i="1"/>
  <c r="BX113" i="1"/>
  <c r="BY113" i="1"/>
  <c r="BZ113" i="1"/>
  <c r="CA113" i="1"/>
  <c r="CB113" i="1"/>
  <c r="BV114" i="1"/>
  <c r="BW114" i="1"/>
  <c r="BX114" i="1"/>
  <c r="BY114" i="1"/>
  <c r="BZ114" i="1"/>
  <c r="CA114" i="1"/>
  <c r="CB114" i="1"/>
  <c r="BV115" i="1"/>
  <c r="BW115" i="1"/>
  <c r="BX115" i="1"/>
  <c r="BY115" i="1"/>
  <c r="BZ115" i="1"/>
  <c r="CA115" i="1"/>
  <c r="CB115" i="1"/>
  <c r="BV116" i="1"/>
  <c r="BW116" i="1"/>
  <c r="BX116" i="1"/>
  <c r="BY116" i="1"/>
  <c r="BZ116" i="1"/>
  <c r="CA116" i="1"/>
  <c r="CB116" i="1"/>
  <c r="BV117" i="1"/>
  <c r="BW117" i="1"/>
  <c r="BX117" i="1"/>
  <c r="BY117" i="1"/>
  <c r="BZ117" i="1"/>
  <c r="CA117" i="1"/>
  <c r="CB117" i="1"/>
  <c r="BV118" i="1"/>
  <c r="BW118" i="1"/>
  <c r="BX118" i="1"/>
  <c r="BY118" i="1"/>
  <c r="BZ118" i="1"/>
  <c r="CA118" i="1"/>
  <c r="CB118" i="1"/>
  <c r="BV119" i="1"/>
  <c r="BW119" i="1"/>
  <c r="BX119" i="1"/>
  <c r="BY119" i="1"/>
  <c r="BZ119" i="1"/>
  <c r="CA119" i="1"/>
  <c r="CB119" i="1"/>
  <c r="BV120" i="1"/>
  <c r="BW120" i="1"/>
  <c r="BX120" i="1"/>
  <c r="BY120" i="1"/>
  <c r="BZ120" i="1"/>
  <c r="CA120" i="1"/>
  <c r="CB120" i="1"/>
  <c r="BV121" i="1"/>
  <c r="BW121" i="1"/>
  <c r="BX121" i="1"/>
  <c r="BY121" i="1"/>
  <c r="BZ121" i="1"/>
  <c r="CA121" i="1"/>
  <c r="CB121" i="1"/>
  <c r="BV122" i="1"/>
  <c r="BW122" i="1"/>
  <c r="BX122" i="1"/>
  <c r="BY122" i="1"/>
  <c r="BZ122" i="1"/>
  <c r="CA122" i="1"/>
  <c r="CB122" i="1"/>
  <c r="BV123" i="1"/>
  <c r="BW123" i="1"/>
  <c r="BX123" i="1"/>
  <c r="BY123" i="1"/>
  <c r="BZ123" i="1"/>
  <c r="CA123" i="1"/>
  <c r="CB123" i="1"/>
  <c r="BV124" i="1"/>
  <c r="BW124" i="1"/>
  <c r="BX124" i="1"/>
  <c r="BY124" i="1"/>
  <c r="BZ124" i="1"/>
  <c r="CA124" i="1"/>
  <c r="CB124" i="1"/>
  <c r="BV125" i="1"/>
  <c r="BW125" i="1"/>
  <c r="BX125" i="1"/>
  <c r="BY125" i="1"/>
  <c r="BZ125" i="1"/>
  <c r="CA125" i="1"/>
  <c r="CB125" i="1"/>
  <c r="BV126" i="1"/>
  <c r="BW126" i="1"/>
  <c r="BX126" i="1"/>
  <c r="BY126" i="1"/>
  <c r="BZ126" i="1"/>
  <c r="CA126" i="1"/>
  <c r="CB126" i="1"/>
  <c r="BV127" i="1"/>
  <c r="BW127" i="1"/>
  <c r="BX127" i="1"/>
  <c r="BY127" i="1"/>
  <c r="BZ127" i="1"/>
  <c r="CA127" i="1"/>
  <c r="CB127" i="1"/>
  <c r="BV128" i="1"/>
  <c r="BW128" i="1"/>
  <c r="BX128" i="1"/>
  <c r="BY128" i="1"/>
  <c r="BZ128" i="1"/>
  <c r="CA128" i="1"/>
  <c r="CB128" i="1"/>
  <c r="BV129" i="1"/>
  <c r="BW129" i="1"/>
  <c r="BX129" i="1"/>
  <c r="BY129" i="1"/>
  <c r="BZ129" i="1"/>
  <c r="CA129" i="1"/>
  <c r="CB129" i="1"/>
  <c r="BV130" i="1"/>
  <c r="BW130" i="1"/>
  <c r="BX130" i="1"/>
  <c r="BY130" i="1"/>
  <c r="BZ130" i="1"/>
  <c r="CA130" i="1"/>
  <c r="CB130" i="1"/>
  <c r="BV131" i="1"/>
  <c r="BW131" i="1"/>
  <c r="BX131" i="1"/>
  <c r="BY131" i="1"/>
  <c r="BZ131" i="1"/>
  <c r="CA131" i="1"/>
  <c r="CB131" i="1"/>
  <c r="BV132" i="1"/>
  <c r="BW132" i="1"/>
  <c r="BX132" i="1"/>
  <c r="BY132" i="1"/>
  <c r="BZ132" i="1"/>
  <c r="CA132" i="1"/>
  <c r="CB132" i="1"/>
  <c r="BV133" i="1"/>
  <c r="BW133" i="1"/>
  <c r="BX133" i="1"/>
  <c r="BY133" i="1"/>
  <c r="BZ133" i="1"/>
  <c r="CA133" i="1"/>
  <c r="CB133" i="1"/>
  <c r="BV134" i="1"/>
  <c r="BW134" i="1"/>
  <c r="BX134" i="1"/>
  <c r="BY134" i="1"/>
  <c r="BZ134" i="1"/>
  <c r="CA134" i="1"/>
  <c r="CB134" i="1"/>
  <c r="BV135" i="1"/>
  <c r="BW135" i="1"/>
  <c r="BX135" i="1"/>
  <c r="BY135" i="1"/>
  <c r="BZ135" i="1"/>
  <c r="CA135" i="1"/>
  <c r="CB135" i="1"/>
  <c r="BV136" i="1"/>
  <c r="BW136" i="1"/>
  <c r="BX136" i="1"/>
  <c r="BY136" i="1"/>
  <c r="BZ136" i="1"/>
  <c r="CA136" i="1"/>
  <c r="CB136" i="1"/>
  <c r="BV137" i="1"/>
  <c r="BW137" i="1"/>
  <c r="BX137" i="1"/>
  <c r="BY137" i="1"/>
  <c r="BZ137" i="1"/>
  <c r="CA137" i="1"/>
  <c r="CB137" i="1"/>
  <c r="BV138" i="1"/>
  <c r="BW138" i="1"/>
  <c r="BX138" i="1"/>
  <c r="BY138" i="1"/>
  <c r="BZ138" i="1"/>
  <c r="CA138" i="1"/>
  <c r="CB138" i="1"/>
  <c r="BV139" i="1"/>
  <c r="BW139" i="1"/>
  <c r="BX139" i="1"/>
  <c r="BY139" i="1"/>
  <c r="BZ139" i="1"/>
  <c r="CA139" i="1"/>
  <c r="CB139" i="1"/>
  <c r="BV140" i="1"/>
  <c r="BW140" i="1"/>
  <c r="BX140" i="1"/>
  <c r="BY140" i="1"/>
  <c r="BZ140" i="1"/>
  <c r="CA140" i="1"/>
  <c r="CB140" i="1"/>
  <c r="BV141" i="1"/>
  <c r="BW141" i="1"/>
  <c r="BX141" i="1"/>
  <c r="BY141" i="1"/>
  <c r="BZ141" i="1"/>
  <c r="CA141" i="1"/>
  <c r="CB141" i="1"/>
  <c r="BV142" i="1"/>
  <c r="BW142" i="1"/>
  <c r="BX142" i="1"/>
  <c r="BY142" i="1"/>
  <c r="BZ142" i="1"/>
  <c r="CA142" i="1"/>
  <c r="CB142" i="1"/>
  <c r="BV143" i="1"/>
  <c r="BW143" i="1"/>
  <c r="BX143" i="1"/>
  <c r="BY143" i="1"/>
  <c r="BZ143" i="1"/>
  <c r="CA143" i="1"/>
  <c r="CB143" i="1"/>
  <c r="BV144" i="1"/>
  <c r="BW144" i="1"/>
  <c r="BX144" i="1"/>
  <c r="BY144" i="1"/>
  <c r="BZ144" i="1"/>
  <c r="CA144" i="1"/>
  <c r="CB144" i="1"/>
  <c r="BV145" i="1"/>
  <c r="BW145" i="1"/>
  <c r="BX145" i="1"/>
  <c r="BY145" i="1"/>
  <c r="BZ145" i="1"/>
  <c r="CA145" i="1"/>
  <c r="CB145" i="1"/>
  <c r="BV146" i="1"/>
  <c r="BW146" i="1"/>
  <c r="BX146" i="1"/>
  <c r="BY146" i="1"/>
  <c r="BZ146" i="1"/>
  <c r="CA146" i="1"/>
  <c r="CB146" i="1"/>
  <c r="BV147" i="1"/>
  <c r="BW147" i="1"/>
  <c r="BX147" i="1"/>
  <c r="BY147" i="1"/>
  <c r="BZ147" i="1"/>
  <c r="CA147" i="1"/>
  <c r="CB147" i="1"/>
  <c r="BV148" i="1"/>
  <c r="BW148" i="1"/>
  <c r="BX148" i="1"/>
  <c r="BY148" i="1"/>
  <c r="BZ148" i="1"/>
  <c r="CA148" i="1"/>
  <c r="CB148" i="1"/>
  <c r="BV149" i="1"/>
  <c r="BW149" i="1"/>
  <c r="BX149" i="1"/>
  <c r="BY149" i="1"/>
  <c r="BZ149" i="1"/>
  <c r="CA149" i="1"/>
  <c r="CB149" i="1"/>
  <c r="BV150" i="1"/>
  <c r="BW150" i="1"/>
  <c r="BX150" i="1"/>
  <c r="BY150" i="1"/>
  <c r="BZ150" i="1"/>
  <c r="CA150" i="1"/>
  <c r="CB150" i="1"/>
  <c r="BV151" i="1"/>
  <c r="BW151" i="1"/>
  <c r="BX151" i="1"/>
  <c r="BY151" i="1"/>
  <c r="BZ151" i="1"/>
  <c r="CA151" i="1"/>
  <c r="CB151" i="1"/>
  <c r="BV152" i="1"/>
  <c r="BW152" i="1"/>
  <c r="BX152" i="1"/>
  <c r="BY152" i="1"/>
  <c r="BZ152" i="1"/>
  <c r="CA152" i="1"/>
  <c r="CB152" i="1"/>
  <c r="BV153" i="1"/>
  <c r="BW153" i="1"/>
  <c r="BX153" i="1"/>
  <c r="BY153" i="1"/>
  <c r="BZ153" i="1"/>
  <c r="CA153" i="1"/>
  <c r="CB153" i="1"/>
  <c r="BV154" i="1"/>
  <c r="BW154" i="1"/>
  <c r="BX154" i="1"/>
  <c r="BY154" i="1"/>
  <c r="BZ154" i="1"/>
  <c r="CA154" i="1"/>
  <c r="CB154" i="1"/>
  <c r="BV155" i="1"/>
  <c r="BW155" i="1"/>
  <c r="BX155" i="1"/>
  <c r="BY155" i="1"/>
  <c r="BZ155" i="1"/>
  <c r="CA155" i="1"/>
  <c r="CB155" i="1"/>
  <c r="BV156" i="1"/>
  <c r="BW156" i="1"/>
  <c r="BX156" i="1"/>
  <c r="BY156" i="1"/>
  <c r="BZ156" i="1"/>
  <c r="CA156" i="1"/>
  <c r="CB156" i="1"/>
  <c r="BV157" i="1"/>
  <c r="BW157" i="1"/>
  <c r="BX157" i="1"/>
  <c r="BY157" i="1"/>
  <c r="BZ157" i="1"/>
  <c r="CA157" i="1"/>
  <c r="CB157" i="1"/>
  <c r="BV158" i="1"/>
  <c r="BW158" i="1"/>
  <c r="BX158" i="1"/>
  <c r="BY158" i="1"/>
  <c r="BZ158" i="1"/>
  <c r="CA158" i="1"/>
  <c r="CB158" i="1"/>
  <c r="BV159" i="1"/>
  <c r="BW159" i="1"/>
  <c r="BX159" i="1"/>
  <c r="BY159" i="1"/>
  <c r="BZ159" i="1"/>
  <c r="CA159" i="1"/>
  <c r="CB159" i="1"/>
  <c r="BV160" i="1"/>
  <c r="BW160" i="1"/>
  <c r="BX160" i="1"/>
  <c r="BY160" i="1"/>
  <c r="BZ160" i="1"/>
  <c r="CA160" i="1"/>
  <c r="CB160" i="1"/>
  <c r="BV161" i="1"/>
  <c r="BW161" i="1"/>
  <c r="BX161" i="1"/>
  <c r="BY161" i="1"/>
  <c r="BZ161" i="1"/>
  <c r="CA161" i="1"/>
  <c r="CB161" i="1"/>
  <c r="BV162" i="1"/>
  <c r="BW162" i="1"/>
  <c r="BX162" i="1"/>
  <c r="BY162" i="1"/>
  <c r="BZ162" i="1"/>
  <c r="CA162" i="1"/>
  <c r="CB162" i="1"/>
  <c r="BV163" i="1"/>
  <c r="BW163" i="1"/>
  <c r="BX163" i="1"/>
  <c r="BY163" i="1"/>
  <c r="BZ163" i="1"/>
  <c r="CA163" i="1"/>
  <c r="CB163" i="1"/>
  <c r="BV164" i="1"/>
  <c r="BW164" i="1"/>
  <c r="BX164" i="1"/>
  <c r="BY164" i="1"/>
  <c r="BZ164" i="1"/>
  <c r="CA164" i="1"/>
  <c r="CB164" i="1"/>
  <c r="BV165" i="1"/>
  <c r="BW165" i="1"/>
  <c r="BX165" i="1"/>
  <c r="BY165" i="1"/>
  <c r="BZ165" i="1"/>
  <c r="CA165" i="1"/>
  <c r="CB165" i="1"/>
  <c r="BV166" i="1"/>
  <c r="BW166" i="1"/>
  <c r="BX166" i="1"/>
  <c r="BY166" i="1"/>
  <c r="BZ166" i="1"/>
  <c r="CA166" i="1"/>
  <c r="CB166" i="1"/>
  <c r="BV167" i="1"/>
  <c r="BW167" i="1"/>
  <c r="BX167" i="1"/>
  <c r="BY167" i="1"/>
  <c r="BZ167" i="1"/>
  <c r="CA167" i="1"/>
  <c r="CB167" i="1"/>
  <c r="BV168" i="1"/>
  <c r="BW168" i="1"/>
  <c r="BX168" i="1"/>
  <c r="BY168" i="1"/>
  <c r="BZ168" i="1"/>
  <c r="CA168" i="1"/>
  <c r="CB168" i="1"/>
  <c r="BV169" i="1"/>
  <c r="BW169" i="1"/>
  <c r="BX169" i="1"/>
  <c r="BY169" i="1"/>
  <c r="BZ169" i="1"/>
  <c r="CA169" i="1"/>
  <c r="CB169" i="1"/>
  <c r="BV170" i="1"/>
  <c r="BW170" i="1"/>
  <c r="BX170" i="1"/>
  <c r="BY170" i="1"/>
  <c r="BZ170" i="1"/>
  <c r="CA170" i="1"/>
  <c r="CB170" i="1"/>
  <c r="BV171" i="1"/>
  <c r="BW171" i="1"/>
  <c r="BX171" i="1"/>
  <c r="BY171" i="1"/>
  <c r="BZ171" i="1"/>
  <c r="CA171" i="1"/>
  <c r="CB171" i="1"/>
  <c r="BV172" i="1"/>
  <c r="BW172" i="1"/>
  <c r="BX172" i="1"/>
  <c r="BY172" i="1"/>
  <c r="BZ172" i="1"/>
  <c r="CA172" i="1"/>
  <c r="CB172" i="1"/>
  <c r="BV173" i="1"/>
  <c r="BW173" i="1"/>
  <c r="BX173" i="1"/>
  <c r="BY173" i="1"/>
  <c r="BZ173" i="1"/>
  <c r="CA173" i="1"/>
  <c r="CB173" i="1"/>
  <c r="BV174" i="1"/>
  <c r="BW174" i="1"/>
  <c r="BX174" i="1"/>
  <c r="BY174" i="1"/>
  <c r="BZ174" i="1"/>
  <c r="CA174" i="1"/>
  <c r="CB174" i="1"/>
  <c r="BV175" i="1"/>
  <c r="BW175" i="1"/>
  <c r="BX175" i="1"/>
  <c r="BY175" i="1"/>
  <c r="BZ175" i="1"/>
  <c r="CA175" i="1"/>
  <c r="CB175" i="1"/>
  <c r="BV176" i="1"/>
  <c r="BW176" i="1"/>
  <c r="BX176" i="1"/>
  <c r="BY176" i="1"/>
  <c r="BZ176" i="1"/>
  <c r="CA176" i="1"/>
  <c r="CB176" i="1"/>
  <c r="BV177" i="1"/>
  <c r="BW177" i="1"/>
  <c r="BX177" i="1"/>
  <c r="BY177" i="1"/>
  <c r="BZ177" i="1"/>
  <c r="CA177" i="1"/>
  <c r="CB177" i="1"/>
  <c r="BV178" i="1"/>
  <c r="BW178" i="1"/>
  <c r="BX178" i="1"/>
  <c r="BY178" i="1"/>
  <c r="BZ178" i="1"/>
  <c r="CA178" i="1"/>
  <c r="CB178" i="1"/>
  <c r="BV179" i="1"/>
  <c r="BW179" i="1"/>
  <c r="BX179" i="1"/>
  <c r="BY179" i="1"/>
  <c r="BZ179" i="1"/>
  <c r="CA179" i="1"/>
  <c r="CB179" i="1"/>
  <c r="BV180" i="1"/>
  <c r="BW180" i="1"/>
  <c r="BX180" i="1"/>
  <c r="BY180" i="1"/>
  <c r="BZ180" i="1"/>
  <c r="CA180" i="1"/>
  <c r="CB180" i="1"/>
  <c r="BV181" i="1"/>
  <c r="BW181" i="1"/>
  <c r="BX181" i="1"/>
  <c r="BY181" i="1"/>
  <c r="BZ181" i="1"/>
  <c r="CA181" i="1"/>
  <c r="CB181" i="1"/>
  <c r="BV182" i="1"/>
  <c r="BW182" i="1"/>
  <c r="BX182" i="1"/>
  <c r="BY182" i="1"/>
  <c r="BZ182" i="1"/>
  <c r="CA182" i="1"/>
  <c r="CB182" i="1"/>
  <c r="BV183" i="1"/>
  <c r="BW183" i="1"/>
  <c r="BX183" i="1"/>
  <c r="BY183" i="1"/>
  <c r="BZ183" i="1"/>
  <c r="CA183" i="1"/>
  <c r="CB183" i="1"/>
  <c r="BV184" i="1"/>
  <c r="BW184" i="1"/>
  <c r="BX184" i="1"/>
  <c r="BY184" i="1"/>
  <c r="BZ184" i="1"/>
  <c r="CA184" i="1"/>
  <c r="CB184" i="1"/>
  <c r="BV185" i="1"/>
  <c r="BW185" i="1"/>
  <c r="BX185" i="1"/>
  <c r="BY185" i="1"/>
  <c r="BZ185" i="1"/>
  <c r="CA185" i="1"/>
  <c r="CB185" i="1"/>
  <c r="BV186" i="1"/>
  <c r="BW186" i="1"/>
  <c r="BX186" i="1"/>
  <c r="BY186" i="1"/>
  <c r="BZ186" i="1"/>
  <c r="CA186" i="1"/>
  <c r="CB186" i="1"/>
  <c r="BV187" i="1"/>
  <c r="BW187" i="1"/>
  <c r="BX187" i="1"/>
  <c r="BY187" i="1"/>
  <c r="BZ187" i="1"/>
  <c r="CA187" i="1"/>
  <c r="CB187" i="1"/>
  <c r="BV188" i="1"/>
  <c r="BW188" i="1"/>
  <c r="BX188" i="1"/>
  <c r="BY188" i="1"/>
  <c r="BZ188" i="1"/>
  <c r="CA188" i="1"/>
  <c r="CB188" i="1"/>
  <c r="BV189" i="1"/>
  <c r="BW189" i="1"/>
  <c r="BX189" i="1"/>
  <c r="BY189" i="1"/>
  <c r="BZ189" i="1"/>
  <c r="CA189" i="1"/>
  <c r="CB189" i="1"/>
  <c r="BV190" i="1"/>
  <c r="BW190" i="1"/>
  <c r="BX190" i="1"/>
  <c r="BY190" i="1"/>
  <c r="BZ190" i="1"/>
  <c r="CA190" i="1"/>
  <c r="CB190" i="1"/>
  <c r="BV191" i="1"/>
  <c r="BW191" i="1"/>
  <c r="BX191" i="1"/>
  <c r="BY191" i="1"/>
  <c r="BZ191" i="1"/>
  <c r="CA191" i="1"/>
  <c r="CB191" i="1"/>
  <c r="BV192" i="1"/>
  <c r="BW192" i="1"/>
  <c r="BX192" i="1"/>
  <c r="BY192" i="1"/>
  <c r="BZ192" i="1"/>
  <c r="CA192" i="1"/>
  <c r="CB192" i="1"/>
  <c r="BV193" i="1"/>
  <c r="BW193" i="1"/>
  <c r="BX193" i="1"/>
  <c r="BY193" i="1"/>
  <c r="BZ193" i="1"/>
  <c r="CA193" i="1"/>
  <c r="CB193" i="1"/>
  <c r="BV194" i="1"/>
  <c r="BW194" i="1"/>
  <c r="BX194" i="1"/>
  <c r="BY194" i="1"/>
  <c r="BZ194" i="1"/>
  <c r="CA194" i="1"/>
  <c r="CB194" i="1"/>
  <c r="BV195" i="1"/>
  <c r="BW195" i="1"/>
  <c r="BX195" i="1"/>
  <c r="BY195" i="1"/>
  <c r="BZ195" i="1"/>
  <c r="CA195" i="1"/>
  <c r="CB195" i="1"/>
  <c r="BV196" i="1"/>
  <c r="BW196" i="1"/>
  <c r="BX196" i="1"/>
  <c r="BY196" i="1"/>
  <c r="BZ196" i="1"/>
  <c r="CA196" i="1"/>
  <c r="CB196" i="1"/>
  <c r="BV197" i="1"/>
  <c r="BW197" i="1"/>
  <c r="BX197" i="1"/>
  <c r="BY197" i="1"/>
  <c r="BZ197" i="1"/>
  <c r="CA197" i="1"/>
  <c r="CB197" i="1"/>
  <c r="BV198" i="1"/>
  <c r="BW198" i="1"/>
  <c r="BX198" i="1"/>
  <c r="BY198" i="1"/>
  <c r="BZ198" i="1"/>
  <c r="CA198" i="1"/>
  <c r="CB198" i="1"/>
  <c r="BV199" i="1"/>
  <c r="BW199" i="1"/>
  <c r="BX199" i="1"/>
  <c r="BY199" i="1"/>
  <c r="BZ199" i="1"/>
  <c r="CA199" i="1"/>
  <c r="CB199" i="1"/>
  <c r="BV200" i="1"/>
  <c r="BW200" i="1"/>
  <c r="BX200" i="1"/>
  <c r="BY200" i="1"/>
  <c r="BZ200" i="1"/>
  <c r="CA200" i="1"/>
  <c r="CB200" i="1"/>
  <c r="CB2" i="1"/>
  <c r="CA2" i="1"/>
  <c r="BZ2" i="1"/>
  <c r="BY2" i="1"/>
  <c r="BX2" i="1"/>
  <c r="BW2" i="1"/>
  <c r="BV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F5" i="1"/>
  <c r="BE3" i="1"/>
  <c r="BF3" i="1"/>
  <c r="BG3" i="1"/>
  <c r="BH3" i="1"/>
  <c r="BI3" i="1"/>
  <c r="BE4" i="1"/>
  <c r="BF4" i="1"/>
  <c r="BG4" i="1"/>
  <c r="BH4" i="1"/>
  <c r="BI4" i="1"/>
  <c r="BE5" i="1"/>
  <c r="BG5" i="1"/>
  <c r="BH5" i="1"/>
  <c r="BI5" i="1"/>
  <c r="BE6" i="1"/>
  <c r="BF6" i="1"/>
  <c r="BG6" i="1"/>
  <c r="BH6" i="1"/>
  <c r="BI6" i="1"/>
  <c r="BE7" i="1"/>
  <c r="BF7" i="1"/>
  <c r="BG7" i="1"/>
  <c r="BH7" i="1"/>
  <c r="BI7" i="1"/>
  <c r="BE8" i="1"/>
  <c r="BF8" i="1"/>
  <c r="BG8" i="1"/>
  <c r="BH8" i="1"/>
  <c r="BI8" i="1"/>
  <c r="BE9" i="1"/>
  <c r="BF9" i="1"/>
  <c r="BG9" i="1"/>
  <c r="BH9" i="1"/>
  <c r="BI9" i="1"/>
  <c r="BE10" i="1"/>
  <c r="BF10" i="1"/>
  <c r="BG10" i="1"/>
  <c r="BH10" i="1"/>
  <c r="BI10" i="1"/>
  <c r="BE11" i="1"/>
  <c r="BF11" i="1"/>
  <c r="BG11" i="1"/>
  <c r="BH11" i="1"/>
  <c r="BI11" i="1"/>
  <c r="BE12" i="1"/>
  <c r="BF12" i="1"/>
  <c r="BG12" i="1"/>
  <c r="BH12" i="1"/>
  <c r="BI12" i="1"/>
  <c r="BE13" i="1"/>
  <c r="BF13" i="1"/>
  <c r="BG13" i="1"/>
  <c r="BH13" i="1"/>
  <c r="BI13" i="1"/>
  <c r="BE14" i="1"/>
  <c r="BF14" i="1"/>
  <c r="BG14" i="1"/>
  <c r="BH14" i="1"/>
  <c r="BI14" i="1"/>
  <c r="BE15" i="1"/>
  <c r="BF15" i="1"/>
  <c r="BG15" i="1"/>
  <c r="BH15" i="1"/>
  <c r="BI15" i="1"/>
  <c r="BE16" i="1"/>
  <c r="BF16" i="1"/>
  <c r="BG16" i="1"/>
  <c r="BH16" i="1"/>
  <c r="BI16" i="1"/>
  <c r="BE17" i="1"/>
  <c r="BF17" i="1"/>
  <c r="BG17" i="1"/>
  <c r="BH17" i="1"/>
  <c r="BI17" i="1"/>
  <c r="BE18" i="1"/>
  <c r="BF18" i="1"/>
  <c r="BG18" i="1"/>
  <c r="BH18" i="1"/>
  <c r="BI18" i="1"/>
  <c r="BE19" i="1"/>
  <c r="BF19" i="1"/>
  <c r="BG19" i="1"/>
  <c r="BH19" i="1"/>
  <c r="BI19" i="1"/>
  <c r="BE20" i="1"/>
  <c r="BF20" i="1"/>
  <c r="BG20" i="1"/>
  <c r="BH20" i="1"/>
  <c r="BI20" i="1"/>
  <c r="BE21" i="1"/>
  <c r="BF21" i="1"/>
  <c r="BG21" i="1"/>
  <c r="BH21" i="1"/>
  <c r="BI21" i="1"/>
  <c r="BE22" i="1"/>
  <c r="BF22" i="1"/>
  <c r="BG22" i="1"/>
  <c r="BH22" i="1"/>
  <c r="BI22" i="1"/>
  <c r="BE23" i="1"/>
  <c r="BF23" i="1"/>
  <c r="BG23" i="1"/>
  <c r="BH23" i="1"/>
  <c r="BI23" i="1"/>
  <c r="BE24" i="1"/>
  <c r="BF24" i="1"/>
  <c r="BG24" i="1"/>
  <c r="BH24" i="1"/>
  <c r="BI24" i="1"/>
  <c r="BE25" i="1"/>
  <c r="BF25" i="1"/>
  <c r="BG25" i="1"/>
  <c r="BH25" i="1"/>
  <c r="BI25" i="1"/>
  <c r="BE26" i="1"/>
  <c r="BF26" i="1"/>
  <c r="BG26" i="1"/>
  <c r="BH26" i="1"/>
  <c r="BI26" i="1"/>
  <c r="BE27" i="1"/>
  <c r="BF27" i="1"/>
  <c r="BG27" i="1"/>
  <c r="BH27" i="1"/>
  <c r="BI27" i="1"/>
  <c r="BE28" i="1"/>
  <c r="BF28" i="1"/>
  <c r="BG28" i="1"/>
  <c r="BH28" i="1"/>
  <c r="BI28" i="1"/>
  <c r="BE29" i="1"/>
  <c r="BF29" i="1"/>
  <c r="BG29" i="1"/>
  <c r="BH29" i="1"/>
  <c r="BI29" i="1"/>
  <c r="BE30" i="1"/>
  <c r="BF30" i="1"/>
  <c r="BG30" i="1"/>
  <c r="BH30" i="1"/>
  <c r="BI30" i="1"/>
  <c r="BE31" i="1"/>
  <c r="BF31" i="1"/>
  <c r="BG31" i="1"/>
  <c r="BH31" i="1"/>
  <c r="BI31" i="1"/>
  <c r="BE32" i="1"/>
  <c r="BF32" i="1"/>
  <c r="BG32" i="1"/>
  <c r="BH32" i="1"/>
  <c r="BI32" i="1"/>
  <c r="BE33" i="1"/>
  <c r="BF33" i="1"/>
  <c r="BG33" i="1"/>
  <c r="BH33" i="1"/>
  <c r="BI33" i="1"/>
  <c r="BE34" i="1"/>
  <c r="BF34" i="1"/>
  <c r="BG34" i="1"/>
  <c r="BH34" i="1"/>
  <c r="BI34" i="1"/>
  <c r="BE35" i="1"/>
  <c r="BF35" i="1"/>
  <c r="BG35" i="1"/>
  <c r="BH35" i="1"/>
  <c r="BI35" i="1"/>
  <c r="BE36" i="1"/>
  <c r="BF36" i="1"/>
  <c r="BG36" i="1"/>
  <c r="BH36" i="1"/>
  <c r="BI36" i="1"/>
  <c r="BE37" i="1"/>
  <c r="BF37" i="1"/>
  <c r="BG37" i="1"/>
  <c r="BH37" i="1"/>
  <c r="BI37" i="1"/>
  <c r="BE38" i="1"/>
  <c r="BF38" i="1"/>
  <c r="BG38" i="1"/>
  <c r="BH38" i="1"/>
  <c r="BI38" i="1"/>
  <c r="BE39" i="1"/>
  <c r="BF39" i="1"/>
  <c r="BG39" i="1"/>
  <c r="BH39" i="1"/>
  <c r="BI39" i="1"/>
  <c r="BE40" i="1"/>
  <c r="BF40" i="1"/>
  <c r="BG40" i="1"/>
  <c r="BH40" i="1"/>
  <c r="BI40" i="1"/>
  <c r="BE41" i="1"/>
  <c r="BF41" i="1"/>
  <c r="BG41" i="1"/>
  <c r="BH41" i="1"/>
  <c r="BI41" i="1"/>
  <c r="BE42" i="1"/>
  <c r="BF42" i="1"/>
  <c r="BG42" i="1"/>
  <c r="BH42" i="1"/>
  <c r="BI42" i="1"/>
  <c r="BE43" i="1"/>
  <c r="BF43" i="1"/>
  <c r="BG43" i="1"/>
  <c r="BH43" i="1"/>
  <c r="BI43" i="1"/>
  <c r="BE44" i="1"/>
  <c r="BF44" i="1"/>
  <c r="BG44" i="1"/>
  <c r="BH44" i="1"/>
  <c r="BI44" i="1"/>
  <c r="BE45" i="1"/>
  <c r="BF45" i="1"/>
  <c r="BG45" i="1"/>
  <c r="BH45" i="1"/>
  <c r="BI45" i="1"/>
  <c r="BE46" i="1"/>
  <c r="BF46" i="1"/>
  <c r="BG46" i="1"/>
  <c r="BH46" i="1"/>
  <c r="BI46" i="1"/>
  <c r="BE47" i="1"/>
  <c r="BF47" i="1"/>
  <c r="BG47" i="1"/>
  <c r="BH47" i="1"/>
  <c r="BI47" i="1"/>
  <c r="BE48" i="1"/>
  <c r="BF48" i="1"/>
  <c r="BG48" i="1"/>
  <c r="BH48" i="1"/>
  <c r="BI48" i="1"/>
  <c r="BE49" i="1"/>
  <c r="BF49" i="1"/>
  <c r="BG49" i="1"/>
  <c r="BH49" i="1"/>
  <c r="BI49" i="1"/>
  <c r="BE50" i="1"/>
  <c r="BF50" i="1"/>
  <c r="BG50" i="1"/>
  <c r="BH50" i="1"/>
  <c r="BI50" i="1"/>
  <c r="BE51" i="1"/>
  <c r="BF51" i="1"/>
  <c r="BG51" i="1"/>
  <c r="BH51" i="1"/>
  <c r="BI51" i="1"/>
  <c r="BE52" i="1"/>
  <c r="BF52" i="1"/>
  <c r="BG52" i="1"/>
  <c r="BH52" i="1"/>
  <c r="BI52" i="1"/>
  <c r="BE53" i="1"/>
  <c r="BF53" i="1"/>
  <c r="BG53" i="1"/>
  <c r="BH53" i="1"/>
  <c r="BI53" i="1"/>
  <c r="BE54" i="1"/>
  <c r="BF54" i="1"/>
  <c r="BG54" i="1"/>
  <c r="BH54" i="1"/>
  <c r="BI54" i="1"/>
  <c r="BE55" i="1"/>
  <c r="BF55" i="1"/>
  <c r="BG55" i="1"/>
  <c r="BH55" i="1"/>
  <c r="BI55" i="1"/>
  <c r="BE56" i="1"/>
  <c r="BF56" i="1"/>
  <c r="BG56" i="1"/>
  <c r="BH56" i="1"/>
  <c r="BI56" i="1"/>
  <c r="BE57" i="1"/>
  <c r="BF57" i="1"/>
  <c r="BG57" i="1"/>
  <c r="BH57" i="1"/>
  <c r="BI57" i="1"/>
  <c r="BE58" i="1"/>
  <c r="BF58" i="1"/>
  <c r="BG58" i="1"/>
  <c r="BH58" i="1"/>
  <c r="BI58" i="1"/>
  <c r="BE59" i="1"/>
  <c r="BF59" i="1"/>
  <c r="BG59" i="1"/>
  <c r="BH59" i="1"/>
  <c r="BI59" i="1"/>
  <c r="BE60" i="1"/>
  <c r="BF60" i="1"/>
  <c r="BG60" i="1"/>
  <c r="BH60" i="1"/>
  <c r="BI60" i="1"/>
  <c r="BE61" i="1"/>
  <c r="BF61" i="1"/>
  <c r="BG61" i="1"/>
  <c r="BH61" i="1"/>
  <c r="BI61" i="1"/>
  <c r="BE62" i="1"/>
  <c r="BF62" i="1"/>
  <c r="BG62" i="1"/>
  <c r="BH62" i="1"/>
  <c r="BI62" i="1"/>
  <c r="BE63" i="1"/>
  <c r="BF63" i="1"/>
  <c r="BG63" i="1"/>
  <c r="BH63" i="1"/>
  <c r="BI63" i="1"/>
  <c r="BE64" i="1"/>
  <c r="BF64" i="1"/>
  <c r="BG64" i="1"/>
  <c r="BH64" i="1"/>
  <c r="BI64" i="1"/>
  <c r="BE65" i="1"/>
  <c r="BF65" i="1"/>
  <c r="BG65" i="1"/>
  <c r="BH65" i="1"/>
  <c r="BI65" i="1"/>
  <c r="BE66" i="1"/>
  <c r="BF66" i="1"/>
  <c r="BG66" i="1"/>
  <c r="BH66" i="1"/>
  <c r="BI66" i="1"/>
  <c r="BE67" i="1"/>
  <c r="BF67" i="1"/>
  <c r="BG67" i="1"/>
  <c r="BH67" i="1"/>
  <c r="BI67" i="1"/>
  <c r="BE68" i="1"/>
  <c r="BF68" i="1"/>
  <c r="BG68" i="1"/>
  <c r="BH68" i="1"/>
  <c r="BI68" i="1"/>
  <c r="BE69" i="1"/>
  <c r="BF69" i="1"/>
  <c r="BG69" i="1"/>
  <c r="BH69" i="1"/>
  <c r="BI69" i="1"/>
  <c r="BE70" i="1"/>
  <c r="BF70" i="1"/>
  <c r="BG70" i="1"/>
  <c r="BH70" i="1"/>
  <c r="BI70" i="1"/>
  <c r="BE71" i="1"/>
  <c r="BF71" i="1"/>
  <c r="BG71" i="1"/>
  <c r="BH71" i="1"/>
  <c r="BI71" i="1"/>
  <c r="BE72" i="1"/>
  <c r="BF72" i="1"/>
  <c r="BG72" i="1"/>
  <c r="BH72" i="1"/>
  <c r="BI72" i="1"/>
  <c r="BE73" i="1"/>
  <c r="BF73" i="1"/>
  <c r="BG73" i="1"/>
  <c r="BH73" i="1"/>
  <c r="BI73" i="1"/>
  <c r="BE74" i="1"/>
  <c r="BF74" i="1"/>
  <c r="BG74" i="1"/>
  <c r="BH74" i="1"/>
  <c r="BI74" i="1"/>
  <c r="BE75" i="1"/>
  <c r="BF75" i="1"/>
  <c r="BG75" i="1"/>
  <c r="BH75" i="1"/>
  <c r="BI75" i="1"/>
  <c r="BE76" i="1"/>
  <c r="BF76" i="1"/>
  <c r="BG76" i="1"/>
  <c r="BH76" i="1"/>
  <c r="BI76" i="1"/>
  <c r="BE77" i="1"/>
  <c r="BF77" i="1"/>
  <c r="BG77" i="1"/>
  <c r="BH77" i="1"/>
  <c r="BI77" i="1"/>
  <c r="BE78" i="1"/>
  <c r="BF78" i="1"/>
  <c r="BG78" i="1"/>
  <c r="BH78" i="1"/>
  <c r="BI78" i="1"/>
  <c r="BE79" i="1"/>
  <c r="BF79" i="1"/>
  <c r="BG79" i="1"/>
  <c r="BH79" i="1"/>
  <c r="BI79" i="1"/>
  <c r="BE80" i="1"/>
  <c r="BF80" i="1"/>
  <c r="BG80" i="1"/>
  <c r="BH80" i="1"/>
  <c r="BI80" i="1"/>
  <c r="BE81" i="1"/>
  <c r="BF81" i="1"/>
  <c r="BG81" i="1"/>
  <c r="BH81" i="1"/>
  <c r="BI81" i="1"/>
  <c r="BE82" i="1"/>
  <c r="BF82" i="1"/>
  <c r="BG82" i="1"/>
  <c r="BH82" i="1"/>
  <c r="BI82" i="1"/>
  <c r="BE83" i="1"/>
  <c r="BF83" i="1"/>
  <c r="BG83" i="1"/>
  <c r="BH83" i="1"/>
  <c r="BI83" i="1"/>
  <c r="BE84" i="1"/>
  <c r="BF84" i="1"/>
  <c r="BG84" i="1"/>
  <c r="BH84" i="1"/>
  <c r="BI84" i="1"/>
  <c r="BE85" i="1"/>
  <c r="BF85" i="1"/>
  <c r="BG85" i="1"/>
  <c r="BH85" i="1"/>
  <c r="BI85" i="1"/>
  <c r="BE86" i="1"/>
  <c r="BF86" i="1"/>
  <c r="BG86" i="1"/>
  <c r="BH86" i="1"/>
  <c r="BI86" i="1"/>
  <c r="BE87" i="1"/>
  <c r="BF87" i="1"/>
  <c r="BG87" i="1"/>
  <c r="BH87" i="1"/>
  <c r="BI87" i="1"/>
  <c r="BE88" i="1"/>
  <c r="BF88" i="1"/>
  <c r="BG88" i="1"/>
  <c r="BH88" i="1"/>
  <c r="BI88" i="1"/>
  <c r="BE89" i="1"/>
  <c r="BF89" i="1"/>
  <c r="BG89" i="1"/>
  <c r="BH89" i="1"/>
  <c r="BI89" i="1"/>
  <c r="BE90" i="1"/>
  <c r="BF90" i="1"/>
  <c r="BG90" i="1"/>
  <c r="BH90" i="1"/>
  <c r="BI90" i="1"/>
  <c r="BE91" i="1"/>
  <c r="BF91" i="1"/>
  <c r="BG91" i="1"/>
  <c r="BH91" i="1"/>
  <c r="BI91" i="1"/>
  <c r="BE92" i="1"/>
  <c r="BF92" i="1"/>
  <c r="BG92" i="1"/>
  <c r="BH92" i="1"/>
  <c r="BI92" i="1"/>
  <c r="BE93" i="1"/>
  <c r="BF93" i="1"/>
  <c r="BG93" i="1"/>
  <c r="BH93" i="1"/>
  <c r="BI93" i="1"/>
  <c r="BE94" i="1"/>
  <c r="BF94" i="1"/>
  <c r="BG94" i="1"/>
  <c r="BH94" i="1"/>
  <c r="BI94" i="1"/>
  <c r="BE95" i="1"/>
  <c r="BF95" i="1"/>
  <c r="BG95" i="1"/>
  <c r="BH95" i="1"/>
  <c r="BI95" i="1"/>
  <c r="BE96" i="1"/>
  <c r="BF96" i="1"/>
  <c r="BG96" i="1"/>
  <c r="BH96" i="1"/>
  <c r="BI96" i="1"/>
  <c r="BE97" i="1"/>
  <c r="BF97" i="1"/>
  <c r="BG97" i="1"/>
  <c r="BH97" i="1"/>
  <c r="BI97" i="1"/>
  <c r="BE98" i="1"/>
  <c r="BF98" i="1"/>
  <c r="BG98" i="1"/>
  <c r="BH98" i="1"/>
  <c r="BI98" i="1"/>
  <c r="BE99" i="1"/>
  <c r="BF99" i="1"/>
  <c r="BG99" i="1"/>
  <c r="BH99" i="1"/>
  <c r="BI99" i="1"/>
  <c r="BE100" i="1"/>
  <c r="BF100" i="1"/>
  <c r="BG100" i="1"/>
  <c r="BH100" i="1"/>
  <c r="BI100" i="1"/>
  <c r="BE101" i="1"/>
  <c r="BF101" i="1"/>
  <c r="BG101" i="1"/>
  <c r="BH101" i="1"/>
  <c r="BI101" i="1"/>
  <c r="BE102" i="1"/>
  <c r="BF102" i="1"/>
  <c r="BG102" i="1"/>
  <c r="BH102" i="1"/>
  <c r="BI102" i="1"/>
  <c r="BE103" i="1"/>
  <c r="BF103" i="1"/>
  <c r="BG103" i="1"/>
  <c r="BH103" i="1"/>
  <c r="BI103" i="1"/>
  <c r="BE104" i="1"/>
  <c r="BF104" i="1"/>
  <c r="BG104" i="1"/>
  <c r="BH104" i="1"/>
  <c r="BI104" i="1"/>
  <c r="BE105" i="1"/>
  <c r="BF105" i="1"/>
  <c r="BG105" i="1"/>
  <c r="BH105" i="1"/>
  <c r="BI105" i="1"/>
  <c r="BE106" i="1"/>
  <c r="BF106" i="1"/>
  <c r="BG106" i="1"/>
  <c r="BH106" i="1"/>
  <c r="BI106" i="1"/>
  <c r="BE107" i="1"/>
  <c r="BF107" i="1"/>
  <c r="BG107" i="1"/>
  <c r="BH107" i="1"/>
  <c r="BI107" i="1"/>
  <c r="BE108" i="1"/>
  <c r="BF108" i="1"/>
  <c r="BG108" i="1"/>
  <c r="BH108" i="1"/>
  <c r="BI108" i="1"/>
  <c r="BE109" i="1"/>
  <c r="BF109" i="1"/>
  <c r="BG109" i="1"/>
  <c r="BH109" i="1"/>
  <c r="BI109" i="1"/>
  <c r="BE110" i="1"/>
  <c r="BF110" i="1"/>
  <c r="BG110" i="1"/>
  <c r="BH110" i="1"/>
  <c r="BI110" i="1"/>
  <c r="BE111" i="1"/>
  <c r="BF111" i="1"/>
  <c r="BG111" i="1"/>
  <c r="BH111" i="1"/>
  <c r="BI111" i="1"/>
  <c r="BE112" i="1"/>
  <c r="BF112" i="1"/>
  <c r="BG112" i="1"/>
  <c r="BH112" i="1"/>
  <c r="BI112" i="1"/>
  <c r="BE113" i="1"/>
  <c r="BF113" i="1"/>
  <c r="BG113" i="1"/>
  <c r="BH113" i="1"/>
  <c r="BI113" i="1"/>
  <c r="BE114" i="1"/>
  <c r="BF114" i="1"/>
  <c r="BG114" i="1"/>
  <c r="BH114" i="1"/>
  <c r="BI114" i="1"/>
  <c r="BE115" i="1"/>
  <c r="BF115" i="1"/>
  <c r="BG115" i="1"/>
  <c r="BH115" i="1"/>
  <c r="BI115" i="1"/>
  <c r="BE116" i="1"/>
  <c r="BF116" i="1"/>
  <c r="BG116" i="1"/>
  <c r="BH116" i="1"/>
  <c r="BI116" i="1"/>
  <c r="BE117" i="1"/>
  <c r="BF117" i="1"/>
  <c r="BG117" i="1"/>
  <c r="BH117" i="1"/>
  <c r="BI117" i="1"/>
  <c r="BE118" i="1"/>
  <c r="BF118" i="1"/>
  <c r="BG118" i="1"/>
  <c r="BH118" i="1"/>
  <c r="BI118" i="1"/>
  <c r="BE119" i="1"/>
  <c r="BF119" i="1"/>
  <c r="BG119" i="1"/>
  <c r="BH119" i="1"/>
  <c r="BI119" i="1"/>
  <c r="BE120" i="1"/>
  <c r="BF120" i="1"/>
  <c r="BG120" i="1"/>
  <c r="BH120" i="1"/>
  <c r="BI120" i="1"/>
  <c r="BE121" i="1"/>
  <c r="BF121" i="1"/>
  <c r="BG121" i="1"/>
  <c r="BH121" i="1"/>
  <c r="BI121" i="1"/>
  <c r="BE122" i="1"/>
  <c r="BF122" i="1"/>
  <c r="BG122" i="1"/>
  <c r="BH122" i="1"/>
  <c r="BI122" i="1"/>
  <c r="BE123" i="1"/>
  <c r="BF123" i="1"/>
  <c r="BG123" i="1"/>
  <c r="BH123" i="1"/>
  <c r="BI123" i="1"/>
  <c r="BE124" i="1"/>
  <c r="BF124" i="1"/>
  <c r="BG124" i="1"/>
  <c r="BH124" i="1"/>
  <c r="BI124" i="1"/>
  <c r="BE125" i="1"/>
  <c r="BF125" i="1"/>
  <c r="BG125" i="1"/>
  <c r="BH125" i="1"/>
  <c r="BI125" i="1"/>
  <c r="BE126" i="1"/>
  <c r="BF126" i="1"/>
  <c r="BG126" i="1"/>
  <c r="BH126" i="1"/>
  <c r="BI126" i="1"/>
  <c r="BE127" i="1"/>
  <c r="BF127" i="1"/>
  <c r="BG127" i="1"/>
  <c r="BH127" i="1"/>
  <c r="BI127" i="1"/>
  <c r="BE128" i="1"/>
  <c r="BF128" i="1"/>
  <c r="BG128" i="1"/>
  <c r="BH128" i="1"/>
  <c r="BI128" i="1"/>
  <c r="BE129" i="1"/>
  <c r="BF129" i="1"/>
  <c r="BG129" i="1"/>
  <c r="BH129" i="1"/>
  <c r="BI129" i="1"/>
  <c r="BE130" i="1"/>
  <c r="BF130" i="1"/>
  <c r="BG130" i="1"/>
  <c r="BH130" i="1"/>
  <c r="BI130" i="1"/>
  <c r="BE131" i="1"/>
  <c r="BF131" i="1"/>
  <c r="BG131" i="1"/>
  <c r="BH131" i="1"/>
  <c r="BI131" i="1"/>
  <c r="BE132" i="1"/>
  <c r="BF132" i="1"/>
  <c r="BG132" i="1"/>
  <c r="BH132" i="1"/>
  <c r="BI132" i="1"/>
  <c r="BE133" i="1"/>
  <c r="BF133" i="1"/>
  <c r="BG133" i="1"/>
  <c r="BH133" i="1"/>
  <c r="BI133" i="1"/>
  <c r="BE134" i="1"/>
  <c r="BF134" i="1"/>
  <c r="BG134" i="1"/>
  <c r="BH134" i="1"/>
  <c r="BI134" i="1"/>
  <c r="BE135" i="1"/>
  <c r="BF135" i="1"/>
  <c r="BG135" i="1"/>
  <c r="BH135" i="1"/>
  <c r="BI135" i="1"/>
  <c r="BE136" i="1"/>
  <c r="BF136" i="1"/>
  <c r="BG136" i="1"/>
  <c r="BH136" i="1"/>
  <c r="BI136" i="1"/>
  <c r="BE137" i="1"/>
  <c r="BF137" i="1"/>
  <c r="BG137" i="1"/>
  <c r="BH137" i="1"/>
  <c r="BI137" i="1"/>
  <c r="BE138" i="1"/>
  <c r="BF138" i="1"/>
  <c r="BG138" i="1"/>
  <c r="BH138" i="1"/>
  <c r="BI138" i="1"/>
  <c r="BE139" i="1"/>
  <c r="BF139" i="1"/>
  <c r="BG139" i="1"/>
  <c r="BH139" i="1"/>
  <c r="BI139" i="1"/>
  <c r="BE140" i="1"/>
  <c r="BF140" i="1"/>
  <c r="BG140" i="1"/>
  <c r="BH140" i="1"/>
  <c r="BI140" i="1"/>
  <c r="BE141" i="1"/>
  <c r="BF141" i="1"/>
  <c r="BG141" i="1"/>
  <c r="BH141" i="1"/>
  <c r="BI141" i="1"/>
  <c r="BE142" i="1"/>
  <c r="BF142" i="1"/>
  <c r="BG142" i="1"/>
  <c r="BH142" i="1"/>
  <c r="BI142" i="1"/>
  <c r="BE143" i="1"/>
  <c r="BF143" i="1"/>
  <c r="BG143" i="1"/>
  <c r="BH143" i="1"/>
  <c r="BI143" i="1"/>
  <c r="BE144" i="1"/>
  <c r="BF144" i="1"/>
  <c r="BG144" i="1"/>
  <c r="BH144" i="1"/>
  <c r="BI144" i="1"/>
  <c r="BE145" i="1"/>
  <c r="BF145" i="1"/>
  <c r="BG145" i="1"/>
  <c r="BH145" i="1"/>
  <c r="BI145" i="1"/>
  <c r="BE146" i="1"/>
  <c r="BF146" i="1"/>
  <c r="BG146" i="1"/>
  <c r="BH146" i="1"/>
  <c r="BI146" i="1"/>
  <c r="BE147" i="1"/>
  <c r="BF147" i="1"/>
  <c r="BG147" i="1"/>
  <c r="BH147" i="1"/>
  <c r="BI147" i="1"/>
  <c r="BE148" i="1"/>
  <c r="BF148" i="1"/>
  <c r="BG148" i="1"/>
  <c r="BH148" i="1"/>
  <c r="BI148" i="1"/>
  <c r="BE149" i="1"/>
  <c r="BF149" i="1"/>
  <c r="BG149" i="1"/>
  <c r="BH149" i="1"/>
  <c r="BI149" i="1"/>
  <c r="BE150" i="1"/>
  <c r="BF150" i="1"/>
  <c r="BG150" i="1"/>
  <c r="BH150" i="1"/>
  <c r="BI150" i="1"/>
  <c r="BE151" i="1"/>
  <c r="BF151" i="1"/>
  <c r="BG151" i="1"/>
  <c r="BH151" i="1"/>
  <c r="BI151" i="1"/>
  <c r="BE152" i="1"/>
  <c r="BF152" i="1"/>
  <c r="BG152" i="1"/>
  <c r="BH152" i="1"/>
  <c r="BI152" i="1"/>
  <c r="BE153" i="1"/>
  <c r="BF153" i="1"/>
  <c r="BG153" i="1"/>
  <c r="BH153" i="1"/>
  <c r="BI153" i="1"/>
  <c r="BE154" i="1"/>
  <c r="BF154" i="1"/>
  <c r="BG154" i="1"/>
  <c r="BH154" i="1"/>
  <c r="BI154" i="1"/>
  <c r="BE155" i="1"/>
  <c r="BF155" i="1"/>
  <c r="BG155" i="1"/>
  <c r="BH155" i="1"/>
  <c r="BI155" i="1"/>
  <c r="BE156" i="1"/>
  <c r="BF156" i="1"/>
  <c r="BG156" i="1"/>
  <c r="BH156" i="1"/>
  <c r="BI156" i="1"/>
  <c r="BE157" i="1"/>
  <c r="BF157" i="1"/>
  <c r="BG157" i="1"/>
  <c r="BH157" i="1"/>
  <c r="BI157" i="1"/>
  <c r="BE158" i="1"/>
  <c r="BF158" i="1"/>
  <c r="BG158" i="1"/>
  <c r="BH158" i="1"/>
  <c r="BI158" i="1"/>
  <c r="BE159" i="1"/>
  <c r="BF159" i="1"/>
  <c r="BG159" i="1"/>
  <c r="BH159" i="1"/>
  <c r="BI159" i="1"/>
  <c r="BE160" i="1"/>
  <c r="BF160" i="1"/>
  <c r="BG160" i="1"/>
  <c r="BH160" i="1"/>
  <c r="BI160" i="1"/>
  <c r="BE161" i="1"/>
  <c r="BF161" i="1"/>
  <c r="BG161" i="1"/>
  <c r="BH161" i="1"/>
  <c r="BI161" i="1"/>
  <c r="BE162" i="1"/>
  <c r="BF162" i="1"/>
  <c r="BG162" i="1"/>
  <c r="BH162" i="1"/>
  <c r="BI162" i="1"/>
  <c r="BE163" i="1"/>
  <c r="BF163" i="1"/>
  <c r="BG163" i="1"/>
  <c r="BH163" i="1"/>
  <c r="BI163" i="1"/>
  <c r="BE164" i="1"/>
  <c r="BF164" i="1"/>
  <c r="BG164" i="1"/>
  <c r="BH164" i="1"/>
  <c r="BI164" i="1"/>
  <c r="BE165" i="1"/>
  <c r="BF165" i="1"/>
  <c r="BG165" i="1"/>
  <c r="BH165" i="1"/>
  <c r="BI165" i="1"/>
  <c r="BE166" i="1"/>
  <c r="BF166" i="1"/>
  <c r="BG166" i="1"/>
  <c r="BH166" i="1"/>
  <c r="BI166" i="1"/>
  <c r="BE167" i="1"/>
  <c r="BF167" i="1"/>
  <c r="BG167" i="1"/>
  <c r="BH167" i="1"/>
  <c r="BI167" i="1"/>
  <c r="BE168" i="1"/>
  <c r="BF168" i="1"/>
  <c r="BG168" i="1"/>
  <c r="BH168" i="1"/>
  <c r="BI168" i="1"/>
  <c r="BE169" i="1"/>
  <c r="BF169" i="1"/>
  <c r="BG169" i="1"/>
  <c r="BH169" i="1"/>
  <c r="BI169" i="1"/>
  <c r="BE170" i="1"/>
  <c r="BF170" i="1"/>
  <c r="BG170" i="1"/>
  <c r="BH170" i="1"/>
  <c r="BI170" i="1"/>
  <c r="BE171" i="1"/>
  <c r="BF171" i="1"/>
  <c r="BG171" i="1"/>
  <c r="BH171" i="1"/>
  <c r="BI171" i="1"/>
  <c r="BE172" i="1"/>
  <c r="BF172" i="1"/>
  <c r="BG172" i="1"/>
  <c r="BH172" i="1"/>
  <c r="BI172" i="1"/>
  <c r="BE173" i="1"/>
  <c r="BF173" i="1"/>
  <c r="BG173" i="1"/>
  <c r="BH173" i="1"/>
  <c r="BI173" i="1"/>
  <c r="BE174" i="1"/>
  <c r="BF174" i="1"/>
  <c r="BG174" i="1"/>
  <c r="BH174" i="1"/>
  <c r="BI174" i="1"/>
  <c r="BE175" i="1"/>
  <c r="BF175" i="1"/>
  <c r="BG175" i="1"/>
  <c r="BH175" i="1"/>
  <c r="BI175" i="1"/>
  <c r="BE176" i="1"/>
  <c r="BF176" i="1"/>
  <c r="BG176" i="1"/>
  <c r="BH176" i="1"/>
  <c r="BI176" i="1"/>
  <c r="BE177" i="1"/>
  <c r="BF177" i="1"/>
  <c r="BG177" i="1"/>
  <c r="BH177" i="1"/>
  <c r="BI177" i="1"/>
  <c r="BE178" i="1"/>
  <c r="BF178" i="1"/>
  <c r="BG178" i="1"/>
  <c r="BH178" i="1"/>
  <c r="BI178" i="1"/>
  <c r="BE179" i="1"/>
  <c r="BF179" i="1"/>
  <c r="BG179" i="1"/>
  <c r="BH179" i="1"/>
  <c r="BI179" i="1"/>
  <c r="BE180" i="1"/>
  <c r="BF180" i="1"/>
  <c r="BG180" i="1"/>
  <c r="BH180" i="1"/>
  <c r="BI180" i="1"/>
  <c r="BE181" i="1"/>
  <c r="BF181" i="1"/>
  <c r="BG181" i="1"/>
  <c r="BH181" i="1"/>
  <c r="BI181" i="1"/>
  <c r="BE182" i="1"/>
  <c r="BF182" i="1"/>
  <c r="BG182" i="1"/>
  <c r="BH182" i="1"/>
  <c r="BI182" i="1"/>
  <c r="BE183" i="1"/>
  <c r="BF183" i="1"/>
  <c r="BG183" i="1"/>
  <c r="BH183" i="1"/>
  <c r="BI183" i="1"/>
  <c r="BE184" i="1"/>
  <c r="BF184" i="1"/>
  <c r="BG184" i="1"/>
  <c r="BH184" i="1"/>
  <c r="BI184" i="1"/>
  <c r="BE185" i="1"/>
  <c r="BF185" i="1"/>
  <c r="BG185" i="1"/>
  <c r="BH185" i="1"/>
  <c r="BI185" i="1"/>
  <c r="BE186" i="1"/>
  <c r="BF186" i="1"/>
  <c r="BG186" i="1"/>
  <c r="BH186" i="1"/>
  <c r="BI186" i="1"/>
  <c r="BE187" i="1"/>
  <c r="BF187" i="1"/>
  <c r="BG187" i="1"/>
  <c r="BH187" i="1"/>
  <c r="BI187" i="1"/>
  <c r="BE188" i="1"/>
  <c r="BF188" i="1"/>
  <c r="BG188" i="1"/>
  <c r="BH188" i="1"/>
  <c r="BI188" i="1"/>
  <c r="BE189" i="1"/>
  <c r="BF189" i="1"/>
  <c r="BG189" i="1"/>
  <c r="BH189" i="1"/>
  <c r="BI189" i="1"/>
  <c r="BE190" i="1"/>
  <c r="BF190" i="1"/>
  <c r="BG190" i="1"/>
  <c r="BH190" i="1"/>
  <c r="BI190" i="1"/>
  <c r="BE191" i="1"/>
  <c r="BF191" i="1"/>
  <c r="BG191" i="1"/>
  <c r="BH191" i="1"/>
  <c r="BI191" i="1"/>
  <c r="BE192" i="1"/>
  <c r="BF192" i="1"/>
  <c r="BG192" i="1"/>
  <c r="BH192" i="1"/>
  <c r="BI192" i="1"/>
  <c r="BE193" i="1"/>
  <c r="BF193" i="1"/>
  <c r="BG193" i="1"/>
  <c r="BH193" i="1"/>
  <c r="BI193" i="1"/>
  <c r="BE194" i="1"/>
  <c r="BF194" i="1"/>
  <c r="BG194" i="1"/>
  <c r="BH194" i="1"/>
  <c r="BI194" i="1"/>
  <c r="BE195" i="1"/>
  <c r="BF195" i="1"/>
  <c r="BG195" i="1"/>
  <c r="BH195" i="1"/>
  <c r="BI195" i="1"/>
  <c r="BE196" i="1"/>
  <c r="BF196" i="1"/>
  <c r="BG196" i="1"/>
  <c r="BH196" i="1"/>
  <c r="BI196" i="1"/>
  <c r="BE197" i="1"/>
  <c r="BF197" i="1"/>
  <c r="BG197" i="1"/>
  <c r="BH197" i="1"/>
  <c r="BI197" i="1"/>
  <c r="BE198" i="1"/>
  <c r="BF198" i="1"/>
  <c r="BG198" i="1"/>
  <c r="BH198" i="1"/>
  <c r="BI198" i="1"/>
  <c r="BE199" i="1"/>
  <c r="BF199" i="1"/>
  <c r="BG199" i="1"/>
  <c r="BH199" i="1"/>
  <c r="BI199" i="1"/>
  <c r="BE200" i="1"/>
  <c r="BF200" i="1"/>
  <c r="BG200" i="1"/>
  <c r="BH200" i="1"/>
  <c r="BI200" i="1"/>
  <c r="BI2" i="1"/>
  <c r="BH2" i="1"/>
  <c r="BG2" i="1"/>
  <c r="BF2" i="1"/>
  <c r="BE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 i="1"/>
  <c r="BI1" i="1"/>
  <c r="BH1" i="1"/>
  <c r="BG1" i="1"/>
  <c r="BF1" i="1"/>
  <c r="BE1" i="1"/>
  <c r="BD1"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 i="1"/>
  <c r="AV1" i="1"/>
  <c r="AU1" i="1"/>
  <c r="AT1" i="1"/>
  <c r="AS1" i="1"/>
  <c r="AR1" i="1"/>
  <c r="AQ1" i="1"/>
  <c r="AP1" i="1"/>
  <c r="AO1" i="1"/>
  <c r="AN1" i="1"/>
  <c r="AM1" i="1"/>
  <c r="AL1" i="1"/>
  <c r="AK1" i="1"/>
  <c r="AQ2" i="1"/>
  <c r="AN3" i="1"/>
  <c r="AO3" i="1"/>
  <c r="AP3" i="1"/>
  <c r="AQ3" i="1"/>
  <c r="AR3" i="1"/>
  <c r="AS3" i="1"/>
  <c r="AT3" i="1"/>
  <c r="AU3" i="1"/>
  <c r="AV3" i="1"/>
  <c r="AN4" i="1"/>
  <c r="AO4" i="1"/>
  <c r="AP4" i="1"/>
  <c r="AQ4" i="1"/>
  <c r="AR4" i="1"/>
  <c r="AS4" i="1"/>
  <c r="AT4" i="1"/>
  <c r="AU4" i="1"/>
  <c r="AV4" i="1"/>
  <c r="AN5" i="1"/>
  <c r="AO5" i="1"/>
  <c r="AP5" i="1"/>
  <c r="AQ5" i="1"/>
  <c r="AR5" i="1"/>
  <c r="AS5" i="1"/>
  <c r="AT5" i="1"/>
  <c r="AU5" i="1"/>
  <c r="AV5" i="1"/>
  <c r="AN6" i="1"/>
  <c r="AO6" i="1"/>
  <c r="AP6" i="1"/>
  <c r="AQ6" i="1"/>
  <c r="AR6" i="1"/>
  <c r="AS6" i="1"/>
  <c r="AT6" i="1"/>
  <c r="AU6" i="1"/>
  <c r="AV6" i="1"/>
  <c r="AN7" i="1"/>
  <c r="AO7" i="1"/>
  <c r="AP7" i="1"/>
  <c r="AQ7" i="1"/>
  <c r="AR7" i="1"/>
  <c r="AS7" i="1"/>
  <c r="AT7" i="1"/>
  <c r="AU7" i="1"/>
  <c r="AV7" i="1"/>
  <c r="AN8" i="1"/>
  <c r="AO8" i="1"/>
  <c r="AP8" i="1"/>
  <c r="AQ8" i="1"/>
  <c r="AR8" i="1"/>
  <c r="AS8" i="1"/>
  <c r="AT8" i="1"/>
  <c r="AU8" i="1"/>
  <c r="AV8" i="1"/>
  <c r="AN9" i="1"/>
  <c r="AO9" i="1"/>
  <c r="AP9" i="1"/>
  <c r="AQ9" i="1"/>
  <c r="AR9" i="1"/>
  <c r="AS9" i="1"/>
  <c r="AT9" i="1"/>
  <c r="AU9" i="1"/>
  <c r="AV9" i="1"/>
  <c r="AN10" i="1"/>
  <c r="AO10" i="1"/>
  <c r="AP10" i="1"/>
  <c r="AQ10" i="1"/>
  <c r="AR10" i="1"/>
  <c r="AS10" i="1"/>
  <c r="AT10" i="1"/>
  <c r="AU10" i="1"/>
  <c r="AV10" i="1"/>
  <c r="AN11" i="1"/>
  <c r="AO11" i="1"/>
  <c r="AP11" i="1"/>
  <c r="AQ11" i="1"/>
  <c r="AR11" i="1"/>
  <c r="AS11" i="1"/>
  <c r="AT11" i="1"/>
  <c r="AU11" i="1"/>
  <c r="AV11" i="1"/>
  <c r="AN12" i="1"/>
  <c r="AO12" i="1"/>
  <c r="AP12" i="1"/>
  <c r="AQ12" i="1"/>
  <c r="AR12" i="1"/>
  <c r="AS12" i="1"/>
  <c r="AT12" i="1"/>
  <c r="AU12" i="1"/>
  <c r="AV12" i="1"/>
  <c r="AN13" i="1"/>
  <c r="AO13" i="1"/>
  <c r="AP13" i="1"/>
  <c r="AQ13" i="1"/>
  <c r="AR13" i="1"/>
  <c r="AS13" i="1"/>
  <c r="AT13" i="1"/>
  <c r="AU13" i="1"/>
  <c r="AV13" i="1"/>
  <c r="AN14" i="1"/>
  <c r="AO14" i="1"/>
  <c r="AP14" i="1"/>
  <c r="AQ14" i="1"/>
  <c r="AR14" i="1"/>
  <c r="AS14" i="1"/>
  <c r="AT14" i="1"/>
  <c r="AU14" i="1"/>
  <c r="AV14" i="1"/>
  <c r="AN15" i="1"/>
  <c r="AO15" i="1"/>
  <c r="AP15" i="1"/>
  <c r="AQ15" i="1"/>
  <c r="AR15" i="1"/>
  <c r="AS15" i="1"/>
  <c r="AT15" i="1"/>
  <c r="AU15" i="1"/>
  <c r="AV15" i="1"/>
  <c r="AN16" i="1"/>
  <c r="AO16" i="1"/>
  <c r="AP16" i="1"/>
  <c r="AQ16" i="1"/>
  <c r="AR16" i="1"/>
  <c r="AS16" i="1"/>
  <c r="AT16" i="1"/>
  <c r="AU16" i="1"/>
  <c r="AV16" i="1"/>
  <c r="AN17" i="1"/>
  <c r="AO17" i="1"/>
  <c r="AP17" i="1"/>
  <c r="AQ17" i="1"/>
  <c r="AR17" i="1"/>
  <c r="AS17" i="1"/>
  <c r="AT17" i="1"/>
  <c r="AU17" i="1"/>
  <c r="AV17" i="1"/>
  <c r="AN18" i="1"/>
  <c r="AO18" i="1"/>
  <c r="AP18" i="1"/>
  <c r="AQ18" i="1"/>
  <c r="AR18" i="1"/>
  <c r="AS18" i="1"/>
  <c r="AT18" i="1"/>
  <c r="AU18" i="1"/>
  <c r="AV18" i="1"/>
  <c r="AN19" i="1"/>
  <c r="AO19" i="1"/>
  <c r="AP19" i="1"/>
  <c r="AQ19" i="1"/>
  <c r="AR19" i="1"/>
  <c r="AS19" i="1"/>
  <c r="AT19" i="1"/>
  <c r="AU19" i="1"/>
  <c r="AV19" i="1"/>
  <c r="AN20" i="1"/>
  <c r="AO20" i="1"/>
  <c r="AP20" i="1"/>
  <c r="AQ20" i="1"/>
  <c r="AR20" i="1"/>
  <c r="AS20" i="1"/>
  <c r="AT20" i="1"/>
  <c r="AU20" i="1"/>
  <c r="AV20" i="1"/>
  <c r="AN21" i="1"/>
  <c r="AO21" i="1"/>
  <c r="AP21" i="1"/>
  <c r="AQ21" i="1"/>
  <c r="AR21" i="1"/>
  <c r="AS21" i="1"/>
  <c r="AT21" i="1"/>
  <c r="AU21" i="1"/>
  <c r="AV21" i="1"/>
  <c r="AN22" i="1"/>
  <c r="AO22" i="1"/>
  <c r="AP22" i="1"/>
  <c r="AQ22" i="1"/>
  <c r="AR22" i="1"/>
  <c r="AS22" i="1"/>
  <c r="AT22" i="1"/>
  <c r="AU22" i="1"/>
  <c r="AV22" i="1"/>
  <c r="AN23" i="1"/>
  <c r="AO23" i="1"/>
  <c r="AP23" i="1"/>
  <c r="AQ23" i="1"/>
  <c r="AR23" i="1"/>
  <c r="AS23" i="1"/>
  <c r="AT23" i="1"/>
  <c r="AU23" i="1"/>
  <c r="AV23" i="1"/>
  <c r="AN24" i="1"/>
  <c r="AO24" i="1"/>
  <c r="AP24" i="1"/>
  <c r="AQ24" i="1"/>
  <c r="AR24" i="1"/>
  <c r="AS24" i="1"/>
  <c r="AT24" i="1"/>
  <c r="AU24" i="1"/>
  <c r="AV24" i="1"/>
  <c r="AN25" i="1"/>
  <c r="AO25" i="1"/>
  <c r="AP25" i="1"/>
  <c r="AQ25" i="1"/>
  <c r="AR25" i="1"/>
  <c r="AS25" i="1"/>
  <c r="AT25" i="1"/>
  <c r="AU25" i="1"/>
  <c r="AV25" i="1"/>
  <c r="AN26" i="1"/>
  <c r="AO26" i="1"/>
  <c r="AP26" i="1"/>
  <c r="AQ26" i="1"/>
  <c r="AR26" i="1"/>
  <c r="AS26" i="1"/>
  <c r="AT26" i="1"/>
  <c r="AU26" i="1"/>
  <c r="AV26" i="1"/>
  <c r="AN27" i="1"/>
  <c r="AO27" i="1"/>
  <c r="AP27" i="1"/>
  <c r="AQ27" i="1"/>
  <c r="AR27" i="1"/>
  <c r="AS27" i="1"/>
  <c r="AT27" i="1"/>
  <c r="AU27" i="1"/>
  <c r="AV27" i="1"/>
  <c r="AN28" i="1"/>
  <c r="AO28" i="1"/>
  <c r="AP28" i="1"/>
  <c r="AQ28" i="1"/>
  <c r="AR28" i="1"/>
  <c r="AS28" i="1"/>
  <c r="AT28" i="1"/>
  <c r="AU28" i="1"/>
  <c r="AV28" i="1"/>
  <c r="AN29" i="1"/>
  <c r="AO29" i="1"/>
  <c r="AP29" i="1"/>
  <c r="AQ29" i="1"/>
  <c r="AR29" i="1"/>
  <c r="AS29" i="1"/>
  <c r="AT29" i="1"/>
  <c r="AU29" i="1"/>
  <c r="AV29" i="1"/>
  <c r="AN30" i="1"/>
  <c r="AO30" i="1"/>
  <c r="AP30" i="1"/>
  <c r="AQ30" i="1"/>
  <c r="AR30" i="1"/>
  <c r="AS30" i="1"/>
  <c r="AT30" i="1"/>
  <c r="AU30" i="1"/>
  <c r="AV30" i="1"/>
  <c r="AN31" i="1"/>
  <c r="AO31" i="1"/>
  <c r="AP31" i="1"/>
  <c r="AQ31" i="1"/>
  <c r="AR31" i="1"/>
  <c r="AS31" i="1"/>
  <c r="AT31" i="1"/>
  <c r="AU31" i="1"/>
  <c r="AV31" i="1"/>
  <c r="AN32" i="1"/>
  <c r="AO32" i="1"/>
  <c r="AP32" i="1"/>
  <c r="AQ32" i="1"/>
  <c r="AR32" i="1"/>
  <c r="AS32" i="1"/>
  <c r="AT32" i="1"/>
  <c r="AU32" i="1"/>
  <c r="AV32" i="1"/>
  <c r="AN33" i="1"/>
  <c r="AO33" i="1"/>
  <c r="AP33" i="1"/>
  <c r="AQ33" i="1"/>
  <c r="AR33" i="1"/>
  <c r="AS33" i="1"/>
  <c r="AT33" i="1"/>
  <c r="AU33" i="1"/>
  <c r="AV33" i="1"/>
  <c r="AN34" i="1"/>
  <c r="AO34" i="1"/>
  <c r="AP34" i="1"/>
  <c r="AQ34" i="1"/>
  <c r="AR34" i="1"/>
  <c r="AS34" i="1"/>
  <c r="AT34" i="1"/>
  <c r="AU34" i="1"/>
  <c r="AV34" i="1"/>
  <c r="AN35" i="1"/>
  <c r="AO35" i="1"/>
  <c r="AP35" i="1"/>
  <c r="AQ35" i="1"/>
  <c r="AR35" i="1"/>
  <c r="AS35" i="1"/>
  <c r="AT35" i="1"/>
  <c r="AU35" i="1"/>
  <c r="AV35" i="1"/>
  <c r="AN36" i="1"/>
  <c r="AO36" i="1"/>
  <c r="AP36" i="1"/>
  <c r="AQ36" i="1"/>
  <c r="AR36" i="1"/>
  <c r="AS36" i="1"/>
  <c r="AT36" i="1"/>
  <c r="AU36" i="1"/>
  <c r="AV36" i="1"/>
  <c r="AN37" i="1"/>
  <c r="AO37" i="1"/>
  <c r="AP37" i="1"/>
  <c r="AQ37" i="1"/>
  <c r="AR37" i="1"/>
  <c r="AS37" i="1"/>
  <c r="AT37" i="1"/>
  <c r="AU37" i="1"/>
  <c r="AV37" i="1"/>
  <c r="AN38" i="1"/>
  <c r="AO38" i="1"/>
  <c r="AP38" i="1"/>
  <c r="AQ38" i="1"/>
  <c r="AR38" i="1"/>
  <c r="AS38" i="1"/>
  <c r="AT38" i="1"/>
  <c r="AU38" i="1"/>
  <c r="AV38" i="1"/>
  <c r="AN39" i="1"/>
  <c r="AO39" i="1"/>
  <c r="AP39" i="1"/>
  <c r="AQ39" i="1"/>
  <c r="AR39" i="1"/>
  <c r="AS39" i="1"/>
  <c r="AT39" i="1"/>
  <c r="AU39" i="1"/>
  <c r="AV39" i="1"/>
  <c r="AN40" i="1"/>
  <c r="AO40" i="1"/>
  <c r="AP40" i="1"/>
  <c r="AQ40" i="1"/>
  <c r="AR40" i="1"/>
  <c r="AS40" i="1"/>
  <c r="AT40" i="1"/>
  <c r="AU40" i="1"/>
  <c r="AV40" i="1"/>
  <c r="AN41" i="1"/>
  <c r="AO41" i="1"/>
  <c r="AP41" i="1"/>
  <c r="AQ41" i="1"/>
  <c r="AR41" i="1"/>
  <c r="AS41" i="1"/>
  <c r="AT41" i="1"/>
  <c r="AU41" i="1"/>
  <c r="AV41" i="1"/>
  <c r="AN42" i="1"/>
  <c r="AO42" i="1"/>
  <c r="AP42" i="1"/>
  <c r="AQ42" i="1"/>
  <c r="AR42" i="1"/>
  <c r="AS42" i="1"/>
  <c r="AT42" i="1"/>
  <c r="AU42" i="1"/>
  <c r="AV42" i="1"/>
  <c r="AN43" i="1"/>
  <c r="AO43" i="1"/>
  <c r="AP43" i="1"/>
  <c r="AQ43" i="1"/>
  <c r="AR43" i="1"/>
  <c r="AS43" i="1"/>
  <c r="AT43" i="1"/>
  <c r="AU43" i="1"/>
  <c r="AV43" i="1"/>
  <c r="AN44" i="1"/>
  <c r="AO44" i="1"/>
  <c r="AP44" i="1"/>
  <c r="AQ44" i="1"/>
  <c r="AR44" i="1"/>
  <c r="AS44" i="1"/>
  <c r="AT44" i="1"/>
  <c r="AU44" i="1"/>
  <c r="AV44" i="1"/>
  <c r="AN45" i="1"/>
  <c r="AO45" i="1"/>
  <c r="AP45" i="1"/>
  <c r="AQ45" i="1"/>
  <c r="AR45" i="1"/>
  <c r="AS45" i="1"/>
  <c r="AT45" i="1"/>
  <c r="AU45" i="1"/>
  <c r="AV45" i="1"/>
  <c r="AN46" i="1"/>
  <c r="AO46" i="1"/>
  <c r="AP46" i="1"/>
  <c r="AQ46" i="1"/>
  <c r="AR46" i="1"/>
  <c r="AS46" i="1"/>
  <c r="AT46" i="1"/>
  <c r="AU46" i="1"/>
  <c r="AV46" i="1"/>
  <c r="AN47" i="1"/>
  <c r="AO47" i="1"/>
  <c r="AP47" i="1"/>
  <c r="AQ47" i="1"/>
  <c r="AR47" i="1"/>
  <c r="AS47" i="1"/>
  <c r="AT47" i="1"/>
  <c r="AU47" i="1"/>
  <c r="AV47" i="1"/>
  <c r="AN48" i="1"/>
  <c r="AO48" i="1"/>
  <c r="AP48" i="1"/>
  <c r="AQ48" i="1"/>
  <c r="AR48" i="1"/>
  <c r="AS48" i="1"/>
  <c r="AT48" i="1"/>
  <c r="AU48" i="1"/>
  <c r="AV48" i="1"/>
  <c r="AN49" i="1"/>
  <c r="AO49" i="1"/>
  <c r="AP49" i="1"/>
  <c r="AQ49" i="1"/>
  <c r="AR49" i="1"/>
  <c r="AS49" i="1"/>
  <c r="AT49" i="1"/>
  <c r="AU49" i="1"/>
  <c r="AV49" i="1"/>
  <c r="AN50" i="1"/>
  <c r="AO50" i="1"/>
  <c r="AP50" i="1"/>
  <c r="AQ50" i="1"/>
  <c r="AR50" i="1"/>
  <c r="AS50" i="1"/>
  <c r="AT50" i="1"/>
  <c r="AU50" i="1"/>
  <c r="AV50" i="1"/>
  <c r="AN51" i="1"/>
  <c r="AO51" i="1"/>
  <c r="AP51" i="1"/>
  <c r="AQ51" i="1"/>
  <c r="AR51" i="1"/>
  <c r="AS51" i="1"/>
  <c r="AT51" i="1"/>
  <c r="AU51" i="1"/>
  <c r="AV51" i="1"/>
  <c r="AN52" i="1"/>
  <c r="AO52" i="1"/>
  <c r="AP52" i="1"/>
  <c r="AQ52" i="1"/>
  <c r="AR52" i="1"/>
  <c r="AS52" i="1"/>
  <c r="AT52" i="1"/>
  <c r="AU52" i="1"/>
  <c r="AV52" i="1"/>
  <c r="AN53" i="1"/>
  <c r="AO53" i="1"/>
  <c r="AP53" i="1"/>
  <c r="AQ53" i="1"/>
  <c r="AR53" i="1"/>
  <c r="AS53" i="1"/>
  <c r="AT53" i="1"/>
  <c r="AU53" i="1"/>
  <c r="AV53" i="1"/>
  <c r="AN54" i="1"/>
  <c r="AO54" i="1"/>
  <c r="AP54" i="1"/>
  <c r="AQ54" i="1"/>
  <c r="AR54" i="1"/>
  <c r="AS54" i="1"/>
  <c r="AT54" i="1"/>
  <c r="AU54" i="1"/>
  <c r="AV54" i="1"/>
  <c r="AN55" i="1"/>
  <c r="AO55" i="1"/>
  <c r="AP55" i="1"/>
  <c r="AQ55" i="1"/>
  <c r="AR55" i="1"/>
  <c r="AS55" i="1"/>
  <c r="AT55" i="1"/>
  <c r="AU55" i="1"/>
  <c r="AV55" i="1"/>
  <c r="AN56" i="1"/>
  <c r="AO56" i="1"/>
  <c r="AP56" i="1"/>
  <c r="AQ56" i="1"/>
  <c r="AR56" i="1"/>
  <c r="AS56" i="1"/>
  <c r="AT56" i="1"/>
  <c r="AU56" i="1"/>
  <c r="AV56" i="1"/>
  <c r="AN57" i="1"/>
  <c r="AO57" i="1"/>
  <c r="AP57" i="1"/>
  <c r="AQ57" i="1"/>
  <c r="AR57" i="1"/>
  <c r="AS57" i="1"/>
  <c r="AT57" i="1"/>
  <c r="AU57" i="1"/>
  <c r="AV57" i="1"/>
  <c r="AN58" i="1"/>
  <c r="AO58" i="1"/>
  <c r="AP58" i="1"/>
  <c r="AQ58" i="1"/>
  <c r="AR58" i="1"/>
  <c r="AS58" i="1"/>
  <c r="AT58" i="1"/>
  <c r="AU58" i="1"/>
  <c r="AV58" i="1"/>
  <c r="AN59" i="1"/>
  <c r="AO59" i="1"/>
  <c r="AP59" i="1"/>
  <c r="AQ59" i="1"/>
  <c r="AR59" i="1"/>
  <c r="AS59" i="1"/>
  <c r="AT59" i="1"/>
  <c r="AU59" i="1"/>
  <c r="AV59" i="1"/>
  <c r="AN60" i="1"/>
  <c r="AO60" i="1"/>
  <c r="AP60" i="1"/>
  <c r="AQ60" i="1"/>
  <c r="AR60" i="1"/>
  <c r="AS60" i="1"/>
  <c r="AT60" i="1"/>
  <c r="AU60" i="1"/>
  <c r="AV60" i="1"/>
  <c r="AN61" i="1"/>
  <c r="AO61" i="1"/>
  <c r="AP61" i="1"/>
  <c r="AQ61" i="1"/>
  <c r="AR61" i="1"/>
  <c r="AS61" i="1"/>
  <c r="AT61" i="1"/>
  <c r="AU61" i="1"/>
  <c r="AV61" i="1"/>
  <c r="AN62" i="1"/>
  <c r="AO62" i="1"/>
  <c r="AP62" i="1"/>
  <c r="AQ62" i="1"/>
  <c r="AR62" i="1"/>
  <c r="AS62" i="1"/>
  <c r="AT62" i="1"/>
  <c r="AU62" i="1"/>
  <c r="AV62" i="1"/>
  <c r="AN63" i="1"/>
  <c r="AO63" i="1"/>
  <c r="AP63" i="1"/>
  <c r="AQ63" i="1"/>
  <c r="AR63" i="1"/>
  <c r="AS63" i="1"/>
  <c r="AT63" i="1"/>
  <c r="AU63" i="1"/>
  <c r="AV63" i="1"/>
  <c r="AN64" i="1"/>
  <c r="AO64" i="1"/>
  <c r="AP64" i="1"/>
  <c r="AQ64" i="1"/>
  <c r="AR64" i="1"/>
  <c r="AS64" i="1"/>
  <c r="AT64" i="1"/>
  <c r="AU64" i="1"/>
  <c r="AV64" i="1"/>
  <c r="AN65" i="1"/>
  <c r="AO65" i="1"/>
  <c r="AP65" i="1"/>
  <c r="AQ65" i="1"/>
  <c r="AR65" i="1"/>
  <c r="AS65" i="1"/>
  <c r="AT65" i="1"/>
  <c r="AU65" i="1"/>
  <c r="AV65" i="1"/>
  <c r="AN66" i="1"/>
  <c r="AO66" i="1"/>
  <c r="AP66" i="1"/>
  <c r="AQ66" i="1"/>
  <c r="AR66" i="1"/>
  <c r="AS66" i="1"/>
  <c r="AT66" i="1"/>
  <c r="AU66" i="1"/>
  <c r="AV66" i="1"/>
  <c r="AN67" i="1"/>
  <c r="AO67" i="1"/>
  <c r="AP67" i="1"/>
  <c r="AQ67" i="1"/>
  <c r="AR67" i="1"/>
  <c r="AS67" i="1"/>
  <c r="AT67" i="1"/>
  <c r="AU67" i="1"/>
  <c r="AV67" i="1"/>
  <c r="AN68" i="1"/>
  <c r="AO68" i="1"/>
  <c r="AP68" i="1"/>
  <c r="AQ68" i="1"/>
  <c r="AR68" i="1"/>
  <c r="AS68" i="1"/>
  <c r="AT68" i="1"/>
  <c r="AU68" i="1"/>
  <c r="AV68" i="1"/>
  <c r="AN69" i="1"/>
  <c r="AO69" i="1"/>
  <c r="AP69" i="1"/>
  <c r="AQ69" i="1"/>
  <c r="AR69" i="1"/>
  <c r="AS69" i="1"/>
  <c r="AT69" i="1"/>
  <c r="AU69" i="1"/>
  <c r="AV69" i="1"/>
  <c r="AN70" i="1"/>
  <c r="AO70" i="1"/>
  <c r="AP70" i="1"/>
  <c r="AQ70" i="1"/>
  <c r="AR70" i="1"/>
  <c r="AS70" i="1"/>
  <c r="AT70" i="1"/>
  <c r="AU70" i="1"/>
  <c r="AV70" i="1"/>
  <c r="AN71" i="1"/>
  <c r="AO71" i="1"/>
  <c r="AP71" i="1"/>
  <c r="AQ71" i="1"/>
  <c r="AR71" i="1"/>
  <c r="AS71" i="1"/>
  <c r="AT71" i="1"/>
  <c r="AU71" i="1"/>
  <c r="AV71" i="1"/>
  <c r="AN72" i="1"/>
  <c r="AO72" i="1"/>
  <c r="AP72" i="1"/>
  <c r="AQ72" i="1"/>
  <c r="AR72" i="1"/>
  <c r="AS72" i="1"/>
  <c r="AT72" i="1"/>
  <c r="AU72" i="1"/>
  <c r="AV72" i="1"/>
  <c r="AN73" i="1"/>
  <c r="AO73" i="1"/>
  <c r="AP73" i="1"/>
  <c r="AQ73" i="1"/>
  <c r="AR73" i="1"/>
  <c r="AS73" i="1"/>
  <c r="AT73" i="1"/>
  <c r="AU73" i="1"/>
  <c r="AV73" i="1"/>
  <c r="AN74" i="1"/>
  <c r="AO74" i="1"/>
  <c r="AP74" i="1"/>
  <c r="AQ74" i="1"/>
  <c r="AR74" i="1"/>
  <c r="AS74" i="1"/>
  <c r="AT74" i="1"/>
  <c r="AU74" i="1"/>
  <c r="AV74" i="1"/>
  <c r="AN75" i="1"/>
  <c r="AO75" i="1"/>
  <c r="AP75" i="1"/>
  <c r="AQ75" i="1"/>
  <c r="AR75" i="1"/>
  <c r="AS75" i="1"/>
  <c r="AT75" i="1"/>
  <c r="AU75" i="1"/>
  <c r="AV75" i="1"/>
  <c r="AN76" i="1"/>
  <c r="AO76" i="1"/>
  <c r="AP76" i="1"/>
  <c r="AQ76" i="1"/>
  <c r="AR76" i="1"/>
  <c r="AS76" i="1"/>
  <c r="AT76" i="1"/>
  <c r="AU76" i="1"/>
  <c r="AV76" i="1"/>
  <c r="AN77" i="1"/>
  <c r="AO77" i="1"/>
  <c r="AP77" i="1"/>
  <c r="AQ77" i="1"/>
  <c r="AR77" i="1"/>
  <c r="AS77" i="1"/>
  <c r="AT77" i="1"/>
  <c r="AU77" i="1"/>
  <c r="AV77" i="1"/>
  <c r="AN78" i="1"/>
  <c r="AO78" i="1"/>
  <c r="AP78" i="1"/>
  <c r="AQ78" i="1"/>
  <c r="AR78" i="1"/>
  <c r="AS78" i="1"/>
  <c r="AT78" i="1"/>
  <c r="AU78" i="1"/>
  <c r="AV78" i="1"/>
  <c r="AN79" i="1"/>
  <c r="AO79" i="1"/>
  <c r="AP79" i="1"/>
  <c r="AQ79" i="1"/>
  <c r="AR79" i="1"/>
  <c r="AS79" i="1"/>
  <c r="AT79" i="1"/>
  <c r="AU79" i="1"/>
  <c r="AV79" i="1"/>
  <c r="AN80" i="1"/>
  <c r="AO80" i="1"/>
  <c r="AP80" i="1"/>
  <c r="AQ80" i="1"/>
  <c r="AR80" i="1"/>
  <c r="AS80" i="1"/>
  <c r="AT80" i="1"/>
  <c r="AU80" i="1"/>
  <c r="AV80" i="1"/>
  <c r="AN81" i="1"/>
  <c r="AO81" i="1"/>
  <c r="AP81" i="1"/>
  <c r="AQ81" i="1"/>
  <c r="AR81" i="1"/>
  <c r="AS81" i="1"/>
  <c r="AT81" i="1"/>
  <c r="AU81" i="1"/>
  <c r="AV81" i="1"/>
  <c r="AN82" i="1"/>
  <c r="AO82" i="1"/>
  <c r="AP82" i="1"/>
  <c r="AQ82" i="1"/>
  <c r="AR82" i="1"/>
  <c r="AS82" i="1"/>
  <c r="AT82" i="1"/>
  <c r="AU82" i="1"/>
  <c r="AV82" i="1"/>
  <c r="AN83" i="1"/>
  <c r="AO83" i="1"/>
  <c r="AP83" i="1"/>
  <c r="AQ83" i="1"/>
  <c r="AR83" i="1"/>
  <c r="AS83" i="1"/>
  <c r="AT83" i="1"/>
  <c r="AU83" i="1"/>
  <c r="AV83" i="1"/>
  <c r="AN84" i="1"/>
  <c r="AO84" i="1"/>
  <c r="AP84" i="1"/>
  <c r="AQ84" i="1"/>
  <c r="AR84" i="1"/>
  <c r="AS84" i="1"/>
  <c r="AT84" i="1"/>
  <c r="AU84" i="1"/>
  <c r="AV84" i="1"/>
  <c r="AN85" i="1"/>
  <c r="AO85" i="1"/>
  <c r="AP85" i="1"/>
  <c r="AQ85" i="1"/>
  <c r="AR85" i="1"/>
  <c r="AS85" i="1"/>
  <c r="AT85" i="1"/>
  <c r="AU85" i="1"/>
  <c r="AV85" i="1"/>
  <c r="AN86" i="1"/>
  <c r="AO86" i="1"/>
  <c r="AP86" i="1"/>
  <c r="AQ86" i="1"/>
  <c r="AR86" i="1"/>
  <c r="AS86" i="1"/>
  <c r="AT86" i="1"/>
  <c r="AU86" i="1"/>
  <c r="AV86" i="1"/>
  <c r="AN87" i="1"/>
  <c r="AO87" i="1"/>
  <c r="AP87" i="1"/>
  <c r="AQ87" i="1"/>
  <c r="AR87" i="1"/>
  <c r="AS87" i="1"/>
  <c r="AT87" i="1"/>
  <c r="AU87" i="1"/>
  <c r="AV87" i="1"/>
  <c r="AN88" i="1"/>
  <c r="AO88" i="1"/>
  <c r="AP88" i="1"/>
  <c r="AQ88" i="1"/>
  <c r="AR88" i="1"/>
  <c r="AS88" i="1"/>
  <c r="AT88" i="1"/>
  <c r="AU88" i="1"/>
  <c r="AV88" i="1"/>
  <c r="AN89" i="1"/>
  <c r="AO89" i="1"/>
  <c r="AP89" i="1"/>
  <c r="AQ89" i="1"/>
  <c r="AR89" i="1"/>
  <c r="AS89" i="1"/>
  <c r="AT89" i="1"/>
  <c r="AU89" i="1"/>
  <c r="AV89" i="1"/>
  <c r="AN90" i="1"/>
  <c r="AO90" i="1"/>
  <c r="AP90" i="1"/>
  <c r="AQ90" i="1"/>
  <c r="AR90" i="1"/>
  <c r="AS90" i="1"/>
  <c r="AT90" i="1"/>
  <c r="AU90" i="1"/>
  <c r="AV90" i="1"/>
  <c r="AN91" i="1"/>
  <c r="AO91" i="1"/>
  <c r="AP91" i="1"/>
  <c r="AQ91" i="1"/>
  <c r="AR91" i="1"/>
  <c r="AS91" i="1"/>
  <c r="AT91" i="1"/>
  <c r="AU91" i="1"/>
  <c r="AV91" i="1"/>
  <c r="AN92" i="1"/>
  <c r="AO92" i="1"/>
  <c r="AP92" i="1"/>
  <c r="AQ92" i="1"/>
  <c r="AR92" i="1"/>
  <c r="AS92" i="1"/>
  <c r="AT92" i="1"/>
  <c r="AU92" i="1"/>
  <c r="AV92" i="1"/>
  <c r="AN93" i="1"/>
  <c r="AO93" i="1"/>
  <c r="AP93" i="1"/>
  <c r="AQ93" i="1"/>
  <c r="AR93" i="1"/>
  <c r="AS93" i="1"/>
  <c r="AT93" i="1"/>
  <c r="AU93" i="1"/>
  <c r="AV93" i="1"/>
  <c r="AN94" i="1"/>
  <c r="AO94" i="1"/>
  <c r="AP94" i="1"/>
  <c r="AQ94" i="1"/>
  <c r="AR94" i="1"/>
  <c r="AS94" i="1"/>
  <c r="AT94" i="1"/>
  <c r="AU94" i="1"/>
  <c r="AV94" i="1"/>
  <c r="AN95" i="1"/>
  <c r="AO95" i="1"/>
  <c r="AP95" i="1"/>
  <c r="AQ95" i="1"/>
  <c r="AR95" i="1"/>
  <c r="AS95" i="1"/>
  <c r="AT95" i="1"/>
  <c r="AU95" i="1"/>
  <c r="AV95" i="1"/>
  <c r="AN96" i="1"/>
  <c r="AO96" i="1"/>
  <c r="AP96" i="1"/>
  <c r="AQ96" i="1"/>
  <c r="AR96" i="1"/>
  <c r="AS96" i="1"/>
  <c r="AT96" i="1"/>
  <c r="AU96" i="1"/>
  <c r="AV96" i="1"/>
  <c r="AN97" i="1"/>
  <c r="AO97" i="1"/>
  <c r="AP97" i="1"/>
  <c r="AQ97" i="1"/>
  <c r="AR97" i="1"/>
  <c r="AS97" i="1"/>
  <c r="AT97" i="1"/>
  <c r="AU97" i="1"/>
  <c r="AV97" i="1"/>
  <c r="AN98" i="1"/>
  <c r="AO98" i="1"/>
  <c r="AP98" i="1"/>
  <c r="AQ98" i="1"/>
  <c r="AR98" i="1"/>
  <c r="AS98" i="1"/>
  <c r="AT98" i="1"/>
  <c r="AU98" i="1"/>
  <c r="AV98" i="1"/>
  <c r="AN99" i="1"/>
  <c r="AO99" i="1"/>
  <c r="AP99" i="1"/>
  <c r="AQ99" i="1"/>
  <c r="AR99" i="1"/>
  <c r="AS99" i="1"/>
  <c r="AT99" i="1"/>
  <c r="AU99" i="1"/>
  <c r="AV99" i="1"/>
  <c r="AN100" i="1"/>
  <c r="AO100" i="1"/>
  <c r="AP100" i="1"/>
  <c r="AQ100" i="1"/>
  <c r="AR100" i="1"/>
  <c r="AS100" i="1"/>
  <c r="AT100" i="1"/>
  <c r="AU100" i="1"/>
  <c r="AV100" i="1"/>
  <c r="AN101" i="1"/>
  <c r="AO101" i="1"/>
  <c r="AP101" i="1"/>
  <c r="AQ101" i="1"/>
  <c r="AR101" i="1"/>
  <c r="AS101" i="1"/>
  <c r="AT101" i="1"/>
  <c r="AU101" i="1"/>
  <c r="AV101" i="1"/>
  <c r="AN102" i="1"/>
  <c r="AO102" i="1"/>
  <c r="AP102" i="1"/>
  <c r="AQ102" i="1"/>
  <c r="AR102" i="1"/>
  <c r="AS102" i="1"/>
  <c r="AT102" i="1"/>
  <c r="AU102" i="1"/>
  <c r="AV102" i="1"/>
  <c r="AN103" i="1"/>
  <c r="AO103" i="1"/>
  <c r="AP103" i="1"/>
  <c r="AQ103" i="1"/>
  <c r="AR103" i="1"/>
  <c r="AS103" i="1"/>
  <c r="AT103" i="1"/>
  <c r="AU103" i="1"/>
  <c r="AV103" i="1"/>
  <c r="AN104" i="1"/>
  <c r="AO104" i="1"/>
  <c r="AP104" i="1"/>
  <c r="AQ104" i="1"/>
  <c r="AR104" i="1"/>
  <c r="AS104" i="1"/>
  <c r="AT104" i="1"/>
  <c r="AU104" i="1"/>
  <c r="AV104" i="1"/>
  <c r="AN105" i="1"/>
  <c r="AO105" i="1"/>
  <c r="AP105" i="1"/>
  <c r="AQ105" i="1"/>
  <c r="AR105" i="1"/>
  <c r="AS105" i="1"/>
  <c r="AT105" i="1"/>
  <c r="AU105" i="1"/>
  <c r="AV105" i="1"/>
  <c r="AN106" i="1"/>
  <c r="AO106" i="1"/>
  <c r="AP106" i="1"/>
  <c r="AQ106" i="1"/>
  <c r="AR106" i="1"/>
  <c r="AS106" i="1"/>
  <c r="AT106" i="1"/>
  <c r="AU106" i="1"/>
  <c r="AV106" i="1"/>
  <c r="AN107" i="1"/>
  <c r="AO107" i="1"/>
  <c r="AP107" i="1"/>
  <c r="AQ107" i="1"/>
  <c r="AR107" i="1"/>
  <c r="AS107" i="1"/>
  <c r="AT107" i="1"/>
  <c r="AU107" i="1"/>
  <c r="AV107" i="1"/>
  <c r="AN108" i="1"/>
  <c r="AO108" i="1"/>
  <c r="AP108" i="1"/>
  <c r="AQ108" i="1"/>
  <c r="AR108" i="1"/>
  <c r="AS108" i="1"/>
  <c r="AT108" i="1"/>
  <c r="AU108" i="1"/>
  <c r="AV108" i="1"/>
  <c r="AN109" i="1"/>
  <c r="AO109" i="1"/>
  <c r="AP109" i="1"/>
  <c r="AQ109" i="1"/>
  <c r="AR109" i="1"/>
  <c r="AS109" i="1"/>
  <c r="AT109" i="1"/>
  <c r="AU109" i="1"/>
  <c r="AV109" i="1"/>
  <c r="AN110" i="1"/>
  <c r="AO110" i="1"/>
  <c r="AP110" i="1"/>
  <c r="AQ110" i="1"/>
  <c r="AR110" i="1"/>
  <c r="AS110" i="1"/>
  <c r="AT110" i="1"/>
  <c r="AU110" i="1"/>
  <c r="AV110" i="1"/>
  <c r="AN111" i="1"/>
  <c r="AO111" i="1"/>
  <c r="AP111" i="1"/>
  <c r="AQ111" i="1"/>
  <c r="AR111" i="1"/>
  <c r="AS111" i="1"/>
  <c r="AT111" i="1"/>
  <c r="AU111" i="1"/>
  <c r="AV111" i="1"/>
  <c r="AN112" i="1"/>
  <c r="AO112" i="1"/>
  <c r="AP112" i="1"/>
  <c r="AQ112" i="1"/>
  <c r="AR112" i="1"/>
  <c r="AS112" i="1"/>
  <c r="AT112" i="1"/>
  <c r="AU112" i="1"/>
  <c r="AV112" i="1"/>
  <c r="AN113" i="1"/>
  <c r="AO113" i="1"/>
  <c r="AP113" i="1"/>
  <c r="AQ113" i="1"/>
  <c r="AR113" i="1"/>
  <c r="AS113" i="1"/>
  <c r="AT113" i="1"/>
  <c r="AU113" i="1"/>
  <c r="AV113" i="1"/>
  <c r="AN114" i="1"/>
  <c r="AO114" i="1"/>
  <c r="AP114" i="1"/>
  <c r="AQ114" i="1"/>
  <c r="AR114" i="1"/>
  <c r="AS114" i="1"/>
  <c r="AT114" i="1"/>
  <c r="AU114" i="1"/>
  <c r="AV114" i="1"/>
  <c r="AN115" i="1"/>
  <c r="AO115" i="1"/>
  <c r="AP115" i="1"/>
  <c r="AQ115" i="1"/>
  <c r="AR115" i="1"/>
  <c r="AS115" i="1"/>
  <c r="AT115" i="1"/>
  <c r="AU115" i="1"/>
  <c r="AV115" i="1"/>
  <c r="AN116" i="1"/>
  <c r="AO116" i="1"/>
  <c r="AP116" i="1"/>
  <c r="AQ116" i="1"/>
  <c r="AR116" i="1"/>
  <c r="AS116" i="1"/>
  <c r="AT116" i="1"/>
  <c r="AU116" i="1"/>
  <c r="AV116" i="1"/>
  <c r="AN117" i="1"/>
  <c r="AO117" i="1"/>
  <c r="AP117" i="1"/>
  <c r="AQ117" i="1"/>
  <c r="AR117" i="1"/>
  <c r="AS117" i="1"/>
  <c r="AT117" i="1"/>
  <c r="AU117" i="1"/>
  <c r="AV117" i="1"/>
  <c r="AN118" i="1"/>
  <c r="AO118" i="1"/>
  <c r="AP118" i="1"/>
  <c r="AQ118" i="1"/>
  <c r="AR118" i="1"/>
  <c r="AS118" i="1"/>
  <c r="AT118" i="1"/>
  <c r="AU118" i="1"/>
  <c r="AV118" i="1"/>
  <c r="AN119" i="1"/>
  <c r="AO119" i="1"/>
  <c r="AP119" i="1"/>
  <c r="AQ119" i="1"/>
  <c r="AR119" i="1"/>
  <c r="AS119" i="1"/>
  <c r="AT119" i="1"/>
  <c r="AU119" i="1"/>
  <c r="AV119" i="1"/>
  <c r="AN120" i="1"/>
  <c r="AO120" i="1"/>
  <c r="AP120" i="1"/>
  <c r="AQ120" i="1"/>
  <c r="AR120" i="1"/>
  <c r="AS120" i="1"/>
  <c r="AT120" i="1"/>
  <c r="AU120" i="1"/>
  <c r="AV120" i="1"/>
  <c r="AN121" i="1"/>
  <c r="AO121" i="1"/>
  <c r="AP121" i="1"/>
  <c r="AQ121" i="1"/>
  <c r="AR121" i="1"/>
  <c r="AS121" i="1"/>
  <c r="AT121" i="1"/>
  <c r="AU121" i="1"/>
  <c r="AV121" i="1"/>
  <c r="AN122" i="1"/>
  <c r="AO122" i="1"/>
  <c r="AP122" i="1"/>
  <c r="AQ122" i="1"/>
  <c r="AR122" i="1"/>
  <c r="AS122" i="1"/>
  <c r="AT122" i="1"/>
  <c r="AU122" i="1"/>
  <c r="AV122" i="1"/>
  <c r="AN123" i="1"/>
  <c r="AO123" i="1"/>
  <c r="AP123" i="1"/>
  <c r="AQ123" i="1"/>
  <c r="AR123" i="1"/>
  <c r="AS123" i="1"/>
  <c r="AT123" i="1"/>
  <c r="AU123" i="1"/>
  <c r="AV123" i="1"/>
  <c r="AN124" i="1"/>
  <c r="AO124" i="1"/>
  <c r="AP124" i="1"/>
  <c r="AQ124" i="1"/>
  <c r="AR124" i="1"/>
  <c r="AS124" i="1"/>
  <c r="AT124" i="1"/>
  <c r="AU124" i="1"/>
  <c r="AV124" i="1"/>
  <c r="AN125" i="1"/>
  <c r="AO125" i="1"/>
  <c r="AP125" i="1"/>
  <c r="AQ125" i="1"/>
  <c r="AR125" i="1"/>
  <c r="AS125" i="1"/>
  <c r="AT125" i="1"/>
  <c r="AU125" i="1"/>
  <c r="AV125" i="1"/>
  <c r="AN126" i="1"/>
  <c r="AO126" i="1"/>
  <c r="AP126" i="1"/>
  <c r="AQ126" i="1"/>
  <c r="AR126" i="1"/>
  <c r="AS126" i="1"/>
  <c r="AT126" i="1"/>
  <c r="AU126" i="1"/>
  <c r="AV126" i="1"/>
  <c r="AN127" i="1"/>
  <c r="AO127" i="1"/>
  <c r="AP127" i="1"/>
  <c r="AQ127" i="1"/>
  <c r="AR127" i="1"/>
  <c r="AS127" i="1"/>
  <c r="AT127" i="1"/>
  <c r="AU127" i="1"/>
  <c r="AV127" i="1"/>
  <c r="AN128" i="1"/>
  <c r="AO128" i="1"/>
  <c r="AP128" i="1"/>
  <c r="AQ128" i="1"/>
  <c r="AR128" i="1"/>
  <c r="AS128" i="1"/>
  <c r="AT128" i="1"/>
  <c r="AU128" i="1"/>
  <c r="AV128" i="1"/>
  <c r="AN129" i="1"/>
  <c r="AO129" i="1"/>
  <c r="AP129" i="1"/>
  <c r="AQ129" i="1"/>
  <c r="AR129" i="1"/>
  <c r="AS129" i="1"/>
  <c r="AT129" i="1"/>
  <c r="AU129" i="1"/>
  <c r="AV129" i="1"/>
  <c r="AN130" i="1"/>
  <c r="AO130" i="1"/>
  <c r="AP130" i="1"/>
  <c r="AQ130" i="1"/>
  <c r="AR130" i="1"/>
  <c r="AS130" i="1"/>
  <c r="AT130" i="1"/>
  <c r="AU130" i="1"/>
  <c r="AV130" i="1"/>
  <c r="AN131" i="1"/>
  <c r="AO131" i="1"/>
  <c r="AP131" i="1"/>
  <c r="AQ131" i="1"/>
  <c r="AR131" i="1"/>
  <c r="AS131" i="1"/>
  <c r="AT131" i="1"/>
  <c r="AU131" i="1"/>
  <c r="AV131" i="1"/>
  <c r="AN132" i="1"/>
  <c r="AO132" i="1"/>
  <c r="AP132" i="1"/>
  <c r="AQ132" i="1"/>
  <c r="AR132" i="1"/>
  <c r="AS132" i="1"/>
  <c r="AT132" i="1"/>
  <c r="AU132" i="1"/>
  <c r="AV132" i="1"/>
  <c r="AN133" i="1"/>
  <c r="AO133" i="1"/>
  <c r="AP133" i="1"/>
  <c r="AQ133" i="1"/>
  <c r="AR133" i="1"/>
  <c r="AS133" i="1"/>
  <c r="AT133" i="1"/>
  <c r="AU133" i="1"/>
  <c r="AV133" i="1"/>
  <c r="AN134" i="1"/>
  <c r="AO134" i="1"/>
  <c r="AP134" i="1"/>
  <c r="AQ134" i="1"/>
  <c r="AR134" i="1"/>
  <c r="AS134" i="1"/>
  <c r="AT134" i="1"/>
  <c r="AU134" i="1"/>
  <c r="AV134" i="1"/>
  <c r="AN135" i="1"/>
  <c r="AO135" i="1"/>
  <c r="AP135" i="1"/>
  <c r="AQ135" i="1"/>
  <c r="AR135" i="1"/>
  <c r="AS135" i="1"/>
  <c r="AT135" i="1"/>
  <c r="AU135" i="1"/>
  <c r="AV135" i="1"/>
  <c r="AN136" i="1"/>
  <c r="AO136" i="1"/>
  <c r="AP136" i="1"/>
  <c r="AQ136" i="1"/>
  <c r="AR136" i="1"/>
  <c r="AS136" i="1"/>
  <c r="AT136" i="1"/>
  <c r="AU136" i="1"/>
  <c r="AV136" i="1"/>
  <c r="AN137" i="1"/>
  <c r="AO137" i="1"/>
  <c r="AP137" i="1"/>
  <c r="AQ137" i="1"/>
  <c r="AR137" i="1"/>
  <c r="AS137" i="1"/>
  <c r="AT137" i="1"/>
  <c r="AU137" i="1"/>
  <c r="AV137" i="1"/>
  <c r="AN138" i="1"/>
  <c r="AO138" i="1"/>
  <c r="AP138" i="1"/>
  <c r="AQ138" i="1"/>
  <c r="AR138" i="1"/>
  <c r="AS138" i="1"/>
  <c r="AT138" i="1"/>
  <c r="AU138" i="1"/>
  <c r="AV138" i="1"/>
  <c r="AN139" i="1"/>
  <c r="AO139" i="1"/>
  <c r="AP139" i="1"/>
  <c r="AQ139" i="1"/>
  <c r="AR139" i="1"/>
  <c r="AS139" i="1"/>
  <c r="AT139" i="1"/>
  <c r="AU139" i="1"/>
  <c r="AV139" i="1"/>
  <c r="AN140" i="1"/>
  <c r="AO140" i="1"/>
  <c r="AP140" i="1"/>
  <c r="AQ140" i="1"/>
  <c r="AR140" i="1"/>
  <c r="AS140" i="1"/>
  <c r="AT140" i="1"/>
  <c r="AU140" i="1"/>
  <c r="AV140" i="1"/>
  <c r="AN141" i="1"/>
  <c r="AO141" i="1"/>
  <c r="AP141" i="1"/>
  <c r="AQ141" i="1"/>
  <c r="AR141" i="1"/>
  <c r="AS141" i="1"/>
  <c r="AT141" i="1"/>
  <c r="AU141" i="1"/>
  <c r="AV141" i="1"/>
  <c r="AN142" i="1"/>
  <c r="AO142" i="1"/>
  <c r="AP142" i="1"/>
  <c r="AQ142" i="1"/>
  <c r="AR142" i="1"/>
  <c r="AS142" i="1"/>
  <c r="AT142" i="1"/>
  <c r="AU142" i="1"/>
  <c r="AV142" i="1"/>
  <c r="AN143" i="1"/>
  <c r="AO143" i="1"/>
  <c r="AP143" i="1"/>
  <c r="AQ143" i="1"/>
  <c r="AR143" i="1"/>
  <c r="AS143" i="1"/>
  <c r="AT143" i="1"/>
  <c r="AU143" i="1"/>
  <c r="AV143" i="1"/>
  <c r="AN144" i="1"/>
  <c r="AO144" i="1"/>
  <c r="AP144" i="1"/>
  <c r="AQ144" i="1"/>
  <c r="AR144" i="1"/>
  <c r="AS144" i="1"/>
  <c r="AT144" i="1"/>
  <c r="AU144" i="1"/>
  <c r="AV144" i="1"/>
  <c r="AN145" i="1"/>
  <c r="AO145" i="1"/>
  <c r="AP145" i="1"/>
  <c r="AQ145" i="1"/>
  <c r="AR145" i="1"/>
  <c r="AS145" i="1"/>
  <c r="AT145" i="1"/>
  <c r="AU145" i="1"/>
  <c r="AV145" i="1"/>
  <c r="AN146" i="1"/>
  <c r="AO146" i="1"/>
  <c r="AP146" i="1"/>
  <c r="AQ146" i="1"/>
  <c r="AR146" i="1"/>
  <c r="AS146" i="1"/>
  <c r="AT146" i="1"/>
  <c r="AU146" i="1"/>
  <c r="AV146" i="1"/>
  <c r="AN147" i="1"/>
  <c r="AO147" i="1"/>
  <c r="AP147" i="1"/>
  <c r="AQ147" i="1"/>
  <c r="AR147" i="1"/>
  <c r="AS147" i="1"/>
  <c r="AT147" i="1"/>
  <c r="AU147" i="1"/>
  <c r="AV147" i="1"/>
  <c r="AN148" i="1"/>
  <c r="AO148" i="1"/>
  <c r="AP148" i="1"/>
  <c r="AQ148" i="1"/>
  <c r="AR148" i="1"/>
  <c r="AS148" i="1"/>
  <c r="AT148" i="1"/>
  <c r="AU148" i="1"/>
  <c r="AV148" i="1"/>
  <c r="AN149" i="1"/>
  <c r="AO149" i="1"/>
  <c r="AP149" i="1"/>
  <c r="AQ149" i="1"/>
  <c r="AR149" i="1"/>
  <c r="AS149" i="1"/>
  <c r="AT149" i="1"/>
  <c r="AU149" i="1"/>
  <c r="AV149" i="1"/>
  <c r="AN150" i="1"/>
  <c r="AO150" i="1"/>
  <c r="AP150" i="1"/>
  <c r="AQ150" i="1"/>
  <c r="AR150" i="1"/>
  <c r="AS150" i="1"/>
  <c r="AT150" i="1"/>
  <c r="AU150" i="1"/>
  <c r="AV150" i="1"/>
  <c r="AN151" i="1"/>
  <c r="AO151" i="1"/>
  <c r="AP151" i="1"/>
  <c r="AQ151" i="1"/>
  <c r="AR151" i="1"/>
  <c r="AS151" i="1"/>
  <c r="AT151" i="1"/>
  <c r="AU151" i="1"/>
  <c r="AV151" i="1"/>
  <c r="AN152" i="1"/>
  <c r="AO152" i="1"/>
  <c r="AP152" i="1"/>
  <c r="AQ152" i="1"/>
  <c r="AR152" i="1"/>
  <c r="AS152" i="1"/>
  <c r="AT152" i="1"/>
  <c r="AU152" i="1"/>
  <c r="AV152" i="1"/>
  <c r="AN153" i="1"/>
  <c r="AO153" i="1"/>
  <c r="AP153" i="1"/>
  <c r="AQ153" i="1"/>
  <c r="AR153" i="1"/>
  <c r="AS153" i="1"/>
  <c r="AT153" i="1"/>
  <c r="AU153" i="1"/>
  <c r="AV153" i="1"/>
  <c r="AN154" i="1"/>
  <c r="AO154" i="1"/>
  <c r="AP154" i="1"/>
  <c r="AQ154" i="1"/>
  <c r="AR154" i="1"/>
  <c r="AS154" i="1"/>
  <c r="AT154" i="1"/>
  <c r="AU154" i="1"/>
  <c r="AV154" i="1"/>
  <c r="AN155" i="1"/>
  <c r="AO155" i="1"/>
  <c r="AP155" i="1"/>
  <c r="AQ155" i="1"/>
  <c r="AR155" i="1"/>
  <c r="AS155" i="1"/>
  <c r="AT155" i="1"/>
  <c r="AU155" i="1"/>
  <c r="AV155" i="1"/>
  <c r="AN156" i="1"/>
  <c r="AO156" i="1"/>
  <c r="AP156" i="1"/>
  <c r="AQ156" i="1"/>
  <c r="AR156" i="1"/>
  <c r="AS156" i="1"/>
  <c r="AT156" i="1"/>
  <c r="AU156" i="1"/>
  <c r="AV156" i="1"/>
  <c r="AN157" i="1"/>
  <c r="AO157" i="1"/>
  <c r="AP157" i="1"/>
  <c r="AQ157" i="1"/>
  <c r="AR157" i="1"/>
  <c r="AS157" i="1"/>
  <c r="AT157" i="1"/>
  <c r="AU157" i="1"/>
  <c r="AV157" i="1"/>
  <c r="AN158" i="1"/>
  <c r="AO158" i="1"/>
  <c r="AP158" i="1"/>
  <c r="AQ158" i="1"/>
  <c r="AR158" i="1"/>
  <c r="AS158" i="1"/>
  <c r="AT158" i="1"/>
  <c r="AU158" i="1"/>
  <c r="AV158" i="1"/>
  <c r="AN159" i="1"/>
  <c r="AO159" i="1"/>
  <c r="AP159" i="1"/>
  <c r="AQ159" i="1"/>
  <c r="AR159" i="1"/>
  <c r="AS159" i="1"/>
  <c r="AT159" i="1"/>
  <c r="AU159" i="1"/>
  <c r="AV159" i="1"/>
  <c r="AN160" i="1"/>
  <c r="AO160" i="1"/>
  <c r="AP160" i="1"/>
  <c r="AQ160" i="1"/>
  <c r="AR160" i="1"/>
  <c r="AS160" i="1"/>
  <c r="AT160" i="1"/>
  <c r="AU160" i="1"/>
  <c r="AV160" i="1"/>
  <c r="AN161" i="1"/>
  <c r="AO161" i="1"/>
  <c r="AP161" i="1"/>
  <c r="AQ161" i="1"/>
  <c r="AR161" i="1"/>
  <c r="AS161" i="1"/>
  <c r="AT161" i="1"/>
  <c r="AU161" i="1"/>
  <c r="AV161" i="1"/>
  <c r="AN162" i="1"/>
  <c r="AO162" i="1"/>
  <c r="AP162" i="1"/>
  <c r="AQ162" i="1"/>
  <c r="AR162" i="1"/>
  <c r="AS162" i="1"/>
  <c r="AT162" i="1"/>
  <c r="AU162" i="1"/>
  <c r="AV162" i="1"/>
  <c r="AN163" i="1"/>
  <c r="AO163" i="1"/>
  <c r="AP163" i="1"/>
  <c r="AQ163" i="1"/>
  <c r="AR163" i="1"/>
  <c r="AS163" i="1"/>
  <c r="AT163" i="1"/>
  <c r="AU163" i="1"/>
  <c r="AV163" i="1"/>
  <c r="AN164" i="1"/>
  <c r="AO164" i="1"/>
  <c r="AP164" i="1"/>
  <c r="AQ164" i="1"/>
  <c r="AR164" i="1"/>
  <c r="AS164" i="1"/>
  <c r="AT164" i="1"/>
  <c r="AU164" i="1"/>
  <c r="AV164" i="1"/>
  <c r="AN165" i="1"/>
  <c r="AO165" i="1"/>
  <c r="AP165" i="1"/>
  <c r="AQ165" i="1"/>
  <c r="AR165" i="1"/>
  <c r="AS165" i="1"/>
  <c r="AT165" i="1"/>
  <c r="AU165" i="1"/>
  <c r="AV165" i="1"/>
  <c r="AN166" i="1"/>
  <c r="AO166" i="1"/>
  <c r="AP166" i="1"/>
  <c r="AQ166" i="1"/>
  <c r="AR166" i="1"/>
  <c r="AS166" i="1"/>
  <c r="AT166" i="1"/>
  <c r="AU166" i="1"/>
  <c r="AV166" i="1"/>
  <c r="AN167" i="1"/>
  <c r="AO167" i="1"/>
  <c r="AP167" i="1"/>
  <c r="AQ167" i="1"/>
  <c r="AR167" i="1"/>
  <c r="AS167" i="1"/>
  <c r="AT167" i="1"/>
  <c r="AU167" i="1"/>
  <c r="AV167" i="1"/>
  <c r="AN168" i="1"/>
  <c r="AO168" i="1"/>
  <c r="AP168" i="1"/>
  <c r="AQ168" i="1"/>
  <c r="AR168" i="1"/>
  <c r="AS168" i="1"/>
  <c r="AT168" i="1"/>
  <c r="AU168" i="1"/>
  <c r="AV168" i="1"/>
  <c r="AN169" i="1"/>
  <c r="AO169" i="1"/>
  <c r="AP169" i="1"/>
  <c r="AQ169" i="1"/>
  <c r="AR169" i="1"/>
  <c r="AS169" i="1"/>
  <c r="AT169" i="1"/>
  <c r="AU169" i="1"/>
  <c r="AV169" i="1"/>
  <c r="AN170" i="1"/>
  <c r="AO170" i="1"/>
  <c r="AP170" i="1"/>
  <c r="AQ170" i="1"/>
  <c r="AR170" i="1"/>
  <c r="AS170" i="1"/>
  <c r="AT170" i="1"/>
  <c r="AU170" i="1"/>
  <c r="AV170" i="1"/>
  <c r="AN171" i="1"/>
  <c r="AO171" i="1"/>
  <c r="AP171" i="1"/>
  <c r="AQ171" i="1"/>
  <c r="AR171" i="1"/>
  <c r="AS171" i="1"/>
  <c r="AT171" i="1"/>
  <c r="AU171" i="1"/>
  <c r="AV171" i="1"/>
  <c r="AN172" i="1"/>
  <c r="AO172" i="1"/>
  <c r="AP172" i="1"/>
  <c r="AQ172" i="1"/>
  <c r="AR172" i="1"/>
  <c r="AS172" i="1"/>
  <c r="AT172" i="1"/>
  <c r="AU172" i="1"/>
  <c r="AV172" i="1"/>
  <c r="AN173" i="1"/>
  <c r="AO173" i="1"/>
  <c r="AP173" i="1"/>
  <c r="AQ173" i="1"/>
  <c r="AR173" i="1"/>
  <c r="AS173" i="1"/>
  <c r="AT173" i="1"/>
  <c r="AU173" i="1"/>
  <c r="AV173" i="1"/>
  <c r="AN174" i="1"/>
  <c r="AO174" i="1"/>
  <c r="AP174" i="1"/>
  <c r="AQ174" i="1"/>
  <c r="AR174" i="1"/>
  <c r="AS174" i="1"/>
  <c r="AT174" i="1"/>
  <c r="AU174" i="1"/>
  <c r="AV174" i="1"/>
  <c r="AN175" i="1"/>
  <c r="AO175" i="1"/>
  <c r="AP175" i="1"/>
  <c r="AQ175" i="1"/>
  <c r="AR175" i="1"/>
  <c r="AS175" i="1"/>
  <c r="AT175" i="1"/>
  <c r="AU175" i="1"/>
  <c r="AV175" i="1"/>
  <c r="AN176" i="1"/>
  <c r="AO176" i="1"/>
  <c r="AP176" i="1"/>
  <c r="AQ176" i="1"/>
  <c r="AR176" i="1"/>
  <c r="AS176" i="1"/>
  <c r="AT176" i="1"/>
  <c r="AU176" i="1"/>
  <c r="AV176" i="1"/>
  <c r="AN177" i="1"/>
  <c r="AO177" i="1"/>
  <c r="AP177" i="1"/>
  <c r="AQ177" i="1"/>
  <c r="AR177" i="1"/>
  <c r="AS177" i="1"/>
  <c r="AT177" i="1"/>
  <c r="AU177" i="1"/>
  <c r="AV177" i="1"/>
  <c r="AN178" i="1"/>
  <c r="AO178" i="1"/>
  <c r="AP178" i="1"/>
  <c r="AQ178" i="1"/>
  <c r="AR178" i="1"/>
  <c r="AS178" i="1"/>
  <c r="AT178" i="1"/>
  <c r="AU178" i="1"/>
  <c r="AV178" i="1"/>
  <c r="AN179" i="1"/>
  <c r="AO179" i="1"/>
  <c r="AP179" i="1"/>
  <c r="AQ179" i="1"/>
  <c r="AR179" i="1"/>
  <c r="AS179" i="1"/>
  <c r="AT179" i="1"/>
  <c r="AU179" i="1"/>
  <c r="AV179" i="1"/>
  <c r="AN180" i="1"/>
  <c r="AO180" i="1"/>
  <c r="AP180" i="1"/>
  <c r="AQ180" i="1"/>
  <c r="AR180" i="1"/>
  <c r="AS180" i="1"/>
  <c r="AT180" i="1"/>
  <c r="AU180" i="1"/>
  <c r="AV180" i="1"/>
  <c r="AN181" i="1"/>
  <c r="AO181" i="1"/>
  <c r="AP181" i="1"/>
  <c r="AQ181" i="1"/>
  <c r="AR181" i="1"/>
  <c r="AS181" i="1"/>
  <c r="AT181" i="1"/>
  <c r="AU181" i="1"/>
  <c r="AV181" i="1"/>
  <c r="AN182" i="1"/>
  <c r="AO182" i="1"/>
  <c r="AP182" i="1"/>
  <c r="AQ182" i="1"/>
  <c r="AR182" i="1"/>
  <c r="AS182" i="1"/>
  <c r="AT182" i="1"/>
  <c r="AU182" i="1"/>
  <c r="AV182" i="1"/>
  <c r="AN183" i="1"/>
  <c r="AO183" i="1"/>
  <c r="AP183" i="1"/>
  <c r="AQ183" i="1"/>
  <c r="AR183" i="1"/>
  <c r="AS183" i="1"/>
  <c r="AT183" i="1"/>
  <c r="AU183" i="1"/>
  <c r="AV183" i="1"/>
  <c r="AN184" i="1"/>
  <c r="AO184" i="1"/>
  <c r="AP184" i="1"/>
  <c r="AQ184" i="1"/>
  <c r="AR184" i="1"/>
  <c r="AS184" i="1"/>
  <c r="AT184" i="1"/>
  <c r="AU184" i="1"/>
  <c r="AV184" i="1"/>
  <c r="AN185" i="1"/>
  <c r="AO185" i="1"/>
  <c r="AP185" i="1"/>
  <c r="AQ185" i="1"/>
  <c r="AR185" i="1"/>
  <c r="AS185" i="1"/>
  <c r="AT185" i="1"/>
  <c r="AU185" i="1"/>
  <c r="AV185" i="1"/>
  <c r="AN186" i="1"/>
  <c r="AO186" i="1"/>
  <c r="AP186" i="1"/>
  <c r="AQ186" i="1"/>
  <c r="AR186" i="1"/>
  <c r="AS186" i="1"/>
  <c r="AT186" i="1"/>
  <c r="AU186" i="1"/>
  <c r="AV186" i="1"/>
  <c r="AN187" i="1"/>
  <c r="AO187" i="1"/>
  <c r="AP187" i="1"/>
  <c r="AQ187" i="1"/>
  <c r="AR187" i="1"/>
  <c r="AS187" i="1"/>
  <c r="AT187" i="1"/>
  <c r="AU187" i="1"/>
  <c r="AV187" i="1"/>
  <c r="AN188" i="1"/>
  <c r="AO188" i="1"/>
  <c r="AP188" i="1"/>
  <c r="AQ188" i="1"/>
  <c r="AR188" i="1"/>
  <c r="AS188" i="1"/>
  <c r="AT188" i="1"/>
  <c r="AU188" i="1"/>
  <c r="AV188" i="1"/>
  <c r="AN189" i="1"/>
  <c r="AO189" i="1"/>
  <c r="AP189" i="1"/>
  <c r="AQ189" i="1"/>
  <c r="AR189" i="1"/>
  <c r="AS189" i="1"/>
  <c r="AT189" i="1"/>
  <c r="AU189" i="1"/>
  <c r="AV189" i="1"/>
  <c r="AN190" i="1"/>
  <c r="AO190" i="1"/>
  <c r="AP190" i="1"/>
  <c r="AQ190" i="1"/>
  <c r="AR190" i="1"/>
  <c r="AS190" i="1"/>
  <c r="AT190" i="1"/>
  <c r="AU190" i="1"/>
  <c r="AV190" i="1"/>
  <c r="AN191" i="1"/>
  <c r="AO191" i="1"/>
  <c r="AP191" i="1"/>
  <c r="AQ191" i="1"/>
  <c r="AR191" i="1"/>
  <c r="AS191" i="1"/>
  <c r="AT191" i="1"/>
  <c r="AU191" i="1"/>
  <c r="AV191" i="1"/>
  <c r="AN192" i="1"/>
  <c r="AO192" i="1"/>
  <c r="AP192" i="1"/>
  <c r="AQ192" i="1"/>
  <c r="AR192" i="1"/>
  <c r="AS192" i="1"/>
  <c r="AT192" i="1"/>
  <c r="AU192" i="1"/>
  <c r="AV192" i="1"/>
  <c r="AN193" i="1"/>
  <c r="AO193" i="1"/>
  <c r="AP193" i="1"/>
  <c r="AQ193" i="1"/>
  <c r="AR193" i="1"/>
  <c r="AS193" i="1"/>
  <c r="AT193" i="1"/>
  <c r="AU193" i="1"/>
  <c r="AV193" i="1"/>
  <c r="AN194" i="1"/>
  <c r="AO194" i="1"/>
  <c r="AP194" i="1"/>
  <c r="AQ194" i="1"/>
  <c r="AR194" i="1"/>
  <c r="AS194" i="1"/>
  <c r="AT194" i="1"/>
  <c r="AU194" i="1"/>
  <c r="AV194" i="1"/>
  <c r="AN195" i="1"/>
  <c r="AO195" i="1"/>
  <c r="AP195" i="1"/>
  <c r="AQ195" i="1"/>
  <c r="AR195" i="1"/>
  <c r="AS195" i="1"/>
  <c r="AT195" i="1"/>
  <c r="AU195" i="1"/>
  <c r="AV195" i="1"/>
  <c r="AN196" i="1"/>
  <c r="AO196" i="1"/>
  <c r="AP196" i="1"/>
  <c r="AQ196" i="1"/>
  <c r="AR196" i="1"/>
  <c r="AS196" i="1"/>
  <c r="AT196" i="1"/>
  <c r="AU196" i="1"/>
  <c r="AV196" i="1"/>
  <c r="AN197" i="1"/>
  <c r="AO197" i="1"/>
  <c r="AP197" i="1"/>
  <c r="AQ197" i="1"/>
  <c r="AR197" i="1"/>
  <c r="AS197" i="1"/>
  <c r="AT197" i="1"/>
  <c r="AU197" i="1"/>
  <c r="AV197" i="1"/>
  <c r="AN198" i="1"/>
  <c r="AO198" i="1"/>
  <c r="AP198" i="1"/>
  <c r="AQ198" i="1"/>
  <c r="AR198" i="1"/>
  <c r="AS198" i="1"/>
  <c r="AT198" i="1"/>
  <c r="AU198" i="1"/>
  <c r="AV198" i="1"/>
  <c r="AN199" i="1"/>
  <c r="AO199" i="1"/>
  <c r="AP199" i="1"/>
  <c r="AQ199" i="1"/>
  <c r="AR199" i="1"/>
  <c r="AS199" i="1"/>
  <c r="AT199" i="1"/>
  <c r="AU199" i="1"/>
  <c r="AV199" i="1"/>
  <c r="AN200" i="1"/>
  <c r="AO200" i="1"/>
  <c r="AP200" i="1"/>
  <c r="AQ200" i="1"/>
  <c r="AR200" i="1"/>
  <c r="AS200" i="1"/>
  <c r="AT200" i="1"/>
  <c r="AU200" i="1"/>
  <c r="AV200" i="1"/>
  <c r="AV2" i="1"/>
  <c r="AU2" i="1"/>
  <c r="AT2" i="1"/>
  <c r="AS2" i="1"/>
  <c r="AR2" i="1"/>
  <c r="AP2" i="1"/>
  <c r="AO2"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V3" i="1"/>
  <c r="W3" i="1"/>
  <c r="X3" i="1"/>
  <c r="Y3" i="1"/>
  <c r="Z3" i="1"/>
  <c r="AA3" i="1"/>
  <c r="AB3" i="1"/>
  <c r="AC3" i="1"/>
  <c r="AD3" i="1"/>
  <c r="AE3" i="1"/>
  <c r="V4" i="1"/>
  <c r="W4" i="1"/>
  <c r="X4" i="1"/>
  <c r="Y4" i="1"/>
  <c r="Z4" i="1"/>
  <c r="AA4" i="1"/>
  <c r="AB4" i="1"/>
  <c r="AC4" i="1"/>
  <c r="AD4" i="1"/>
  <c r="AE4" i="1"/>
  <c r="V5" i="1"/>
  <c r="W5" i="1"/>
  <c r="X5" i="1"/>
  <c r="Y5" i="1"/>
  <c r="Z5" i="1"/>
  <c r="AA5" i="1"/>
  <c r="AB5" i="1"/>
  <c r="AC5" i="1"/>
  <c r="AD5" i="1"/>
  <c r="AE5" i="1"/>
  <c r="V6" i="1"/>
  <c r="W6" i="1"/>
  <c r="X6" i="1"/>
  <c r="Y6" i="1"/>
  <c r="Z6" i="1"/>
  <c r="AA6" i="1"/>
  <c r="AB6" i="1"/>
  <c r="AC6" i="1"/>
  <c r="AD6" i="1"/>
  <c r="AE6" i="1"/>
  <c r="V7" i="1"/>
  <c r="W7" i="1"/>
  <c r="X7" i="1"/>
  <c r="Y7" i="1"/>
  <c r="Z7" i="1"/>
  <c r="AA7" i="1"/>
  <c r="AB7" i="1"/>
  <c r="AC7" i="1"/>
  <c r="AD7" i="1"/>
  <c r="AE7" i="1"/>
  <c r="V8" i="1"/>
  <c r="W8" i="1"/>
  <c r="X8" i="1"/>
  <c r="Y8" i="1"/>
  <c r="Z8" i="1"/>
  <c r="AA8" i="1"/>
  <c r="AB8" i="1"/>
  <c r="AC8" i="1"/>
  <c r="AD8" i="1"/>
  <c r="AE8" i="1"/>
  <c r="V9" i="1"/>
  <c r="W9" i="1"/>
  <c r="X9" i="1"/>
  <c r="Y9" i="1"/>
  <c r="Z9" i="1"/>
  <c r="AA9" i="1"/>
  <c r="AB9" i="1"/>
  <c r="AC9" i="1"/>
  <c r="AD9" i="1"/>
  <c r="AE9" i="1"/>
  <c r="V10" i="1"/>
  <c r="W10" i="1"/>
  <c r="X10" i="1"/>
  <c r="Y10" i="1"/>
  <c r="Z10" i="1"/>
  <c r="AA10" i="1"/>
  <c r="AB10" i="1"/>
  <c r="AC10" i="1"/>
  <c r="AD10" i="1"/>
  <c r="AE10" i="1"/>
  <c r="V11" i="1"/>
  <c r="W11" i="1"/>
  <c r="X11" i="1"/>
  <c r="Y11" i="1"/>
  <c r="Z11" i="1"/>
  <c r="AA11" i="1"/>
  <c r="AB11" i="1"/>
  <c r="AC11" i="1"/>
  <c r="AD11" i="1"/>
  <c r="AE11" i="1"/>
  <c r="V12" i="1"/>
  <c r="W12" i="1"/>
  <c r="X12" i="1"/>
  <c r="Y12" i="1"/>
  <c r="Z12" i="1"/>
  <c r="AA12" i="1"/>
  <c r="AB12" i="1"/>
  <c r="AC12" i="1"/>
  <c r="AD12" i="1"/>
  <c r="AE12" i="1"/>
  <c r="V13" i="1"/>
  <c r="W13" i="1"/>
  <c r="X13" i="1"/>
  <c r="Y13" i="1"/>
  <c r="Z13" i="1"/>
  <c r="AA13" i="1"/>
  <c r="AB13" i="1"/>
  <c r="AC13" i="1"/>
  <c r="AD13" i="1"/>
  <c r="AE13" i="1"/>
  <c r="V14" i="1"/>
  <c r="W14" i="1"/>
  <c r="X14" i="1"/>
  <c r="Y14" i="1"/>
  <c r="Z14" i="1"/>
  <c r="AA14" i="1"/>
  <c r="AB14" i="1"/>
  <c r="AC14" i="1"/>
  <c r="AD14" i="1"/>
  <c r="AE14" i="1"/>
  <c r="V15" i="1"/>
  <c r="W15" i="1"/>
  <c r="X15" i="1"/>
  <c r="Y15" i="1"/>
  <c r="Z15" i="1"/>
  <c r="AA15" i="1"/>
  <c r="AB15" i="1"/>
  <c r="AC15" i="1"/>
  <c r="AD15" i="1"/>
  <c r="AE15" i="1"/>
  <c r="V16" i="1"/>
  <c r="W16" i="1"/>
  <c r="X16" i="1"/>
  <c r="Y16" i="1"/>
  <c r="Z16" i="1"/>
  <c r="AA16" i="1"/>
  <c r="AB16" i="1"/>
  <c r="AC16" i="1"/>
  <c r="AD16" i="1"/>
  <c r="AE16" i="1"/>
  <c r="V17" i="1"/>
  <c r="W17" i="1"/>
  <c r="X17" i="1"/>
  <c r="Y17" i="1"/>
  <c r="Z17" i="1"/>
  <c r="AA17" i="1"/>
  <c r="AB17" i="1"/>
  <c r="AC17" i="1"/>
  <c r="AD17" i="1"/>
  <c r="AE17" i="1"/>
  <c r="V18" i="1"/>
  <c r="W18" i="1"/>
  <c r="X18" i="1"/>
  <c r="Y18" i="1"/>
  <c r="Z18" i="1"/>
  <c r="AA18" i="1"/>
  <c r="AB18" i="1"/>
  <c r="AC18" i="1"/>
  <c r="AD18" i="1"/>
  <c r="AE18" i="1"/>
  <c r="V19" i="1"/>
  <c r="W19" i="1"/>
  <c r="X19" i="1"/>
  <c r="Y19" i="1"/>
  <c r="Z19" i="1"/>
  <c r="AA19" i="1"/>
  <c r="AB19" i="1"/>
  <c r="AC19" i="1"/>
  <c r="AD19" i="1"/>
  <c r="AE19" i="1"/>
  <c r="V20" i="1"/>
  <c r="W20" i="1"/>
  <c r="X20" i="1"/>
  <c r="Y20" i="1"/>
  <c r="Z20" i="1"/>
  <c r="AA20" i="1"/>
  <c r="AB20" i="1"/>
  <c r="AC20" i="1"/>
  <c r="AD20" i="1"/>
  <c r="AE20" i="1"/>
  <c r="V21" i="1"/>
  <c r="W21" i="1"/>
  <c r="X21" i="1"/>
  <c r="Y21" i="1"/>
  <c r="Z21" i="1"/>
  <c r="AA21" i="1"/>
  <c r="AB21" i="1"/>
  <c r="AC21" i="1"/>
  <c r="AD21" i="1"/>
  <c r="AE21" i="1"/>
  <c r="V22" i="1"/>
  <c r="W22" i="1"/>
  <c r="X22" i="1"/>
  <c r="Y22" i="1"/>
  <c r="Z22" i="1"/>
  <c r="AA22" i="1"/>
  <c r="AB22" i="1"/>
  <c r="AC22" i="1"/>
  <c r="AD22" i="1"/>
  <c r="AE22" i="1"/>
  <c r="V23" i="1"/>
  <c r="W23" i="1"/>
  <c r="X23" i="1"/>
  <c r="Y23" i="1"/>
  <c r="Z23" i="1"/>
  <c r="AA23" i="1"/>
  <c r="AB23" i="1"/>
  <c r="AC23" i="1"/>
  <c r="AD23" i="1"/>
  <c r="AE23" i="1"/>
  <c r="V24" i="1"/>
  <c r="W24" i="1"/>
  <c r="X24" i="1"/>
  <c r="Y24" i="1"/>
  <c r="Z24" i="1"/>
  <c r="AA24" i="1"/>
  <c r="AB24" i="1"/>
  <c r="AC24" i="1"/>
  <c r="AD24" i="1"/>
  <c r="AE24" i="1"/>
  <c r="V25" i="1"/>
  <c r="W25" i="1"/>
  <c r="X25" i="1"/>
  <c r="Y25" i="1"/>
  <c r="Z25" i="1"/>
  <c r="AA25" i="1"/>
  <c r="AB25" i="1"/>
  <c r="AC25" i="1"/>
  <c r="AD25" i="1"/>
  <c r="AE25" i="1"/>
  <c r="V26" i="1"/>
  <c r="W26" i="1"/>
  <c r="X26" i="1"/>
  <c r="Y26" i="1"/>
  <c r="Z26" i="1"/>
  <c r="AA26" i="1"/>
  <c r="AB26" i="1"/>
  <c r="AC26" i="1"/>
  <c r="AD26" i="1"/>
  <c r="AE26" i="1"/>
  <c r="V27" i="1"/>
  <c r="W27" i="1"/>
  <c r="X27" i="1"/>
  <c r="Y27" i="1"/>
  <c r="Z27" i="1"/>
  <c r="AA27" i="1"/>
  <c r="AB27" i="1"/>
  <c r="AC27" i="1"/>
  <c r="AD27" i="1"/>
  <c r="AE27" i="1"/>
  <c r="V28" i="1"/>
  <c r="W28" i="1"/>
  <c r="X28" i="1"/>
  <c r="Y28" i="1"/>
  <c r="Z28" i="1"/>
  <c r="AA28" i="1"/>
  <c r="AB28" i="1"/>
  <c r="AC28" i="1"/>
  <c r="AD28" i="1"/>
  <c r="AE28" i="1"/>
  <c r="V29" i="1"/>
  <c r="W29" i="1"/>
  <c r="X29" i="1"/>
  <c r="Y29" i="1"/>
  <c r="Z29" i="1"/>
  <c r="AA29" i="1"/>
  <c r="AB29" i="1"/>
  <c r="AC29" i="1"/>
  <c r="AD29" i="1"/>
  <c r="AE29" i="1"/>
  <c r="V30" i="1"/>
  <c r="W30" i="1"/>
  <c r="X30" i="1"/>
  <c r="Y30" i="1"/>
  <c r="Z30" i="1"/>
  <c r="AA30" i="1"/>
  <c r="AB30" i="1"/>
  <c r="AC30" i="1"/>
  <c r="AD30" i="1"/>
  <c r="AE30" i="1"/>
  <c r="V31" i="1"/>
  <c r="W31" i="1"/>
  <c r="X31" i="1"/>
  <c r="Y31" i="1"/>
  <c r="Z31" i="1"/>
  <c r="AA31" i="1"/>
  <c r="AB31" i="1"/>
  <c r="AC31" i="1"/>
  <c r="AD31" i="1"/>
  <c r="AE31" i="1"/>
  <c r="V32" i="1"/>
  <c r="W32" i="1"/>
  <c r="X32" i="1"/>
  <c r="Y32" i="1"/>
  <c r="Z32" i="1"/>
  <c r="AA32" i="1"/>
  <c r="AB32" i="1"/>
  <c r="AC32" i="1"/>
  <c r="AD32" i="1"/>
  <c r="AE32" i="1"/>
  <c r="V33" i="1"/>
  <c r="W33" i="1"/>
  <c r="X33" i="1"/>
  <c r="Y33" i="1"/>
  <c r="Z33" i="1"/>
  <c r="AA33" i="1"/>
  <c r="AB33" i="1"/>
  <c r="AC33" i="1"/>
  <c r="AD33" i="1"/>
  <c r="AE33" i="1"/>
  <c r="V34" i="1"/>
  <c r="W34" i="1"/>
  <c r="X34" i="1"/>
  <c r="Y34" i="1"/>
  <c r="Z34" i="1"/>
  <c r="AA34" i="1"/>
  <c r="AB34" i="1"/>
  <c r="AC34" i="1"/>
  <c r="AD34" i="1"/>
  <c r="AE34" i="1"/>
  <c r="V35" i="1"/>
  <c r="W35" i="1"/>
  <c r="X35" i="1"/>
  <c r="Y35" i="1"/>
  <c r="Z35" i="1"/>
  <c r="AA35" i="1"/>
  <c r="AB35" i="1"/>
  <c r="AC35" i="1"/>
  <c r="AD35" i="1"/>
  <c r="AE35" i="1"/>
  <c r="V36" i="1"/>
  <c r="W36" i="1"/>
  <c r="X36" i="1"/>
  <c r="Y36" i="1"/>
  <c r="Z36" i="1"/>
  <c r="AA36" i="1"/>
  <c r="AB36" i="1"/>
  <c r="AC36" i="1"/>
  <c r="AD36" i="1"/>
  <c r="AE36" i="1"/>
  <c r="V37" i="1"/>
  <c r="W37" i="1"/>
  <c r="X37" i="1"/>
  <c r="Y37" i="1"/>
  <c r="Z37" i="1"/>
  <c r="AA37" i="1"/>
  <c r="AB37" i="1"/>
  <c r="AC37" i="1"/>
  <c r="AD37" i="1"/>
  <c r="AE37" i="1"/>
  <c r="V38" i="1"/>
  <c r="W38" i="1"/>
  <c r="X38" i="1"/>
  <c r="Y38" i="1"/>
  <c r="Z38" i="1"/>
  <c r="AA38" i="1"/>
  <c r="AB38" i="1"/>
  <c r="AC38" i="1"/>
  <c r="AD38" i="1"/>
  <c r="AE38" i="1"/>
  <c r="V39" i="1"/>
  <c r="W39" i="1"/>
  <c r="X39" i="1"/>
  <c r="Y39" i="1"/>
  <c r="Z39" i="1"/>
  <c r="AA39" i="1"/>
  <c r="AB39" i="1"/>
  <c r="AC39" i="1"/>
  <c r="AD39" i="1"/>
  <c r="AE39" i="1"/>
  <c r="V40" i="1"/>
  <c r="W40" i="1"/>
  <c r="X40" i="1"/>
  <c r="Y40" i="1"/>
  <c r="Z40" i="1"/>
  <c r="AA40" i="1"/>
  <c r="AB40" i="1"/>
  <c r="AC40" i="1"/>
  <c r="AD40" i="1"/>
  <c r="AE40" i="1"/>
  <c r="V41" i="1"/>
  <c r="W41" i="1"/>
  <c r="X41" i="1"/>
  <c r="Y41" i="1"/>
  <c r="Z41" i="1"/>
  <c r="AA41" i="1"/>
  <c r="AB41" i="1"/>
  <c r="AC41" i="1"/>
  <c r="AD41" i="1"/>
  <c r="AE41" i="1"/>
  <c r="V42" i="1"/>
  <c r="W42" i="1"/>
  <c r="X42" i="1"/>
  <c r="Y42" i="1"/>
  <c r="Z42" i="1"/>
  <c r="AA42" i="1"/>
  <c r="AB42" i="1"/>
  <c r="AC42" i="1"/>
  <c r="AD42" i="1"/>
  <c r="AE42" i="1"/>
  <c r="V43" i="1"/>
  <c r="W43" i="1"/>
  <c r="X43" i="1"/>
  <c r="Y43" i="1"/>
  <c r="Z43" i="1"/>
  <c r="AA43" i="1"/>
  <c r="AB43" i="1"/>
  <c r="AC43" i="1"/>
  <c r="AD43" i="1"/>
  <c r="AE43" i="1"/>
  <c r="V44" i="1"/>
  <c r="W44" i="1"/>
  <c r="X44" i="1"/>
  <c r="Y44" i="1"/>
  <c r="Z44" i="1"/>
  <c r="AA44" i="1"/>
  <c r="AB44" i="1"/>
  <c r="AC44" i="1"/>
  <c r="AD44" i="1"/>
  <c r="AE44" i="1"/>
  <c r="V45" i="1"/>
  <c r="W45" i="1"/>
  <c r="X45" i="1"/>
  <c r="Y45" i="1"/>
  <c r="Z45" i="1"/>
  <c r="AA45" i="1"/>
  <c r="AB45" i="1"/>
  <c r="AC45" i="1"/>
  <c r="AD45" i="1"/>
  <c r="AE45" i="1"/>
  <c r="V46" i="1"/>
  <c r="W46" i="1"/>
  <c r="X46" i="1"/>
  <c r="Y46" i="1"/>
  <c r="Z46" i="1"/>
  <c r="AA46" i="1"/>
  <c r="AB46" i="1"/>
  <c r="AC46" i="1"/>
  <c r="AD46" i="1"/>
  <c r="AE46" i="1"/>
  <c r="V47" i="1"/>
  <c r="W47" i="1"/>
  <c r="X47" i="1"/>
  <c r="Y47" i="1"/>
  <c r="Z47" i="1"/>
  <c r="AA47" i="1"/>
  <c r="AB47" i="1"/>
  <c r="AC47" i="1"/>
  <c r="AD47" i="1"/>
  <c r="AE47" i="1"/>
  <c r="V48" i="1"/>
  <c r="W48" i="1"/>
  <c r="X48" i="1"/>
  <c r="Y48" i="1"/>
  <c r="Z48" i="1"/>
  <c r="AA48" i="1"/>
  <c r="AB48" i="1"/>
  <c r="AC48" i="1"/>
  <c r="AD48" i="1"/>
  <c r="AE48" i="1"/>
  <c r="V49" i="1"/>
  <c r="W49" i="1"/>
  <c r="X49" i="1"/>
  <c r="Y49" i="1"/>
  <c r="Z49" i="1"/>
  <c r="AA49" i="1"/>
  <c r="AB49" i="1"/>
  <c r="AC49" i="1"/>
  <c r="AD49" i="1"/>
  <c r="AE49" i="1"/>
  <c r="V50" i="1"/>
  <c r="W50" i="1"/>
  <c r="X50" i="1"/>
  <c r="Y50" i="1"/>
  <c r="Z50" i="1"/>
  <c r="AA50" i="1"/>
  <c r="AB50" i="1"/>
  <c r="AC50" i="1"/>
  <c r="AD50" i="1"/>
  <c r="AE50" i="1"/>
  <c r="V51" i="1"/>
  <c r="W51" i="1"/>
  <c r="X51" i="1"/>
  <c r="Y51" i="1"/>
  <c r="Z51" i="1"/>
  <c r="AA51" i="1"/>
  <c r="AB51" i="1"/>
  <c r="AC51" i="1"/>
  <c r="AD51" i="1"/>
  <c r="AE51" i="1"/>
  <c r="V52" i="1"/>
  <c r="W52" i="1"/>
  <c r="X52" i="1"/>
  <c r="Y52" i="1"/>
  <c r="Z52" i="1"/>
  <c r="AA52" i="1"/>
  <c r="AB52" i="1"/>
  <c r="AC52" i="1"/>
  <c r="AD52" i="1"/>
  <c r="AE52" i="1"/>
  <c r="V53" i="1"/>
  <c r="W53" i="1"/>
  <c r="X53" i="1"/>
  <c r="Y53" i="1"/>
  <c r="Z53" i="1"/>
  <c r="AA53" i="1"/>
  <c r="AB53" i="1"/>
  <c r="AC53" i="1"/>
  <c r="AD53" i="1"/>
  <c r="AE53" i="1"/>
  <c r="V54" i="1"/>
  <c r="W54" i="1"/>
  <c r="X54" i="1"/>
  <c r="Y54" i="1"/>
  <c r="Z54" i="1"/>
  <c r="AA54" i="1"/>
  <c r="AB54" i="1"/>
  <c r="AC54" i="1"/>
  <c r="AD54" i="1"/>
  <c r="AE54" i="1"/>
  <c r="V55" i="1"/>
  <c r="W55" i="1"/>
  <c r="X55" i="1"/>
  <c r="Y55" i="1"/>
  <c r="Z55" i="1"/>
  <c r="AA55" i="1"/>
  <c r="AB55" i="1"/>
  <c r="AC55" i="1"/>
  <c r="AD55" i="1"/>
  <c r="AE55" i="1"/>
  <c r="V56" i="1"/>
  <c r="W56" i="1"/>
  <c r="X56" i="1"/>
  <c r="Y56" i="1"/>
  <c r="Z56" i="1"/>
  <c r="AA56" i="1"/>
  <c r="AB56" i="1"/>
  <c r="AC56" i="1"/>
  <c r="AD56" i="1"/>
  <c r="AE56" i="1"/>
  <c r="V57" i="1"/>
  <c r="W57" i="1"/>
  <c r="X57" i="1"/>
  <c r="Y57" i="1"/>
  <c r="Z57" i="1"/>
  <c r="AA57" i="1"/>
  <c r="AB57" i="1"/>
  <c r="AC57" i="1"/>
  <c r="AD57" i="1"/>
  <c r="AE57" i="1"/>
  <c r="V58" i="1"/>
  <c r="W58" i="1"/>
  <c r="X58" i="1"/>
  <c r="Y58" i="1"/>
  <c r="Z58" i="1"/>
  <c r="AA58" i="1"/>
  <c r="AB58" i="1"/>
  <c r="AC58" i="1"/>
  <c r="AD58" i="1"/>
  <c r="AE58" i="1"/>
  <c r="V59" i="1"/>
  <c r="W59" i="1"/>
  <c r="X59" i="1"/>
  <c r="Y59" i="1"/>
  <c r="Z59" i="1"/>
  <c r="AA59" i="1"/>
  <c r="AB59" i="1"/>
  <c r="AC59" i="1"/>
  <c r="AD59" i="1"/>
  <c r="AE59" i="1"/>
  <c r="V60" i="1"/>
  <c r="W60" i="1"/>
  <c r="X60" i="1"/>
  <c r="Y60" i="1"/>
  <c r="Z60" i="1"/>
  <c r="AA60" i="1"/>
  <c r="AB60" i="1"/>
  <c r="AC60" i="1"/>
  <c r="AD60" i="1"/>
  <c r="AE60" i="1"/>
  <c r="V61" i="1"/>
  <c r="W61" i="1"/>
  <c r="X61" i="1"/>
  <c r="Y61" i="1"/>
  <c r="Z61" i="1"/>
  <c r="AA61" i="1"/>
  <c r="AB61" i="1"/>
  <c r="AC61" i="1"/>
  <c r="AD61" i="1"/>
  <c r="AE61" i="1"/>
  <c r="V62" i="1"/>
  <c r="W62" i="1"/>
  <c r="X62" i="1"/>
  <c r="Y62" i="1"/>
  <c r="Z62" i="1"/>
  <c r="AA62" i="1"/>
  <c r="AB62" i="1"/>
  <c r="AC62" i="1"/>
  <c r="AD62" i="1"/>
  <c r="AE62" i="1"/>
  <c r="V63" i="1"/>
  <c r="W63" i="1"/>
  <c r="X63" i="1"/>
  <c r="Y63" i="1"/>
  <c r="Z63" i="1"/>
  <c r="AA63" i="1"/>
  <c r="AB63" i="1"/>
  <c r="AC63" i="1"/>
  <c r="AD63" i="1"/>
  <c r="AE63" i="1"/>
  <c r="V64" i="1"/>
  <c r="W64" i="1"/>
  <c r="X64" i="1"/>
  <c r="Y64" i="1"/>
  <c r="Z64" i="1"/>
  <c r="AA64" i="1"/>
  <c r="AB64" i="1"/>
  <c r="AC64" i="1"/>
  <c r="AD64" i="1"/>
  <c r="AE64" i="1"/>
  <c r="V65" i="1"/>
  <c r="W65" i="1"/>
  <c r="X65" i="1"/>
  <c r="Y65" i="1"/>
  <c r="Z65" i="1"/>
  <c r="AA65" i="1"/>
  <c r="AB65" i="1"/>
  <c r="AC65" i="1"/>
  <c r="AD65" i="1"/>
  <c r="AE65" i="1"/>
  <c r="V66" i="1"/>
  <c r="W66" i="1"/>
  <c r="X66" i="1"/>
  <c r="Y66" i="1"/>
  <c r="Z66" i="1"/>
  <c r="AA66" i="1"/>
  <c r="AB66" i="1"/>
  <c r="AC66" i="1"/>
  <c r="AD66" i="1"/>
  <c r="AE66" i="1"/>
  <c r="V67" i="1"/>
  <c r="W67" i="1"/>
  <c r="X67" i="1"/>
  <c r="Y67" i="1"/>
  <c r="Z67" i="1"/>
  <c r="AA67" i="1"/>
  <c r="AB67" i="1"/>
  <c r="AC67" i="1"/>
  <c r="AD67" i="1"/>
  <c r="AE67" i="1"/>
  <c r="V68" i="1"/>
  <c r="W68" i="1"/>
  <c r="X68" i="1"/>
  <c r="Y68" i="1"/>
  <c r="Z68" i="1"/>
  <c r="AA68" i="1"/>
  <c r="AB68" i="1"/>
  <c r="AC68" i="1"/>
  <c r="AD68" i="1"/>
  <c r="AE68" i="1"/>
  <c r="V69" i="1"/>
  <c r="W69" i="1"/>
  <c r="X69" i="1"/>
  <c r="Y69" i="1"/>
  <c r="Z69" i="1"/>
  <c r="AA69" i="1"/>
  <c r="AB69" i="1"/>
  <c r="AC69" i="1"/>
  <c r="AD69" i="1"/>
  <c r="AE69" i="1"/>
  <c r="V70" i="1"/>
  <c r="W70" i="1"/>
  <c r="X70" i="1"/>
  <c r="Y70" i="1"/>
  <c r="Z70" i="1"/>
  <c r="AA70" i="1"/>
  <c r="AB70" i="1"/>
  <c r="AC70" i="1"/>
  <c r="AD70" i="1"/>
  <c r="AE70" i="1"/>
  <c r="V71" i="1"/>
  <c r="W71" i="1"/>
  <c r="X71" i="1"/>
  <c r="Y71" i="1"/>
  <c r="Z71" i="1"/>
  <c r="AA71" i="1"/>
  <c r="AB71" i="1"/>
  <c r="AC71" i="1"/>
  <c r="AD71" i="1"/>
  <c r="AE71" i="1"/>
  <c r="V72" i="1"/>
  <c r="W72" i="1"/>
  <c r="X72" i="1"/>
  <c r="Y72" i="1"/>
  <c r="Z72" i="1"/>
  <c r="AA72" i="1"/>
  <c r="AB72" i="1"/>
  <c r="AC72" i="1"/>
  <c r="AD72" i="1"/>
  <c r="AE72" i="1"/>
  <c r="V73" i="1"/>
  <c r="W73" i="1"/>
  <c r="X73" i="1"/>
  <c r="Y73" i="1"/>
  <c r="Z73" i="1"/>
  <c r="AA73" i="1"/>
  <c r="AB73" i="1"/>
  <c r="AC73" i="1"/>
  <c r="AD73" i="1"/>
  <c r="AE73" i="1"/>
  <c r="V74" i="1"/>
  <c r="W74" i="1"/>
  <c r="X74" i="1"/>
  <c r="Y74" i="1"/>
  <c r="Z74" i="1"/>
  <c r="AA74" i="1"/>
  <c r="AB74" i="1"/>
  <c r="AC74" i="1"/>
  <c r="AD74" i="1"/>
  <c r="AE74" i="1"/>
  <c r="V75" i="1"/>
  <c r="W75" i="1"/>
  <c r="X75" i="1"/>
  <c r="Y75" i="1"/>
  <c r="Z75" i="1"/>
  <c r="AA75" i="1"/>
  <c r="AB75" i="1"/>
  <c r="AC75" i="1"/>
  <c r="AD75" i="1"/>
  <c r="AE75" i="1"/>
  <c r="V76" i="1"/>
  <c r="W76" i="1"/>
  <c r="X76" i="1"/>
  <c r="Y76" i="1"/>
  <c r="Z76" i="1"/>
  <c r="AA76" i="1"/>
  <c r="AB76" i="1"/>
  <c r="AC76" i="1"/>
  <c r="AD76" i="1"/>
  <c r="AE76" i="1"/>
  <c r="V77" i="1"/>
  <c r="W77" i="1"/>
  <c r="X77" i="1"/>
  <c r="Y77" i="1"/>
  <c r="Z77" i="1"/>
  <c r="AA77" i="1"/>
  <c r="AB77" i="1"/>
  <c r="AC77" i="1"/>
  <c r="AD77" i="1"/>
  <c r="AE77" i="1"/>
  <c r="V78" i="1"/>
  <c r="W78" i="1"/>
  <c r="X78" i="1"/>
  <c r="Y78" i="1"/>
  <c r="Z78" i="1"/>
  <c r="AA78" i="1"/>
  <c r="AB78" i="1"/>
  <c r="AC78" i="1"/>
  <c r="AD78" i="1"/>
  <c r="AE78" i="1"/>
  <c r="V79" i="1"/>
  <c r="W79" i="1"/>
  <c r="X79" i="1"/>
  <c r="Y79" i="1"/>
  <c r="Z79" i="1"/>
  <c r="AA79" i="1"/>
  <c r="AB79" i="1"/>
  <c r="AC79" i="1"/>
  <c r="AD79" i="1"/>
  <c r="AE79" i="1"/>
  <c r="V80" i="1"/>
  <c r="W80" i="1"/>
  <c r="X80" i="1"/>
  <c r="Y80" i="1"/>
  <c r="Z80" i="1"/>
  <c r="AA80" i="1"/>
  <c r="AB80" i="1"/>
  <c r="AC80" i="1"/>
  <c r="AD80" i="1"/>
  <c r="AE80" i="1"/>
  <c r="V81" i="1"/>
  <c r="W81" i="1"/>
  <c r="X81" i="1"/>
  <c r="Y81" i="1"/>
  <c r="Z81" i="1"/>
  <c r="AA81" i="1"/>
  <c r="AB81" i="1"/>
  <c r="AC81" i="1"/>
  <c r="AD81" i="1"/>
  <c r="AE81" i="1"/>
  <c r="V82" i="1"/>
  <c r="W82" i="1"/>
  <c r="X82" i="1"/>
  <c r="Y82" i="1"/>
  <c r="Z82" i="1"/>
  <c r="AA82" i="1"/>
  <c r="AB82" i="1"/>
  <c r="AC82" i="1"/>
  <c r="AD82" i="1"/>
  <c r="AE82" i="1"/>
  <c r="V83" i="1"/>
  <c r="W83" i="1"/>
  <c r="X83" i="1"/>
  <c r="Y83" i="1"/>
  <c r="Z83" i="1"/>
  <c r="AA83" i="1"/>
  <c r="AB83" i="1"/>
  <c r="AC83" i="1"/>
  <c r="AD83" i="1"/>
  <c r="AE83" i="1"/>
  <c r="V84" i="1"/>
  <c r="W84" i="1"/>
  <c r="X84" i="1"/>
  <c r="Y84" i="1"/>
  <c r="Z84" i="1"/>
  <c r="AA84" i="1"/>
  <c r="AB84" i="1"/>
  <c r="AC84" i="1"/>
  <c r="AD84" i="1"/>
  <c r="AE84" i="1"/>
  <c r="V85" i="1"/>
  <c r="W85" i="1"/>
  <c r="X85" i="1"/>
  <c r="Y85" i="1"/>
  <c r="Z85" i="1"/>
  <c r="AA85" i="1"/>
  <c r="AB85" i="1"/>
  <c r="AC85" i="1"/>
  <c r="AD85" i="1"/>
  <c r="AE85" i="1"/>
  <c r="V86" i="1"/>
  <c r="W86" i="1"/>
  <c r="X86" i="1"/>
  <c r="Y86" i="1"/>
  <c r="Z86" i="1"/>
  <c r="AA86" i="1"/>
  <c r="AB86" i="1"/>
  <c r="AC86" i="1"/>
  <c r="AD86" i="1"/>
  <c r="AE86" i="1"/>
  <c r="V87" i="1"/>
  <c r="W87" i="1"/>
  <c r="X87" i="1"/>
  <c r="Y87" i="1"/>
  <c r="Z87" i="1"/>
  <c r="AA87" i="1"/>
  <c r="AB87" i="1"/>
  <c r="AC87" i="1"/>
  <c r="AD87" i="1"/>
  <c r="AE87" i="1"/>
  <c r="V88" i="1"/>
  <c r="W88" i="1"/>
  <c r="X88" i="1"/>
  <c r="Y88" i="1"/>
  <c r="Z88" i="1"/>
  <c r="AA88" i="1"/>
  <c r="AB88" i="1"/>
  <c r="AC88" i="1"/>
  <c r="AD88" i="1"/>
  <c r="AE88" i="1"/>
  <c r="V89" i="1"/>
  <c r="W89" i="1"/>
  <c r="X89" i="1"/>
  <c r="Y89" i="1"/>
  <c r="Z89" i="1"/>
  <c r="AA89" i="1"/>
  <c r="AB89" i="1"/>
  <c r="AC89" i="1"/>
  <c r="AD89" i="1"/>
  <c r="AE89" i="1"/>
  <c r="V90" i="1"/>
  <c r="W90" i="1"/>
  <c r="X90" i="1"/>
  <c r="Y90" i="1"/>
  <c r="Z90" i="1"/>
  <c r="AA90" i="1"/>
  <c r="AB90" i="1"/>
  <c r="AC90" i="1"/>
  <c r="AD90" i="1"/>
  <c r="AE90" i="1"/>
  <c r="V91" i="1"/>
  <c r="W91" i="1"/>
  <c r="X91" i="1"/>
  <c r="Y91" i="1"/>
  <c r="Z91" i="1"/>
  <c r="AA91" i="1"/>
  <c r="AB91" i="1"/>
  <c r="AC91" i="1"/>
  <c r="AD91" i="1"/>
  <c r="AE91" i="1"/>
  <c r="V92" i="1"/>
  <c r="W92" i="1"/>
  <c r="X92" i="1"/>
  <c r="Y92" i="1"/>
  <c r="Z92" i="1"/>
  <c r="AA92" i="1"/>
  <c r="AB92" i="1"/>
  <c r="AC92" i="1"/>
  <c r="AD92" i="1"/>
  <c r="AE92" i="1"/>
  <c r="V93" i="1"/>
  <c r="W93" i="1"/>
  <c r="X93" i="1"/>
  <c r="Y93" i="1"/>
  <c r="Z93" i="1"/>
  <c r="AA93" i="1"/>
  <c r="AB93" i="1"/>
  <c r="AC93" i="1"/>
  <c r="AD93" i="1"/>
  <c r="AE93" i="1"/>
  <c r="V94" i="1"/>
  <c r="W94" i="1"/>
  <c r="X94" i="1"/>
  <c r="Y94" i="1"/>
  <c r="Z94" i="1"/>
  <c r="AA94" i="1"/>
  <c r="AB94" i="1"/>
  <c r="AC94" i="1"/>
  <c r="AD94" i="1"/>
  <c r="AE94" i="1"/>
  <c r="V95" i="1"/>
  <c r="W95" i="1"/>
  <c r="X95" i="1"/>
  <c r="Y95" i="1"/>
  <c r="Z95" i="1"/>
  <c r="AA95" i="1"/>
  <c r="AB95" i="1"/>
  <c r="AC95" i="1"/>
  <c r="AD95" i="1"/>
  <c r="AE95" i="1"/>
  <c r="V96" i="1"/>
  <c r="W96" i="1"/>
  <c r="X96" i="1"/>
  <c r="Y96" i="1"/>
  <c r="Z96" i="1"/>
  <c r="AA96" i="1"/>
  <c r="AB96" i="1"/>
  <c r="AC96" i="1"/>
  <c r="AD96" i="1"/>
  <c r="AE96" i="1"/>
  <c r="V97" i="1"/>
  <c r="W97" i="1"/>
  <c r="X97" i="1"/>
  <c r="Y97" i="1"/>
  <c r="Z97" i="1"/>
  <c r="AA97" i="1"/>
  <c r="AB97" i="1"/>
  <c r="AC97" i="1"/>
  <c r="AD97" i="1"/>
  <c r="AE97" i="1"/>
  <c r="V98" i="1"/>
  <c r="W98" i="1"/>
  <c r="X98" i="1"/>
  <c r="Y98" i="1"/>
  <c r="Z98" i="1"/>
  <c r="AA98" i="1"/>
  <c r="AB98" i="1"/>
  <c r="AC98" i="1"/>
  <c r="AD98" i="1"/>
  <c r="AE98" i="1"/>
  <c r="V99" i="1"/>
  <c r="W99" i="1"/>
  <c r="X99" i="1"/>
  <c r="Y99" i="1"/>
  <c r="Z99" i="1"/>
  <c r="AA99" i="1"/>
  <c r="AB99" i="1"/>
  <c r="AC99" i="1"/>
  <c r="AD99" i="1"/>
  <c r="AE99" i="1"/>
  <c r="V100" i="1"/>
  <c r="W100" i="1"/>
  <c r="X100" i="1"/>
  <c r="Y100" i="1"/>
  <c r="Z100" i="1"/>
  <c r="AA100" i="1"/>
  <c r="AB100" i="1"/>
  <c r="AC100" i="1"/>
  <c r="AD100" i="1"/>
  <c r="AE100" i="1"/>
  <c r="V101" i="1"/>
  <c r="W101" i="1"/>
  <c r="X101" i="1"/>
  <c r="Y101" i="1"/>
  <c r="Z101" i="1"/>
  <c r="AA101" i="1"/>
  <c r="AB101" i="1"/>
  <c r="AC101" i="1"/>
  <c r="AD101" i="1"/>
  <c r="AE101" i="1"/>
  <c r="V102" i="1"/>
  <c r="W102" i="1"/>
  <c r="X102" i="1"/>
  <c r="Y102" i="1"/>
  <c r="Z102" i="1"/>
  <c r="AA102" i="1"/>
  <c r="AB102" i="1"/>
  <c r="AC102" i="1"/>
  <c r="AD102" i="1"/>
  <c r="AE102" i="1"/>
  <c r="V103" i="1"/>
  <c r="W103" i="1"/>
  <c r="X103" i="1"/>
  <c r="Y103" i="1"/>
  <c r="Z103" i="1"/>
  <c r="AA103" i="1"/>
  <c r="AB103" i="1"/>
  <c r="AC103" i="1"/>
  <c r="AD103" i="1"/>
  <c r="AE103" i="1"/>
  <c r="V104" i="1"/>
  <c r="W104" i="1"/>
  <c r="X104" i="1"/>
  <c r="Y104" i="1"/>
  <c r="Z104" i="1"/>
  <c r="AA104" i="1"/>
  <c r="AB104" i="1"/>
  <c r="AC104" i="1"/>
  <c r="AD104" i="1"/>
  <c r="AE104" i="1"/>
  <c r="V105" i="1"/>
  <c r="W105" i="1"/>
  <c r="X105" i="1"/>
  <c r="Y105" i="1"/>
  <c r="Z105" i="1"/>
  <c r="AA105" i="1"/>
  <c r="AB105" i="1"/>
  <c r="AC105" i="1"/>
  <c r="AD105" i="1"/>
  <c r="AE105" i="1"/>
  <c r="V106" i="1"/>
  <c r="W106" i="1"/>
  <c r="X106" i="1"/>
  <c r="Y106" i="1"/>
  <c r="Z106" i="1"/>
  <c r="AA106" i="1"/>
  <c r="AB106" i="1"/>
  <c r="AC106" i="1"/>
  <c r="AD106" i="1"/>
  <c r="AE106" i="1"/>
  <c r="V107" i="1"/>
  <c r="W107" i="1"/>
  <c r="X107" i="1"/>
  <c r="Y107" i="1"/>
  <c r="Z107" i="1"/>
  <c r="AA107" i="1"/>
  <c r="AB107" i="1"/>
  <c r="AC107" i="1"/>
  <c r="AD107" i="1"/>
  <c r="AE107" i="1"/>
  <c r="V108" i="1"/>
  <c r="W108" i="1"/>
  <c r="X108" i="1"/>
  <c r="Y108" i="1"/>
  <c r="Z108" i="1"/>
  <c r="AA108" i="1"/>
  <c r="AB108" i="1"/>
  <c r="AC108" i="1"/>
  <c r="AD108" i="1"/>
  <c r="AE108" i="1"/>
  <c r="V109" i="1"/>
  <c r="W109" i="1"/>
  <c r="X109" i="1"/>
  <c r="Y109" i="1"/>
  <c r="Z109" i="1"/>
  <c r="AA109" i="1"/>
  <c r="AB109" i="1"/>
  <c r="AC109" i="1"/>
  <c r="AD109" i="1"/>
  <c r="AE109" i="1"/>
  <c r="V110" i="1"/>
  <c r="W110" i="1"/>
  <c r="X110" i="1"/>
  <c r="Y110" i="1"/>
  <c r="Z110" i="1"/>
  <c r="AA110" i="1"/>
  <c r="AB110" i="1"/>
  <c r="AC110" i="1"/>
  <c r="AD110" i="1"/>
  <c r="AE110" i="1"/>
  <c r="V111" i="1"/>
  <c r="W111" i="1"/>
  <c r="X111" i="1"/>
  <c r="Y111" i="1"/>
  <c r="Z111" i="1"/>
  <c r="AA111" i="1"/>
  <c r="AB111" i="1"/>
  <c r="AC111" i="1"/>
  <c r="AD111" i="1"/>
  <c r="AE111" i="1"/>
  <c r="V112" i="1"/>
  <c r="W112" i="1"/>
  <c r="X112" i="1"/>
  <c r="Y112" i="1"/>
  <c r="Z112" i="1"/>
  <c r="AA112" i="1"/>
  <c r="AB112" i="1"/>
  <c r="AC112" i="1"/>
  <c r="AD112" i="1"/>
  <c r="AE112" i="1"/>
  <c r="V113" i="1"/>
  <c r="W113" i="1"/>
  <c r="X113" i="1"/>
  <c r="Y113" i="1"/>
  <c r="Z113" i="1"/>
  <c r="AA113" i="1"/>
  <c r="AB113" i="1"/>
  <c r="AC113" i="1"/>
  <c r="AD113" i="1"/>
  <c r="AE113" i="1"/>
  <c r="V114" i="1"/>
  <c r="W114" i="1"/>
  <c r="X114" i="1"/>
  <c r="Y114" i="1"/>
  <c r="Z114" i="1"/>
  <c r="AA114" i="1"/>
  <c r="AB114" i="1"/>
  <c r="AC114" i="1"/>
  <c r="AD114" i="1"/>
  <c r="AE114" i="1"/>
  <c r="V115" i="1"/>
  <c r="W115" i="1"/>
  <c r="X115" i="1"/>
  <c r="Y115" i="1"/>
  <c r="Z115" i="1"/>
  <c r="AA115" i="1"/>
  <c r="AB115" i="1"/>
  <c r="AC115" i="1"/>
  <c r="AD115" i="1"/>
  <c r="AE115" i="1"/>
  <c r="V116" i="1"/>
  <c r="W116" i="1"/>
  <c r="X116" i="1"/>
  <c r="Y116" i="1"/>
  <c r="Z116" i="1"/>
  <c r="AA116" i="1"/>
  <c r="AB116" i="1"/>
  <c r="AC116" i="1"/>
  <c r="AD116" i="1"/>
  <c r="AE116" i="1"/>
  <c r="V117" i="1"/>
  <c r="W117" i="1"/>
  <c r="X117" i="1"/>
  <c r="Y117" i="1"/>
  <c r="Z117" i="1"/>
  <c r="AA117" i="1"/>
  <c r="AB117" i="1"/>
  <c r="AC117" i="1"/>
  <c r="AD117" i="1"/>
  <c r="AE117" i="1"/>
  <c r="V118" i="1"/>
  <c r="W118" i="1"/>
  <c r="X118" i="1"/>
  <c r="Y118" i="1"/>
  <c r="Z118" i="1"/>
  <c r="AA118" i="1"/>
  <c r="AB118" i="1"/>
  <c r="AC118" i="1"/>
  <c r="AD118" i="1"/>
  <c r="AE118" i="1"/>
  <c r="V119" i="1"/>
  <c r="W119" i="1"/>
  <c r="X119" i="1"/>
  <c r="Y119" i="1"/>
  <c r="Z119" i="1"/>
  <c r="AA119" i="1"/>
  <c r="AB119" i="1"/>
  <c r="AC119" i="1"/>
  <c r="AD119" i="1"/>
  <c r="AE119" i="1"/>
  <c r="V120" i="1"/>
  <c r="W120" i="1"/>
  <c r="X120" i="1"/>
  <c r="Y120" i="1"/>
  <c r="Z120" i="1"/>
  <c r="AA120" i="1"/>
  <c r="AB120" i="1"/>
  <c r="AC120" i="1"/>
  <c r="AD120" i="1"/>
  <c r="AE120" i="1"/>
  <c r="V121" i="1"/>
  <c r="W121" i="1"/>
  <c r="X121" i="1"/>
  <c r="Y121" i="1"/>
  <c r="Z121" i="1"/>
  <c r="AA121" i="1"/>
  <c r="AB121" i="1"/>
  <c r="AC121" i="1"/>
  <c r="AD121" i="1"/>
  <c r="AE121" i="1"/>
  <c r="V122" i="1"/>
  <c r="W122" i="1"/>
  <c r="X122" i="1"/>
  <c r="Y122" i="1"/>
  <c r="Z122" i="1"/>
  <c r="AA122" i="1"/>
  <c r="AB122" i="1"/>
  <c r="AC122" i="1"/>
  <c r="AD122" i="1"/>
  <c r="AE122" i="1"/>
  <c r="V123" i="1"/>
  <c r="W123" i="1"/>
  <c r="X123" i="1"/>
  <c r="Y123" i="1"/>
  <c r="Z123" i="1"/>
  <c r="AA123" i="1"/>
  <c r="AB123" i="1"/>
  <c r="AC123" i="1"/>
  <c r="AD123" i="1"/>
  <c r="AE123" i="1"/>
  <c r="V124" i="1"/>
  <c r="W124" i="1"/>
  <c r="X124" i="1"/>
  <c r="Y124" i="1"/>
  <c r="Z124" i="1"/>
  <c r="AA124" i="1"/>
  <c r="AB124" i="1"/>
  <c r="AC124" i="1"/>
  <c r="AD124" i="1"/>
  <c r="AE124" i="1"/>
  <c r="V125" i="1"/>
  <c r="W125" i="1"/>
  <c r="X125" i="1"/>
  <c r="Y125" i="1"/>
  <c r="Z125" i="1"/>
  <c r="AA125" i="1"/>
  <c r="AB125" i="1"/>
  <c r="AC125" i="1"/>
  <c r="AD125" i="1"/>
  <c r="AE125" i="1"/>
  <c r="V126" i="1"/>
  <c r="W126" i="1"/>
  <c r="X126" i="1"/>
  <c r="Y126" i="1"/>
  <c r="Z126" i="1"/>
  <c r="AA126" i="1"/>
  <c r="AB126" i="1"/>
  <c r="AC126" i="1"/>
  <c r="AD126" i="1"/>
  <c r="AE126" i="1"/>
  <c r="V127" i="1"/>
  <c r="W127" i="1"/>
  <c r="X127" i="1"/>
  <c r="Y127" i="1"/>
  <c r="Z127" i="1"/>
  <c r="AA127" i="1"/>
  <c r="AB127" i="1"/>
  <c r="AC127" i="1"/>
  <c r="AD127" i="1"/>
  <c r="AE127" i="1"/>
  <c r="V128" i="1"/>
  <c r="W128" i="1"/>
  <c r="X128" i="1"/>
  <c r="Y128" i="1"/>
  <c r="Z128" i="1"/>
  <c r="AA128" i="1"/>
  <c r="AB128" i="1"/>
  <c r="AC128" i="1"/>
  <c r="AD128" i="1"/>
  <c r="AE128" i="1"/>
  <c r="V129" i="1"/>
  <c r="W129" i="1"/>
  <c r="X129" i="1"/>
  <c r="Y129" i="1"/>
  <c r="Z129" i="1"/>
  <c r="AA129" i="1"/>
  <c r="AB129" i="1"/>
  <c r="AC129" i="1"/>
  <c r="AD129" i="1"/>
  <c r="AE129" i="1"/>
  <c r="V130" i="1"/>
  <c r="W130" i="1"/>
  <c r="X130" i="1"/>
  <c r="Y130" i="1"/>
  <c r="Z130" i="1"/>
  <c r="AA130" i="1"/>
  <c r="AB130" i="1"/>
  <c r="AC130" i="1"/>
  <c r="AD130" i="1"/>
  <c r="AE130" i="1"/>
  <c r="V131" i="1"/>
  <c r="W131" i="1"/>
  <c r="X131" i="1"/>
  <c r="Y131" i="1"/>
  <c r="Z131" i="1"/>
  <c r="AA131" i="1"/>
  <c r="AB131" i="1"/>
  <c r="AC131" i="1"/>
  <c r="AD131" i="1"/>
  <c r="AE131" i="1"/>
  <c r="V132" i="1"/>
  <c r="W132" i="1"/>
  <c r="X132" i="1"/>
  <c r="Y132" i="1"/>
  <c r="Z132" i="1"/>
  <c r="AA132" i="1"/>
  <c r="AB132" i="1"/>
  <c r="AC132" i="1"/>
  <c r="AD132" i="1"/>
  <c r="AE132" i="1"/>
  <c r="V133" i="1"/>
  <c r="W133" i="1"/>
  <c r="X133" i="1"/>
  <c r="Y133" i="1"/>
  <c r="Z133" i="1"/>
  <c r="AA133" i="1"/>
  <c r="AB133" i="1"/>
  <c r="AC133" i="1"/>
  <c r="AD133" i="1"/>
  <c r="AE133" i="1"/>
  <c r="V134" i="1"/>
  <c r="W134" i="1"/>
  <c r="X134" i="1"/>
  <c r="Y134" i="1"/>
  <c r="Z134" i="1"/>
  <c r="AA134" i="1"/>
  <c r="AB134" i="1"/>
  <c r="AC134" i="1"/>
  <c r="AD134" i="1"/>
  <c r="AE134" i="1"/>
  <c r="V135" i="1"/>
  <c r="W135" i="1"/>
  <c r="X135" i="1"/>
  <c r="Y135" i="1"/>
  <c r="Z135" i="1"/>
  <c r="AA135" i="1"/>
  <c r="AB135" i="1"/>
  <c r="AC135" i="1"/>
  <c r="AD135" i="1"/>
  <c r="AE135" i="1"/>
  <c r="V136" i="1"/>
  <c r="W136" i="1"/>
  <c r="X136" i="1"/>
  <c r="Y136" i="1"/>
  <c r="Z136" i="1"/>
  <c r="AA136" i="1"/>
  <c r="AB136" i="1"/>
  <c r="AC136" i="1"/>
  <c r="AD136" i="1"/>
  <c r="AE136" i="1"/>
  <c r="V137" i="1"/>
  <c r="W137" i="1"/>
  <c r="X137" i="1"/>
  <c r="Y137" i="1"/>
  <c r="Z137" i="1"/>
  <c r="AA137" i="1"/>
  <c r="AB137" i="1"/>
  <c r="AC137" i="1"/>
  <c r="AD137" i="1"/>
  <c r="AE137" i="1"/>
  <c r="V138" i="1"/>
  <c r="W138" i="1"/>
  <c r="X138" i="1"/>
  <c r="Y138" i="1"/>
  <c r="Z138" i="1"/>
  <c r="AA138" i="1"/>
  <c r="AB138" i="1"/>
  <c r="AC138" i="1"/>
  <c r="AD138" i="1"/>
  <c r="AE138" i="1"/>
  <c r="V139" i="1"/>
  <c r="W139" i="1"/>
  <c r="X139" i="1"/>
  <c r="Y139" i="1"/>
  <c r="Z139" i="1"/>
  <c r="AA139" i="1"/>
  <c r="AB139" i="1"/>
  <c r="AC139" i="1"/>
  <c r="AD139" i="1"/>
  <c r="AE139" i="1"/>
  <c r="V140" i="1"/>
  <c r="W140" i="1"/>
  <c r="X140" i="1"/>
  <c r="Y140" i="1"/>
  <c r="Z140" i="1"/>
  <c r="AA140" i="1"/>
  <c r="AB140" i="1"/>
  <c r="AC140" i="1"/>
  <c r="AD140" i="1"/>
  <c r="AE140" i="1"/>
  <c r="V141" i="1"/>
  <c r="W141" i="1"/>
  <c r="X141" i="1"/>
  <c r="Y141" i="1"/>
  <c r="Z141" i="1"/>
  <c r="AA141" i="1"/>
  <c r="AB141" i="1"/>
  <c r="AC141" i="1"/>
  <c r="AD141" i="1"/>
  <c r="AE141" i="1"/>
  <c r="V142" i="1"/>
  <c r="W142" i="1"/>
  <c r="X142" i="1"/>
  <c r="Y142" i="1"/>
  <c r="Z142" i="1"/>
  <c r="AA142" i="1"/>
  <c r="AB142" i="1"/>
  <c r="AC142" i="1"/>
  <c r="AD142" i="1"/>
  <c r="AE142" i="1"/>
  <c r="V143" i="1"/>
  <c r="W143" i="1"/>
  <c r="X143" i="1"/>
  <c r="Y143" i="1"/>
  <c r="Z143" i="1"/>
  <c r="AA143" i="1"/>
  <c r="AB143" i="1"/>
  <c r="AC143" i="1"/>
  <c r="AD143" i="1"/>
  <c r="AE143" i="1"/>
  <c r="V144" i="1"/>
  <c r="W144" i="1"/>
  <c r="X144" i="1"/>
  <c r="Y144" i="1"/>
  <c r="Z144" i="1"/>
  <c r="AA144" i="1"/>
  <c r="AB144" i="1"/>
  <c r="AC144" i="1"/>
  <c r="AD144" i="1"/>
  <c r="AE144" i="1"/>
  <c r="V145" i="1"/>
  <c r="W145" i="1"/>
  <c r="X145" i="1"/>
  <c r="Y145" i="1"/>
  <c r="Z145" i="1"/>
  <c r="AA145" i="1"/>
  <c r="AB145" i="1"/>
  <c r="AC145" i="1"/>
  <c r="AD145" i="1"/>
  <c r="AE145" i="1"/>
  <c r="V146" i="1"/>
  <c r="W146" i="1"/>
  <c r="X146" i="1"/>
  <c r="Y146" i="1"/>
  <c r="Z146" i="1"/>
  <c r="AA146" i="1"/>
  <c r="AB146" i="1"/>
  <c r="AC146" i="1"/>
  <c r="AD146" i="1"/>
  <c r="AE146" i="1"/>
  <c r="V147" i="1"/>
  <c r="W147" i="1"/>
  <c r="X147" i="1"/>
  <c r="Y147" i="1"/>
  <c r="Z147" i="1"/>
  <c r="AA147" i="1"/>
  <c r="AB147" i="1"/>
  <c r="AC147" i="1"/>
  <c r="AD147" i="1"/>
  <c r="AE147" i="1"/>
  <c r="V148" i="1"/>
  <c r="W148" i="1"/>
  <c r="X148" i="1"/>
  <c r="Y148" i="1"/>
  <c r="Z148" i="1"/>
  <c r="AA148" i="1"/>
  <c r="AB148" i="1"/>
  <c r="AC148" i="1"/>
  <c r="AD148" i="1"/>
  <c r="AE148" i="1"/>
  <c r="V149" i="1"/>
  <c r="W149" i="1"/>
  <c r="X149" i="1"/>
  <c r="Y149" i="1"/>
  <c r="Z149" i="1"/>
  <c r="AA149" i="1"/>
  <c r="AB149" i="1"/>
  <c r="AC149" i="1"/>
  <c r="AD149" i="1"/>
  <c r="AE149" i="1"/>
  <c r="V150" i="1"/>
  <c r="W150" i="1"/>
  <c r="X150" i="1"/>
  <c r="Y150" i="1"/>
  <c r="Z150" i="1"/>
  <c r="AA150" i="1"/>
  <c r="AB150" i="1"/>
  <c r="AC150" i="1"/>
  <c r="AD150" i="1"/>
  <c r="AE150" i="1"/>
  <c r="V151" i="1"/>
  <c r="W151" i="1"/>
  <c r="X151" i="1"/>
  <c r="Y151" i="1"/>
  <c r="Z151" i="1"/>
  <c r="AA151" i="1"/>
  <c r="AB151" i="1"/>
  <c r="AC151" i="1"/>
  <c r="AD151" i="1"/>
  <c r="AE151" i="1"/>
  <c r="V152" i="1"/>
  <c r="W152" i="1"/>
  <c r="X152" i="1"/>
  <c r="Y152" i="1"/>
  <c r="Z152" i="1"/>
  <c r="AA152" i="1"/>
  <c r="AB152" i="1"/>
  <c r="AC152" i="1"/>
  <c r="AD152" i="1"/>
  <c r="AE152" i="1"/>
  <c r="V153" i="1"/>
  <c r="W153" i="1"/>
  <c r="X153" i="1"/>
  <c r="Y153" i="1"/>
  <c r="Z153" i="1"/>
  <c r="AA153" i="1"/>
  <c r="AB153" i="1"/>
  <c r="AC153" i="1"/>
  <c r="AD153" i="1"/>
  <c r="AE153" i="1"/>
  <c r="V154" i="1"/>
  <c r="W154" i="1"/>
  <c r="X154" i="1"/>
  <c r="Y154" i="1"/>
  <c r="Z154" i="1"/>
  <c r="AA154" i="1"/>
  <c r="AB154" i="1"/>
  <c r="AC154" i="1"/>
  <c r="AD154" i="1"/>
  <c r="AE154" i="1"/>
  <c r="V155" i="1"/>
  <c r="W155" i="1"/>
  <c r="X155" i="1"/>
  <c r="Y155" i="1"/>
  <c r="Z155" i="1"/>
  <c r="AA155" i="1"/>
  <c r="AB155" i="1"/>
  <c r="AC155" i="1"/>
  <c r="AD155" i="1"/>
  <c r="AE155" i="1"/>
  <c r="V156" i="1"/>
  <c r="W156" i="1"/>
  <c r="X156" i="1"/>
  <c r="Y156" i="1"/>
  <c r="Z156" i="1"/>
  <c r="AA156" i="1"/>
  <c r="AB156" i="1"/>
  <c r="AC156" i="1"/>
  <c r="AD156" i="1"/>
  <c r="AE156" i="1"/>
  <c r="V157" i="1"/>
  <c r="W157" i="1"/>
  <c r="X157" i="1"/>
  <c r="Y157" i="1"/>
  <c r="Z157" i="1"/>
  <c r="AA157" i="1"/>
  <c r="AB157" i="1"/>
  <c r="AC157" i="1"/>
  <c r="AD157" i="1"/>
  <c r="AE157" i="1"/>
  <c r="V158" i="1"/>
  <c r="W158" i="1"/>
  <c r="X158" i="1"/>
  <c r="Y158" i="1"/>
  <c r="Z158" i="1"/>
  <c r="AA158" i="1"/>
  <c r="AB158" i="1"/>
  <c r="AC158" i="1"/>
  <c r="AD158" i="1"/>
  <c r="AE158" i="1"/>
  <c r="V159" i="1"/>
  <c r="W159" i="1"/>
  <c r="X159" i="1"/>
  <c r="Y159" i="1"/>
  <c r="Z159" i="1"/>
  <c r="AA159" i="1"/>
  <c r="AB159" i="1"/>
  <c r="AC159" i="1"/>
  <c r="AD159" i="1"/>
  <c r="AE159" i="1"/>
  <c r="V160" i="1"/>
  <c r="W160" i="1"/>
  <c r="X160" i="1"/>
  <c r="Y160" i="1"/>
  <c r="Z160" i="1"/>
  <c r="AA160" i="1"/>
  <c r="AB160" i="1"/>
  <c r="AC160" i="1"/>
  <c r="AD160" i="1"/>
  <c r="AE160" i="1"/>
  <c r="V161" i="1"/>
  <c r="W161" i="1"/>
  <c r="X161" i="1"/>
  <c r="Y161" i="1"/>
  <c r="Z161" i="1"/>
  <c r="AA161" i="1"/>
  <c r="AB161" i="1"/>
  <c r="AC161" i="1"/>
  <c r="AD161" i="1"/>
  <c r="AE161" i="1"/>
  <c r="V162" i="1"/>
  <c r="W162" i="1"/>
  <c r="X162" i="1"/>
  <c r="Y162" i="1"/>
  <c r="Z162" i="1"/>
  <c r="AA162" i="1"/>
  <c r="AB162" i="1"/>
  <c r="AC162" i="1"/>
  <c r="AD162" i="1"/>
  <c r="AE162" i="1"/>
  <c r="V163" i="1"/>
  <c r="W163" i="1"/>
  <c r="X163" i="1"/>
  <c r="Y163" i="1"/>
  <c r="Z163" i="1"/>
  <c r="AA163" i="1"/>
  <c r="AB163" i="1"/>
  <c r="AC163" i="1"/>
  <c r="AD163" i="1"/>
  <c r="AE163" i="1"/>
  <c r="V164" i="1"/>
  <c r="W164" i="1"/>
  <c r="X164" i="1"/>
  <c r="Y164" i="1"/>
  <c r="Z164" i="1"/>
  <c r="AA164" i="1"/>
  <c r="AB164" i="1"/>
  <c r="AC164" i="1"/>
  <c r="AD164" i="1"/>
  <c r="AE164" i="1"/>
  <c r="V165" i="1"/>
  <c r="W165" i="1"/>
  <c r="X165" i="1"/>
  <c r="Y165" i="1"/>
  <c r="Z165" i="1"/>
  <c r="AA165" i="1"/>
  <c r="AB165" i="1"/>
  <c r="AC165" i="1"/>
  <c r="AD165" i="1"/>
  <c r="AE165" i="1"/>
  <c r="V166" i="1"/>
  <c r="W166" i="1"/>
  <c r="X166" i="1"/>
  <c r="Y166" i="1"/>
  <c r="Z166" i="1"/>
  <c r="AA166" i="1"/>
  <c r="AB166" i="1"/>
  <c r="AC166" i="1"/>
  <c r="AD166" i="1"/>
  <c r="AE166" i="1"/>
  <c r="V167" i="1"/>
  <c r="W167" i="1"/>
  <c r="X167" i="1"/>
  <c r="Y167" i="1"/>
  <c r="Z167" i="1"/>
  <c r="AA167" i="1"/>
  <c r="AB167" i="1"/>
  <c r="AC167" i="1"/>
  <c r="AD167" i="1"/>
  <c r="AE167" i="1"/>
  <c r="V168" i="1"/>
  <c r="W168" i="1"/>
  <c r="X168" i="1"/>
  <c r="Y168" i="1"/>
  <c r="Z168" i="1"/>
  <c r="AA168" i="1"/>
  <c r="AB168" i="1"/>
  <c r="AC168" i="1"/>
  <c r="AD168" i="1"/>
  <c r="AE168" i="1"/>
  <c r="V169" i="1"/>
  <c r="W169" i="1"/>
  <c r="X169" i="1"/>
  <c r="Y169" i="1"/>
  <c r="Z169" i="1"/>
  <c r="AA169" i="1"/>
  <c r="AB169" i="1"/>
  <c r="AC169" i="1"/>
  <c r="AD169" i="1"/>
  <c r="AE169" i="1"/>
  <c r="V170" i="1"/>
  <c r="W170" i="1"/>
  <c r="X170" i="1"/>
  <c r="Y170" i="1"/>
  <c r="Z170" i="1"/>
  <c r="AA170" i="1"/>
  <c r="AB170" i="1"/>
  <c r="AC170" i="1"/>
  <c r="AD170" i="1"/>
  <c r="AE170" i="1"/>
  <c r="V171" i="1"/>
  <c r="W171" i="1"/>
  <c r="X171" i="1"/>
  <c r="Y171" i="1"/>
  <c r="Z171" i="1"/>
  <c r="AA171" i="1"/>
  <c r="AB171" i="1"/>
  <c r="AC171" i="1"/>
  <c r="AD171" i="1"/>
  <c r="AE171" i="1"/>
  <c r="V172" i="1"/>
  <c r="W172" i="1"/>
  <c r="X172" i="1"/>
  <c r="Y172" i="1"/>
  <c r="Z172" i="1"/>
  <c r="AA172" i="1"/>
  <c r="AB172" i="1"/>
  <c r="AC172" i="1"/>
  <c r="AD172" i="1"/>
  <c r="AE172" i="1"/>
  <c r="V173" i="1"/>
  <c r="W173" i="1"/>
  <c r="X173" i="1"/>
  <c r="Y173" i="1"/>
  <c r="Z173" i="1"/>
  <c r="AA173" i="1"/>
  <c r="AB173" i="1"/>
  <c r="AC173" i="1"/>
  <c r="AD173" i="1"/>
  <c r="AE173" i="1"/>
  <c r="V174" i="1"/>
  <c r="W174" i="1"/>
  <c r="X174" i="1"/>
  <c r="Y174" i="1"/>
  <c r="Z174" i="1"/>
  <c r="AA174" i="1"/>
  <c r="AB174" i="1"/>
  <c r="AC174" i="1"/>
  <c r="AD174" i="1"/>
  <c r="AE174" i="1"/>
  <c r="V175" i="1"/>
  <c r="W175" i="1"/>
  <c r="X175" i="1"/>
  <c r="Y175" i="1"/>
  <c r="Z175" i="1"/>
  <c r="AA175" i="1"/>
  <c r="AB175" i="1"/>
  <c r="AC175" i="1"/>
  <c r="AD175" i="1"/>
  <c r="AE175" i="1"/>
  <c r="V176" i="1"/>
  <c r="W176" i="1"/>
  <c r="X176" i="1"/>
  <c r="Y176" i="1"/>
  <c r="Z176" i="1"/>
  <c r="AA176" i="1"/>
  <c r="AB176" i="1"/>
  <c r="AC176" i="1"/>
  <c r="AD176" i="1"/>
  <c r="AE176" i="1"/>
  <c r="V177" i="1"/>
  <c r="W177" i="1"/>
  <c r="X177" i="1"/>
  <c r="Y177" i="1"/>
  <c r="Z177" i="1"/>
  <c r="AA177" i="1"/>
  <c r="AB177" i="1"/>
  <c r="AC177" i="1"/>
  <c r="AD177" i="1"/>
  <c r="AE177" i="1"/>
  <c r="V178" i="1"/>
  <c r="W178" i="1"/>
  <c r="X178" i="1"/>
  <c r="Y178" i="1"/>
  <c r="Z178" i="1"/>
  <c r="AA178" i="1"/>
  <c r="AB178" i="1"/>
  <c r="AC178" i="1"/>
  <c r="AD178" i="1"/>
  <c r="AE178" i="1"/>
  <c r="V179" i="1"/>
  <c r="W179" i="1"/>
  <c r="X179" i="1"/>
  <c r="Y179" i="1"/>
  <c r="Z179" i="1"/>
  <c r="AA179" i="1"/>
  <c r="AB179" i="1"/>
  <c r="AC179" i="1"/>
  <c r="AD179" i="1"/>
  <c r="AE179" i="1"/>
  <c r="V180" i="1"/>
  <c r="W180" i="1"/>
  <c r="X180" i="1"/>
  <c r="Y180" i="1"/>
  <c r="Z180" i="1"/>
  <c r="AA180" i="1"/>
  <c r="AB180" i="1"/>
  <c r="AC180" i="1"/>
  <c r="AD180" i="1"/>
  <c r="AE180" i="1"/>
  <c r="V181" i="1"/>
  <c r="W181" i="1"/>
  <c r="X181" i="1"/>
  <c r="Y181" i="1"/>
  <c r="Z181" i="1"/>
  <c r="AA181" i="1"/>
  <c r="AB181" i="1"/>
  <c r="AC181" i="1"/>
  <c r="AD181" i="1"/>
  <c r="AE181" i="1"/>
  <c r="V182" i="1"/>
  <c r="W182" i="1"/>
  <c r="X182" i="1"/>
  <c r="Y182" i="1"/>
  <c r="Z182" i="1"/>
  <c r="AA182" i="1"/>
  <c r="AB182" i="1"/>
  <c r="AC182" i="1"/>
  <c r="AD182" i="1"/>
  <c r="AE182" i="1"/>
  <c r="V183" i="1"/>
  <c r="W183" i="1"/>
  <c r="X183" i="1"/>
  <c r="Y183" i="1"/>
  <c r="Z183" i="1"/>
  <c r="AA183" i="1"/>
  <c r="AB183" i="1"/>
  <c r="AC183" i="1"/>
  <c r="AD183" i="1"/>
  <c r="AE183" i="1"/>
  <c r="V184" i="1"/>
  <c r="W184" i="1"/>
  <c r="X184" i="1"/>
  <c r="Y184" i="1"/>
  <c r="Z184" i="1"/>
  <c r="AA184" i="1"/>
  <c r="AB184" i="1"/>
  <c r="AC184" i="1"/>
  <c r="AD184" i="1"/>
  <c r="AE184" i="1"/>
  <c r="V185" i="1"/>
  <c r="W185" i="1"/>
  <c r="X185" i="1"/>
  <c r="Y185" i="1"/>
  <c r="Z185" i="1"/>
  <c r="AA185" i="1"/>
  <c r="AB185" i="1"/>
  <c r="AC185" i="1"/>
  <c r="AD185" i="1"/>
  <c r="AE185" i="1"/>
  <c r="V186" i="1"/>
  <c r="W186" i="1"/>
  <c r="X186" i="1"/>
  <c r="Y186" i="1"/>
  <c r="Z186" i="1"/>
  <c r="AA186" i="1"/>
  <c r="AB186" i="1"/>
  <c r="AC186" i="1"/>
  <c r="AD186" i="1"/>
  <c r="AE186" i="1"/>
  <c r="V187" i="1"/>
  <c r="W187" i="1"/>
  <c r="X187" i="1"/>
  <c r="Y187" i="1"/>
  <c r="Z187" i="1"/>
  <c r="AA187" i="1"/>
  <c r="AB187" i="1"/>
  <c r="AC187" i="1"/>
  <c r="AD187" i="1"/>
  <c r="AE187" i="1"/>
  <c r="V188" i="1"/>
  <c r="W188" i="1"/>
  <c r="X188" i="1"/>
  <c r="Y188" i="1"/>
  <c r="Z188" i="1"/>
  <c r="AA188" i="1"/>
  <c r="AB188" i="1"/>
  <c r="AC188" i="1"/>
  <c r="AD188" i="1"/>
  <c r="AE188" i="1"/>
  <c r="V189" i="1"/>
  <c r="W189" i="1"/>
  <c r="X189" i="1"/>
  <c r="Y189" i="1"/>
  <c r="Z189" i="1"/>
  <c r="AA189" i="1"/>
  <c r="AB189" i="1"/>
  <c r="AC189" i="1"/>
  <c r="AD189" i="1"/>
  <c r="AE189" i="1"/>
  <c r="V190" i="1"/>
  <c r="W190" i="1"/>
  <c r="X190" i="1"/>
  <c r="Y190" i="1"/>
  <c r="Z190" i="1"/>
  <c r="AA190" i="1"/>
  <c r="AB190" i="1"/>
  <c r="AC190" i="1"/>
  <c r="AD190" i="1"/>
  <c r="AE190" i="1"/>
  <c r="V191" i="1"/>
  <c r="W191" i="1"/>
  <c r="X191" i="1"/>
  <c r="Y191" i="1"/>
  <c r="Z191" i="1"/>
  <c r="AA191" i="1"/>
  <c r="AB191" i="1"/>
  <c r="AC191" i="1"/>
  <c r="AD191" i="1"/>
  <c r="AE191" i="1"/>
  <c r="V192" i="1"/>
  <c r="W192" i="1"/>
  <c r="X192" i="1"/>
  <c r="Y192" i="1"/>
  <c r="Z192" i="1"/>
  <c r="AA192" i="1"/>
  <c r="AB192" i="1"/>
  <c r="AC192" i="1"/>
  <c r="AD192" i="1"/>
  <c r="AE192" i="1"/>
  <c r="V193" i="1"/>
  <c r="W193" i="1"/>
  <c r="X193" i="1"/>
  <c r="Y193" i="1"/>
  <c r="Z193" i="1"/>
  <c r="AA193" i="1"/>
  <c r="AB193" i="1"/>
  <c r="AC193" i="1"/>
  <c r="AD193" i="1"/>
  <c r="AE193" i="1"/>
  <c r="V194" i="1"/>
  <c r="W194" i="1"/>
  <c r="X194" i="1"/>
  <c r="Y194" i="1"/>
  <c r="Z194" i="1"/>
  <c r="AA194" i="1"/>
  <c r="AB194" i="1"/>
  <c r="AC194" i="1"/>
  <c r="AD194" i="1"/>
  <c r="AE194" i="1"/>
  <c r="V195" i="1"/>
  <c r="W195" i="1"/>
  <c r="X195" i="1"/>
  <c r="Y195" i="1"/>
  <c r="Z195" i="1"/>
  <c r="AA195" i="1"/>
  <c r="AB195" i="1"/>
  <c r="AC195" i="1"/>
  <c r="AD195" i="1"/>
  <c r="AE195" i="1"/>
  <c r="V196" i="1"/>
  <c r="W196" i="1"/>
  <c r="X196" i="1"/>
  <c r="Y196" i="1"/>
  <c r="Z196" i="1"/>
  <c r="AA196" i="1"/>
  <c r="AB196" i="1"/>
  <c r="AC196" i="1"/>
  <c r="AD196" i="1"/>
  <c r="AE196" i="1"/>
  <c r="V197" i="1"/>
  <c r="W197" i="1"/>
  <c r="X197" i="1"/>
  <c r="Y197" i="1"/>
  <c r="Z197" i="1"/>
  <c r="AA197" i="1"/>
  <c r="AB197" i="1"/>
  <c r="AC197" i="1"/>
  <c r="AD197" i="1"/>
  <c r="AE197" i="1"/>
  <c r="V198" i="1"/>
  <c r="W198" i="1"/>
  <c r="X198" i="1"/>
  <c r="Y198" i="1"/>
  <c r="Z198" i="1"/>
  <c r="AA198" i="1"/>
  <c r="AB198" i="1"/>
  <c r="AC198" i="1"/>
  <c r="AD198" i="1"/>
  <c r="AE198" i="1"/>
  <c r="V199" i="1"/>
  <c r="W199" i="1"/>
  <c r="X199" i="1"/>
  <c r="Y199" i="1"/>
  <c r="Z199" i="1"/>
  <c r="AA199" i="1"/>
  <c r="AB199" i="1"/>
  <c r="AC199" i="1"/>
  <c r="AD199" i="1"/>
  <c r="AE199" i="1"/>
  <c r="V200" i="1"/>
  <c r="W200" i="1"/>
  <c r="X200" i="1"/>
  <c r="Y200" i="1"/>
  <c r="Z200" i="1"/>
  <c r="AA200" i="1"/>
  <c r="AB200" i="1"/>
  <c r="AC200" i="1"/>
  <c r="AD200" i="1"/>
  <c r="AE200" i="1"/>
  <c r="X2" i="1"/>
  <c r="AE2" i="1"/>
  <c r="AD2" i="1"/>
  <c r="AC2" i="1"/>
  <c r="AB2" i="1"/>
  <c r="AA2" i="1"/>
  <c r="Z2" i="1"/>
  <c r="Y2" i="1"/>
  <c r="W2" i="1"/>
  <c r="V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 i="1"/>
</calcChain>
</file>

<file path=xl/sharedStrings.xml><?xml version="1.0" encoding="utf-8"?>
<sst xmlns="http://schemas.openxmlformats.org/spreadsheetml/2006/main" count="22473" uniqueCount="2425">
  <si>
    <t>Evaluation_ID</t>
  </si>
  <si>
    <t>Client_Survey_Name</t>
  </si>
  <si>
    <t>Evaluation_Date</t>
  </si>
  <si>
    <t>Evaluation_Score</t>
  </si>
  <si>
    <t>YOUR VISIT</t>
  </si>
  <si>
    <t xml:space="preserve">PROFILE EVALUATION QUESTIONNAIRE  </t>
  </si>
  <si>
    <t>THE ADVISOR'S KNOWLEDGE</t>
  </si>
  <si>
    <t>CONSIDERING THE PREFERENCES EXPRESSED</t>
  </si>
  <si>
    <t>The IMPACT</t>
  </si>
  <si>
    <t>CONCLUSION</t>
  </si>
  <si>
    <t>Location_ID</t>
  </si>
  <si>
    <t>Group</t>
  </si>
  <si>
    <t>Evaluation_Status</t>
  </si>
  <si>
    <t>1. What is your profile?</t>
  </si>
  <si>
    <t>2. Date shop performed</t>
  </si>
  <si>
    <t>3. What is the name of the bank where you had a meeting?</t>
  </si>
  <si>
    <t>4. What is the title of the person who you had a meeting with?</t>
  </si>
  <si>
    <t>5. How long did the appointment last?</t>
  </si>
  <si>
    <t>6. Did the advisor ask you the following questions? Please select all that apply!</t>
  </si>
  <si>
    <t>7. What tools did the financial advisor use to record responses to define your profile?</t>
  </si>
  <si>
    <t>If other, please specify:</t>
  </si>
  <si>
    <t>8. When the advisor identified your profile, what aspects did he cover? Please select all that apply!</t>
  </si>
  <si>
    <t>9. After asking all these questions, did the advisor summarize your profile?</t>
  </si>
  <si>
    <t>10. Did this summary correspond with your expectations/needs?</t>
  </si>
  <si>
    <t>If No, please explain why:</t>
  </si>
  <si>
    <t>11. If the advisor questioned your risk aversion, how did he ask you?</t>
  </si>
  <si>
    <t>12. Did the advisor ask questions regarding your interest in environmental issues?</t>
  </si>
  <si>
    <t>13. Did the advisor only consider the financial aspect of the environmental products?</t>
  </si>
  <si>
    <t>14. Did the advisor speak to you about the extra-financial (social, environmental, ethical aspects) characteristics of the products?</t>
  </si>
  <si>
    <t>15. After you asked questions about sustainable products, how did the advisor react?</t>
  </si>
  <si>
    <t>16. Did the advisor offer you a sustainable product?</t>
  </si>
  <si>
    <t>17. If the advisor offered any sustainable products what were his arguments?</t>
  </si>
  <si>
    <t>18. What were the advantages he listed for you?</t>
  </si>
  <si>
    <t>19. What were the disadvantages?</t>
  </si>
  <si>
    <t>20. Did the advisor list/mention the following terms to you? Please select all that apply!</t>
  </si>
  <si>
    <t>21. When you mentioned each of these words, was the advisor aware of them? Please check the words the advisor knew!</t>
  </si>
  <si>
    <t>22. Did you have the impression that the advisor was trained to answer the questions you asked him about your ESG objectives?</t>
  </si>
  <si>
    <t>23. Did the advisor have any knowledge about green products?</t>
  </si>
  <si>
    <t>24. If the advisor did not seem to have any knowledge of "green" products, what was his next step?</t>
  </si>
  <si>
    <t>25. If the advisor had knowledge about "green" products, what was his next step?  Select all that apply!</t>
  </si>
  <si>
    <t>26. You have indicated your interest in sustainable investing to the advisor. What was the advisor’s reaction when you asked him which products might match your investment goals? Select all that apply!</t>
  </si>
  <si>
    <t>27. Please list the products that the advisor offered you:</t>
  </si>
  <si>
    <t>28. Finally, after expressing your preferences, did the advisor offer you sustainable products?</t>
  </si>
  <si>
    <t>If "Yes, but ultimately these products presented as sustainable did not convince you" - please explain why:</t>
  </si>
  <si>
    <t>29. If the advisor offered you a sustainable product, how was the advisor’s perception regarding this product?</t>
  </si>
  <si>
    <t>30. When you asked the advisor if these investments (in green products) were risky what was his response?</t>
  </si>
  <si>
    <t>31. Can you elaborate on your answer in a few words regarding the previous question?</t>
  </si>
  <si>
    <t>32. Did the advisor put you under pressure to choose a particular product?</t>
  </si>
  <si>
    <t>33. How did the advisor try to influence you?</t>
  </si>
  <si>
    <t>34. After you had asked the advisor how you could ensure that your money was properly invested based on your extra-financial objectives, what arguments did he use?</t>
  </si>
  <si>
    <t>35. During your interview, did the advisor mention the word “impact”?</t>
  </si>
  <si>
    <t>36. For profiles 1, 3 and 5. Please repeat the word impact several times and make sure that you are looking for a product with "impact in life / the real economy". What was the advisor's reaction?</t>
  </si>
  <si>
    <t>37. When you asked the advisor what could prove the impact of the investment in offered products regarding your preferences, what did he say to you?</t>
  </si>
  <si>
    <t>38. What arguments were used by the advisor to prove the impact of the fund he was offering you?</t>
  </si>
  <si>
    <t>If other, please specify :</t>
  </si>
  <si>
    <t>39. What is the name of the product offered?</t>
  </si>
  <si>
    <t>40. What were the pros and cons that the advisor used when presenting you with impactful products?</t>
  </si>
  <si>
    <t>41. At the end of your meeting, did the advisor give you a summary of your interview?</t>
  </si>
  <si>
    <t>42. In case you did not receive a summary of your meeting, after you asked for it, did you receive one?</t>
  </si>
  <si>
    <t>43. Did the advisor inform you about extra costs linked to your investment?</t>
  </si>
  <si>
    <t>44. Indicate here any additional remarks about your appointment</t>
  </si>
  <si>
    <t>45. Please provide feedback about your experience in general and the advisor’s level of proficiency. How satisfied were you with offered products?</t>
  </si>
  <si>
    <t>2Dii:Banking Investment</t>
  </si>
  <si>
    <t>2021-11-09</t>
  </si>
  <si>
    <t>RO-02</t>
  </si>
  <si>
    <t>Romania</t>
  </si>
  <si>
    <t>Finalized</t>
  </si>
  <si>
    <t>2021-11-10</t>
  </si>
  <si>
    <t>2 - Risk-averse; Agnostic</t>
  </si>
  <si>
    <t>2021-11-9</t>
  </si>
  <si>
    <t>Client representative</t>
  </si>
  <si>
    <t>Alpha Bank</t>
  </si>
  <si>
    <t>Age ^Current income^Savings capacity / Monthly savings</t>
  </si>
  <si>
    <t>Asked me questions verbally and did not take any notes</t>
  </si>
  <si>
    <t>your savings: do you have savings, financial investments?^your risk aversion: are you willing to take risks to make money but maybe lose it too?</t>
  </si>
  <si>
    <t>No</t>
  </si>
  <si>
    <t>He offered you a scenario with a concrete example showing your risks of losses and gains in a particular situation. For example, 'Are you ready to risk losing 1000 € if you can perhaps win 2000?'.</t>
  </si>
  <si>
    <t>Yes</t>
  </si>
  <si>
    <t>None of the above</t>
  </si>
  <si>
    <t>He did not do anything.</t>
  </si>
  <si>
    <t>ALPHA ACŢIUNI GRECEŞTI STRATEGIE AGRESIVĂ</t>
  </si>
  <si>
    <t>Even if it is risk 7, the advisor recommended it strongly.</t>
  </si>
  <si>
    <t>The advisor did not really know</t>
  </si>
  <si>
    <t>He couldn't answer.</t>
  </si>
  <si>
    <t>he avoided the question</t>
  </si>
  <si>
    <t>Pros: long term investment, cons: risk 7</t>
  </si>
  <si>
    <t>No.</t>
  </si>
  <si>
    <t>N/A</t>
  </si>
  <si>
    <t>The advisor really insisted on this fund (risk 7) even though I had told her several times that I wanted something more secure.</t>
  </si>
  <si>
    <t>The advisor didn't listen to my needs. I was recommended the best product in her opinion.</t>
  </si>
  <si>
    <t>BRD Bank</t>
  </si>
  <si>
    <t>Client advisor</t>
  </si>
  <si>
    <t>Risk perception (willing to take risks or not)^Current income^Current expenses^Personal assets / Sum of your assets</t>
  </si>
  <si>
    <t>Manually written on normal paper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</si>
  <si>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t>
  </si>
  <si>
    <t>He presented you with the different existing risk profiles and asked you to choose yours.</t>
  </si>
  <si>
    <t>BRD Simfonia</t>
  </si>
  <si>
    <t>The state checks the product</t>
  </si>
  <si>
    <t>BRD Simfonia, BRD Obligatiuni</t>
  </si>
  <si>
    <t>Risk grade 2, state emissions, bank deposits - a safe fund</t>
  </si>
  <si>
    <t>Yes, verbally only.</t>
  </si>
  <si>
    <t>I have no additional remarks.</t>
  </si>
  <si>
    <t>The bank does not have green investments. I was proposed BRD Simfonia fund based on my willingness to take risks.</t>
  </si>
  <si>
    <t>2021-11-11</t>
  </si>
  <si>
    <t>ING BANK</t>
  </si>
  <si>
    <t>Age ^Marital status^Investment aim^Risk perception (willing to take risks or not)^Current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</si>
  <si>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t>
  </si>
  <si>
    <t>He presented you with the different existing risk profiles and asked you to choose yours.^He offered you a scenario with a concrete example showing your risks of losses and gains in a particular situation. For example, 'Are you ready to risk losing 1000 € if you can perhaps win 2000?'.</t>
  </si>
  <si>
    <t>NN International ING Conservator</t>
  </si>
  <si>
    <t>Report publications are sent to you</t>
  </si>
  <si>
    <t>Stabile annual performance, low risk.</t>
  </si>
  <si>
    <t>As I entered the bank, I was greeted and politely given consultancy.</t>
  </si>
  <si>
    <t>The advisor investigated the risk I was willing to take and presented me a product accordingly.</t>
  </si>
  <si>
    <t>Patria Bank</t>
  </si>
  <si>
    <t>Age ^Investment aim^Risk perception (willing to take risks or not)^Current income^Savings capacity / Monthly savings</t>
  </si>
  <si>
    <t>He presented you with the different existing risk profiles and asked you to choose yours.^He presented you the different existing risk profiles, then after you had chosen yours he asked you for confirmation with an example.</t>
  </si>
  <si>
    <t>He offered you a new appointment with a specialist.</t>
  </si>
  <si>
    <t>Patria Obligatiuni, Patria Global</t>
  </si>
  <si>
    <t>These are Romanian government securities, you can have access to your money anytime, 0% commission for rebuy and transfer in 30 days.</t>
  </si>
  <si>
    <t>The products presented were well explained, the fees were very clearly indicated and the gain was shown by examples.</t>
  </si>
  <si>
    <t>Raiffeisen Bank</t>
  </si>
  <si>
    <t>Investment aim^Current income^Savings capacity / Monthly savings^Personal assets / Sum of your assets</t>
  </si>
  <si>
    <t>Used the computer to take notes</t>
  </si>
  <si>
    <t>He asked you directly how you characterized your risk and relied on your answer without checking questions.</t>
  </si>
  <si>
    <t>Raiffeisen RON PLUS</t>
  </si>
  <si>
    <t>Raiffeisen RON PLUS.</t>
  </si>
  <si>
    <t>This fund is low risk.</t>
  </si>
  <si>
    <t>The advisor tried to make me invest with them.</t>
  </si>
  <si>
    <t>During my appointment, the advisor was very polite, presented me the available funds, the costs and the possible win.</t>
  </si>
  <si>
    <t>2021-11-12</t>
  </si>
  <si>
    <t>RO-03</t>
  </si>
  <si>
    <t>3 - Balanced; Willingness to invest green</t>
  </si>
  <si>
    <t>Unicredit Bank</t>
  </si>
  <si>
    <t>Age ^Risk perception (willing to take risks or not)^Current income^Current expenses^Savings capacity / Monthly savings^Personal assets / Sum of your assets</t>
  </si>
  <si>
    <t>your professional situation: on a fixed-term contract, employee, unemployed^your savings: do you have savings, financial investments?^your risk aversion: are you willing to take risks to make money but maybe lose it too?</t>
  </si>
  <si>
    <t>He presented you the different existing risk profiles, then after you had chosen yours he asked you for confirmation with an example.</t>
  </si>
  <si>
    <t>It seemed to you that he did not understand your wishes despite your reminders.</t>
  </si>
  <si>
    <t>engagement</t>
  </si>
  <si>
    <t>-No. He did not understand the subject.</t>
  </si>
  <si>
    <t>After having praised you the commitments of his establishment, he was unable to present you a product corresponding to your extra-financial objectives.</t>
  </si>
  <si>
    <t>Amundi Stabilo</t>
  </si>
  <si>
    <t>No, he presented you with other products unrelated to your request.</t>
  </si>
  <si>
    <t>He did not answer</t>
  </si>
  <si>
    <t>The advisor did not know about green products.</t>
  </si>
  <si>
    <t>He heard your request but did not know of any products that matched.</t>
  </si>
  <si>
    <t>Amundi Stabilo bonds</t>
  </si>
  <si>
    <t>For Amundi Stabilo: low risk, sure investment, I can have access to my money anytime. There were no cons mentioned.</t>
  </si>
  <si>
    <t>During my visit at this bank I couldn't make the advisor to recommend green products to me.</t>
  </si>
  <si>
    <t>2021-11-08</t>
  </si>
  <si>
    <t>2021-11-8</t>
  </si>
  <si>
    <t>Age ^Investment aim^Risk perception (willing to take risks or not)^Current income^Current expenses^Personal assets / Sum of your assets</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</si>
  <si>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environment^your extra-financial experience: Do you have any experience in social or environmental finance?</t>
  </si>
  <si>
    <t>The advisor did not summarize my profile.</t>
  </si>
  <si>
    <t>He needed several reminders on the subject in order to take your wishes into account.</t>
  </si>
  <si>
    <t>they are funds that have existed for a long time^you can choose yourself in which themes you want to invest</t>
  </si>
  <si>
    <t xml:space="preserve">these are products that are very popular ^they are not risky </t>
  </si>
  <si>
    <t>he ignored the question</t>
  </si>
  <si>
    <t>sustainable finance / responsible finance</t>
  </si>
  <si>
    <t>ISR</t>
  </si>
  <si>
    <t>Other:</t>
  </si>
  <si>
    <t>She had no knowledge.</t>
  </si>
  <si>
    <t>He proposed you an unsuitable product, telling you that it corresponded to your needs.</t>
  </si>
  <si>
    <t>Alpha Obligatiuni de Stat Europene</t>
  </si>
  <si>
    <t>No, although you had clearly expressed that it was your wish.</t>
  </si>
  <si>
    <t>Neutral</t>
  </si>
  <si>
    <t>No, these investments were not risky</t>
  </si>
  <si>
    <t>The advisor told me that what she suggested was a sure investment with a minimum risk.</t>
  </si>
  <si>
    <t>The state checks the product^Report publications are sent to you</t>
  </si>
  <si>
    <t>He told you that he could only offer you products invested in positive impact companies but not products that allow the investor to have an impact himself.</t>
  </si>
  <si>
    <t>The advisor didn't mention anything.</t>
  </si>
  <si>
    <t>The advisor wasn't well prepared. She wasn't sure about the product that she recommended, and she didn't give me strong arguments.</t>
  </si>
  <si>
    <t>OTP Bank</t>
  </si>
  <si>
    <t>Client adviser</t>
  </si>
  <si>
    <t>Investment aim^Risk perception (willing to take risks or not)^Current income^Savings capacity / Monthly savings</t>
  </si>
  <si>
    <t>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</si>
  <si>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He advised you not to invest in this type of product.</t>
  </si>
  <si>
    <t>Otp Dinamic clasa E</t>
  </si>
  <si>
    <t>The advisor had no knowledge about green products.</t>
  </si>
  <si>
    <t>He misunderstood the definition of the word 'impact' and spoke to you about financial impact.</t>
  </si>
  <si>
    <t>OTP Real Estate &amp; Construction clasa L</t>
  </si>
  <si>
    <t>The advisor did not present me impactful products.</t>
  </si>
  <si>
    <t>The advisor had no idea about green products. He offered me investments that were a little riskier than what I had asked for.</t>
  </si>
  <si>
    <t>Risk perception (willing to take risks or not)^Savings capacity / Monthly savings^Personal assets / Sum of your assets</t>
  </si>
  <si>
    <t>He invited you to do your own research on this subject.</t>
  </si>
  <si>
    <t>BRD Euro Fond</t>
  </si>
  <si>
    <t>BRD Euro Fond.................</t>
  </si>
  <si>
    <t>The advisor didn't present me with impactful products.</t>
  </si>
  <si>
    <t>The advisor had no knowledge about green products. She offered me something common in their portfolio.</t>
  </si>
  <si>
    <t>RO-04</t>
  </si>
  <si>
    <t>4 - Balanced; Agnostic</t>
  </si>
  <si>
    <t>Current income^Savings capacity / Monthly savings^Personal assets / Sum of your assets</t>
  </si>
  <si>
    <t>your family situation: age, marital status…^your professional situation: on a fixed-term contract, employee, unemployed^your financial experience: Do you have any experience in the financial world; do you have stocks or bonds?^your extra-financial experience: Do you have any experience in social or environmental finance?</t>
  </si>
  <si>
    <t>Raiffeisen Euro Plus</t>
  </si>
  <si>
    <t>There is independent control over this</t>
  </si>
  <si>
    <t>No impactful products were presented.</t>
  </si>
  <si>
    <t>The advisor did not answer to questions regarding green products. He insisted that I invest in Raiffeisen Euro Plus.</t>
  </si>
  <si>
    <t>Banca Transilvania</t>
  </si>
  <si>
    <t>Age ^Marital status^Investment aim^Risk perception (willing to take risks or not)^Current income^Current expenses^Savings capacity / Monthly savings^Personal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</si>
  <si>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knowledge: Do you have any knowledge of the financial world; do you have stocks or bonds?</t>
  </si>
  <si>
    <t>It seemed to you that he fully understood your wishes for sustainable investments, but he directed you to an unsuitable product.</t>
  </si>
  <si>
    <t>-Neutral. The subject seemed new to him or he had poor knowledge.</t>
  </si>
  <si>
    <t>BT Clasic fund</t>
  </si>
  <si>
    <t>I was not presented with green products.</t>
  </si>
  <si>
    <t>I was offered BT Clasic fund.</t>
  </si>
  <si>
    <t>Diverse fund investing in financial instruments with fixed income.</t>
  </si>
  <si>
    <t>The advisor pointed me to BT Clasic as the best fund for my investments needs.</t>
  </si>
  <si>
    <t>ING Bank</t>
  </si>
  <si>
    <t>Age ^Current income^Current expenses^Savings capacity / Monthly savings^Personal assets / Sum of your assets^Buffer</t>
  </si>
  <si>
    <t>they have a positive impact on the ecological transition^they are managed by experts in this field</t>
  </si>
  <si>
    <t>they are products of the future^they promote sustainable actions</t>
  </si>
  <si>
    <t>exclusion^green bonds</t>
  </si>
  <si>
    <t>green bonds^exclusion^engagement</t>
  </si>
  <si>
    <t>He asked you about your extra-financial goals and explored the subject with you.</t>
  </si>
  <si>
    <t>He proposed you a product that corresponded to your needs without mastering the product.</t>
  </si>
  <si>
    <t>GenT Investments</t>
  </si>
  <si>
    <t>You do not know as his explanation was not clear.</t>
  </si>
  <si>
    <t>The advisor told me that all the investments were risky and that it was my choice.</t>
  </si>
  <si>
    <t>The fund is a trust fund with a qualified and experienced manager.</t>
  </si>
  <si>
    <t>Global Equity Impact Opportunities</t>
  </si>
  <si>
    <t>No pros or cons, she just told me that it was my decision to make.</t>
  </si>
  <si>
    <t>The advisor seemed to me as if she were not used to dealing with green investments.</t>
  </si>
  <si>
    <t>Age ^Marital status^Investment aim^Risk perception (willing to take risks or not)</t>
  </si>
  <si>
    <t>your savings: do you have savings, financial investments?^your financial goals: save for retirement, to go on vacation, to buy a house, to make a profit^your risk aversion: are you willing to take risks to make money but maybe lose it too?^your extra-financial knowledge: Do you have any knowledge about social or environmental topics?</t>
  </si>
  <si>
    <t>BT Maxim Asset</t>
  </si>
  <si>
    <t>BT Maxim Asset Investments</t>
  </si>
  <si>
    <t>No impactful products were mentioned.</t>
  </si>
  <si>
    <t>The appointment went well, the advisor greeted me, asked questions about my needs.</t>
  </si>
  <si>
    <t>The advisor presented me the products in their portfolio. I was told that BT Asset was secure and had a lot of bonds in their portfolio.</t>
  </si>
  <si>
    <t>Age ^Marital status^Current income^Current expenses^Savings capacity / Monthly savings</t>
  </si>
  <si>
    <t>your family situation: age, marital status…^your savings: do you have savings, financial investments?^your financial goals: save for retirement, to go on vacation, to buy a house, to make a profit^your extra-financial experience: Do you have any experience in social or environmental finance?^your financial knowledge: Do you have any knowledge of the financial world; do you have stocks or bonds?</t>
  </si>
  <si>
    <t>Amundi Investments Fund</t>
  </si>
  <si>
    <t>The advisor told me about their Amundi Investments Fund and recommended it.</t>
  </si>
  <si>
    <t>2021-11-17</t>
  </si>
  <si>
    <t>RO-06</t>
  </si>
  <si>
    <t>6 - Risk-taker; Agnostic</t>
  </si>
  <si>
    <t>Consultant</t>
  </si>
  <si>
    <t>None</t>
  </si>
  <si>
    <t>None of the above, other</t>
  </si>
  <si>
    <t>No questions were asked.</t>
  </si>
  <si>
    <t>None of the above, other:</t>
  </si>
  <si>
    <t>She suggested me a product related to energy domain, but which does not belong to green finance.</t>
  </si>
  <si>
    <t>An investment fund in energy domain was offered, she told me to search on the bank's internet page for more details and the companies behind it.</t>
  </si>
  <si>
    <t>I was offered BT Energy.</t>
  </si>
  <si>
    <t>No pros and cons were mentioned.</t>
  </si>
  <si>
    <t>She told me all additional costs are included in the fund's daily value.</t>
  </si>
  <si>
    <t>She asked me about the risk, then suggested that BT Energy is the product which best fits my needs. I had the feeling she could give me more details, but she was in a hurry to serve all clients.</t>
  </si>
  <si>
    <t>The advisor did not ask me anything about my profile.</t>
  </si>
  <si>
    <t>No specific product was offered to me.</t>
  </si>
  <si>
    <t>No pros/cons were mentioned.</t>
  </si>
  <si>
    <t>The advisor quickly gave a list of the funds they had and told me that she didn't know more than that. Very unsatisfied with the visit, because the advisor did not take time to explain me anything.</t>
  </si>
  <si>
    <t>The bank does not have any product related to green finance. All funds invest in different companies and their structure changes every month.</t>
  </si>
  <si>
    <t>Personal assets / Sum of your assets</t>
  </si>
  <si>
    <t>your financial experience: Do you have any experience in the financial world; do you have stocks or bonds?</t>
  </si>
  <si>
    <t>OTP Global Mix</t>
  </si>
  <si>
    <t>he told you that he could not prove it</t>
  </si>
  <si>
    <t>I was offered OTP Global Mix.</t>
  </si>
  <si>
    <t>The advisor was very friendly and gave me all the information about their offer, although they did not have products related to green finance.</t>
  </si>
  <si>
    <t>The bank does not have any products with fixed content. The structure can change anytime and there was nothing especially related to green finance. The advisor suggested a couple of their funds.</t>
  </si>
  <si>
    <t>Senior Customer Relationship Officer</t>
  </si>
  <si>
    <t>your savings: do you have savings, financial investments?^your financial experience: Do you have any experience in the financial world; do you have stocks or bonds?</t>
  </si>
  <si>
    <t>thematic funds / green funds</t>
  </si>
  <si>
    <t>He offered you investments in line with your wishes.</t>
  </si>
  <si>
    <t>NN Climate &amp; Environment</t>
  </si>
  <si>
    <t>There were no pros / cons mentioned related to impact.</t>
  </si>
  <si>
    <t>All funds invest in different companies and their structure changes every month, including the ones related to climate change.</t>
  </si>
  <si>
    <t>The atmosphere was very comfortable, the advisor was polite and knowledgeable about funds in general.</t>
  </si>
  <si>
    <t>Investment aim^Risk perception (willing to take risks or not)^Personal assets / Sum of your assets</t>
  </si>
  <si>
    <t>your savings: do you have savings, financial investments?^your risk aversion: are you willing to take risks to make money but maybe lose it too?^your financial experience: Do you have any experience in the financial world; do you have stocks or bonds?</t>
  </si>
  <si>
    <t>They offered BRD Euro Fond.</t>
  </si>
  <si>
    <t>She did not mention any pros or cons.</t>
  </si>
  <si>
    <t>Yes, and he gave me a report of our meeting on paper or by email.</t>
  </si>
  <si>
    <t>The advisor was very friendly and patient, giving me all the information she knew.</t>
  </si>
  <si>
    <t>The bank doesn't have any products with fixed content. The structure can change anytime and there was nothing especially related to green finance. The advisor suggested a random fund of theirs.</t>
  </si>
  <si>
    <t>UniCredit Bank</t>
  </si>
  <si>
    <t>Upgrade Relationship Manager</t>
  </si>
  <si>
    <t>An official form which he followed the order</t>
  </si>
  <si>
    <t>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</si>
  <si>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you can choose yourself in which themes you want to invest</t>
  </si>
  <si>
    <t>these are products that are very popular ^they are profitable</t>
  </si>
  <si>
    <t>SRI / ESG</t>
  </si>
  <si>
    <t>He explained to you all the terms for which you needed explanations.</t>
  </si>
  <si>
    <t>I was offered Global Ecology ESG.</t>
  </si>
  <si>
    <t>Positive</t>
  </si>
  <si>
    <t>Pro: Very popular product, which has a good return as well. There were no cons mentioned.</t>
  </si>
  <si>
    <t>As she was not in the office the first day I enquired at this bank, she called me back and we agreed for an appointment. She was well prepared, already had the list of funds printed.</t>
  </si>
  <si>
    <t>This manager had a high level of proficiency, knew lots about the products. She had a good understanding of the market, but when we got into details about green products, she showed me the webpage.</t>
  </si>
  <si>
    <t>RO-05</t>
  </si>
  <si>
    <t>5 - Risk-taker; Willingness to invest green</t>
  </si>
  <si>
    <t>BCR Bank</t>
  </si>
  <si>
    <t>Personal Broker</t>
  </si>
  <si>
    <t>Risk perception (willing to take risks or not)^Personal assets / Sum of your assets</t>
  </si>
  <si>
    <t>He spontaneously offered you a sustainable product as soon as he sensed your interest in this subject.</t>
  </si>
  <si>
    <t>none of the above, other:</t>
  </si>
  <si>
    <t>She told me that these products which invest in green companies, had a very good return rate and were very popular among customers.</t>
  </si>
  <si>
    <t>green bonds^impact / impact investment</t>
  </si>
  <si>
    <t>thematic investments</t>
  </si>
  <si>
    <t>She only had some general knowledge about thematic investments, but no other details.</t>
  </si>
  <si>
    <t>Erste Green Invest</t>
  </si>
  <si>
    <t>Yes, and you left having been fully satisfied with your meeting.</t>
  </si>
  <si>
    <t>These investments are risky as non-sustainable investments</t>
  </si>
  <si>
    <t>She told me that these products had a potential high return rate and that is why they were risky. But they are as risky as other non-sustainable products.</t>
  </si>
  <si>
    <t>Erste Green Invest----</t>
  </si>
  <si>
    <t>Pros: 'The fund invests in green companies.' No cons were mentioned.</t>
  </si>
  <si>
    <t>This bank had some products which invest in green finance, but the structure changes very often.</t>
  </si>
  <si>
    <t>The broker was friendly, with a medium-high level of proficiency. Unfortunately, she didn't know many details about the products.</t>
  </si>
  <si>
    <t>2021-11-04</t>
  </si>
  <si>
    <t>2021-11-05</t>
  </si>
  <si>
    <t>2021-11-4</t>
  </si>
  <si>
    <t>ING BAnk bd. Ion Mihalache nr. 104</t>
  </si>
  <si>
    <t>customer support</t>
  </si>
  <si>
    <t>Age ^Marital status^Investment aim^Risk perception (willing to take risks or not)^Current income^Savings capacity / Monthly savings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</si>
  <si>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</si>
  <si>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these are products of companies selected on responsible criteria^they are funds that have existed for a long time^they have a positive impact on the ecological transition^they are managed by experts in this field^you can choose yourself in which themes you want to invest^they are labeled</t>
  </si>
  <si>
    <t>these are products that are very popular ^they are profitable^they are products of the future^they promote sustainable actions^they promote a responsible and united economy</t>
  </si>
  <si>
    <t>other:</t>
  </si>
  <si>
    <t>He did not mention any disadvantages.</t>
  </si>
  <si>
    <t>sustainable finance / responsible finance^solidarity finance / ethical finance^impact / impact investment</t>
  </si>
  <si>
    <t>The consultant had knowledge about green products and explained that they were environment-friendly and the money would be invested in companies that cut down on their pollution.</t>
  </si>
  <si>
    <t>NN First Class Multi Asset Euro</t>
  </si>
  <si>
    <t>There is independent control over this^The state checks the product^The product benefits from an eco-label^Report publications are sent to you</t>
  </si>
  <si>
    <t>reports are published regularly ^the state controls it</t>
  </si>
  <si>
    <t>The consultant showed enthusiasm about the product and did not mention disadvantages. He explained that the products were state controlled.</t>
  </si>
  <si>
    <t>The advisor did not mention extra costs.</t>
  </si>
  <si>
    <t>The consultant was optimistic about the fund he had recommended and did not mention disadvantages. He had knowledge about impact.</t>
  </si>
  <si>
    <t>2021-11-02</t>
  </si>
  <si>
    <t>2021-11-2</t>
  </si>
  <si>
    <t>your family situation: age, marital status…^your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</si>
  <si>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they are funds that have existed for a long time^they are managed by experts in this field</t>
  </si>
  <si>
    <t>these are products that are very popular ^they are profitable^they promote a responsible and united economy</t>
  </si>
  <si>
    <t>these products are risky</t>
  </si>
  <si>
    <t>green bonds^engagement^thematic investments^wallet temperature^sustainable finance^impact</t>
  </si>
  <si>
    <t>BT Maxim, BT Energy</t>
  </si>
  <si>
    <t>Yes, these investments were risky</t>
  </si>
  <si>
    <t>The consultant explained that the risk was big, but at the same time, the profit was huge. So it would be my choice if I wanted a risky fund.</t>
  </si>
  <si>
    <t>She did not try to influence me.</t>
  </si>
  <si>
    <t>There is independent control over this^Report publications are sent to you</t>
  </si>
  <si>
    <t>He looked for a product that could meet your expectations.</t>
  </si>
  <si>
    <t xml:space="preserve">reports are published regularly </t>
  </si>
  <si>
    <t>The advisor proposed BT Energy.</t>
  </si>
  <si>
    <t>The consultant explained that my money would be invested in trustworthy energy companies that were environment-friendly.</t>
  </si>
  <si>
    <t>The consultant had little knowledge about green funds and impact. However, she seemed to be willing to help me find the best fund for me.</t>
  </si>
  <si>
    <t>BCR - bd. Ion Mihalache nr. 106</t>
  </si>
  <si>
    <t>Branch manager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</si>
  <si>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</si>
  <si>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these are products of companies selected on responsible criteria^they are funds that have existed for a long time^they have a positive impact on the ecological transition^they are managed by experts in this field</t>
  </si>
  <si>
    <t xml:space="preserve">these are products that are very popular ^they are profitable^they are products of the future^they promote sustainable actions^they promote a responsible and united economy^they have a positive impact on the environment </t>
  </si>
  <si>
    <t>green bonds^exclusion^engagement^thematic investments^sustainable finance^impact</t>
  </si>
  <si>
    <t>He guided you to a product that corresponded to your needs and answered all your questions with a good mastery.</t>
  </si>
  <si>
    <t>Erste You Invest Active Euro</t>
  </si>
  <si>
    <t>The consultant explained that the product had risk, but they had a lot of customers that raised their money. So, they fluctuate, but in time I will be able to gain money.</t>
  </si>
  <si>
    <t>A report is edited by the fund manager each year.</t>
  </si>
  <si>
    <t>reports are published regularly ^it is a labeled product ^the state controls it</t>
  </si>
  <si>
    <t>She said the product had risk but gave examples of customers who raised their sums. She explained there were flunctuation periods and in time I would be able to manage my funds in my favor.</t>
  </si>
  <si>
    <t>The consultant explained I had to set up an account in euro and lei at BCR in order to access funds.</t>
  </si>
  <si>
    <t>The consultant was nice and patient. She recommended a high-risk product and explained I will be able to manage it in my favor, in time. She assured me that the product was labeled.</t>
  </si>
  <si>
    <t>2021-11-5</t>
  </si>
  <si>
    <t>BRD bd. Ion Mihalache nr. 45</t>
  </si>
  <si>
    <t>Age ^Investment aim^Risk perception (willing to take risks or not)</t>
  </si>
  <si>
    <t>your financial goals: save for retirement, to go on vacation, to buy a house, to make a profit^your risk aversion: are you willing to take risks to make money but maybe lose it too?</t>
  </si>
  <si>
    <t>these are products of companies selected on responsible criteria^they are funds that have existed for a long time^you can choose yourself in which themes you want to invest</t>
  </si>
  <si>
    <t>sustainable finance^impact</t>
  </si>
  <si>
    <t>She had no knowledge about green products.</t>
  </si>
  <si>
    <t>The advisor explained that the product was risky. She also explained that in a few years I would be able to manage them in my favor.</t>
  </si>
  <si>
    <t>the state controls it</t>
  </si>
  <si>
    <t>She proposed BRD Euro Fond.</t>
  </si>
  <si>
    <t>The advisor explained that the product was profitable, even though it was risky.</t>
  </si>
  <si>
    <t>The advisor explained that I would have to set up an account at BRD to access the fund.</t>
  </si>
  <si>
    <t>The advisor had no knowledge about green funds and proposed to me a fund that said it was risky but profitable.</t>
  </si>
  <si>
    <t>Raiffeisen Bank - Bd. Ion Mihalache nr. 109</t>
  </si>
  <si>
    <t>branch manager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</si>
  <si>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</si>
  <si>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they are managed by experts in this field</t>
  </si>
  <si>
    <t>they are products of the future^they promote a responsible and united economy</t>
  </si>
  <si>
    <t>solidarity finance / ethical finance^thematic funds / green funds^green bonds^impact / impact investment</t>
  </si>
  <si>
    <t>green bonds^sustainable finance^impact</t>
  </si>
  <si>
    <t>-Yes. He seemed to have a good grasp of the subject.</t>
  </si>
  <si>
    <t>He had good knowledge about green products.</t>
  </si>
  <si>
    <t>The advisor explained that there were periods when the funds would rise and fall, so they were risky, though, if I were patient, I would gain money eventually.</t>
  </si>
  <si>
    <t>An external audit of the fund controls the actions of the fund.</t>
  </si>
  <si>
    <t xml:space="preserve">it is a labeled product </t>
  </si>
  <si>
    <t>The advisor explained I would gain funds if I were patient because for long periods, the product was profitable.</t>
  </si>
  <si>
    <t>He did not mention extra costs.</t>
  </si>
  <si>
    <t>The advisor had good knowledge about green products and explained they had funds that invested money in environment-conscious companies friendly.</t>
  </si>
  <si>
    <t>OTP Bank - sos. Bucuresti-Ploiesti nr, 12-18</t>
  </si>
  <si>
    <t>Investment aim^Risk perception (willing to take risks or not)</t>
  </si>
  <si>
    <t>they are labeled</t>
  </si>
  <si>
    <t>green bonds^sustainable finance</t>
  </si>
  <si>
    <t>I was proposed OTP Dinamic.</t>
  </si>
  <si>
    <t>The advisor explained that the products were risky. However, on the long run, it would be profitable.</t>
  </si>
  <si>
    <t>The advisor explained the products had a risk, but for long periods it would be profitable if I were patient.</t>
  </si>
  <si>
    <t>She did not mention extra costs.</t>
  </si>
  <si>
    <t>The advisor had little knowledge about green funds. She tried to find a product that would invest my money in environmentally conscious companies.</t>
  </si>
  <si>
    <t>Unicredit - sos. Nicolae Titulescu nr. 1</t>
  </si>
  <si>
    <t>partnership and upgrade clients</t>
  </si>
  <si>
    <t>Age ^Risk perception (willing to take risks or not)^Current income</t>
  </si>
  <si>
    <t>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</si>
  <si>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these are products of companies selected on responsible criteria^they are funds that have existed for a long time^they are managed by experts in this field</t>
  </si>
  <si>
    <t>She did not mention any disadvantages.</t>
  </si>
  <si>
    <t>She did not have any knowledge about green products.</t>
  </si>
  <si>
    <t>Amundi Pioneer Fund</t>
  </si>
  <si>
    <t>The Amundi Pioneer Fund was offered to me.</t>
  </si>
  <si>
    <t>The consultant explained that their bank was the only one in Romania that had this type of fund which is very popular in Europe. She did not mention any cons.</t>
  </si>
  <si>
    <t>The advisor explained to me where the other costs would be and pointed out that there was a limit of costs they would not pass.</t>
  </si>
  <si>
    <t>The consultant had no knowledge about green prioducts and proposed the product to me as a very popular one in Europe.</t>
  </si>
  <si>
    <t>2021-11-01</t>
  </si>
  <si>
    <t>RO-01</t>
  </si>
  <si>
    <t>1- Risk-averse; Willingness to invest green</t>
  </si>
  <si>
    <t>2021-11-1</t>
  </si>
  <si>
    <t>Banca Comerciala Romana</t>
  </si>
  <si>
    <t>Personal Banker</t>
  </si>
  <si>
    <t>your savings: do you have savings, financial investments?^your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</si>
  <si>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these are products of companies selected on responsible criteria^they have a positive impact on the ecological transition^they are managed by experts in this field</t>
  </si>
  <si>
    <t>they are products of the future^they promote sustainable actions^they promote a responsible and united economy</t>
  </si>
  <si>
    <t>green bonds^best-in-class^engagement^thematic investments</t>
  </si>
  <si>
    <t>He did some research on the internet about it.</t>
  </si>
  <si>
    <t>Erste Green Invest / Erste Responsible Stock Global / Erste Stock Enviroment</t>
  </si>
  <si>
    <t>These investments are risky short term, they must be thought of the long term.</t>
  </si>
  <si>
    <t>The advisor showed you comparative figures concerning the profile of the companies in the portfolio, positive compared to other conventional products.</t>
  </si>
  <si>
    <t>Erste Green Invest / Erste Stock Environment</t>
  </si>
  <si>
    <t>The products are managed by professionals. They are risky short term, however, recommended long term.</t>
  </si>
  <si>
    <t>During the conversation I was invited to the advisor's separate office. I was invited to an online course where I could find out a lot more information.</t>
  </si>
  <si>
    <t>The advisor told me where to find the information about several investment funds and what the degrees of risk according to the legal cataloging are in force.</t>
  </si>
  <si>
    <t>Small Businesses Advisor</t>
  </si>
  <si>
    <t>these are products that are very popular ^they are profitable^they promote sustainable actions</t>
  </si>
  <si>
    <t>SRI / ESG^thematic funds / green funds</t>
  </si>
  <si>
    <t>green bonds^ESG</t>
  </si>
  <si>
    <t>Amundi Funds Global Ecology ESG - A EUR</t>
  </si>
  <si>
    <t>This fund is categorized as risky but it has proven to be a very good investment over time.</t>
  </si>
  <si>
    <t>This fund is controlled by professionals, short-term decreases may occur, but in the long run it has proved profitable, the disadvantage occurs only in short periods.</t>
  </si>
  <si>
    <t>They told me, if I want a more elaborate consultancy, a colleague from Amundi could contact me, but the amount invested must exceed 100,000 euro.</t>
  </si>
  <si>
    <t>The consultant provided good information, but not very detailed. The information was taken from the Amundi website, he did not have much experience with this topic.</t>
  </si>
  <si>
    <t>BRD - Groupe Societe Generale</t>
  </si>
  <si>
    <t>Current operations administrator</t>
  </si>
  <si>
    <t>Investment aim^Savings capacity / Monthly savings^Personal assets / Sum of your assets</t>
  </si>
  <si>
    <t>best-in-class</t>
  </si>
  <si>
    <t>The advisor did not have any knowledge about green products and he did not do anything about it.</t>
  </si>
  <si>
    <t>The advisor had no knowledge about 'green' products.</t>
  </si>
  <si>
    <t>He proposed you an unsuitable product because he did not understand your objectives or did not know how to meet them.</t>
  </si>
  <si>
    <t>BRD Diverso Clasa A (Ron) si E (Euro)</t>
  </si>
  <si>
    <t>This product has the lowest possible risk, it is controlled by professionals.</t>
  </si>
  <si>
    <t>This product aims to limit, as far as possible, the losses that would occur in the event of a decrease in markets to the protected value.</t>
  </si>
  <si>
    <t>The advisor said that the investment funds he knew did not have green products or anything close to them.</t>
  </si>
  <si>
    <t>The advisor knew the investment products, knew how to give details about them and recommend the closest product to my desire.</t>
  </si>
  <si>
    <t>Office Manager</t>
  </si>
  <si>
    <t>Investment aim^Risk perception (willing to take risks or not)^Savings capacity / Monthly savings^Personal assets / Sum of your assets</t>
  </si>
  <si>
    <t>your savings: do you have savings, financial investments?^your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t>
  </si>
  <si>
    <t>these are products of companies selected on responsible criteria^they are managed by experts in this field</t>
  </si>
  <si>
    <t>they are not risky ^they are products of the future</t>
  </si>
  <si>
    <t>these are products that are not very liquid / available</t>
  </si>
  <si>
    <t>best-in-class / best-in-universe^thematic funds / green funds^green bonds^shareholder engagement</t>
  </si>
  <si>
    <t>green bonds^best-in-class^thematic investments^sustainable finance</t>
  </si>
  <si>
    <t>NN Climate &amp; Environement / NN Global Sustainable Equity / NN European Sustainable Equity</t>
  </si>
  <si>
    <t>These funds invest in the green future, legislation and the trend is imposed by climate change.</t>
  </si>
  <si>
    <t xml:space="preserve">reports are published regularly ^he showed you internet articles and documentation </t>
  </si>
  <si>
    <t>It is clear the current direction of environmental care and these funds represent the desire to align and correct towards a sustainable economy.</t>
  </si>
  <si>
    <t>The meeting was pleasant, the advisor reserved enough time to provide information.</t>
  </si>
  <si>
    <t>The advisor knew the products well, offered both green products and products with good returns and investment suggestions.</t>
  </si>
  <si>
    <t>Account Officer</t>
  </si>
  <si>
    <t>your risk aversion: are you willing to take risks to make money but maybe lose it too?^your financial experience: Do you have any experience in the financial world; do you have stocks or bonds?</t>
  </si>
  <si>
    <t>The advisor did not offer me a sustainable product.</t>
  </si>
  <si>
    <t>other</t>
  </si>
  <si>
    <t>They do not have green investment funds.</t>
  </si>
  <si>
    <t>Fondul deschis de investitii Raiffeisen Moderat Euro</t>
  </si>
  <si>
    <t>The product presented has low risk, it is invested safely.</t>
  </si>
  <si>
    <t>This product was closest to my goals.</t>
  </si>
  <si>
    <t>The meeting took place at the counselor's office, he was available and willing to provide information.</t>
  </si>
  <si>
    <t>The information received was about the available products, which have a good yield, are not risky and worth investing in.</t>
  </si>
  <si>
    <t>CEC BANK</t>
  </si>
  <si>
    <t>Customer relations manager</t>
  </si>
  <si>
    <t>Savings capacity / Monthly savings^Personal assets / Sum of your assets</t>
  </si>
  <si>
    <t>The information received was only about government securities, this bank has no investment funds.</t>
  </si>
  <si>
    <t>The advisor did not offer me a green product.</t>
  </si>
  <si>
    <t>sustainable finance</t>
  </si>
  <si>
    <t>He did not have knowledge about green products.</t>
  </si>
  <si>
    <t>Plasamente în titluri de stat (Investments in government securities)</t>
  </si>
  <si>
    <t>He did not answer, it is not applicable.</t>
  </si>
  <si>
    <t>He told you that it did not exist.</t>
  </si>
  <si>
    <t>These are guaranteed by the state, no problems can occur.</t>
  </si>
  <si>
    <t>The information was interesting and the advisor created an interest in these investment products.</t>
  </si>
  <si>
    <t>2021-11-19</t>
  </si>
  <si>
    <t>Customer service manager</t>
  </si>
  <si>
    <t>Age ^Risk perception (willing to take risks or not)^Savings capacity / Monthly savings^Personal assets / Sum of your assets</t>
  </si>
  <si>
    <t>The advisor did not mention the green funds.</t>
  </si>
  <si>
    <t>BT Euro Clasic / BT Euro Fix</t>
  </si>
  <si>
    <t>Because these products are not 100% green, they partially intersect with this area.</t>
  </si>
  <si>
    <t>These investment funds have a low degree of risk, professionals handle these funds</t>
  </si>
  <si>
    <t>There is independent control over this^The state checks the product</t>
  </si>
  <si>
    <t>These investment funds have proven to be a safe return, the returns are of course lower, but much higher than deposits.</t>
  </si>
  <si>
    <t>The bank advisor explained to me how the investment funds work, what the ways to invest were, how it is recommended to start, not to invest the whole amount at the beginning, but only a part.</t>
  </si>
  <si>
    <t>He explained the structure of each investment fund and the moments when they had falls and returns, he showed that in these funds it is good to keep the money for at least 3-5 years.</t>
  </si>
  <si>
    <t>GR-01</t>
  </si>
  <si>
    <t>Greece</t>
  </si>
  <si>
    <t>Personal Banking service</t>
  </si>
  <si>
    <t>Age ^Marital status^Investment aim^Risk perception (willing to take risks or not)^Personal assets / Sum of your assets</t>
  </si>
  <si>
    <t>these are products of companies selected on responsible criteria^they have a positive impact on the ecological transition^they are managed by experts in this field^they are labeled</t>
  </si>
  <si>
    <t xml:space="preserve">they are profitable^they promote a responsible and united economy^they have a positive impact on the environment </t>
  </si>
  <si>
    <t>these products are risky^these are products that are complicated to understand</t>
  </si>
  <si>
    <t>sustainable finance / responsible finance^green bonds</t>
  </si>
  <si>
    <t>Alpha (LUX) Global Themes ESG FoF EUR, Alpha (LUX) Global Balanced ESG FoF EUR, Alpha (LUX) Global Defensive ESG FoF EUR.</t>
  </si>
  <si>
    <t>Yes, but ultimately these products presented as sustainable did not convince you.</t>
  </si>
  <si>
    <t>Because it was not clear how these financial products support environmental causes.</t>
  </si>
  <si>
    <t>The consultant said that investments that are not risky have low return. Riskier investments have bigger possible earnings.</t>
  </si>
  <si>
    <t>He claimed that bonds and T-bills don't give much earning.</t>
  </si>
  <si>
    <t>There is independent control over this^The product benefits from an eco-label</t>
  </si>
  <si>
    <t>Alpha (LUX) Global Themes ESG FoF EUR</t>
  </si>
  <si>
    <t>Pros: supports sustainability, supports climate and environment, likely higher return than bonds, expert management. Cons: high risk, management expenses every year 0.75%, entry commission 3.5%.</t>
  </si>
  <si>
    <t>The consultant was polite and knowledgeable in certain financial products.</t>
  </si>
  <si>
    <t>The consultant tried to change me from risk averse to risk taker for higher profits.</t>
  </si>
  <si>
    <t>2021-11-03</t>
  </si>
  <si>
    <t>GR-03</t>
  </si>
  <si>
    <t>2021-11-3</t>
  </si>
  <si>
    <t>National Bank of Greece</t>
  </si>
  <si>
    <t>Premium Banking Service</t>
  </si>
  <si>
    <t>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</si>
  <si>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 xml:space="preserve">these are products that are very popular ^they have a positive impact on the environment </t>
  </si>
  <si>
    <t>He asked another person in the bank for information about it.</t>
  </si>
  <si>
    <t>Dilos Greek development-Bonds, Dilos strategic place-Mixed abroad, Dilos synthesis best yellow-Fund of funds mixed.</t>
  </si>
  <si>
    <t>These investments were risky. I may lose part of the investment.</t>
  </si>
  <si>
    <t>Dilos Greek development-Bonds</t>
  </si>
  <si>
    <t>Pros: less risk, companies that participate. Cons: low return, commission.</t>
  </si>
  <si>
    <t>The consultant kept advising me to check the bank's site myself. She gave me her business card. She was mostly interested to sell certain financial products of her choice.</t>
  </si>
  <si>
    <t>The consultant  did not seem to focus as much on green investment. I was not very satisfied with the offered products as it was not so clear that the companies in them support environmental causes.</t>
  </si>
  <si>
    <t>Piraeus Bank</t>
  </si>
  <si>
    <t>Bank Manager</t>
  </si>
  <si>
    <t>Investment aim^Risk perception (willing to take risks or not)^Buffer</t>
  </si>
  <si>
    <t>your savings: do you have savings, financial investments?^your risk aversion: are you willing to take risks to make money but maybe lose it too?^your financial knowledge: Do you have any knowledge of the financial world; do you have stocks or bonds?</t>
  </si>
  <si>
    <t>The advisor seemed to focus mainly on the amount to be invested.</t>
  </si>
  <si>
    <t>He presented you with the different existing risk profiles and asked you to choose yours.^He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2000?'.^He offered you a scenario with several concrete examples.</t>
  </si>
  <si>
    <t xml:space="preserve">they are liquid / available ^they promote sustainable actions^they have a positive impact on the environment </t>
  </si>
  <si>
    <t>these products are risky^these are only large companies that offer these products</t>
  </si>
  <si>
    <t>sustainable finance / responsible finance^SRI / ESG^thematic funds / green funds^green bonds^climate fund / low carbon fund / funds aligned with the Paris Agreement^impact / impact investment</t>
  </si>
  <si>
    <t>green bonds^engagement^ESG^sustainable finance^impact</t>
  </si>
  <si>
    <t>Firstly, the bank's own Optimum and SMART products and, after my persistent request, the Piraeus Mixed ESG Responsible Investing Fund of Funds.</t>
  </si>
  <si>
    <t>The advisor showed me graphs and praised the well-known companies involved  but there was no clear or detailed information in regards to impact, etc.</t>
  </si>
  <si>
    <t>After mentioning again their own product, he/she focused on the Mixed ESG saying it had risks, showed me the graph, mentioned the 2018 fall but then said that, in general, it seemed to go fairly well.</t>
  </si>
  <si>
    <t>The advisor tried to turn me to their own products but also offered me a print out with information and sent me an email with links to all discussed, starting with their own.</t>
  </si>
  <si>
    <t>The fund has a label (Greenfin, ISR, etc.).</t>
  </si>
  <si>
    <t xml:space="preserve">he showed you internet articles and documentation </t>
  </si>
  <si>
    <t>Piraeus Mixed ESG Responsible Investing Fund of Funds</t>
  </si>
  <si>
    <t>It included trustworthy companies, which have agreed to a green policy and most of them are in Europe. However, these funds/bonds needed time to mature and they remained risky.</t>
  </si>
  <si>
    <t>The Bank Manager was more keen on pushing their own products and had to call another colleague, who seemed to be more knowledgeable, in regards to ESG products.</t>
  </si>
  <si>
    <t>They did not seem to be keen on ESG products and they only offered me 1 option. They sent me an email with links to 3 of their products and one to the ESG product, which was also given to me on paper.</t>
  </si>
  <si>
    <t>GR-04</t>
  </si>
  <si>
    <t>Cooperative Bank of Chania</t>
  </si>
  <si>
    <t>Deputy Director</t>
  </si>
  <si>
    <t>Age ^Marital status^Investment aim^Current income</t>
  </si>
  <si>
    <t>your family situation: age, marital status…^your savings: do you have savings, financial investments?^your financial goals: save for retirement, to go on vacation, to buy a house, to make a profit</t>
  </si>
  <si>
    <t>He told me there are time deposits (if I have deposits 25.000,01 - 50.000,00 euros then the interest rate is 0.25 and if I have deposits from 50.001 and more, then the interest rate is 0.28).</t>
  </si>
  <si>
    <t>Term deposits savings accounts</t>
  </si>
  <si>
    <t>He said that the deposit interest rate remains stable throughout the account duration; returns are paid upon maturity, along with the initial capital.</t>
  </si>
  <si>
    <t>He told me that he cannot send me an email if I am not a client of the bank and that I should check the bank's website for the interest rates.</t>
  </si>
  <si>
    <t>Unfortunately they did not offer me other products other than savings account.</t>
  </si>
  <si>
    <t>Optima Bank</t>
  </si>
  <si>
    <t>Affluent RM</t>
  </si>
  <si>
    <t>Marital status^Investment aim^Risk perception (willing to take risks or not)^Savings capacity / Monthly savings</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</si>
  <si>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</si>
  <si>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they are funds that have existed for a long time</t>
  </si>
  <si>
    <t>these are products that are very popular ^they are products of the future</t>
  </si>
  <si>
    <t>sustainable finance / responsible finance^thematic funds / green funds</t>
  </si>
  <si>
    <t>green bonds^engagement^thematic investments</t>
  </si>
  <si>
    <t>Hellenic Bonds Balanced</t>
  </si>
  <si>
    <t>If I want to have profit I must take a risk.</t>
  </si>
  <si>
    <t>He completely ignored your questioning about the impact in his recommendation and offered you products that did not correspond to your request.</t>
  </si>
  <si>
    <t>hellenic bond with balanced risk</t>
  </si>
  <si>
    <t>It is a secure investment, and it helps our country.</t>
  </si>
  <si>
    <t>He didn't give me any notes, just a business card.</t>
  </si>
  <si>
    <t>In general, he didn't know many things about green investments and he asked me why I wanted green the whole time.</t>
  </si>
  <si>
    <t>Customer Service Officer</t>
  </si>
  <si>
    <t>Age ^Marital status^Current income^Personal assets / Sum of your assets</t>
  </si>
  <si>
    <t>your family situation: age, marital status…^your professional situation: on a fixed-term contract, employee, unemployed^your savings: do you have savings, financial investments?^your risk aversion: are you willing to take risks to make money but maybe lose it too?</t>
  </si>
  <si>
    <t>He presented you with the different existing risk profiles and asked you to choose yours.^He offered you a scenario with several concrete examples.</t>
  </si>
  <si>
    <t>these are products of companies selected on responsible criteria^they are labeled</t>
  </si>
  <si>
    <t>they are profitable^they are products of the future^they promote a responsible and united economy</t>
  </si>
  <si>
    <t>these products are risky^other:</t>
  </si>
  <si>
    <t>There is no big profit on the long run.</t>
  </si>
  <si>
    <t>best-in-class / best-in-universe</t>
  </si>
  <si>
    <t>She offered me a program called Global Optimum.</t>
  </si>
  <si>
    <t>Optimum Global focus</t>
  </si>
  <si>
    <t>There is no risk but the profit is low.</t>
  </si>
  <si>
    <t>She didn't try to influence me but she explained in detail about other options.</t>
  </si>
  <si>
    <t>She told me that she could provide me with some links so that I may do some research.</t>
  </si>
  <si>
    <t xml:space="preserve">reports are published regularly ^it is a labeled product ^he gave you an unconvincing example </t>
  </si>
  <si>
    <t>Optimum Global and Optimum Euro</t>
  </si>
  <si>
    <t>That there could be a penalty if you cash it earlier and you can gain much more money by making a long-term investment.</t>
  </si>
  <si>
    <t>The advisor was polite but did not have any special and detailed knowledge about specific categories of investment.</t>
  </si>
  <si>
    <t>I was offered several products and programs, but nothing that fit the category I was looking for. I was very pleased with the presentation of the products but disappointed with the lack of knowledge.</t>
  </si>
  <si>
    <t>GR-05</t>
  </si>
  <si>
    <t>Branch Manager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</si>
  <si>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</si>
  <si>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these are products of companies selected on responsible criteria</t>
  </si>
  <si>
    <t>Management expenses and comission on annual profits.</t>
  </si>
  <si>
    <t>sustainable finance / responsible finance^impact / impact investment^shareholder engagement</t>
  </si>
  <si>
    <t>Greek Focus Development, Greek Focus Dynamic, Global Focus Development, Global Focus Dynamic.</t>
  </si>
  <si>
    <t>These investments were risky. Money may be lost depending on how the market goes.</t>
  </si>
  <si>
    <t>Greek Focus Development</t>
  </si>
  <si>
    <t>Pros: possible high return, professional management of shares. Cons: high risk, management expenses every year 0.10%, commission on annual profits 10%.</t>
  </si>
  <si>
    <t>The branch manager was experienced in financial products but not as much in green products. She gave me her business card.</t>
  </si>
  <si>
    <t>The branch manager mainly focused on higher return due to high risk. She said the products suggested are managed by experts.</t>
  </si>
  <si>
    <t>Personal Banking Officer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</si>
  <si>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extra-financial experience: Do you have any experience in social or environmental finance?</t>
  </si>
  <si>
    <t>He asked you directly how you characterized your risk and relied on your answer without checking questions.^He presented you the different existing risk profiles, then after you had chosen yours he asked you for confirmation with an example.</t>
  </si>
  <si>
    <t>green bonds^thematic investments^sustainable finance^impact</t>
  </si>
  <si>
    <t>Piraeus Mixed Income Mutual Fund, Piraeus Portfolio Optimum Greek Focus Balanced, Piraeus Portfolio Optimum Global Focus Balanced, Piraeus Portfolio Optimum Euro Focus Balanced.</t>
  </si>
  <si>
    <t>These investments were risky. The investor may lose part of the investment.</t>
  </si>
  <si>
    <t>Piraeus Portfolio Optimum Euro Focus Balanced</t>
  </si>
  <si>
    <t>Pros: balanced, structure of investment, possible high return, professional management. Cons: high risk, management expenses every year 0.75%, commission on annual profits 10%.</t>
  </si>
  <si>
    <t>The Personal Banking Officer was experienced in bank of Piraeus financial products. He gave me his business card.</t>
  </si>
  <si>
    <t>The Personal Banking Officer found me balanced products that support environmental causes.</t>
  </si>
  <si>
    <t>2021-11-29</t>
  </si>
  <si>
    <t>DE-06</t>
  </si>
  <si>
    <t>Germany</t>
  </si>
  <si>
    <t>2021-11-24</t>
  </si>
  <si>
    <t>Comdirect</t>
  </si>
  <si>
    <t>Advisor</t>
  </si>
  <si>
    <t>Age ^Marital status^Risk perception (willing to take risks or not)</t>
  </si>
  <si>
    <t>your family situation: age, marital status…^your financial experience: Do you have any experience in the financial world; do you have stocks or bonds?^your extra-financial experience: Do you have any experience in social or environmental finance?</t>
  </si>
  <si>
    <t>sustainable finance / responsible finance^solidarity finance / ethical finance^SRI / ESG^green bonds</t>
  </si>
  <si>
    <t>Bonds, Investments, Depots</t>
  </si>
  <si>
    <t xml:space="preserve">reports are published regularly ^it is a labeled product ^the state controls it^he gave you an example that convinced you </t>
  </si>
  <si>
    <t>Energy Actions from Comguest</t>
  </si>
  <si>
    <t>Pros: Chance for high returns, the high quality of bonds, all products are checked by the financial specialist, 25% discount for funds. Cons: high risk.</t>
  </si>
  <si>
    <t>I had this appointment on the phone.</t>
  </si>
  <si>
    <t>I was very satisfied with this meeting because of the high level of the advisor's knowledge of the products. The advisor was focused on me and my needs.</t>
  </si>
  <si>
    <t>DK-01</t>
  </si>
  <si>
    <t>Denmark</t>
  </si>
  <si>
    <t>2021-11-16</t>
  </si>
  <si>
    <t>Sparekassen Sjælland-Fyn (online)</t>
  </si>
  <si>
    <t>Investment advisor</t>
  </si>
  <si>
    <t>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knowledge: Do you have any knowledge about social or environmental topics?</t>
  </si>
  <si>
    <t>All stocks are risky but right now the bonds don't give any interest.</t>
  </si>
  <si>
    <t>SRI / ESG^green bonds^impact / impact investment^SRI label or similar^Greenfin label or similar</t>
  </si>
  <si>
    <t>green bonds^engagement^ISR^ESG^sustainable finance^impact</t>
  </si>
  <si>
    <t>NI Balance Bæredygtig Defensiv + NI Balance Bæredygtig Moderat</t>
  </si>
  <si>
    <t>All investments are risky but right now the green products are in a positive focus.</t>
  </si>
  <si>
    <t xml:space="preserve">reports are published regularly ^it is a labeled product ^he showed you internet articles and documentation </t>
  </si>
  <si>
    <t>Pros: Green investment is in focus at the moment. Cons: All investments can be risky.</t>
  </si>
  <si>
    <t>Easy counseling because the advisor knew his products and knew about investment. The advisor spoke in a common language and I understood what he said.</t>
  </si>
  <si>
    <t>I tried to get a meeting in the bank but the advisor didn't know anything about investments. I got a number for the bank's investment department. I called the number and got a good recommendation.</t>
  </si>
  <si>
    <t>2021-11-13</t>
  </si>
  <si>
    <t>DK-03</t>
  </si>
  <si>
    <t>Nykredit, online</t>
  </si>
  <si>
    <t>Bank advisor</t>
  </si>
  <si>
    <t>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</si>
  <si>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these are products of companies selected on responsible criteria^they are managed by experts in this field^they are labeled</t>
  </si>
  <si>
    <t xml:space="preserve">they are liquid / available ^they promote a responsible and united economy^they have a positive impact on the environment </t>
  </si>
  <si>
    <t>sustainable finance / responsible finance^SRI / ESG^exclusion^green bonds^climate fund / low carbon fund / funds aligned with the Paris Agreement^impact / impact investment^Greenfin label or similar</t>
  </si>
  <si>
    <t>green bonds^exclusion^engagement^ESG^impact</t>
  </si>
  <si>
    <t>Balance Bæredygtig Defensiv ISIN DK0061671013 + Bæredygtige Aktier (NYIKLM) ISIN DK0060361046</t>
  </si>
  <si>
    <t>The advisor told me all investments were risky but bonds were not as risky as stocks.</t>
  </si>
  <si>
    <t>There is independent control over this^The product benefits from an eco-label^Report publications are sent to you</t>
  </si>
  <si>
    <t xml:space="preserve">reports are published regularly ^it is a labeled product ^he showed you internet articles and documentation ^he gave you an example that convinced you </t>
  </si>
  <si>
    <t>Pros: A good investment with respect for the future. Very popular and current trend. Cons: all investments are risky, the mood of society can reverse.</t>
  </si>
  <si>
    <t>I was told it was impossible to find a fund with 100% green investment because all companies have to get power and if there is no wind, some oil has to be used.</t>
  </si>
  <si>
    <t>The advisor talked about investment but his main purpose was to get me to change banks.</t>
  </si>
  <si>
    <t>2021-11-18</t>
  </si>
  <si>
    <t>DK-05</t>
  </si>
  <si>
    <t>Danske Bank</t>
  </si>
  <si>
    <t>Investment Specialist</t>
  </si>
  <si>
    <t>Read a form on the computer through which he entered my answers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</si>
  <si>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</si>
  <si>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these are products of companies selected on responsible criteria^they are funds that have existed for a long time^they have a positive impact on the ecological transition^they are managed by experts in this field^they are labeled</t>
  </si>
  <si>
    <t xml:space="preserve">these are products that are very popular ^they are profitable^they promote sustainable actions^they promote a responsible and united economy^they have a positive impact on the environment </t>
  </si>
  <si>
    <t>sustainable finance / responsible finance^SRI / ESG^best-in-class / best-in-universe^exclusion^thematic funds / green funds^green bonds^climate fund / low carbon fund / funds aligned with the Paris Agreement^impact / impact investment^shareholder engagement^SRI label or similar^Greenfin label or similar</t>
  </si>
  <si>
    <t>green bonds^best-in-class^exclusion^engagement^thematic investments^ISR^ESG^sustainable finance^impact</t>
  </si>
  <si>
    <t>Danske Invest GSF, iShare Global Aggregate Bond, DI Euro Sustainable High Yield  Obl. Akk</t>
  </si>
  <si>
    <t>The portfolio offered consists of 70% bond and 30% equity of different indices. The risk profile of the portfolio was medium risky if invested for a period of 3-7 years.</t>
  </si>
  <si>
    <t>There is independent control over this^The state checks the product^The product benefits from an eco-label</t>
  </si>
  <si>
    <t xml:space="preserve">it is a labeled product ^the state controls it^CO2 emissions from companies in the funds are inferior to others^he showed you internet articles and documentation </t>
  </si>
  <si>
    <t>DI index Global AC Restricted -ak dkk</t>
  </si>
  <si>
    <t>It was a global fixed income bond, so very liquid, but these indexes invest in some companies which might not make an impact on society very quickly.</t>
  </si>
  <si>
    <t>I think we spend a lot of time creating my risk profile based on the software which is used by the Danske Bank. This took time away from discussing the product. The appointment happened in English.</t>
  </si>
  <si>
    <t>The advisor was really well informed about the sustainable product so I got to know more about ESG and article 9. If I have to make an investment I would like to have feedback from this advisor.</t>
  </si>
  <si>
    <t>SaxoBank</t>
  </si>
  <si>
    <t>Digital Sales Manager</t>
  </si>
  <si>
    <t>Age ^Investment aim^Risk perception (willing to take risks or not)^Personal assets / Sum of your assets</t>
  </si>
  <si>
    <t>your savings: do you have savings, financial investments?^your financial goals: save for retirement, to go on vacation, to buy a house, to make a profit^your environmental non-financial objectives: it is important for you that your investments benefit the environment</t>
  </si>
  <si>
    <t>All investments products are risky. We don't know the future.</t>
  </si>
  <si>
    <t>engagement^ESG^sustainable finance</t>
  </si>
  <si>
    <t>Brown Advisory Ethical Selection was recommended, min investment is 27.000 Euro.     For the rest of the money I could find some safe investment in NN Group 4.625% ISIN XS1054522922.</t>
  </si>
  <si>
    <t>The manager agreed that all investment was risky but also profitable.</t>
  </si>
  <si>
    <t>Brown Advisory Ethical Selection</t>
  </si>
  <si>
    <t>The pros: a solid return, good for the environment. The cons: It's always risky to invest.</t>
  </si>
  <si>
    <t>The bank is an online bank and I called to get some advice for green investments. The manager told me to sign up and also informed me about all the information that was on their web page.</t>
  </si>
  <si>
    <t>I'm still a little unsure but the information on the web page is useful. I would probably call one more time before I invested.</t>
  </si>
  <si>
    <t>2021-11-15</t>
  </si>
  <si>
    <t>COOP Bank</t>
  </si>
  <si>
    <t>Customer advisor</t>
  </si>
  <si>
    <t>these are products of companies selected on responsible criteria^they have a positive impact on the ecological transition^they are labeled</t>
  </si>
  <si>
    <t>I was told if I only wanted green investment I had to buy a specific stock but the bank only offered funds and they didn't have only green funds.</t>
  </si>
  <si>
    <t>they are liquid / available ^they promote a responsible and united economy</t>
  </si>
  <si>
    <t>I was told the funds are managed by experts and all investments are risky.</t>
  </si>
  <si>
    <t>sustainable finance / responsible finance^SRI / ESG^thematic funds / green funds</t>
  </si>
  <si>
    <t>green bonds^best-in-class^thematic investments^ESG</t>
  </si>
  <si>
    <t>He knew about investments but I don't think he was an expert in green investment. He only told me about 1 fund which was a mix of different stocks (green and not) but didn't give me a name and couldn't give me a precise answers about the stocks.</t>
  </si>
  <si>
    <t>I was told about 3 funds which were all responsible finance - bond and shares were chosen by experts.</t>
  </si>
  <si>
    <t>I was told it was possible to choose a profile 1: Risky + 2: moderate + 3: safe.</t>
  </si>
  <si>
    <t>Report publications are sent to you^Other:</t>
  </si>
  <si>
    <t>I could see the fund online and read all about them. I was adviced to put 80 % in profile 1 + 20&amp; in profile 2</t>
  </si>
  <si>
    <t>I was told I would get a generel report but not only for the green stocks.</t>
  </si>
  <si>
    <t xml:space="preserve">reports are published regularly ^he gave you an example that convinced you </t>
  </si>
  <si>
    <t>80% in 'Coop Opsparing Modig' ISIN: DK0060991651    20% in 'Coop Opsparing Moderat' ISIN: DK0060991578</t>
  </si>
  <si>
    <t>The advisor told me it was a good investment and I could read all about it online. I was told the experts picked only responsible shares and funds.</t>
  </si>
  <si>
    <t>I was told there would be costs to the bank and the fund but I could read about it online.</t>
  </si>
  <si>
    <t>The advisor was friendly and professional but not an investment expert. She knew about the funds and responsible investment.</t>
  </si>
  <si>
    <t>Affluent Relationship Manager</t>
  </si>
  <si>
    <t>your professional situation: on a fixed-term contract, employee, unemployed^your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</si>
  <si>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 xml:space="preserve">they are profitable^they promote sustainable actions^they promote a responsible and united economy^they have a positive impact on the environment </t>
  </si>
  <si>
    <t>The entry commission is from 0.80 to 1.80%.</t>
  </si>
  <si>
    <t>sustainable finance / responsible finance^SRI / ESG^impact / impact investment</t>
  </si>
  <si>
    <t>green bonds^ESG^sustainable finance</t>
  </si>
  <si>
    <t>Mutual Fund BGF Global Allocation Fund Class A2 Hedged Eur BlackRock, Optima Greek Balanced Mixed Mutual Fund.</t>
  </si>
  <si>
    <t xml:space="preserve">reports are published regularly ^it is a labeled product </t>
  </si>
  <si>
    <t>Mutual Fund BGF Global Allocation Fund Class A2 Hedged Eur BlackRock</t>
  </si>
  <si>
    <t>Pros: possible high return, professional management of shares. Cons: high risk, entry commission.</t>
  </si>
  <si>
    <t>Entry commission for BGF Global Allocation Fund Class A2 Hedged Eur BlackRock 1,80%. Entry commission for Optima Greek Balanced Mixed 0,80%.</t>
  </si>
  <si>
    <t>The Affluent Relationship Manager focused on higher return due to high risk. He said the products suggested were managed by experts and gave me his business card.</t>
  </si>
  <si>
    <t>HSBC Bank</t>
  </si>
  <si>
    <t>Premier Relationship Manager</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</si>
  <si>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</si>
  <si>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 xml:space="preserve">they promote sustainable actions^they promote a responsible and united economy^they have a positive impact on the environment </t>
  </si>
  <si>
    <t>Entry commission 3,50%.</t>
  </si>
  <si>
    <t>sustainable finance / responsible finance^solidarity finance / ethical finance^climate fund / low carbon fund / funds aligned with the Paris Agreement^impact / impact investment</t>
  </si>
  <si>
    <t>JPMorgan Funds-Europe Dynamic Fund-Class JPM Europe Dynamic A(acc)-EUR, HSBC Global Investment Funds-Global Lower Carbon Equity, Schroder International Selection Fund Asian Opportunities</t>
  </si>
  <si>
    <t xml:space="preserve">it is a labeled product ^he showed you internet articles and documentation </t>
  </si>
  <si>
    <t>HSBC Global Investment Funds-Global Lower Carbon Equity</t>
  </si>
  <si>
    <t>Pros: possible high return, professional management of shares. Cons: high risk, entry commission 3,50%.</t>
  </si>
  <si>
    <t>Entry commission 3,50% but in return 250 Euro next month for investing 20.001 Euro or more as a New Investor Offer.</t>
  </si>
  <si>
    <t>The Premier Relationship Manager focused on higher return due to high risk. She said the products suggested are managed by experts and gave me her business card.</t>
  </si>
  <si>
    <t>GR-06</t>
  </si>
  <si>
    <t>Eurobank</t>
  </si>
  <si>
    <t>Customer Relation Officer</t>
  </si>
  <si>
    <t>Age ^Marital status^Investment aim^Risk perception (willing to take risks or not)^Savings capacity / Monthly savings</t>
  </si>
  <si>
    <t>your family situation: age, marital status…^your savings: do you have savings, financial investments?^your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</si>
  <si>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these are products of companies selected on responsible criteria^they have a positive impact on the ecological transition</t>
  </si>
  <si>
    <t xml:space="preserve">they are products of the future^they promote sustainable actions^they promote a responsible and united economy^they have a positive impact on the environment </t>
  </si>
  <si>
    <t>They are very new products.</t>
  </si>
  <si>
    <t>sustainable finance / responsible finance^SRI / ESG^thematic funds / green funds^climate fund / low carbon fund / funds aligned with the Paris Agreement</t>
  </si>
  <si>
    <t>Fund of Funds-Global Medium, Absolute Return, Fund of Funds-Global Megatrends, Fund of Fund-ESG Focus</t>
  </si>
  <si>
    <t>They offered me 4 different products: Fund of Funds-Global Medium, Absolute Return, Fund of Funds-Global Megatrends, Fund of Fund-ESG Focus</t>
  </si>
  <si>
    <t>The disadvantage of the ESG product is that it is very new. The advantage is that it is a challenge in a changing world and this is the product of the future.</t>
  </si>
  <si>
    <t>I had to ask more than once, what was the risk with Fund of Fund-ESG Focus and I was informed that it was launched on July 2021 and they do not really know the risks yet.</t>
  </si>
  <si>
    <t>It was a very useful meeting and the person was very friendly. But in some points the bank employee could not convince me about what he proposed.</t>
  </si>
  <si>
    <t>Assistant Manager</t>
  </si>
  <si>
    <t>your savings: do you have savings, financial investments?</t>
  </si>
  <si>
    <t>He didn't offer me any specific products. He told me about investment categories. The employee just told me in general about mutual fund and Bonds and he didn't provide me with any specific products.</t>
  </si>
  <si>
    <t xml:space="preserve">he gave you an unconvincing example </t>
  </si>
  <si>
    <t>No specific product was offered. He told me about mutual funds and bonds from various companies.</t>
  </si>
  <si>
    <t>Bonds provide a stable and secure profit but it could be risky if there is inflation or bankruptcy. The gentleman avoided taking a clear position and explaining things from his point of view.</t>
  </si>
  <si>
    <t>I received a nice explanation but only verbally. No materials were provided by the gentleman. He advised me to check on bank's website for more details.</t>
  </si>
  <si>
    <t>He explained things practically, but by avoiding to take a position of responsibility. The adviser was a communicative person and eager to learn new things but conservative in dealing with clients.</t>
  </si>
  <si>
    <t>EUROBANK</t>
  </si>
  <si>
    <t>Public relation officer</t>
  </si>
  <si>
    <t>these are products of companies selected on responsible criteria^they are funds that have existed for a long time^they are labeled</t>
  </si>
  <si>
    <t xml:space="preserve">these are products that are very popular ^they are profitable^they are not risky ^they are liquid / available </t>
  </si>
  <si>
    <t>sustainable finance / responsible finance^SRI / ESG^best-in-class / best-in-universe^green bonds^wallet temperature</t>
  </si>
  <si>
    <t>best-in-class^exclusion^ESG^sustainable finance</t>
  </si>
  <si>
    <t>ESG focus,Balanced blend,Global low</t>
  </si>
  <si>
    <t>She told me to find more details on bank's website</t>
  </si>
  <si>
    <t>You can check about it online.</t>
  </si>
  <si>
    <t>Global low by Eurobank</t>
  </si>
  <si>
    <t>You can choose a risk profile and manage your investment accordingly.</t>
  </si>
  <si>
    <t>A classic appointment without any additional information.</t>
  </si>
  <si>
    <t>It was a good experience but the lack of professionalism was clear. She definitely needs some more training to introduce the products in a more efficient way. Overall my experience was average.</t>
  </si>
  <si>
    <t>Pancreta Bank</t>
  </si>
  <si>
    <t>Work Manager</t>
  </si>
  <si>
    <t>Marital status^Current income^Personal assets / Sum of your assets</t>
  </si>
  <si>
    <t>they are profitable^they are products of the future^they promote sustainable actions^they promote a responsible and united economy</t>
  </si>
  <si>
    <t>SRI / ESG^green bonds</t>
  </si>
  <si>
    <t>green bonds^thematic investments^ESG</t>
  </si>
  <si>
    <t>Triton Money Market</t>
  </si>
  <si>
    <t>Because according to him it is a new trend and it needs time to be accepted by local society.</t>
  </si>
  <si>
    <t>It is also like other investments, so risks are the same as with mutual funds or bonds.</t>
  </si>
  <si>
    <t>Triton Mixed Mutal Fund</t>
  </si>
  <si>
    <t>Economy is improving, so it is the best time to invest but inflation could hit the market again, so precautionary measures are to be taken.</t>
  </si>
  <si>
    <t>The appointment was held in a positive atmosphere and since it was a small local bank an external advisor was also called to help us.</t>
  </si>
  <si>
    <t>Good &amp; experienced staff with knowledge of market trends. Sustainable products and investments are something strange for local population, though things are changing.</t>
  </si>
  <si>
    <t>ALPHA BANK</t>
  </si>
  <si>
    <t>INVESTMENT CONSULTANT</t>
  </si>
  <si>
    <t>Marital status</t>
  </si>
  <si>
    <t>your family situation: age, marital status…^your professional situation: on a fixed-term contract, employee, unemployed</t>
  </si>
  <si>
    <t>they are not risky ^they are liquid / available ^they are products of the future^they promote sustainable actions</t>
  </si>
  <si>
    <t>The possibilities of profit are not very high.</t>
  </si>
  <si>
    <t>sustainable finance / responsible finance^SRI / ESG^best-in-class / best-in-universe^exclusion</t>
  </si>
  <si>
    <t>green bonds^exclusion^ESG^sustainable finance</t>
  </si>
  <si>
    <t>Alpha(LUX) Global ThemesESG FoF EUR</t>
  </si>
  <si>
    <t>There was no standard and guaranteed gain.</t>
  </si>
  <si>
    <t>Risk factor is low but the ultimate gain would also be low.</t>
  </si>
  <si>
    <t>ALPHA GLOBAL ALLOCATION, ALPHA GLOBAL BALANCED</t>
  </si>
  <si>
    <t>The pros are that the market is in a good position and the cons are the low risk, low profit and long run investment gives better results.</t>
  </si>
  <si>
    <t>Satisfied with my randezvous.</t>
  </si>
  <si>
    <t>Good experience. Professional behavior updated with the latest trends in the field, and theability to answer any questions made me satisfied.</t>
  </si>
  <si>
    <t>National Bank Of Greece</t>
  </si>
  <si>
    <t>Head of Premium Banking</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</si>
  <si>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experience: Do you have any experience in social or environmental finance?</t>
  </si>
  <si>
    <t>they are funds that have existed for a long time^they have a positive impact on the ecological transition</t>
  </si>
  <si>
    <t xml:space="preserve">they are not risky ^they are liquid / available </t>
  </si>
  <si>
    <t>sustainable finance / responsible finance^SRI / ESG^best-in-class / best-in-universe^green bonds</t>
  </si>
  <si>
    <t>green bonds^best-in-class^exclusion^ESG^sustainable finance^impact</t>
  </si>
  <si>
    <t>He was well awareabout the subject.</t>
  </si>
  <si>
    <t>Full capital plan, ESG</t>
  </si>
  <si>
    <t>He told me that basically 'you are going to invest some money, which the bank will invest as a loan to third parties.'</t>
  </si>
  <si>
    <t>Full capital plan of NBG Group</t>
  </si>
  <si>
    <t>Different offers available, long running investment</t>
  </si>
  <si>
    <t>Very positive appointment, the advisor was full of knowledge and experience</t>
  </si>
  <si>
    <t>This was a very positive visit. The agent was experienced and talented, he provided every detail I asked about. The gentleman promised and sent me more information via email.</t>
  </si>
  <si>
    <t>GR-02</t>
  </si>
  <si>
    <t>Eurobank Ergasias</t>
  </si>
  <si>
    <t>they are profitable^they are not risky ^they are products of the future</t>
  </si>
  <si>
    <t>sustainable finance / responsible finance^best-in-class / best-in-universe</t>
  </si>
  <si>
    <t>ESG Enviorment programme,Eurolife connect,LF Fund of Funds</t>
  </si>
  <si>
    <t>Eurolife Connect Pogramme</t>
  </si>
  <si>
    <t>Free medical facilities. This product is not fully protected and in case the investor cashes it earlier there is a penalty.</t>
  </si>
  <si>
    <t>The appointment was held in a very calm environment. The situation is very competitive due to new COVID measures applied by the government.</t>
  </si>
  <si>
    <t>I was quite satisfied, except that no special attention was given to environment elated investment.</t>
  </si>
  <si>
    <t>Attica Bank</t>
  </si>
  <si>
    <t>Servicing Retail Banking Customers</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</si>
  <si>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</si>
  <si>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Entry commission and management expenses.</t>
  </si>
  <si>
    <t>Time Deposit and investment in Capital Invest, Interamerican Greek Dynamic stock,   Interamerican Developed Markets Abroad,  Interamerican Greek Mixed, Interamerican (LF) Absolute Return.</t>
  </si>
  <si>
    <t>These investments were risky. Somebody may lose part of the investment.</t>
  </si>
  <si>
    <t>Mutual fund Interamerican Developed Markets Abroad.</t>
  </si>
  <si>
    <t>Pros: possible high return, professional management. Cons: high risk, entry commission 1.5% and management expenses 1-2.3% every year depending on the mutual fund.</t>
  </si>
  <si>
    <t>The consultant was experienced in Attica bank financial products but not so trained in certain environmental and social convictions. He gave me his business card.</t>
  </si>
  <si>
    <t>The consultant did not seem to focus as much on green investment.  I was not very satisfied with the offered products as it was not so clear that the companies in them support environmental causes.</t>
  </si>
  <si>
    <t>Personal Banking Consultant</t>
  </si>
  <si>
    <t>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</si>
  <si>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He asked you directly how you characterized your risk and relied on your answer without checking questions.^He presented you with the different existing risk profiles and asked you to choose yours.</t>
  </si>
  <si>
    <t xml:space="preserve">they are profitable^they are products of the future^they promote sustainable actions^they promote a responsible and united economy^they have a positive impact on the environment </t>
  </si>
  <si>
    <t>Entry commission 1%, exit commission during the first year 1%, exit commission during the second year 0.5%.</t>
  </si>
  <si>
    <t>sustainable finance / responsible finance^solidarity finance / ethical finance^SRI / ESG^thematic funds / green funds^green bonds^impact / impact investment</t>
  </si>
  <si>
    <t>green bonds^thematic investments^ESG^sustainable finance^impact</t>
  </si>
  <si>
    <t>(LF) Fund of Funds-ESG Focus, (LF) Fund of Funds-Global Megatrends, (LF) Fund of Funds-Equity Blend</t>
  </si>
  <si>
    <t>These investments were risky because they mainly focus on stocks. Capital may be lost depending on how the market goes.</t>
  </si>
  <si>
    <t>(LF) Fund of Funds-ESG Focus</t>
  </si>
  <si>
    <t>Pros: possible high return, professional management of shares. Cons: high risk, entry commission 1%, exit commission during the first year 1%, exit commission during the second year 0.5%.</t>
  </si>
  <si>
    <t>The Personal Banking Consultant offered me risky financial products according to my environmental and social preferences that satisfied me.</t>
  </si>
  <si>
    <t>The Personal Banking Consultant focused on ESG investments with higher return due to high risk. She said the products suggested were managed by experts and gave me her business card.</t>
  </si>
  <si>
    <t>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</si>
  <si>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they are profitable</t>
  </si>
  <si>
    <t>Management expenses and entry commissions.</t>
  </si>
  <si>
    <t>sustainable finance / responsible finance^solidarity finance / ethical finance</t>
  </si>
  <si>
    <t>thematic investments^sustainable finance^impact</t>
  </si>
  <si>
    <t>Piraeus mutual fund Eurozone stocks, Piraeus mutual fund Dynamic Greek Enterprises.</t>
  </si>
  <si>
    <t>These investments were risky. The capital may vanish depending on how the market goes in the future.</t>
  </si>
  <si>
    <t>Piraeus mutual fund Eurozone stocks</t>
  </si>
  <si>
    <t>Pros: possible high return, professional management of shares. Cons: high risk, management expenses, commission on annual profits 2.50%.</t>
  </si>
  <si>
    <t>The Personal Banking Officer was experienced in financial products but not as much in green products.</t>
  </si>
  <si>
    <t>The Personal Banking Officer mainly focused on higher return due to high risk. He said the products suggested are managed by experts.</t>
  </si>
  <si>
    <t>Operations Development Officer</t>
  </si>
  <si>
    <t>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t>
  </si>
  <si>
    <t>green bonds^thematic investments</t>
  </si>
  <si>
    <t>Time Deposit, mutual fund Triton Income Bonds of Developing Countries.</t>
  </si>
  <si>
    <t>The officer said that mutual funds do not have guaranteed return and have risk. However, mutual funds in bonds have less risk than mutual funds in stocks.</t>
  </si>
  <si>
    <t>Mutual fund Triton Income Bonds of Developing Countries.</t>
  </si>
  <si>
    <t>Pros: Expert management, low risk. Cons: low return, management expenses every year 0.22%, entry commission up to 2%.</t>
  </si>
  <si>
    <t>The officer did not have much knowledge of green products. His bank did not seem to have environmental financial products.</t>
  </si>
  <si>
    <t>The officer tried to change me from risk averse to risk taker for higher profits.</t>
  </si>
  <si>
    <t>Premium Banking Officer</t>
  </si>
  <si>
    <t>Marital status^Investment aim^Risk perception (willing to take risks or not)^Personal assets / Sum of your assets</t>
  </si>
  <si>
    <t>impact</t>
  </si>
  <si>
    <t>Dilos Synthesis Best Blue-Fund of Funds Bonds, Dilos Eurobond.</t>
  </si>
  <si>
    <t>He said that the product was very popular and promising in return.</t>
  </si>
  <si>
    <t>Dilos Synthesis Best Blue-Fund of Funds Bonds</t>
  </si>
  <si>
    <t>Pros: less risk, companies that participate. Cons:entry commission 3-5%, exit commission 3-5%.</t>
  </si>
  <si>
    <t>The officer did not have much knowledge of green products. He was mostly interested to sell certain financial products of his choice.</t>
  </si>
  <si>
    <t>The consultant did not seem to focus on green investment.  I was not satisfied with the offered products as it did not seem that the companies in them support environmental causes.</t>
  </si>
  <si>
    <t>Retail Banking Customer Service Officer</t>
  </si>
  <si>
    <t>your professional situation: on a fixed-term contract, employee, unemployed^your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</si>
  <si>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Mutual funds Ypsilon Global Growth Fund Stocks Abroad, Attica Dynamic Asset Allocation Fund of Funds Mixed, Attica Mixed Abroad, Attica Bonds Abroad</t>
  </si>
  <si>
    <t>Mutual Fund Attica Bonds Abroad</t>
  </si>
  <si>
    <t>Pros: possible low return, professional management. Cons: low risk, entry commission 1.5-3% and exit commission 1-3%.</t>
  </si>
  <si>
    <t>The Retail Banking Customer Service Officer was experienced in Attica bank financial products but not so trained in certain environmental and social convictions. He gave me his business card.</t>
  </si>
  <si>
    <t>The Officer did not seem to focus as much on green investment. I was not very satisfied with the offered products as it was not so clear that the companies in them supported environmental causes.</t>
  </si>
  <si>
    <t>your financial goals: save for retirement, to go on vacation, to buy a house, to make a profit^your risk aversion: are you willing to take risks to make money but maybe lose it too?^your financial knowledge: Do you have any knowledge of the financial world; do you have stocks or bonds?</t>
  </si>
  <si>
    <t>Dilos Fixed Income plus-bonds, Dilos short term and long term investments-bonds,  Dilos Greek Development-Bonds.</t>
  </si>
  <si>
    <t>Dilos short term and long term investments-bonds</t>
  </si>
  <si>
    <t>Pros: less risk, professional management, secure savings. Cons: low return due to low risk, entry commission 5%, exit commission 5%.</t>
  </si>
  <si>
    <t>The officer did not have much knowledge of green products. He was mostly interested to sell mutual funds that had medium risk/return.</t>
  </si>
  <si>
    <t>The officer did not seem to focus on green investment. I was satisfied with the offered products as they could protect me from losing money.</t>
  </si>
  <si>
    <t>Customer Service consultant</t>
  </si>
  <si>
    <t>Marital status^Investment aim^Risk perception (willing to take risks or not)^Current income^Personal assets / Sum of your assets</t>
  </si>
  <si>
    <t>Mutual Funds: GF Balanced Blend Fund of Funds Mixed, GF Global Bond Abroad, GF Global Bond Greek, GF Greek Bond Fund Bond Greek</t>
  </si>
  <si>
    <t>GF Greek Bond Fund Bond Greek</t>
  </si>
  <si>
    <t>Pros: diversified investment, bonds and stocks investment, expert management. Cons: medium risk, entry commission 2-3%.</t>
  </si>
  <si>
    <t>The consultant offered me balanced investments with medium risk and return.</t>
  </si>
  <si>
    <t xml:space="preserve">they are profitable^they are products of the future^they promote a responsible and united economy^they have a positive impact on the environment </t>
  </si>
  <si>
    <t>sustainable finance / responsible finance^solidarity finance / ethical finance^SRI / ESG^green bonds^impact / impact investment</t>
  </si>
  <si>
    <t>Mutual Funds Piraeus International Fund of Funds Mixed, Piraeus Mixed ESG Responsible Investing Fund of Funds, Piraeus Mutual Fund Mixed International, PiraeusInvest Global Balanced FoFs</t>
  </si>
  <si>
    <t>Pros: balanced, ESG structure of investment, possible high return, professional management. Cons: high risk, entry commission 1.50-3%, exit commission 1.50-2.25%</t>
  </si>
  <si>
    <t>Alpha Gold Consultant</t>
  </si>
  <si>
    <t>Mutual Funds Alpha Greek Mixed, Alpha Aggressive Strategy Greek Stock, Alpha Global Blue Chips Stock</t>
  </si>
  <si>
    <t>Alpha Aggressive Strategy Greek Stock</t>
  </si>
  <si>
    <t>Pros: likely higher return than bonds, expert management. Cons: high risk, management expenses every year 2%, entry commission 1%.</t>
  </si>
  <si>
    <t>The consultant offered me useful financial products but without pointing out environmental and green aspects.</t>
  </si>
  <si>
    <t>The Alpha Gold consultant said that higher risks have higher profits. He offered me reliable mutual funds that have high hopes for the future. I enjoyed my visit.</t>
  </si>
  <si>
    <t>He asked you directly how you characterized your risk and relied on your answer without checking questions.^He offered you a scenario with a concrete example showing your risks of losses and gains in a particular situation. For example, 'Are you ready to risk losing 1000 € if you can perhaps win 2000?'.</t>
  </si>
  <si>
    <t>Mutual Funds: Phoenix Greek Stock, Optima Greek stock, Fast Finance Growth and Income Strategy mixed Greek, Optima Premium selection fund of funds stock</t>
  </si>
  <si>
    <t>Mutual Fund Optima Greek stock</t>
  </si>
  <si>
    <t>Pros: possible high return, expert management of shares. Cons: high risk, entry commission 3%, volatility.</t>
  </si>
  <si>
    <t>Entry commission 3% for all mutual funds. Very high-risk investments.</t>
  </si>
  <si>
    <t>The Affluent Relationship Manager focused in higher return due to high risk. He said the products suggested are managed by specialists and aim to a better exploitation of capital.</t>
  </si>
  <si>
    <t>Store manager</t>
  </si>
  <si>
    <t>Age ^Marital status^Investment aim^Risk perception (willing to take risks or not)^Current income</t>
  </si>
  <si>
    <t>your family situation: age, marital status…^your professional situation: on a fixed-term contract, employee, unemployed^your savings: do you have savings, financial investments?</t>
  </si>
  <si>
    <t>Time deposits</t>
  </si>
  <si>
    <t>She did not offer any impactful product.</t>
  </si>
  <si>
    <t>The bank offers only time deposits.</t>
  </si>
  <si>
    <t>She was very polite</t>
  </si>
  <si>
    <t>She seemed to be proficient and knowledgeable.</t>
  </si>
  <si>
    <t>Aegean Baltic Bank</t>
  </si>
  <si>
    <t>Business development</t>
  </si>
  <si>
    <t>he did not say anything about green products</t>
  </si>
  <si>
    <t>time deposits</t>
  </si>
  <si>
    <t>She did not tell me anything about the impact.</t>
  </si>
  <si>
    <t>The bank did not offer any sustainable products.</t>
  </si>
  <si>
    <t>She was very infromative and seemed to have knowledge about the products he offered.</t>
  </si>
  <si>
    <t>I was satisfied with her level of proficiency and the offered products.</t>
  </si>
  <si>
    <t>Ziraat Bank</t>
  </si>
  <si>
    <t>Customer Service</t>
  </si>
  <si>
    <t>He had a knowledge about green products but the bank does not offer green products.</t>
  </si>
  <si>
    <t>He did not offer me any green products.</t>
  </si>
  <si>
    <t>He was very informative.</t>
  </si>
  <si>
    <t>He was very polite but told me that the bank does not offer any bonds, stocks or green products.</t>
  </si>
  <si>
    <t>Pancretabank</t>
  </si>
  <si>
    <t>Marital status^Investment aim^Current income^Savings capacity / Monthly savings</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</si>
  <si>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t>
  </si>
  <si>
    <t>stocks, mutual funds, term deposits</t>
  </si>
  <si>
    <t>Triton Growth Greek equity, TRITON gross mutual fund, FF balanced, time deposits</t>
  </si>
  <si>
    <t>He did not mention any pros and cons.</t>
  </si>
  <si>
    <t>He tried to share some of his knowledge with me by telling me the basic rules and philosophy of funds and stocks.</t>
  </si>
  <si>
    <t>He was very informative and seemed to have knowledge about the products he offered.</t>
  </si>
  <si>
    <t>they have a positive impact on the ecological transition</t>
  </si>
  <si>
    <t xml:space="preserve">these are products that are very popular ^they are products of the future^they promote sustainable actions^they have a positive impact on the environment </t>
  </si>
  <si>
    <t>JPM Income Fund A, JPM Global Income Fund</t>
  </si>
  <si>
    <t>The product benefits from an eco-label</t>
  </si>
  <si>
    <t>CO2 emissions from companies in the funds are inferior to others</t>
  </si>
  <si>
    <t>Shroders Sustainable Multiasset income</t>
  </si>
  <si>
    <t>They are the future along with technology but they are not very liquid.</t>
  </si>
  <si>
    <t>He was very informative and polite.</t>
  </si>
  <si>
    <t>He told me that 95% of the people do not take risks, they usually are not risk-takers, so the products he suggested were more towards non-risk, even if I told him that I was more of a risk taker.</t>
  </si>
  <si>
    <t>Optima bank</t>
  </si>
  <si>
    <t>Marital status^Investment aim^Current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</si>
  <si>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extra-financial knowledge: Do you have any knowledge about social or environmental topics?</t>
  </si>
  <si>
    <t>these are only large companies that offer these products</t>
  </si>
  <si>
    <t>Optima Smart Cash, Shroders international selection fund global credit income, Shroders international selection fund global energy transition</t>
  </si>
  <si>
    <t>Shroders international selection fund global energy transition</t>
  </si>
  <si>
    <t>He told me that they are the future of banking products but on the other hand he told me that  the results may not be available before the bonds come due.</t>
  </si>
  <si>
    <t>The person was very polite and he presented me different options in order to decide which option suits best for my needs.</t>
  </si>
  <si>
    <t>He seemed to have a good knowledge of the products.</t>
  </si>
  <si>
    <t>2021-12-02</t>
  </si>
  <si>
    <t>IE-01</t>
  </si>
  <si>
    <t>Ireland</t>
  </si>
  <si>
    <t>2021-12-2</t>
  </si>
  <si>
    <t>Allied Irish Bank Swords</t>
  </si>
  <si>
    <t>Financial Planning Advisor</t>
  </si>
  <si>
    <t>Age ^Investment aim^Risk perception (willing to take risks or not)^Current income^Current expenses^Savings capacity / Monthly savings^Personal assets / Sum of your assets^Buffer</t>
  </si>
  <si>
    <t xml:space="preserve">they are profitable^they are products of the future^they promote sustainable actions^they have a positive impact on the environment </t>
  </si>
  <si>
    <t>these products are risky^these are products that are not very liquid / available</t>
  </si>
  <si>
    <t>sustainable finance / responsible finance^SRI / ESG^exclusion^thematic funds / green funds^green bonds^climate fund / low carbon fund / funds aligned with the Paris Agreement^impact / impact investment^SRI label or similar</t>
  </si>
  <si>
    <t>green bonds^best-in-class^ISR^sustainable finance</t>
  </si>
  <si>
    <t>Irish life Maps 2 or Maps 3</t>
  </si>
  <si>
    <t>There is a possibility the fund may go down as well as up.</t>
  </si>
  <si>
    <t xml:space="preserve">reports are published regularly ^the state controls it^he showed you internet articles and documentation </t>
  </si>
  <si>
    <t>Irish Life Maps 3 Growth Management Investment Fund</t>
  </si>
  <si>
    <t>Pros: the fund was low risk with good returns. I would get more returns than with a normal bank account. Cons: possibility of getting less return than one would invest.</t>
  </si>
  <si>
    <t>The product was explained in simple language to me. A good comparison was used to explain what possible returns were between fund 2 &amp; fund 3.</t>
  </si>
  <si>
    <t>The advisor was very knowledgeable on the green investment funds. They knew the products well. I was very satisfied with the product that was offered to me.</t>
  </si>
  <si>
    <t>2021-11-26</t>
  </si>
  <si>
    <t>IE-03</t>
  </si>
  <si>
    <t>Bank Of Ireland, Ennis</t>
  </si>
  <si>
    <t>Senior Wealth Manager - Wealth Advice and Distribution</t>
  </si>
  <si>
    <t>Age ^Marital status^Investment aim^Risk perception (willing to take risks or not)^Current income^Current expenses^Savings capacity / Monthly savings^Personal assets / Sum of your assets^Buffer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</si>
  <si>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</si>
  <si>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exclusion^green bonds^climate fund / low carbon fund / funds aligned with the Paris Agreement^impact / impact investment^SRI label or similar</t>
  </si>
  <si>
    <t>green bonds^best-in-class^sustainable finance</t>
  </si>
  <si>
    <t>I was offered Prime 4 / 5 Investment fund.</t>
  </si>
  <si>
    <t>The investment for Prime 4 or 5 was risky. Prime 2 was less Risky.</t>
  </si>
  <si>
    <t>There is independent control over this^The state checks the product^Report publications are sent to you</t>
  </si>
  <si>
    <t xml:space="preserve">reports are published regularly ^it is a labeled product ^the state controls it^he showed you internet articles and documentation </t>
  </si>
  <si>
    <t>Prime 4 or Prime 5 Investment Fund.</t>
  </si>
  <si>
    <t>I was advised of possible returns of 5-9 % a year depending on whether I went for Risk 4 or 5. I was shown future returns on graphs. The cons were that I might get less return than what I invest.</t>
  </si>
  <si>
    <t>The investment plans were explained clearly. Brochures were emailed. Past Performance graphs were demonstrated. I was given possible predictions for Prime 4 / 5 over a 5 to 10 year plan.</t>
  </si>
  <si>
    <t>The experience was very positive. The funds were explained well to me. I was satisfied with what was presented to me. I left the meeting well informed.</t>
  </si>
  <si>
    <t>2021-11-23</t>
  </si>
  <si>
    <t>IE-05</t>
  </si>
  <si>
    <t>Permanent TSB Dooradoyle Limerick</t>
  </si>
  <si>
    <t>QFA, Financial Planning Advisor, Irish Life Financial Services</t>
  </si>
  <si>
    <t>sustainable finance / responsible finance^green bonds^climate fund / low carbon fund / funds aligned with the Paris Agreement^impact / impact investment</t>
  </si>
  <si>
    <t>green bonds^best-in-class^engagement^ESG^sustainable finance</t>
  </si>
  <si>
    <t>Irish Life MAPS; The Irish Life Multi Asset Portfolio Funds (MAPS) are available on   a range of products provided by Irish Life Assurance, managed by Irish Life Investment Managers (ILIM).</t>
  </si>
  <si>
    <t>I was advised that if I could leave the fund when the markets drop to a later date when it picks up I would get a better return.</t>
  </si>
  <si>
    <t xml:space="preserve">reports are published regularly ^it is a labeled product ^the state controls it^he showed you internet articles and documentation ^he gave you an example that convinced you </t>
  </si>
  <si>
    <t>Multi Asset Portfolio 4 - Irish Life</t>
  </si>
  <si>
    <t>I was advised return would be much greater than with a demand deposit account. I was given a brochure on past performances.      Cons: You may get back less than you put in.</t>
  </si>
  <si>
    <t>Everything was explained clearly to me. Plenty of time was allowed for questions and answers.</t>
  </si>
  <si>
    <t>The advisor came across as knowledgeable on the green investments and was willing to impart the knowledge to allow me to make an informed decision. I was happy with the product recommended to me.</t>
  </si>
  <si>
    <t>DE-03</t>
  </si>
  <si>
    <t>Deutsche Bank</t>
  </si>
  <si>
    <t>Independent Financial Advisor</t>
  </si>
  <si>
    <t>Age ^Risk perception (willing to take risks or not)^Current income^Current expenses^Savings capacity / Monthly savings^Personal assets / Sum of your assets^Buffer</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</si>
  <si>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</si>
  <si>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these are products that are complicated to understand</t>
  </si>
  <si>
    <t>sustainable finance / responsible finance^solidarity finance / ethical finance^SRI / ESG</t>
  </si>
  <si>
    <t>Deutsche Bank Best Allocation - Balance ESG</t>
  </si>
  <si>
    <t>There was no list to show in which companies the product is investing.</t>
  </si>
  <si>
    <t>A product was chosen due to the given risk profile.</t>
  </si>
  <si>
    <t>he told you that he could not prove it^he avoided the question</t>
  </si>
  <si>
    <t>The advisor did not mention any pros and cons.</t>
  </si>
  <si>
    <t>They have financial products with ESG but were not able to elaborate on the details.</t>
  </si>
  <si>
    <t>The advisor understood my whishes but could offer just a single product. He had no good knowledge about the universe of sustainable products.</t>
  </si>
  <si>
    <t>Wealth Manager</t>
  </si>
  <si>
    <t>Investment aim^Savings capacity / Monthly savings</t>
  </si>
  <si>
    <t>your professional situation: on a fixed-term contract, employee, unemployed^your savings: do you have savings, financial investments?^your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</si>
  <si>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these are products that are very popular ^they are liquid / available ^they are products of the future</t>
  </si>
  <si>
    <t>sustainable finance / responsible finance^SRI / ESG^green bonds</t>
  </si>
  <si>
    <t>green bonds^engagement^sustainable finance^impact</t>
  </si>
  <si>
    <t>He understood the green products but did not believe that their bank had 100% green  investment products.</t>
  </si>
  <si>
    <t>Nordic Bonds, European Bonds</t>
  </si>
  <si>
    <t>He explained that the market is already at a high and we do not expect high ROI in the next few years and might get some corrections.</t>
  </si>
  <si>
    <t>The products are already very expensive.</t>
  </si>
  <si>
    <t>The appointment was on the phone. These were the only available products for the bank.</t>
  </si>
  <si>
    <t>The advisor was kind and fully informed, however, regarding 100% green and impactful products, the advisor advised that no product is 100% clean.</t>
  </si>
  <si>
    <t>2021-11-22</t>
  </si>
  <si>
    <t>Jyske Bank (online)</t>
  </si>
  <si>
    <t>Bank Advisor</t>
  </si>
  <si>
    <t>It was a phone meeting, so I am not sure if the advisor was taking notes.</t>
  </si>
  <si>
    <t>your professional situation: on a fixed-term contract, employee, unemployed^your savings: do you have savings, financial investments?^your financial goals: save for retirement, to go on vacation, to buy a house, to make a profit^your environmental non-financial objectives: it is important for you that your investments benefit the environment^your financial knowledge: Do you have any knowledge of the financial world; do you have stocks or bonds?</t>
  </si>
  <si>
    <t xml:space="preserve">they are products of the future^they promote sustainable actions^they have a positive impact on the environment </t>
  </si>
  <si>
    <t>sustainable finance / responsible finance^SRI / ESG^green bonds^impact / impact investment^SRI label or similar</t>
  </si>
  <si>
    <t>green bonds^engagement^thematic investments^ISR^ESG^sustainable finance^impact</t>
  </si>
  <si>
    <t>Jyske Invest Bæredygtige Aktier KL</t>
  </si>
  <si>
    <t>He mentioned that it was a high return investment, therefore, it had high risk as well.</t>
  </si>
  <si>
    <t>Bæredygtige Aktier KL jysk bank</t>
  </si>
  <si>
    <t>Pros: CO2 reduction, green environment, climate control. No cons were mentioned.</t>
  </si>
  <si>
    <t>The meeting was on the phone, however, the advisor was very well informed about the products and guided me through them and sent me the information.</t>
  </si>
  <si>
    <t>The offered product was good. It yields good return as well as it has a positive impact on the environment.</t>
  </si>
  <si>
    <t>Nordea Bank Denmark</t>
  </si>
  <si>
    <t>Financial advisor</t>
  </si>
  <si>
    <t>We had a phone meeting, so I am not sure how he took notes. It seemed like ha was using the computer.</t>
  </si>
  <si>
    <t>your savings: do you have savings, financial investments?^your financial goals: save for retirement, to go on vacation, to buy a house, to make a profit^your financial experience: Do you have any experience in the financial world; do you have stocks or bonds?^your extra-financial knowledge: Do you have any knowledge about social or environmental topics?</t>
  </si>
  <si>
    <t xml:space="preserve">they are liquid / available ^they are products of the future^they promote sustainable actions^they have a positive impact on the environment </t>
  </si>
  <si>
    <t>SRI / ESG^green bonds^impact / impact investment^SRI label or similar</t>
  </si>
  <si>
    <t>green bonds^engagement^ESG^impact</t>
  </si>
  <si>
    <t>Investment with a sustainable focus (stock portfolio): Nordea Life. It's a fund that invests in sustainable products.</t>
  </si>
  <si>
    <t>He explained me the products had a good future but a bit risky, of course.</t>
  </si>
  <si>
    <t>Investment with a sustainable focus (stock portfolio): Nordea Life.</t>
  </si>
  <si>
    <t>The advisor explained the stocks were quite profitable the last few years and so far with good returns. No cons were mentioned.</t>
  </si>
  <si>
    <t>The advisor was very enthusiastic about my plan for green investment and impactful products.</t>
  </si>
  <si>
    <t>The advisor was very well informed about the investment and I was quite satisfied with his answers.</t>
  </si>
  <si>
    <t>Arbejdernes Landsbank A/S</t>
  </si>
  <si>
    <t>Risk perception (willing to take risks or not)^Current income^Personal assets / Sum of your assets</t>
  </si>
  <si>
    <t>sustainable finance / responsible finance^thematic funds / green funds^SRI label or similar</t>
  </si>
  <si>
    <t>The advisor offered me the investment portfolio of AL Bank which included both green and conventional investments.</t>
  </si>
  <si>
    <t>This portfolio had different conventional products as well.</t>
  </si>
  <si>
    <t>These are new products and can be more risky.</t>
  </si>
  <si>
    <t>AL-FormueInvest for Al Bank for over Euro 30000</t>
  </si>
  <si>
    <t>It's a more diverse investment portfolio and relatively less risky.</t>
  </si>
  <si>
    <t>The appointment was good enough but not too many green products were available.</t>
  </si>
  <si>
    <t>The advisor recommended AL-Formuelnvest which included traditional and future investment options.</t>
  </si>
  <si>
    <t>Nykredit</t>
  </si>
  <si>
    <t>Investment manager</t>
  </si>
  <si>
    <t>Age ^Investment aim^Savings capacity / Monthly savings^Personal assets / Sum of your assets</t>
  </si>
  <si>
    <t xml:space="preserve">they are profitable^they are liquid / available ^they are products of the future^they promote sustainable actions^they promote a responsible and united economy^they have a positive impact on the environment </t>
  </si>
  <si>
    <t>SRI / ESG^impact / impact investment^SRI label or similar^Greenfin label or similar</t>
  </si>
  <si>
    <t>green bonds^ISR^ESG^impact</t>
  </si>
  <si>
    <t>Sustainable investments funds: Nykredit Invest</t>
  </si>
  <si>
    <t>These can be a little bit risky but so far performing well.</t>
  </si>
  <si>
    <t>The products are very environmentally impactful, with high rate of return of the investment and newly in the market compared to traditional funds. No cons.</t>
  </si>
  <si>
    <t>The advisor sent different files and reports regarding such products.</t>
  </si>
  <si>
    <t>A quite comprehensive material was sent to me and shared with me.</t>
  </si>
  <si>
    <t>2021-11-30</t>
  </si>
  <si>
    <t>DK-04</t>
  </si>
  <si>
    <t>Saxo Bank</t>
  </si>
  <si>
    <t>Investment advisors</t>
  </si>
  <si>
    <t>Investment aim^Risk perception (willing to take risks or not)^Personal assets / Sum of your assets^Buffer</t>
  </si>
  <si>
    <t>It was a phone meeting so he was most probably taking notes on the computer.</t>
  </si>
  <si>
    <t>your professional situation: on a fixed-term contract, employee, unemployed^your savings: do you have savings, financial investments?^your financial knowledge: Do you have any knowledge of the financial world; do you have stocks or bonds?</t>
  </si>
  <si>
    <t>He offered you a scenario with several concrete examples.</t>
  </si>
  <si>
    <t>Managed Portfolio Saxo Select</t>
  </si>
  <si>
    <t>The offered product was not 100% green rather an investment portfolio managed by experts.</t>
  </si>
  <si>
    <t>Low risk and safe investment, easy to monitor and no extra cost. No cons were mentioned.</t>
  </si>
  <si>
    <t>The appointment was good in terms of investment. However, the product the advisor offered was not green and not impactful, as I would've liked.</t>
  </si>
  <si>
    <t>The advisor was well informed and convinced me to invest with Saxo Bank.</t>
  </si>
  <si>
    <t>DK-02</t>
  </si>
  <si>
    <t>Lån &amp; Spar</t>
  </si>
  <si>
    <t>Investment Manager</t>
  </si>
  <si>
    <t>your savings: do you have savings, financial investments?^your financial goals: save for retirement, to go on vacation, to buy a house, to make a profit^your environmental non-financial objectives: it is important for you that your investments benefit the environment^your social non-financial goals: it is important for you that your investments are beneficial for society (employment for example)</t>
  </si>
  <si>
    <t>SRI / ESG^green bonds^climate fund / low carbon fund / funds aligned with the Paris Agreement^impact / impact investment^SRI label or similar</t>
  </si>
  <si>
    <t>Lån &amp; Spar Invest Global Equities Basis (Sustainability) and Global Equities Basis Accumulating (Sustainability)</t>
  </si>
  <si>
    <t>The product benefits from an eco-label^Report publications are sent to you</t>
  </si>
  <si>
    <t xml:space="preserve">reports are published regularly ^CO2 emissions from companies in the funds are inferior to others^he showed you internet articles and documentation ^he gave you an example that convinced you </t>
  </si>
  <si>
    <t>Pros: Companies within each sector with the highest ESG score are included in the portfolio. Cons: Relatively new products.</t>
  </si>
  <si>
    <t>The advisor had very clear idea about green and impactful products.</t>
  </si>
  <si>
    <t>The product seems good but as I studied the list of high stock companies, those are only global companies in the word. I have doubts about their impact.</t>
  </si>
  <si>
    <t>DE-02</t>
  </si>
  <si>
    <t>Sparkasse (Köln Bonn)</t>
  </si>
  <si>
    <t>Individual Customer Advisor</t>
  </si>
  <si>
    <t>Age ^Investment aim^Current income</t>
  </si>
  <si>
    <t>your family situation: age, marital status…^your professional situation: on a fixed-term contract, employee, unemployed^your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</si>
  <si>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 financial risk I would take was just too high on the computer, I wasn't convinced, but she said that could be customized.</t>
  </si>
  <si>
    <t>He asked you directly how you characterized your risk and relied on your answer without checking questions.^He presented you with the different existing risk profiles and asked you to choose yours.^He offered you a scenario with a concrete example showing your risks of losses and gains in a particular situation. For example, 'Are you ready to risk losing 1000 € if you can perhaps win 2000?'.</t>
  </si>
  <si>
    <t>these are products of companies selected on responsible criteria^they are managed by experts in this field^you can choose yourself in which themes you want to invest</t>
  </si>
  <si>
    <t xml:space="preserve">they are profitable^they are not risky </t>
  </si>
  <si>
    <t>sustainable finance / responsible finance^thematic funds / green funds^green bonds</t>
  </si>
  <si>
    <t>She said that this way of investing money would be extremely popular, you would have to have it in order to survive in today's world.</t>
  </si>
  <si>
    <t>Deka Multi Asset home; Deka Immobilien Metropolen; Deka Portfolio Nachhaltigkeit Globale Aktien; Deka Nachhaltikkeit Dividenden Rhein Edition;</t>
  </si>
  <si>
    <t>The product benefits from an eco-label^Other:</t>
  </si>
  <si>
    <t>Most products have the term 'sustainable' in their name and are managed according to eco-friendly standards.</t>
  </si>
  <si>
    <t>Deka Immobilien Metropolen; Deka Multi Asset Income; Deka Portfolio Nachhaltigkeit Globale Aktien; Deka Nachhaltigkeit Dividenden Rhein Edition</t>
  </si>
  <si>
    <t>She suggested diversification, since only by doing so is there no loss, the products are mostly sustainable, as can be seen from the name.</t>
  </si>
  <si>
    <t>Although I know what was being talked about by my profession, the meeting as a whole was an imposition. Nobody normal can withstand more than two hours of indoctrination.</t>
  </si>
  <si>
    <t>She was professionally well trained to get a client to buy what the savings bank wants to sell by talking. The offers were good - well they could be better - I probably wouldn't invest.</t>
  </si>
  <si>
    <t>Commerzbank</t>
  </si>
  <si>
    <t>Department Director, Senior Customer Advisor</t>
  </si>
  <si>
    <t>SRI / ESG^thematic funds / green funds^green bonds</t>
  </si>
  <si>
    <t>He explained to me on request that the funds recommended by him were also green, sustainable funds.</t>
  </si>
  <si>
    <t>Alliance Global Investors Dachfonds</t>
  </si>
  <si>
    <t>Allianz Global InvestorsDachfonds Welt offensiv</t>
  </si>
  <si>
    <t>There are different funds united in one fund, which are represented worldwide. The fund increased by 21% in 2021. Allianz is a global company.</t>
  </si>
  <si>
    <t>I had an appointment with a woman, which I had wished, who also took part in the meeting, but as a listener. I asked several times about alternatives to the offered fund, but he offered none.</t>
  </si>
  <si>
    <t>The consultant was extremely professional. I had the feeling that I was being well advised. The diversity of the fund appealed to me. I might consider investing in this product myself.</t>
  </si>
  <si>
    <t>Manager</t>
  </si>
  <si>
    <t>Marital status^Personal assets / Sum of your assets</t>
  </si>
  <si>
    <t>The advisor told me he would send me info about sustainable products.</t>
  </si>
  <si>
    <t>The advisor told me he would send me an email.</t>
  </si>
  <si>
    <t>The name of the product is 'Full Capital Plan'.</t>
  </si>
  <si>
    <t>He had only cons about the product and it was the performance of the last 12 months (23%) and also the last three years (54%). But the advisor could not give me more info.</t>
  </si>
  <si>
    <t>The advisor gave me two links; 'www.ethiniki-Asfalistis.gr' and the other was 'www.bnpparibas-am.gr'.</t>
  </si>
  <si>
    <t>I wasn't satisfied because the advisor had no knowledge. I asked about ESG products and was told: 'there is one (NBG Global equity) but it's strange to know it, since it's a new trend on the market.'</t>
  </si>
  <si>
    <t>AIB Douglas, Cork</t>
  </si>
  <si>
    <t>Retail Banker</t>
  </si>
  <si>
    <t>Age ^Marital status^Investment aim^Risk perception (willing to take risks or not)^Current income^Current expenses^Savings capacity / Monthly savings</t>
  </si>
  <si>
    <t xml:space="preserve">they are profitable^they promote sustainable actions^they have a positive impact on the environment </t>
  </si>
  <si>
    <t>sustainable finance / responsible finance^SRI / ESG^thematic funds / green funds^climate fund / low carbon fund / funds aligned with the Paris Agreement^SRI label or similar</t>
  </si>
  <si>
    <t>green bonds^best-in-class^exclusion^engagement^thematic investments^ISR^ESG^wallet temperature^sustainable finance^impact</t>
  </si>
  <si>
    <t>The advisor explained AIB's SRI Framework for investments and that they could contribute to sustainability. The product offered was an AIB Portfolio Investment: AIB Climate Action Fund.</t>
  </si>
  <si>
    <t>They said all investment carried risk, that the sustainable funds were as risky as others but that the need for low carbon etc. could lead to good investments in that sector.</t>
  </si>
  <si>
    <t>Lump sum investment in a green fund: AIB Climate Action Fund.</t>
  </si>
  <si>
    <t>The pros were that it contributes to the green transition and the cons were the standard risks applied.</t>
  </si>
  <si>
    <t>In order to proceed with the investment I would need to go to another branch as this one was closing this week. There were no other documents as they were all out of them due to the imminent closure.</t>
  </si>
  <si>
    <t>The experience was excellent, the advisor was knowledgeable, professional and clued-in on green issues, the bank really seemed to be offering investments in line with green objectives.</t>
  </si>
  <si>
    <t>Bank of Ireland Ballsbridge</t>
  </si>
  <si>
    <t>Wealth Manager - Wealth Advice &amp; Distribution</t>
  </si>
  <si>
    <t>Age ^Marital status^Investment aim^Current income^Current expenses^Savings capacity / Monthly savings</t>
  </si>
  <si>
    <t>they are funds that have existed for a long time^you can choose yourself in which themes you want to invest^they are labeled</t>
  </si>
  <si>
    <t>these are products that are very popular ^they promote a responsible and united economy</t>
  </si>
  <si>
    <t>solidarity finance / ethical finance^impact / impact investment</t>
  </si>
  <si>
    <t>green bonds^best-in-class^exclusion^engagement^wallet temperature^sustainable finance^impact</t>
  </si>
  <si>
    <t>Prime 3, Ifunds 3 Alpha, Sentinel II fund, Prime 4, Ifunds 4 Alpha</t>
  </si>
  <si>
    <t>The focus was on ethics, investments that benefitted third world countries, rather than on the green aspect. I just wasn't convinced that the investments offered were really environmentally friendly.</t>
  </si>
  <si>
    <t>He did not elaborate too much, just said the risk was the same.</t>
  </si>
  <si>
    <t>Prime 3 and Prime 4 funds</t>
  </si>
  <si>
    <t>They said that there were both low and medium risks and one fund was protected.</t>
  </si>
  <si>
    <t>Due to COVID all documentation was emailed, there were no leaflets in the branch. The advisor was very well informed but didn't fully link the products offered to the issues I raised.</t>
  </si>
  <si>
    <t>I was somewhat satisfied, the advisor was informed but the focus was on financial aspects, not sustainability.</t>
  </si>
  <si>
    <t>Ulster Bank Ballsbridge</t>
  </si>
  <si>
    <t>Customer Service Advisor</t>
  </si>
  <si>
    <t>No notes were taken as this bank is no longer providing investment packages in Ireland. I was told that all investment products were on hold as the bank is withdrawing from the Irish market.</t>
  </si>
  <si>
    <t>green bonds^impact</t>
  </si>
  <si>
    <t>This bank no longer offers investment services, so no other information could be provided.</t>
  </si>
  <si>
    <t>There were no services available.</t>
  </si>
  <si>
    <t>No products available due to bank leaving the country.</t>
  </si>
  <si>
    <t>No, because you were not able to clearly express your wish to invest in sustainable products.</t>
  </si>
  <si>
    <t>I did not get to ask this question as no investment products are offered by Ulster bank.</t>
  </si>
  <si>
    <t>No investment package was offered at all.</t>
  </si>
  <si>
    <t>No products offered - conversation could not be completed.</t>
  </si>
  <si>
    <t>N/A no investment products available</t>
  </si>
  <si>
    <t>My appointment resulted in me being informed that this bank no longer offers investments in Ireland so the green as aspects don't apply - an investment is not possible in this bank.</t>
  </si>
  <si>
    <t>Dissatisfied - the bank no longer offers any investment products.</t>
  </si>
  <si>
    <t>IE-04</t>
  </si>
  <si>
    <t>EBS Baggot Street</t>
  </si>
  <si>
    <t>solidarity finance / ethical finance^SRI / ESG^thematic funds / green funds^green bonds^climate fund / low carbon fund / funds aligned with the Paris Agreement^SRI label or similar^Greenfin label or similar</t>
  </si>
  <si>
    <t>Multi-Asset Portfolio Fund 3, 4 and briefly discussed Fund 5</t>
  </si>
  <si>
    <t>Multi-Asset Portfolio Fund 3</t>
  </si>
  <si>
    <t>Pros: Lower risk than other funds, well-managed fund. Only cons mentioned briefly were risk and investment periods being longer than with lump sum savings.</t>
  </si>
  <si>
    <t>The documents were e-mailed to me in PDF after the meeting.</t>
  </si>
  <si>
    <t>The advisor didn't offer a green product. He did know the terms I mentioned but brushed them off, mostly. The discussion was of finance only, he could not demonstrate that the product was sustainable.</t>
  </si>
  <si>
    <t>IE-06</t>
  </si>
  <si>
    <t>Permanent TSB Douglas</t>
  </si>
  <si>
    <t>Financial Advisor</t>
  </si>
  <si>
    <t>Age ^Marital status^Investment aim^Risk perception (willing to take risks or not)^Current income^Savings capacity / Monthly savings^Buffer</t>
  </si>
  <si>
    <t>sustainable finance / responsible finance^solidarity finance / ethical finance^SRI / ESG^impact / impact investment</t>
  </si>
  <si>
    <t>MAP fund managed by Irish Life rather than TSB directly.</t>
  </si>
  <si>
    <t>No products were offered due to merger with BOI.</t>
  </si>
  <si>
    <t>They said it would depend on the specific portfolio, they couldn't really link the investment to green issues directly.</t>
  </si>
  <si>
    <t>No products were available.</t>
  </si>
  <si>
    <t>MAP fund - the advisor mentioned that sustainability is a consideration for TSB in investments but could not explain how I could invest sustainably.</t>
  </si>
  <si>
    <t>Pros: Spread the risk, multiple offerings. Did not mention any cons other than risk</t>
  </si>
  <si>
    <t>The advisor was knowledgeable about the products and had an awareness of green issues, but they could not link the two aspects in their presentation. The discussion focused on finance throughout.</t>
  </si>
  <si>
    <t>The advisor could not convince me as to the sustainability of the products, it was only mentioned in general. Didn't match my green needs to the fund discussed, just said 'we consider sustainability'.</t>
  </si>
  <si>
    <t>Bank of Ireland</t>
  </si>
  <si>
    <t>Age ^Marital status^Investment aim^Risk perception (willing to take risks or not)^Current income^Savings capacity / Monthly savings^Personal assets / Sum of your assets^Buffer</t>
  </si>
  <si>
    <t>green bonds^best-in-class^exclusion^engagement^thematic investments^wallet temperature^sustainable finance</t>
  </si>
  <si>
    <t>The advisor was aware of the products and started explaining thematic investments to me which would include climate change which isn't based on specific companies.</t>
  </si>
  <si>
    <t>I was suggested that the better investment would be into multi asset fund with interest for environment.</t>
  </si>
  <si>
    <t>Multi Asset Fund on which the advisor will have detailed offer that would suit my needs at the next appointment. I was offered appointment third week in December.</t>
  </si>
  <si>
    <t>It felt as the advisor just wanted to secure next appointment so he made vague proposal. Such as 'this is a multi asset fund, in accordance to your needs' but with no specific details.</t>
  </si>
  <si>
    <t>Advisor said that these investments are the future and as such not risky but there is always a risk in everyhing.</t>
  </si>
  <si>
    <t>Multi Asset Funds with combination of different types of assets.</t>
  </si>
  <si>
    <t>Cons are that I can always lose money and pros that I will have the best support.</t>
  </si>
  <si>
    <t>The advisor had very good selling and people skills and was able to make me feel comfortable. I felt like there was no way to lose money.</t>
  </si>
  <si>
    <t>I was averagely satisfied. The advisor made it very clear how the process looks like and what I can expect from the bank. But the advisor pushed everything down the line when I bring my documentation.</t>
  </si>
  <si>
    <t>EBS Swords</t>
  </si>
  <si>
    <t>Specialist Advisor</t>
  </si>
  <si>
    <t>solidarity finance / ethical finance</t>
  </si>
  <si>
    <t>green bonds^best-in-class</t>
  </si>
  <si>
    <t>Choice investment with lump sum that I need to pay.</t>
  </si>
  <si>
    <t>The specialist advisor told me that I can invest a lump sum which will be spread across funds I choose to minimize risk. It's a five-year investment.</t>
  </si>
  <si>
    <t>EBS Choice Investment</t>
  </si>
  <si>
    <t>Only pros were mentioned. I can keep track of my investment through the online portal. The minimum investment period is 5 years.</t>
  </si>
  <si>
    <t>The advisor booked another meeting in two weeks to to go through everything with more detail.</t>
  </si>
  <si>
    <t>I was satisfied with the experience but the advisor had nothing concrete to say on the environmental topic.</t>
  </si>
  <si>
    <t>PTSB Swords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</si>
  <si>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</si>
  <si>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He promised to look into it for the next meeting.</t>
  </si>
  <si>
    <t>The financial advisor kept explaining what is low, medium and high risk investment.</t>
  </si>
  <si>
    <t>Clear Invest, Irish Life Multi Asset Funds</t>
  </si>
  <si>
    <t>The whole conversation was based on the Irish Life brochure. About 6 funds and how the Multi Asset Portfolio 2 is lower risk and then the risk climbs. He told me we can go into detail next time.</t>
  </si>
  <si>
    <t>Clear Invest Irish Life</t>
  </si>
  <si>
    <t>Pros: I decide on the level of risk I want to take, but obviously the higher the risk, the higher the profit. Cond: I could lose money.</t>
  </si>
  <si>
    <t>The advisor was very focused on the brochure and didn't really allow for questions.</t>
  </si>
  <si>
    <t>The advisor kept up the conversation in general, showing me the brochure and numbers on the screen. Informing me what I should bring for the next appointment.</t>
  </si>
  <si>
    <t>IE-02</t>
  </si>
  <si>
    <t>AIB Swords</t>
  </si>
  <si>
    <t>AIB Financial Advisor</t>
  </si>
  <si>
    <t>Age ^Investment aim^Risk perception (willing to take risks or not)^Current income^Savings capacity / Monthly savings^Personal assets / Sum of your assets</t>
  </si>
  <si>
    <t>your professional situation: on a fixed-term contract, employee, unemployed^your savings: do you have savings, financial investments?^your financial goals: save for retirement, to go on vacation, to buy a house, to make a profit^your financial experience: Do you have any experience in the financial world; do you have stocks or bonds?^your financial knowledge: Do you have any knowledge of the financial world; do you have stocks or bonds?</t>
  </si>
  <si>
    <t>AIB and Irish life Multi Asset Portfolio of Funds</t>
  </si>
  <si>
    <t>It's cooperation between AIB and Irish life.</t>
  </si>
  <si>
    <t>Irish Life Multi Asset Portfolio of funds</t>
  </si>
  <si>
    <t>Cons: risk, always present. Pros: good support by the bank and insurance.</t>
  </si>
  <si>
    <t>The advisor repeated three times that I needed to bring P60, P45, pay slip, employee tax credit... etc.</t>
  </si>
  <si>
    <t>The advisor was busy and focused on telling me what paperwork to bring next time.</t>
  </si>
  <si>
    <t>AIB Bank Cavan, Ireland</t>
  </si>
  <si>
    <t>these are products of companies selected on responsible criteria^they are managed by experts in this field^you can choose yourself in which themes you want to invest^they are labeled</t>
  </si>
  <si>
    <t>It would depend on which investment boxes I would select.</t>
  </si>
  <si>
    <t>green bonds^engagement^thematic investments^sustainable finance</t>
  </si>
  <si>
    <t>Referring to MAP (Multi Asset Portfolio) he said I could choose a greener option.</t>
  </si>
  <si>
    <t>Multi Asset Portfolio was leaving much of the choice to me.</t>
  </si>
  <si>
    <t>He showed me the gains over recent years, and the losses in one year.</t>
  </si>
  <si>
    <t>reports are published regularly ^he avoided the question</t>
  </si>
  <si>
    <t>Irish Life Multi Asset Portfolio Funds (MAPS)</t>
  </si>
  <si>
    <t>He mentioned the successful returns over recent years, and the great returns up to Quarter 3 this year to date.</t>
  </si>
  <si>
    <t>AIB has devolved all their investments section to Irish Life for whom he was an agent within the Bank. He presented me with his Business Card.</t>
  </si>
  <si>
    <t>The advisor was pleasant but with a general view of investments, without much of a 'green' focus. He presented me with an almost 30-page print out with details of the range of funds to choose from.</t>
  </si>
  <si>
    <t>Permanent TSB, Monaghan, Ireland</t>
  </si>
  <si>
    <t>Senior Customer Advisor</t>
  </si>
  <si>
    <t>Investment aim</t>
  </si>
  <si>
    <t>your financial goals: save for retirement, to go on vacation, to buy a house, to make a profit</t>
  </si>
  <si>
    <t>green bonds^thematic investments^sustainable finance</t>
  </si>
  <si>
    <t>He shrugged at the idea that any of their investments were 'green' and said I needed an appointment with his specialist investment colleague who is on leave until next week.</t>
  </si>
  <si>
    <t>He only could offer a Fixed Term deposit Account, as he said the bank had shifted all their other investments to Irish Life and he would email the colleague seeking a further appointment for me.</t>
  </si>
  <si>
    <t>He said it was beyond his competence and his colleague was the man to deal with this matter.</t>
  </si>
  <si>
    <t>His colleague would deal with this.</t>
  </si>
  <si>
    <t>Again, this would be a matter for his colleague.</t>
  </si>
  <si>
    <t>None - only Fixed Term deposit Account.</t>
  </si>
  <si>
    <t>Government Guarantee</t>
  </si>
  <si>
    <t>He said he would email the colleague who deals with Irish Life matters in the bank, and seek an appointment with him for me.</t>
  </si>
  <si>
    <t>Advisor did not claim any knowledge, as he explained that he was dealing with the Banks Deposit Accounts. He would email details and request Irish Life colleague to contact me regarding the matter.</t>
  </si>
  <si>
    <t>2021-11-14</t>
  </si>
  <si>
    <t>EBS Kennedy Road, Navan, Co. Meath, Ireland, preceding a Teams call with  specialist on 06/12/2021</t>
  </si>
  <si>
    <t>Customer Advisor</t>
  </si>
  <si>
    <t>Age ^Marital status^Investment aim^Risk perception (willing to take risks or not)^Current income^Current expenses^Buffer</t>
  </si>
  <si>
    <t>Interview was per telephone / video and I believe he was feeding the answers into his laptop or table</t>
  </si>
  <si>
    <t>He said these would be obvious from reading the funds quarterly reports, and he undertook to email the latest one on to me later today to read for myself.</t>
  </si>
  <si>
    <t>He wsihed me to read the funds latest quarterly report to aww how widespread their investments are, and to spot the green products</t>
  </si>
  <si>
    <t>Irish Life Multi Assets Portfolio 5</t>
  </si>
  <si>
    <t>I was offered a meeting with their Investment Specialist.</t>
  </si>
  <si>
    <t>He would send on the latest quarterly report for me to read and note this information from</t>
  </si>
  <si>
    <t xml:space="preserve">reports are published regularly ^it is a labeled product ^he gave you an example that convinced you </t>
  </si>
  <si>
    <t>Pros: good return. Cons: risk.</t>
  </si>
  <si>
    <t>My visit to the branch led to a video 'Teams' meeting which was a useful opportunity to hear from their specialist.</t>
  </si>
  <si>
    <t>The advisor was very explanative - almost teacher like, and easy to follow in regular jargon free speak.</t>
  </si>
  <si>
    <t>2021-12-03</t>
  </si>
  <si>
    <t>2021-12-3</t>
  </si>
  <si>
    <t>Bank of Ireland, Sligo</t>
  </si>
  <si>
    <t>Senior Wealth Manager</t>
  </si>
  <si>
    <t>As it was over the telephone, I could not see how he recorded his notes.</t>
  </si>
  <si>
    <t>your family situation: age, marital status…^your savings: do you have savings, financial investments?^your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</si>
  <si>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He did not outline any disadvantages.</t>
  </si>
  <si>
    <t>He offered to send me more details to read over on this matter.</t>
  </si>
  <si>
    <t>Alternative Energy Fund</t>
  </si>
  <si>
    <t>Alternative Energy Fund as managed by New Ireland Assurance for which Bank of Ireland are tied agents.</t>
  </si>
  <si>
    <t>He said the fund was expected to perform very well, and has performed well in the recent past.</t>
  </si>
  <si>
    <t>The advisor was open to further discussion on any matters.</t>
  </si>
  <si>
    <t>The advisor had a positive attitude to investment and my choices in the matter.</t>
  </si>
  <si>
    <t>Lån og Spar, Valby (online)</t>
  </si>
  <si>
    <t xml:space="preserve">they are profitable^they are liquid / available </t>
  </si>
  <si>
    <t>These products are not riskier than other stocks and bonds.</t>
  </si>
  <si>
    <t>sustainable finance / responsible finance^SRI / ESG^exclusion^impact / impact investment^SRI label or similar</t>
  </si>
  <si>
    <t>green bonds^exclusion^engagement^thematic investments^ISR^ESG^sustainable finance</t>
  </si>
  <si>
    <t>Globale Aktier Basis (Bæredygtighed) ISIN DK0061134277 + Verden Selection ISIN DK0010274760 + MixObligationer ISIN-koderne DK0060461341, DK0061133972</t>
  </si>
  <si>
    <t>I was told that all investments are risky but I could choose to invest in bonds and be more secure.</t>
  </si>
  <si>
    <t>Pros: The topic is in focus right now. Green investment is the future. Cons: We don't have 100% green investment but we exclude some companies based on their impact on the environment.</t>
  </si>
  <si>
    <t>I called and got an online meeting. The advisor knew a lot about investments. I was told the bank didn't have 100% green investments but companies were chosen based on ESG and other green criteria.</t>
  </si>
  <si>
    <t>The bank advisor was in his 30s and knew about investments. I felt secure talking with him.</t>
  </si>
  <si>
    <t>Age ^Investment aim^Risk perception (willing to take risks or not)^Savings capacity / Monthly savings</t>
  </si>
  <si>
    <t>It's just as risky as other stocks.</t>
  </si>
  <si>
    <t>sustainable finance / responsible finance^SRI / ESG^exclusion^thematic funds / green funds^green bonds^climate fund / low carbon fund / funds aligned with the Paris Agreement^impact / impact investment^SRI label or similar^Greenfin label or similar</t>
  </si>
  <si>
    <t>50/50 - Danske invest fund: Global Sustainable Future + Danske Invest bonds: Euro Sustainable High Yield-Obligationer - Akkumulerende, klasse DKK h</t>
  </si>
  <si>
    <t>I was told the investment was influenced by what is happening in the world. Right now the focus is on the environment.</t>
  </si>
  <si>
    <t>Danske invest fund: Global Sustainable Future</t>
  </si>
  <si>
    <t>The advisor knew his products and I felt very safe speaking with him. I have no concerns.</t>
  </si>
  <si>
    <t>There would be costs to the bank and to the fund.</t>
  </si>
  <si>
    <t>The advisor was very good and was working with investment in his daily job. He could easily answer all my questions. I felt the advice was trustworthy and he listened to my questions.</t>
  </si>
  <si>
    <t>Sydbank</t>
  </si>
  <si>
    <t>Private advisor</t>
  </si>
  <si>
    <t>they are liquid / available ^they promote sustainable actions</t>
  </si>
  <si>
    <t>green bonds^best-in-class^exclusion^engagement^thematic investments^ISR^ESG^sustainable finance</t>
  </si>
  <si>
    <t>Sydinvest Balanceret Udbyttebetalende ISIN: DK0060749364 + Sydinvest Bæredygtige aktier ISIN: DK0061533643</t>
  </si>
  <si>
    <t>I was told the stocks were risky like all other stocks and the bonds were not as risky as the stocks.</t>
  </si>
  <si>
    <t>The advisor was trustworthy and able to answer all my questions. The cons were how risky the stocks were.</t>
  </si>
  <si>
    <t>I had to call the bank and got an employee from another town, but I received good counseling and was invited to write the advisor an email if I had any questions. The consulting was done on the phone.</t>
  </si>
  <si>
    <t>The advisor seemed very knowledgeable and was able to answer my questions.</t>
  </si>
  <si>
    <t>Nordea Bank</t>
  </si>
  <si>
    <t>bank adviser</t>
  </si>
  <si>
    <t>your savings: do you have savings, financial investments?^your financial goals: save for retirement, to go on vacation, to buy a house, to make a profit</t>
  </si>
  <si>
    <t xml:space="preserve">they have a positive impact on the environment </t>
  </si>
  <si>
    <t>The shares are carried by the mood of society.</t>
  </si>
  <si>
    <t>green bonds^engagement^ISR^ESG^sustainable finance</t>
  </si>
  <si>
    <t>Bæredygtige Obligationer KL 1 ISIN-kode: DK0061139748 + Global Stars KL 1 ISIN-kode: DK0010301324</t>
  </si>
  <si>
    <t>He said: 'I honestly don't know why it should be more risky.'</t>
  </si>
  <si>
    <t>The pros were: Good for the planet, green investment has been very good this year - Cons: Green investment is carried by the mood of society.</t>
  </si>
  <si>
    <t>The extra costs linked to the investment are: Some money to the bank and some to the fund. But all in all a fine introduction to green investment.</t>
  </si>
  <si>
    <t>It was not an option to go to the bank. The bank asked me to call and make an online appointment.</t>
  </si>
  <si>
    <t>EE-03</t>
  </si>
  <si>
    <t>Estonia</t>
  </si>
  <si>
    <t>SEB Bank</t>
  </si>
  <si>
    <t>Bank representative</t>
  </si>
  <si>
    <t>Marital status^Risk perception (willing to take risks or not)^Current income^Current expenses^Savings capacity / Monthly savings^Personal assets / Sum of your assets^Buffer</t>
  </si>
  <si>
    <t>they promote sustainable actions^they have a positive impact on the environment ^other</t>
  </si>
  <si>
    <t>They are not operating in harmful industries (tobacco, alcohol, etc).</t>
  </si>
  <si>
    <t>climate fund / low carbon fund / funds aligned with the Paris Agreement</t>
  </si>
  <si>
    <t>green bonds^exclusion^thematic investments^ISR^sustainable finance^impact</t>
  </si>
  <si>
    <t>She said that sustainability is indeed important for the future.</t>
  </si>
  <si>
    <t>SEB Active 55 F</t>
  </si>
  <si>
    <t>The fund was so new, that the specs were not available to the consultant or online. We could not check any specific companies that were part of that particular fund. Details would be available later.</t>
  </si>
  <si>
    <t>She explained that the future is green and sustainable and SEB bank chooses only sustainable companies for their funds</t>
  </si>
  <si>
    <t>She told me that a team of fund managers controls the assets &amp; impact.</t>
  </si>
  <si>
    <t>SEB Active 55 F (just 1 product)</t>
  </si>
  <si>
    <t>It was a new fund from the bank, and the Bank is rearranging the portfolio to match investors' needs (one of which is sustainability).</t>
  </si>
  <si>
    <t>It was a web meeting, the advisor was using a specific program that created my profile &amp; suitable investment options.</t>
  </si>
  <si>
    <t>The advisor was proficient and professional. However, I think that sustainability isn't particularly in focus for SEB Bank. Any fund can be labeled as green which doesn't invest in alcohol or tobacco.</t>
  </si>
  <si>
    <t>EE-01</t>
  </si>
  <si>
    <t>Swedbank</t>
  </si>
  <si>
    <t>Age ^Current income</t>
  </si>
  <si>
    <t>these are products of companies selected on responsible criteria^they are managed by experts in this field^his arguments were uncertain/unclear</t>
  </si>
  <si>
    <t>they promote a responsible and united economy</t>
  </si>
  <si>
    <t>ESG</t>
  </si>
  <si>
    <t>All the Client advisors were only certified to give information about pension funds. Therefore, my advisor advised me to invest in their ESG rated index pension fund.</t>
  </si>
  <si>
    <t>I was offered II pillar pensionfunds: Swedbank indeks and swedbank index K1990-1999. Both of which are ESG rated.</t>
  </si>
  <si>
    <t>The client advisor didn't have the full grasp of what ESG even was.</t>
  </si>
  <si>
    <t>She mentioned that the investment was risky as 100% of the fund is invested in stocks. She didn't imply that ESG funds are riskier than regular stocks.</t>
  </si>
  <si>
    <t>She didn't know enough about the product to prove the impact. When I asked, she started to go through the fund files.</t>
  </si>
  <si>
    <t>I was offered II pillar pensionfunds: Swedbank indeks and swedbank index K1990-1999. Both of which are ESG rated. I was also given an overview about investing into II pillar.</t>
  </si>
  <si>
    <t>She didn't talk about the impact at all, but mostly talked about pension fund investing.</t>
  </si>
  <si>
    <t>Swedbank used to have financial advisors in their offices, but they do not any more. The only way to get in contact with a financial advisor is through a phone call on a certain number.</t>
  </si>
  <si>
    <t>Other than pension funds, I didn't get much information about investing. Although their pension funds are ESG rated, then the client-advisor had no idea what it meant.</t>
  </si>
  <si>
    <t>Jyske Bank</t>
  </si>
  <si>
    <t>sustainable finance / responsible finance^solidarity finance / ethical finance^SRI / ESG^best-in-class / best-in-universe^exclusion^thematic funds / green funds^green bonds^climate fund / low carbon fund / funds aligned with the Paris Agreement^impact / impact investment^shareholder engagement^SRI label or similar^Greenfin label or similar</t>
  </si>
  <si>
    <t>Portfolio of Jyske Invest Bæredygtige Aktier KL and Jyske Invest Obligationer Engros KL</t>
  </si>
  <si>
    <t>The state checks the product^The product benefits from an eco-label^Report publications are sent to you</t>
  </si>
  <si>
    <t>The pros were that it is a globally composed portfolio of equities in the developed equity markets and the goal is for the portfolio to have a higher sustainability than the global stock market.</t>
  </si>
  <si>
    <t>The advisor was very efficient in assessing my risk profile using the software. Not much time was invested in creating a risk profile. The appointment happened in English and was easy to understand.</t>
  </si>
  <si>
    <t>It was a great experience in terms of value addition to my knowledge about green investment. The advisor was very knowledgeable and passionate to explain things in simple words rather than jargons.</t>
  </si>
  <si>
    <t>Lån &amp; Spar Bank</t>
  </si>
  <si>
    <t xml:space="preserve">these are products that are very popular ^they are not risky ^they are liquid / available ^they are products of the future^they promote sustainable actions^they promote a responsible and united economy^they have a positive impact on the environment </t>
  </si>
  <si>
    <t>sustainable finance / responsible finance^solidarity finance / ethical finance^SRI / ESG^exclusion^thematic funds / green funds^green bonds^climate fund / low carbon fund / funds aligned with the Paris Agreement^impact / impact investment^shareholder engagement^SRI label or similar^Greenfin label or similar</t>
  </si>
  <si>
    <t>Globale Aktier Basis (Bæredygtighed), MixObligationer Akkumulerende</t>
  </si>
  <si>
    <t>Globale Aktier Basis (Bæredygtighed)</t>
  </si>
  <si>
    <t>A portfolio of global equities composed of the equities included with the highest ESG score are included in the bank's portfolio. It doesn't achieve a higher return than the index.</t>
  </si>
  <si>
    <t>It was a really good learning experience to hear more about the green financial products which can give a good return.</t>
  </si>
  <si>
    <t>The advisor was really easy to understand and I was able to ask relevant questions. The product offered was good and it would be easy to spread the little risk involved.</t>
  </si>
  <si>
    <t>DK-06</t>
  </si>
  <si>
    <t>Private Client Advisor</t>
  </si>
  <si>
    <t>these are products of companies selected on responsible criteria^they have a positive impact on the ecological transition^you can choose yourself in which themes you want to invest^they are labeled</t>
  </si>
  <si>
    <t>these are products that are complicated to understand^these are products that are not very liquid / available</t>
  </si>
  <si>
    <t>sustainable finance / responsible finance^solidarity finance / ethical finance^SRI / ESG^best-in-class / best-in-universe^exclusion^thematic funds / green funds^green bonds^climate fund / low carbon fund / funds aligned with the Paris Agreement^impact / impact investment^SRI label or similar^Greenfin label or similar</t>
  </si>
  <si>
    <t>Bæredygtige Aktier, Globale Aktier SRI, Engros Bæredygtige Aktier, Bæredygtige Kreditobligationer,  Balance Bæredygtig Defensiv</t>
  </si>
  <si>
    <t>Bæredygtige Aktier  (NYIKLM)</t>
  </si>
  <si>
    <t>The fund invests in 40-70 shares, where each individual share is selected after careful assessment of the company's potential, risk and sustainability. It's for long term investments.</t>
  </si>
  <si>
    <t>The advisor was well-informed about the different kind of financial products. When I went a little deeper into the topic my questions were avoided with an honest answer that they didn't know about it.</t>
  </si>
  <si>
    <t>The meeting with the advisor was altogether a great learning experience.</t>
  </si>
  <si>
    <t>DE-04</t>
  </si>
  <si>
    <t>Berliner Sparkasse</t>
  </si>
  <si>
    <t>Frau Heizmann</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</si>
  <si>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financial knowledge: Do you have any knowledge of the financial world; do you have stocks or bonds?</t>
  </si>
  <si>
    <t>they promote sustainable actions^they promote a responsible and united economy</t>
  </si>
  <si>
    <t>sustainable finance / responsible finance^climate fund / low carbon fund / funds aligned with the Paris Agreement</t>
  </si>
  <si>
    <t>He mentioned the companies that had a sustainability 'stamp' from the German government.</t>
  </si>
  <si>
    <t>Deka-Immobilien Global, Rent funds and Stock funds (Deka-Nachhaltigkeit DividendenStrategie, Deka Nachhaltigkeit GlobalChampions CF/Multi Asset</t>
  </si>
  <si>
    <t xml:space="preserve">it is a labeled product ^the state controls it^he gave you an unconvincing example </t>
  </si>
  <si>
    <t>Deka-Nachhaltigkeit DividendenStrategie, Deka-Nachhaltigkeit Global Champions CF, Deka-Nachhaltigkeit Multi Asset</t>
  </si>
  <si>
    <t>They were relatively new, so the estimate growth was not as good (or no growth at all, as a regular product). But they're certified and would most likely perform as good as regular product.</t>
  </si>
  <si>
    <t>The appointment went as expected. However, the expert insisted to make a copy of my ID. I denied. It was quite hard to go with the appointment w/o providing my ID. She did confirm my name though.</t>
  </si>
  <si>
    <t>I brought up the concern later to invest only in sustainable funds. She mentioned I could focus only on sustainable funds if I wanted, but I noticed it was not her main concern.</t>
  </si>
  <si>
    <t>Spar Nord Bank</t>
  </si>
  <si>
    <t>Private Banking Advisor</t>
  </si>
  <si>
    <t>they have a positive impact on the ecological transition^they are managed by experts in this field^you can choose yourself in which themes you want to invest^they are labeled</t>
  </si>
  <si>
    <t>Danske Aktier Indeks Bæredygtig A, Globale Aktier Bæredygtig Udvikling A,  Globale Obligationer Bæredygtig Udvikling Akk. A</t>
  </si>
  <si>
    <t xml:space="preserve">reports are published regularly ^it is a labeled product ^CO2 emissions from companies in the funds are inferior to others^he showed you internet articles and documentation </t>
  </si>
  <si>
    <t>Globale Aktier Bæredygtig Udvikling Akk. A</t>
  </si>
  <si>
    <t>It has environmental and social characteristics and invests in part in sustainable investments in accordance with Article 8 of the EU Regulation on Sustainability-Related Information. It's risky.</t>
  </si>
  <si>
    <t>It was really good to learn about different kinds of financial products including equity and bonds. The advisor explained quite well why derivative financial instruments cannot be used here.</t>
  </si>
  <si>
    <t>I left very satisficed with the advisor's knowledge about the offered products.</t>
  </si>
  <si>
    <t>Senior Investment Specialist</t>
  </si>
  <si>
    <t xml:space="preserve">these are products that are very popular ^they are profitable^they are liquid / available ^they are products of the future^they promote sustainable actions^they promote a responsible and united economy^they have a positive impact on the environment </t>
  </si>
  <si>
    <t>sustainable finance / responsible finance^solidarity finance / ethical finance^SRI / ESG^best-in-class / best-in-universe^exclusion^thematic funds / green funds^green bonds^climate fund / low carbon fund / funds aligned with the Paris Agreement^wallet temperature^impact / impact investment^shareholder engagement^SRI label or similar^Greenfin label or similar</t>
  </si>
  <si>
    <t>Global Stars KL 1, Klima og Miljø KL 1, Emerging Stars KL 1, Emerging Stars Equity Fund BP - EUR, European Stars Equity Fund BP - EUR</t>
  </si>
  <si>
    <t xml:space="preserve">reports are published regularly ^it is a labeled product ^CO2 emissions from companies in the funds are inferior to others^he showed you internet articles and documentation ^he gave you an example that convinced you </t>
  </si>
  <si>
    <t>Nordea Invest Emerging Stars KL 1</t>
  </si>
  <si>
    <t>The product limits investments in coal and oil from oil sand. The evaluation is based on a global standard for 'best practice'. This fund complies with our Paris-Aligned Fossil Fuel Policy.</t>
  </si>
  <si>
    <t>As per the law, they can only advise that includes risk profiling by accessing my personal information. As I was not a customer and didn't give my CPR number, things were done just verbally.</t>
  </si>
  <si>
    <t>The advisor was particularly handling green investment which is sustainable. I gained so much knowledge about different products and it was so educational.</t>
  </si>
  <si>
    <t>Arbejdernes Landsbank, Jernbane Allé 66, 2720 København</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</si>
  <si>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extra-financial experience: Do you have any experience in social or environmental finance?^your financial knowledge: Do you have any knowledge of the financial world; do you have stocks or bonds?^your extra-financial knowledge: Do you have any knowledge about social or environmental topics?</t>
  </si>
  <si>
    <t>these are products of companies selected on responsible criteria^they have a positive impact on the ecological transition^they are managed by experts in this field^you can choose yourself in which themes you want to invest^they are labeled</t>
  </si>
  <si>
    <t>sustainable finance / responsible finance^SRI / ESG^thematic funds / green funds^green bonds^climate fund / low carbon fund / funds aligned with the Paris Agreement^impact / impact investment^shareholder engagement^SRI label or similar^Greenfin label or similar</t>
  </si>
  <si>
    <t>Bæredygtige Value Aktier KL A, INDEX Bæredygtige Global KL, INDEX Bæredygtige Europa KL,INDEX Bæredygtige USA KL</t>
  </si>
  <si>
    <t>Bæredygtige Value Aktier KL A</t>
  </si>
  <si>
    <t>Pros: An investment philosophy based on the fact that every listed company has two values: the market price and the company's business value. Cons: the risk is not hedged.</t>
  </si>
  <si>
    <t>The advisor discussed only some products but it was in detail. I enjoyed the discussion as I got to learn a lot of new things.</t>
  </si>
  <si>
    <t>The advisor did a great job. I was very satisfied with the product offered.</t>
  </si>
  <si>
    <t>EE-06</t>
  </si>
  <si>
    <t>Sweedbank Estonia</t>
  </si>
  <si>
    <t>Customer Service Consultant</t>
  </si>
  <si>
    <t>thematic funds / green funds^green bonds</t>
  </si>
  <si>
    <t>ETF, stocks, funds</t>
  </si>
  <si>
    <t>Swedbank Robur Technology</t>
  </si>
  <si>
    <t>Cons: for funds I would need to pay fees to the funds manager.</t>
  </si>
  <si>
    <t>The adviser avoided making suggestions about stocks or funds. Documents: she gave me only the Baltic nasdaq website and said she could not provide any other documents apart from the ones on the web.</t>
  </si>
  <si>
    <t>Although some English language barriers were noticed, the adviser was really helpful. English was the language as Estonian is not my first language and apparently the advisor was Lithuanian.</t>
  </si>
  <si>
    <t>LHV pank</t>
  </si>
  <si>
    <t>these are products of companies selected on responsible criteria^you can choose yourself in which themes you want to invest</t>
  </si>
  <si>
    <t xml:space="preserve">these are products that are very popular ^they are profitable^they are liquid / available </t>
  </si>
  <si>
    <t>Investing into sustainable development funds such as ECAR, INRG, IGSG using LHV Growth Account.</t>
  </si>
  <si>
    <t>The advisor told me that investments are always connected with risks.</t>
  </si>
  <si>
    <t xml:space="preserve">he gave you an example that convinced you </t>
  </si>
  <si>
    <t>It is better to invest in the sphere you are interested in, but still, all investments have risks.</t>
  </si>
  <si>
    <t>The advisor was friendly and ready to help. I did not receive any documents/e-mail/brochures from the advisor other than those links I have uploaded at the beginning of the questionnaire.</t>
  </si>
  <si>
    <t>The advisor offered some green funds for investment. Also, he gave me links to investment seminars to get to know more about investment tools. My feedback is positive.</t>
  </si>
  <si>
    <t>EBS Artane</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</si>
  <si>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social non-financial goals: it is important for you that your investments are beneficial for society (employment for example)^your financial experience: Do you have any experience in the financial world; do you have stocks or bonds?^your extra-financial knowledge: Do you have any knowledge about social or environmental topics?</t>
  </si>
  <si>
    <t>He told me he would arrange a meeting to discuss it more in detail, I could fill in the forms, bring the requested documentation. He didn't want to engage much in sustainable/environmental products.</t>
  </si>
  <si>
    <t>He pushed for another meeting where I would bring my documents.</t>
  </si>
  <si>
    <t>ESB Choice Investment</t>
  </si>
  <si>
    <t>The advisor pushed for another meeting, didn't want to go into detail about what would suit me.</t>
  </si>
  <si>
    <t>Pros: Low risk and I have a lot of control. No cons were mentioned.</t>
  </si>
  <si>
    <t>The advisor talked a lot about the financial benefits and how I should invest. The advisor put a lot of effort to connect with me so that I come back.</t>
  </si>
  <si>
    <t>It was a good meeting, the bank focused on building a relationship and trust. But there wasn't a lot about specific investments despite my efforts. They needed too much legal information from me.</t>
  </si>
  <si>
    <t>2021-11-25</t>
  </si>
  <si>
    <t>AIB Santry</t>
  </si>
  <si>
    <t>QFA Qualified Financial Advisor</t>
  </si>
  <si>
    <t>QFA said we can look into it at a later time.</t>
  </si>
  <si>
    <t>Investment into property, shares and multi asset funds.</t>
  </si>
  <si>
    <t>QFA advised that there was more money in other products but we could look into it .</t>
  </si>
  <si>
    <t>QFA advised me that I could invest in bonds, properties, shares and funds (mixed, multi asset and sector specific funds such as technology).</t>
  </si>
  <si>
    <t>QFA just discussed pros such as safe investment. Higher risk possibly brings higher profit.</t>
  </si>
  <si>
    <t>QFA booked next appointment where he would give me more info about 'green products' if I was interested but also about other products that are used more often.</t>
  </si>
  <si>
    <t>It was very general. QFA even said that on the first appointment they try to cover the base and give the client information. Then the client comes back with ideas on which they can then work together.</t>
  </si>
  <si>
    <t>PTSB Omni</t>
  </si>
  <si>
    <t>Qualified Financial Advisor</t>
  </si>
  <si>
    <t>Clear Invest, Clear Regular Invest and MAPS Funds from Irish Life</t>
  </si>
  <si>
    <t>The Financial Advisor suggested an appointment with a specialist who was available in 2 weeks time.</t>
  </si>
  <si>
    <t>MAPS Funds from Irish Life</t>
  </si>
  <si>
    <t>Pros: professional advice and investment according to my wishes. Cons: obvious possibility of money loss.</t>
  </si>
  <si>
    <t>I was only advised generally on the topic.</t>
  </si>
  <si>
    <t>The financial advisor was interested in giving me the introduction into the subject and getting me as a client. A specialist would later close the deal with me.</t>
  </si>
  <si>
    <t>Bank of Ireland, Coolock</t>
  </si>
  <si>
    <t>Financial dvisor</t>
  </si>
  <si>
    <t>The advisor said that specific investments are discussed at a later appointment. Today we can just provide general information. The financial advisor needs to do the analysis based on the paperwork.</t>
  </si>
  <si>
    <t>Multi Asset Fund Shares and Bonds</t>
  </si>
  <si>
    <t>Multiasset fund Shares and Bonds</t>
  </si>
  <si>
    <t>Cons: the risk of losing money. Pros: experts in the field doing the calculation for me.</t>
  </si>
  <si>
    <t>I waited for 45 minutes in the branch to be able to have a short conversation with the advisor. They were offering appointments in a few weeks. The advisor agreed to have a meeting with me at the end.</t>
  </si>
  <si>
    <t>The financial advisor said that specific investments are discussed on a further note. Today she would just provide general information. She needs to do the analysis based on the paperwork.</t>
  </si>
  <si>
    <t>Holm Bank AS</t>
  </si>
  <si>
    <t>Customer service representative and Specialist from the Deposit department</t>
  </si>
  <si>
    <t>Savings capacity / Monthly savings</t>
  </si>
  <si>
    <t>The advisors asked questions verbally. I don't know if they took any notes because it was a phone conversation.</t>
  </si>
  <si>
    <t>The advisors said that all information about deposit is available on www.holmbank.ee/en/private-individual/deposit and asked to send an email to info@holmbank.ee if I have any further questions.</t>
  </si>
  <si>
    <t>The specialist from the Deposit department said it made him speechless and made him think seriously about this matter, as well as how sustainable and green their bank is.</t>
  </si>
  <si>
    <t>Then the advisors offered a fixed-term deposit with a maximum length of 60 months and with a fixed interest rate that would be paid out at the end of the deposit.</t>
  </si>
  <si>
    <t>The advisors didn't answer, because they made clear earlier that they didn't offer that kind of product.</t>
  </si>
  <si>
    <t>The Customer service representative asked if she may forward my call to the Specialist of the Deposit department, and did so. The Specialist of the Deposit department couldn't answer my questions.</t>
  </si>
  <si>
    <t>Fixed-term deposit (https://www.holmbank.ee/en/private-individual/deposit)</t>
  </si>
  <si>
    <t>The advisor didn't present me with impactful products, as they didn't offer them.</t>
  </si>
  <si>
    <t>I had a phone consultation with the Customer service representative, then she forwarded the call to the Specialist from the Deposit department. I didn't have a consultation with the Financial advisor.</t>
  </si>
  <si>
    <t>The Customer service rep. and the Specialist from the Deposit department did their best and were kind. I wasn't satisfied with the offered product, as it was not what I wanted.</t>
  </si>
  <si>
    <t>AS Citadele banka Eesti filiaal</t>
  </si>
  <si>
    <t>Customer service representative</t>
  </si>
  <si>
    <t>The adviser asked questions verbally. I don't know if the advisor took any notes because it was a phone conversation.</t>
  </si>
  <si>
    <t>The advisor told that all information about investments and deposits is available on the bank website https://www.citadele.ee/en/private/deposit/. She told that they don't offer that kind of product.</t>
  </si>
  <si>
    <t>The advisor told that unfortunately they offer only a Fixed-term deposit and Saving Account+ possibility. But the bank is going in a green direction.</t>
  </si>
  <si>
    <t>Then the adviser offered a Fixed-term bank deposit in USD with an interest rate of 0,05% (in EUR 0,00%) and with the possibility to receive the interest payout monthly or at the end of the deposit.</t>
  </si>
  <si>
    <t>The advisor didn't answer, because has earlier made clear that they don't offer that kind of product.</t>
  </si>
  <si>
    <t>The advisor told that unfortunately the don't have my desired product and that the deposited money will not leave my account and will not be used or invested further.</t>
  </si>
  <si>
    <t>Fixed-term deposit (https://www.citadele.ee/en/private/deposit/).</t>
  </si>
  <si>
    <t>I had a phone consultation with The Customer service representative, not with the Financial advisor, as the bank doesn't offer this service.</t>
  </si>
  <si>
    <t>The Customer service representative did her best, was kind and asked from colleagues if she didn't know something. I wasn't satisfied with offered product, as it was not what I wanted.</t>
  </si>
  <si>
    <t>EE-02</t>
  </si>
  <si>
    <t>The entire investment portfolio was introduced.</t>
  </si>
  <si>
    <t>'Green' products were not mentioned.</t>
  </si>
  <si>
    <t>Securities account, shares or ETF, buying stocks via internet bank, Swedbank funds</t>
  </si>
  <si>
    <t>Swedbank Eastern Europe Equity Fund; Swedbank Russian Equity Fund</t>
  </si>
  <si>
    <t>Clear information was provided.</t>
  </si>
  <si>
    <t>The advisor initially informed me about all available products within the bank and based on my question I was suggested appropriate products for my profile.</t>
  </si>
  <si>
    <t>LHV PANK</t>
  </si>
  <si>
    <t>Broker</t>
  </si>
  <si>
    <t>Regular securities account, Trader account, LHV funds (LHV World Equities Fund, East Capital Baltic Fund)</t>
  </si>
  <si>
    <t>LHV funds were suggested (East Capital Baltic Fund and LHV World Equities Fund) or I was offered to invest individually.</t>
  </si>
  <si>
    <t>Clear information was provided, the interaction was rather informative than pushy.</t>
  </si>
  <si>
    <t>The advisor initially informed me about all available products within the bank and based on my questions I was suggested appropriate products for my profile.</t>
  </si>
  <si>
    <t>Evangelische Bank eG</t>
  </si>
  <si>
    <t>Expert for advising private clients; Specialist advisor for sustainable investment</t>
  </si>
  <si>
    <t>your financial goals: save for retirement, to go on vacation, to buy a house, to make a profit^your risk aversion: are you willing to take risks to make money but maybe lose it too?^your financial experience: Do you have any experience in the financial world; do you have stocks or bonds?^your extra-financial experience: Do you have any experience in social or environmental finance?</t>
  </si>
  <si>
    <t xml:space="preserve">they are profitable^they are liquid / available ^they promote sustainable actions^they promote a responsible and united economy^they have a positive impact on the environment </t>
  </si>
  <si>
    <t>sustainable finance / responsible finance^solidarity finance / ethical finance^SRI / ESG^green bonds^climate fund / low carbon fund / funds aligned with the Paris Agreement</t>
  </si>
  <si>
    <t>VermögenPlus Nachhaltig Strategie 1-3</t>
  </si>
  <si>
    <t>VermögenPlus Nachhaltig Strategie 3</t>
  </si>
  <si>
    <t>The advisor told me that impactful products usually are less volatile in normal times, but can be affected by big market changes, like other products.</t>
  </si>
  <si>
    <t>Advisor had no clear concept and did not ask enough questions.</t>
  </si>
  <si>
    <t>The advisor was experienced with sustainable products but could not find my focus. The products offered seemed to be interesting.</t>
  </si>
  <si>
    <t>DE-05</t>
  </si>
  <si>
    <t>Bank für Kirche und Diakonie eG</t>
  </si>
  <si>
    <t>Consultant for Private Clients</t>
  </si>
  <si>
    <t>your family situation: age, marital status…^your professional situation: on a fixed-term contract, employee, unemployed^your savings: do you have savings, financial investments?^your risk aversion: are you willing to take risks to make money but maybe lose it too?^your financial experience: Do you have any experience in the financial world; do you have stocks or bonds?^your financial knowledge: Do you have any knowledge of the financial world; do you have stocks or bonds?</t>
  </si>
  <si>
    <t>sustainable finance / responsible finance^climate fund / low carbon fund / funds aligned with the Paris Agreement^impact / impact investment</t>
  </si>
  <si>
    <t>FairWorldFonds, KinderZukunftsFonds, UniNachhaltig Aktien Global</t>
  </si>
  <si>
    <t>He told me that it would be as risky as other investments in the chosen risk profile.</t>
  </si>
  <si>
    <t>UniNachhaltig Aktien Global</t>
  </si>
  <si>
    <t>Advisor told me that these products have existed a long time and they have good experience with them. He told me that they had to close in the past for new funds because there were no possibilities.</t>
  </si>
  <si>
    <t>They are well informed about sustainable investments.</t>
  </si>
  <si>
    <t>The advisor was very experienced and had a good knowledge about sustainable products. Nothing was new for him. The products offered have existed for a long time. He seemed very trustworthy.</t>
  </si>
  <si>
    <t>Age ^Investment aim^Personal assets / Sum of your assets</t>
  </si>
  <si>
    <t>your professional situation: on a fixed-term contract, employee, unemployed^your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</si>
  <si>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green bonds^Greenfin label or similar</t>
  </si>
  <si>
    <t>The Advisor did not know much about the investment products, she referred me to a link: https://www.swedbank.ee/private/investor/funds/investmentFunds?language=ENG</t>
  </si>
  <si>
    <t>She did not offer any particular product, but mentioned the green bonds.</t>
  </si>
  <si>
    <t>Since she did not offer me anything as it supposed to be, so she had nothing to prove or convince me at any point.</t>
  </si>
  <si>
    <t>The advisor was  talking more about the pension funds, rather than investments.</t>
  </si>
  <si>
    <t>Advisor just mentioned Swedbank Robur fund Investments, where I could find all possible investments. I felt like she wasn't very excited about a new investor.</t>
  </si>
  <si>
    <t>There weren't any pros or cons as such, since she didn't offer me anything.</t>
  </si>
  <si>
    <t>The advisor was very polite, but less knowledgeable about the investment products.</t>
  </si>
  <si>
    <t>The advisor has to be more excited when consulting about investment products. I was not satisfied, as I had to check everything on my own. In my opinion, green investment is not promoted here.</t>
  </si>
  <si>
    <t>Luminor</t>
  </si>
  <si>
    <t>Savings Advisor</t>
  </si>
  <si>
    <t xml:space="preserve">they are liquid / available ^they are products of the future^they have a positive impact on the environment </t>
  </si>
  <si>
    <t>Global Clean Energy ETF, L&amp;G Hydrogen Economy UCITS ETF</t>
  </si>
  <si>
    <t>The advisor said that investments into sustainable companies was not more or less risky in comparison to others investments.</t>
  </si>
  <si>
    <t xml:space="preserve">it is a labeled product ^CO2 emissions from companies in the funds are inferior to others^he gave you an example that convinced you </t>
  </si>
  <si>
    <t>Investments into ETF are a bit riskier than into funds but profitability is higher.</t>
  </si>
  <si>
    <t>The adviser showed me the bank's webpage and one more site to read more. He also gave me his contact for more questions. No more materials were given to me and he said that he didn't have anything.</t>
  </si>
  <si>
    <t>It was online appointment. The advisor was professional and explained in simple words the meaning of financial tools. He had a good knowledge about sustainable products and provided useful examples.</t>
  </si>
  <si>
    <t>DE-01</t>
  </si>
  <si>
    <t>they promote sustainable actions</t>
  </si>
  <si>
    <t>green bonds^thematic investments^ESG^sustainable finance</t>
  </si>
  <si>
    <t>Deka Nachhaltige Fond (Deka Sustainable Fund)</t>
  </si>
  <si>
    <t>The specific risks depend on which investment products we choose.</t>
  </si>
  <si>
    <t>The sustainable investment solution from Deka Investments</t>
  </si>
  <si>
    <t>Pros: they spread the products in different countries, currencies... etc. since that reduces risk. No cons were mentioned.</t>
  </si>
  <si>
    <t>I don't have anything else to add.</t>
  </si>
  <si>
    <t>I got the impression that the advisor was overwhelmed with my preferences and was eager to forward my questions to the Deka Investment experts.</t>
  </si>
  <si>
    <t>These products are as risky as all other investments.</t>
  </si>
  <si>
    <t>SRI / ESG^green bonds^SRI label or similar^Greenfin label or similar</t>
  </si>
  <si>
    <t>green bonds^ESG^sustainable finance^impact</t>
  </si>
  <si>
    <t>Xtrackers II ESG EUR Corporate Bond and DWS ESG Top Asien LC and db PrivatMandat Comfort Einkommen U</t>
  </si>
  <si>
    <t>The advisor offered me different sustainable products after I had showed my interest in such an investment.</t>
  </si>
  <si>
    <t>Pros: Sustainability. Cons: Risk.</t>
  </si>
  <si>
    <t>I have nothing else to add.</t>
  </si>
  <si>
    <t>The advisor made a good impression on me, she was very professional. I was very satisfied with the appointment.</t>
  </si>
  <si>
    <t>Banca Transilvania - Calea Floreasca nr. 246</t>
  </si>
  <si>
    <t>She did not mention disadvantages.</t>
  </si>
  <si>
    <t>BT Euro Fix</t>
  </si>
  <si>
    <t>The employee explained that the investments in green products had the same risk as other types of investments.</t>
  </si>
  <si>
    <t>I was proposed BT Euro Fix.</t>
  </si>
  <si>
    <t>The employee explained that the product was not risky and presented me with a graphic showing that it was profitable in the last 5 years.</t>
  </si>
  <si>
    <t>The advisor proposed BT Euro Fix to me and explained it was not risky. She explained where the money would be invested.</t>
  </si>
  <si>
    <t>ING Bank str. Stirbei Voda nr. 103</t>
  </si>
  <si>
    <t>customer advisor</t>
  </si>
  <si>
    <t>impact / impact investment</t>
  </si>
  <si>
    <t>NN Global Equity Impact Opportunities</t>
  </si>
  <si>
    <t>The advisor mentioned the product was risky but in time I would learn how to manage it in my favor.</t>
  </si>
  <si>
    <t>The advisor explained the product was profitable, even though it was risky. She added that in time I would learn to manage it in my own favor.</t>
  </si>
  <si>
    <t>The advisor was nice and tried to recommend something in accordance with my needs.</t>
  </si>
  <si>
    <t>The advisor mentioned that the product she recommended was risky. Still, in time I would learn how to manage it in my favor.</t>
  </si>
  <si>
    <t>BCR bd. Stirbei Voda nr. 95</t>
  </si>
  <si>
    <t>sustainable finance / responsible finance^solidarity finance / ethical finance^SRI / ESG^thematic funds / green funds^green bonds^climate fund / low carbon fund / funds aligned with the Paris Agreement^wallet temperature^impact / impact investment^shareholder engagement^Greenfin label or similar</t>
  </si>
  <si>
    <t>ERSTE Green Invest</t>
  </si>
  <si>
    <t>The advisor showed me a graphic and explained the product was risky, but for long periods, if I waited, it would be profitable.</t>
  </si>
  <si>
    <t>I was proposed with ERSTE Green Invest.</t>
  </si>
  <si>
    <t>The advisor explained the product was very good for the future even though it was risky.</t>
  </si>
  <si>
    <t>The employee had a lot of knowledge about green products.</t>
  </si>
  <si>
    <t>The employee was nice and had a lot of knowledge about green products. I was satisfied with the offered product.</t>
  </si>
  <si>
    <t>Marital status^Investment aim^Risk perception (willing to take risks or not)^Current income^Current expenses^Personal assets / Sum of your assets</t>
  </si>
  <si>
    <t>He presented you the different existing risk profiles, then after you had chosen yours he asked you for confirmation with an example.^He offered you a scenario with several concrete examples.</t>
  </si>
  <si>
    <t>Raiffeisen Moderat Euro</t>
  </si>
  <si>
    <t>I was told it was a diverse global fund which is listed in the EU and in the USA.</t>
  </si>
  <si>
    <t>The advisor presented me the Raiffeisen portfolio and pointed out where I should invest.</t>
  </si>
  <si>
    <t>I was told that she had no knowledge about green investments and I was proposed a new meeting.</t>
  </si>
  <si>
    <t>Investment aim^Risk perception (willing to take risks or not)^Current expenses^Savings capacity / Monthly savings</t>
  </si>
  <si>
    <t>your savings: do you have savings, financial investments?^your financial goals: save for retirement, to go on vacation, to buy a house, to make a profit^your financial experience: Do you have any experience in the financial world; do you have stocks or bonds?</t>
  </si>
  <si>
    <t>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2000?'.^He offered you a scenario with several concrete examples.</t>
  </si>
  <si>
    <t>they have a positive impact on the ecological transition^they are managed by experts in this field^you can choose yourself in which themes you want to invest</t>
  </si>
  <si>
    <t>sustainable finance / responsible finance^impact / impact investment</t>
  </si>
  <si>
    <t>The fund contains companies that generally have a positive social and ecological impact. Domains: sustainability of the natural resources, sustainable economical growth. No cons were mentioned.</t>
  </si>
  <si>
    <t>The appointment went well. The client advisor managed to present me a proper product according to my needs.</t>
  </si>
  <si>
    <t>I was given a lot of information about the fund. I found that they did not invest in companies that break the principles of the Global Pact, human rights or preserving the environment.</t>
  </si>
  <si>
    <t>they are profitable^they promote sustainable actions</t>
  </si>
  <si>
    <t>sustainable finance / responsible finance^solidarity finance / ethical finance^SRI / ESG^thematic funds / green funds^impact / impact investment</t>
  </si>
  <si>
    <t>BlackRock Dynamic Diversified Growth Fund Class D, JPMorgan  Investment Funds Global Balanced Euro, Optima Greek Balanced Mixed Greece, Optima Fast Finance Growth and Income Strategy mixed Greek</t>
  </si>
  <si>
    <t>BlackRock Dynamic Diversified Growth Fund Class D</t>
  </si>
  <si>
    <t>Pros: diversified and balanced investment, bonds and stocks investment, expert management. Cons: medium risk, ongoing charge 0.64%.</t>
  </si>
  <si>
    <t>The affluent relationship manager was polite and suggested balanced financial products.</t>
  </si>
  <si>
    <t>The affluent relationship manager offered me balanced financial products with medium risk and return.</t>
  </si>
  <si>
    <t>Peraeus Bank</t>
  </si>
  <si>
    <t>Upper Mass Officer</t>
  </si>
  <si>
    <t>Marital status^Current income</t>
  </si>
  <si>
    <t>SRI / ESG^best-in-class / best-in-universe^impact / impact investment</t>
  </si>
  <si>
    <t>Global Focus, Euro Focus, Greek Focus</t>
  </si>
  <si>
    <t>Otimum Euro Focus from Piraeus</t>
  </si>
  <si>
    <t>Pros: 18.89% gain since the product was introduced. Cons: inflation could be a negative factor in the future.</t>
  </si>
  <si>
    <t>Very professional and trained staff equipped with information about the latest market trends.</t>
  </si>
  <si>
    <t>The officer was well informed, experienced, trained, and communicative. She said green investment were something new so there were not many options now but it would be common in the near future.</t>
  </si>
  <si>
    <t>green bonds</t>
  </si>
  <si>
    <t>Mutual Funds Dilos Fixed Income Plus-Bonds, Dilos Eurobond-Bonds, Dilos Greek Development-Bonds, Dilos Short term-Long term Investments-Bonds</t>
  </si>
  <si>
    <t>The Premium Banking Officer said that investments in green products do not have any guaranteed return. Bonds have less risk than stocks.</t>
  </si>
  <si>
    <t>Dilos Short term-Long term Investments-Bonds</t>
  </si>
  <si>
    <t>Pros: lower risk, experienced management. Cons: entry commission 5%, exit commission 5%, annual expenses 0.59%-1.31%.</t>
  </si>
  <si>
    <t>The Premium Banking Officer did not have much knowledge of green products and environmental non-financial objectives. He mostly focused on financial products of lower risk.</t>
  </si>
  <si>
    <t>The Premium Banking Officer showed me products that fulfilled my financial objectives (not lose money, secure savings) but not products that fulfilled green, social, non-financial goals.</t>
  </si>
  <si>
    <t>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</si>
  <si>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sustainable finance / responsible finance^solidarity finance / ethical finance^SRI / ESG^thematic funds / green funds^green bonds^climate fund / low carbon fund / funds aligned with the Paris Agreement^impact / impact investment^Greenfin label or similar</t>
  </si>
  <si>
    <t>(LF) Fund of Funds-ESG Focus, (LF) Fund of Funds-Equity Blend, (LF) Fund of Funds-Global Megatrends</t>
  </si>
  <si>
    <t>These investments were risky because the primary focus is in stocks (more than 80%) and there may be a loss.</t>
  </si>
  <si>
    <t>Pros: high return, independent audit company. Cons: high risk, entry commission 1%, exit commission during the first year 1%, exit commission during the second year 0.5%.</t>
  </si>
  <si>
    <t>The personal banking consultant offered me suitable risky but environmental and social financial products.</t>
  </si>
  <si>
    <t>The personal banking consultant focused on ESG and social/ethical investments that are managed by experts.</t>
  </si>
  <si>
    <t>Alpha Gold consultant</t>
  </si>
  <si>
    <t>they have a positive impact on the ecological transition^they are labeled</t>
  </si>
  <si>
    <t>Mutual Funds Alpha Blue Chips Greek Mixed, Alpha Fund of Funds Cosmos Stars USA Stock, Alpha Fund of Funds Cosmos Stars Europe Stock</t>
  </si>
  <si>
    <t>Alpha Fund of Funds Cosmos Stars Europe Stock</t>
  </si>
  <si>
    <t>Pros: likely higher return than bonds, capital will grow. Cons: high risk, management expenses every year 2%, entry commission 1%.</t>
  </si>
  <si>
    <t>The Alpha Gold consultant presented me long term financial investments with possible high return and high risk.</t>
  </si>
  <si>
    <t>The Alpha Gold consultant said that higher risks have higher profits. He offered me sustainable mutual funds that have a possible higher return that would help my capital grow.</t>
  </si>
  <si>
    <t>PSD Bank Kiel eG</t>
  </si>
  <si>
    <t>these are products that are very popular ^they promote sustainable actions</t>
  </si>
  <si>
    <t>green bonds^engagement^thematic investments^sustainable finance^impact</t>
  </si>
  <si>
    <t>UniRak Nachhaltig A (LU0718558488)</t>
  </si>
  <si>
    <t>He was unable to explain why certain companies were part of the product mix as well as under which criteria the sustainability was determined and subsequently checked.</t>
  </si>
  <si>
    <t>He explained that the risk of an investment is mainly based on its composition,  i. e. focusing on stocks rather than on bonds. Sustainability per se did not entail higher or lower risk.</t>
  </si>
  <si>
    <t xml:space="preserve">it is a labeled product ^he gave you an unconvincing example </t>
  </si>
  <si>
    <t>He said the companies involved have either already exceeded other companies with regards to their positive environmental and social impact or have vowed to do so in the future.</t>
  </si>
  <si>
    <t>The advisor went into sustainable products right away before I was able to specify what I was looking for. He made it sound like sustainability is the new trend to invest in.</t>
  </si>
  <si>
    <t>He was very structured, making sure I understood the general investment related terms before explaining specifics. The product seems to be an overall match even though there were not many options.</t>
  </si>
  <si>
    <t>Berliner Volksbank</t>
  </si>
  <si>
    <t>Costumer Advisor</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</si>
  <si>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t>
  </si>
  <si>
    <t>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t>
  </si>
  <si>
    <t>He told me I was restrained to only choose from green products.</t>
  </si>
  <si>
    <t>sustainable finance / responsible finance^solidarity finance / ethical finance^green bonds</t>
  </si>
  <si>
    <t>green bonds^exclusion^thematic investments^ESG</t>
  </si>
  <si>
    <t>VermögenPlus Nachhaltih Strategie 2</t>
  </si>
  <si>
    <t>The green products did not perform better or worse than non-green products.</t>
  </si>
  <si>
    <t>The green products did not perform better or worse than non-green products. I was just restraining my options to other products, for example: oil companies were not an option for me.</t>
  </si>
  <si>
    <t>It is not possible in Germany to get this information w/o exposing my name. I felt like I couldn't get enough information w/o giving them my personal information.</t>
  </si>
  <si>
    <t>The advisor was very well-prepared. However, his knowledge of the topic was focused on general financial information instead of green finance.</t>
  </si>
  <si>
    <t>Postbank</t>
  </si>
  <si>
    <t>Age ^Investment aim^Risk perception (willing to take risks or not)^Savings capacity / Monthly savings^Personal assets / Sum of your assets</t>
  </si>
  <si>
    <t xml:space="preserve">these are products that are very popular ^they are not risky ^they are products of the future^they promote a responsible and united economy^they have a positive impact on the environment </t>
  </si>
  <si>
    <t>sustainable finance / responsible finance^green bonds^impact / impact investment^shareholder engagement</t>
  </si>
  <si>
    <t>green bonds^thematic investments^wallet temperature</t>
  </si>
  <si>
    <t>Postbank Wachstumsfonds ESG</t>
  </si>
  <si>
    <t>Green bonds are also risky (shares).</t>
  </si>
  <si>
    <t>it is a labeled product ^CO2 emissions from companies in the funds are inferior to others</t>
  </si>
  <si>
    <t>Green Bonds ESG Grüne Anlage</t>
  </si>
  <si>
    <t>Con: Open to all bonds like in the technology area and Start Ups, eco friendly. Cons: Green Bonds must be a Marketing trend and I had no feeling that it was a trend.</t>
  </si>
  <si>
    <t>The advisor was nice during my interview. The advisor only gives out documents when a contract is signed.</t>
  </si>
  <si>
    <t>I was satisfied. The advisor showed me many offers, a mix of different bonds which were amazing. The advisor was competent and answered quickly.</t>
  </si>
  <si>
    <t>2021-12-1</t>
  </si>
  <si>
    <t>Account Manager</t>
  </si>
  <si>
    <t>you can choose yourself in which themes you want to invest^they are labeled^his arguments were uncertain/unclear</t>
  </si>
  <si>
    <t>these are products that are very popular ^they are profitable^they promote sustainable actions^they promote a responsible and united economy</t>
  </si>
  <si>
    <t>sustainable finance / responsible finance^SRI / ESG^thematic funds / green funds^green bonds</t>
  </si>
  <si>
    <t>green bonds^exclusion^thematic investments^ESG^sustainable finance</t>
  </si>
  <si>
    <t>Fidelity sustainable Asia Equity Fund</t>
  </si>
  <si>
    <t>He explained that the market regarding green investment is growing at a very high rate but it can be very unstable and may fall at anytime.</t>
  </si>
  <si>
    <t>The market value has had a steep rise since 2020 and there was a risk of falling also due to instability of the Asian markets (due to some policies by china dominating the market).</t>
  </si>
  <si>
    <t>It took me quite long and had to personally visit twice to get an appointment in spite of the fact that I was told that someone from the bank would call to set an appointment.</t>
  </si>
  <si>
    <t>The representative was quite knowledgeable regarding the investment market and investment risks. He was also aware of investment opportunities in the green technologies and similar other ones.</t>
  </si>
  <si>
    <t>Santander</t>
  </si>
  <si>
    <t>these are products of companies selected on responsible criteria^you can choose yourself in which themes you want to invest^his arguments were uncertain/unclear</t>
  </si>
  <si>
    <t>they are profitable^they are products of the future</t>
  </si>
  <si>
    <t>He didn't point out any disadvantages. He didn't spend much time on this topic.</t>
  </si>
  <si>
    <t>sustainable finance / responsible finance^solidarity finance / ethical finance^climate fund / low carbon fund / funds aligned with the Paris Agreement</t>
  </si>
  <si>
    <t>His knowledge is restrained only to the simple concept of 'green' products. He didn't go deep in the topic.</t>
  </si>
  <si>
    <t>Nordea 1 - Global Climate and Environment Fund, Allianz Schatzbrief (KomfortDynamik), Allianz Schatzbrief (Perspektive)</t>
  </si>
  <si>
    <t>it is a labeled product ^he gave you an unconvincing example ^he avoided the question</t>
  </si>
  <si>
    <t>Nordea 1 - Global Climate and Environment Fund</t>
  </si>
  <si>
    <t>None. He didn't spend much time on the topic at all.</t>
  </si>
  <si>
    <t>I had the impression, the advisor didn't know much about green investments, or didn't want to suggest it to me. At the end, he was more 'pushy' for me to open an account at the bank.</t>
  </si>
  <si>
    <t>He knew a lot about investments in general. However, I was clear about my interest in green investments, but he was not interested in the topic. He offered something totally different.</t>
  </si>
  <si>
    <t>2021-12-06</t>
  </si>
  <si>
    <t>2021-12-6</t>
  </si>
  <si>
    <t>Targo Bank</t>
  </si>
  <si>
    <t>I asked for green products and he offered me a mix of funds (including commodities) and fixed term deposits.</t>
  </si>
  <si>
    <t>He didn't offer one by a specific name, but he offered me to invest in funds managed by the company (PIXIT) or fixed-term deposits.</t>
  </si>
  <si>
    <t>He wasn't quite able or willing to answer this question.</t>
  </si>
  <si>
    <t>It was a tough visit. He wasn't willing to give much information without making a copy of my ID. I had to 'beg' to continue the consultation. It was all very vague and only following the website.</t>
  </si>
  <si>
    <t>He didn't give me any examples of green products. As proof, I had to print out the website, because he based all the information on it. I feel he didn't have any green products to offer.</t>
  </si>
  <si>
    <t>Volksbank Stuttgart eg</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</si>
  <si>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t>
  </si>
  <si>
    <t>He asked you directly how you characterized your risk and relied on your answer without checking questions.^He presented you with the different existing risk profiles and asked you to choose yours.^He presented you the different existing risk profiles, then after you had chosen yours he asked you for confirmation with an example.^He offered you a scenario with a concrete example showing your risks of losses and gains in a particular situation. For example, 'Are you ready to risk losing 1000 € if you can perhaps win 2000?'.</t>
  </si>
  <si>
    <t>these are products of companies selected on responsible criteria^they are funds that have existed for a long time^they have a positive impact on the ecological transition^they are managed by experts in this field^you can choose yourself in which themes you want to invest</t>
  </si>
  <si>
    <t xml:space="preserve">these are products that are very popular ^they are profitable^they are not risky </t>
  </si>
  <si>
    <t>these products are risky^these are only large companies that offer these products^these are products that are complicated to understand</t>
  </si>
  <si>
    <t>sustainable finance / responsible finance^solidarity finance / ethical finance^SRI / ESG^best-in-class / best-in-universe^exclusion</t>
  </si>
  <si>
    <t>green bonds^best-in-class^engagement^ESG</t>
  </si>
  <si>
    <t>Uni Nach. Aktien Global</t>
  </si>
  <si>
    <t>Green investment  isn't a Trent anymore it is future .</t>
  </si>
  <si>
    <t xml:space="preserve">reports are published regularly ^it is a labeled product ^the state controls it^CO2 emissions from companies in the funds are inferior to others^he showed you internet articles and documentation </t>
  </si>
  <si>
    <t>Uni Nachhaltig Aktien Global</t>
  </si>
  <si>
    <t>Pro: The product is a stable one, had good results and history in the past. Contra: Not a guarantee fund.</t>
  </si>
  <si>
    <t>The appointment went smoothly and it was very informative.</t>
  </si>
  <si>
    <t>The meeting went very well and it was very informative. The offered product seemed to be client friendly and sufficient as well. It's a product that can be trusted.</t>
  </si>
  <si>
    <t>Age ^Marital status^Investment aim^Current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</si>
  <si>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financial experience: Do you have any experience in the financial world; do you have stocks or bonds?^your extra-financial experience: Do you have any experience in social or environmental finance?</t>
  </si>
  <si>
    <t>these are products of companies selected on responsible criteria^they are funds that have existed for a long time</t>
  </si>
  <si>
    <t>sustainable finance / responsible finance^solidarity finance / ethical finance^SRI / ESG^best-in-class / best-in-universe^exclusion^thematic funds / green funds</t>
  </si>
  <si>
    <t>MSCi World</t>
  </si>
  <si>
    <t>The advisor was profoundly convicted that this product was very stable.</t>
  </si>
  <si>
    <t>MSCi World ESG Leaders</t>
  </si>
  <si>
    <t>It isn't a trend anymore, it is stable and it has performed well on the stock market even on bad days. No cons were mentioned.</t>
  </si>
  <si>
    <t>The contact was made in person, then on the phone. The advisor wasn't able to send me paperwork for this product as in GER it's forbidden by law to suggest anything without a secure protocol.</t>
  </si>
  <si>
    <t>My experience was not so positive because the staff of the Deutsche Bank are not cooperative with potential new clients or their needs.</t>
  </si>
  <si>
    <t>Sparekassen Kronjylland</t>
  </si>
  <si>
    <t>your savings: do you have savings, financial investments?^your financial goals: save for retirement, to go on vacation, to buy a house, to make a profit^your risk aversion: are you willing to take risks to make money but maybe lose it too?</t>
  </si>
  <si>
    <t xml:space="preserve">they are liquid / available </t>
  </si>
  <si>
    <t>I could only choose funds with mixed investment but the majority is bonds and not as risky.</t>
  </si>
  <si>
    <t>exclusion^engagement^ESG^impact</t>
  </si>
  <si>
    <t>SparKron Invest STABIL ISIN: DK0060775955 + SparKron Invest MODERAT ISIN: DK0060776177</t>
  </si>
  <si>
    <t>The advisor told me I could choose the safe fund and it had more bonds than shares and was not as risky.</t>
  </si>
  <si>
    <t>Pros: The fund chooses stocks based on green energy but also have other stocks. Cons: I couldn't get a 100% green investment only if I invested myself.</t>
  </si>
  <si>
    <t>I was told he was only allowed to recommend the bank's funds. The funds also had green investment but not only green and you could not find specific information about the stocks and bonds of the funds.</t>
  </si>
  <si>
    <t>The advisor would only talk about the bank's funds but he reassured me that the bank was aware of green investment.</t>
  </si>
  <si>
    <t>Andelskassen (online)</t>
  </si>
  <si>
    <t>your savings: do you have savings, financial investments?^your financial goals: save for retirement, to go on vacation, to buy a house, to make a profit^your risk aversion: are you willing to take risks to make money but maybe lose it too?^your financial knowledge: Do you have any knowledge of the financial world; do you have stocks or bonds?</t>
  </si>
  <si>
    <t>they are profitable^they are liquid / available ^they are products of the future</t>
  </si>
  <si>
    <t>He told me all investment was risky but green investment was the future.</t>
  </si>
  <si>
    <t>sustainable finance / responsible finance^green bonds^Greenfin label or similar</t>
  </si>
  <si>
    <t>green bonds^exclusion^engagement^sustainable finance^impact</t>
  </si>
  <si>
    <t>He knew about green funds but not a lot.</t>
  </si>
  <si>
    <t>Danske Aktier Indeks Bæredygtig A ISIN: DK0061532322 + Globale Aktier Bæredygtig Udvikling A ISIN: DK0061271426</t>
  </si>
  <si>
    <t>I was told green investment is the new trend. The investment has been good the last couple of years.</t>
  </si>
  <si>
    <t>Pros: The fund was partly a green investment. Cons: I couldn't choose 100% green investment but only a risk profile - not an investment philosophy.</t>
  </si>
  <si>
    <t>The advisor was friendly and liked the subject 'investment' but he was not an expert.</t>
  </si>
  <si>
    <t>The meeting was fine but I had to read internet articles to get an answer for my questions. The advisor sent me a link to find the articles about the two investment funds.</t>
  </si>
  <si>
    <t>DLR Kredit A/S</t>
  </si>
  <si>
    <t>Head of Rating, IR &amp; Sustainability</t>
  </si>
  <si>
    <t>these products are risky^these are products that are complicated to understand^these are products that are not very liquid / available</t>
  </si>
  <si>
    <t>sustainable finance / responsible finance^solidarity finance / ethical finance^SRI / ESG^thematic funds / green funds^green bonds^climate fund / low carbon fund / funds aligned with the Paris Agreement^impact / impact investment^shareholder engagement^SRI label or similar^Greenfin label or similar</t>
  </si>
  <si>
    <t>Danske Aktier Indeks Bæredygtig A, Danske Aktier Indeks Bæredygtig Akk. A, Globale Aktier Bæredygtig Udvikling A,  Globale Aktier Bæredygtig Udvikling Akk. A, Globale Obligationer Bæredygtig Udvikling</t>
  </si>
  <si>
    <t>Danske Aktier Indeks Bæredygtig Akk. A</t>
  </si>
  <si>
    <t>The share class invests in companies that score very high on responsibility and very low on CO2 emissions. The cons was that the product was of high risk.</t>
  </si>
  <si>
    <t>This meeting was a little different from the sales pitches I have heard before. The advisor took a lot of time to explain the sustainability part of the products, concepts associated with it.</t>
  </si>
  <si>
    <t>The advisor was an expert in sustainable investment. The offered product matched my profile exactly.</t>
  </si>
  <si>
    <t>Ringkøbing Landbobanken</t>
  </si>
  <si>
    <t>sustainable finance / responsible finance^SRI / ESG^thematic funds / green funds^green bonds^climate fund / low carbon fund / funds aligned with the Paris Agreement^impact / impact investment^shareholder engagement^Greenfin label or similar</t>
  </si>
  <si>
    <t>Globale Aktier Bæredygtig Udvikling Akk, , Danske Aktier Indeks Bæredygtig Akk. A, Globale Obligationer Bæredygtig Udvikling Akk. A</t>
  </si>
  <si>
    <t>Globale Aktier Bæredygtig Udvikling Akk</t>
  </si>
  <si>
    <t>The fund is a Nordic Eco-labelled global government fund. The fund may currently have negative expected returns according to societal assumptions and / or horizon returns.</t>
  </si>
  <si>
    <t>What I understood from the small bank was that they don't have their own product like the big banks. They use third parties to make their investments.</t>
  </si>
  <si>
    <t>The advisor was well aware of sustainable investment and the jargons associated with it. At the end I was satisfied with the product offered.</t>
  </si>
  <si>
    <t>Sydbank A/S</t>
  </si>
  <si>
    <t>Sales Consultant</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</si>
  <si>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extra-financial knowledge: Do you have any knowledge about social or environmental topics?</t>
  </si>
  <si>
    <t xml:space="preserve">they are profitable^they are not risky ^they are products of the future^they promote sustainable actions^they promote a responsible and united economy^they have a positive impact on the environment </t>
  </si>
  <si>
    <t>Morningstars Global Markets Sustainability Leaders Index, Bæredygtige Aktier</t>
  </si>
  <si>
    <t>The investment strategy for the products is passive, which means that the investment return will typically be lower than the return on the index due to the cost and they aren't risky.</t>
  </si>
  <si>
    <t>Sydinvest Morningstar Sustainability Leaders Index</t>
  </si>
  <si>
    <t>Cons: The return will typically be lower than the return on the index due to the cost. Pros: It is based on a 'best in class' principle with effective ESG and green label.</t>
  </si>
  <si>
    <t>It was a great meeting where the advisor presented two sustainable equity funds for investors, one active, and one passive. It was really easy to understand the products based on strategies.</t>
  </si>
  <si>
    <t>The meeting was conducted in English. The advisor was highly proficient, he explained things with ease and convinced me with the products offered.</t>
  </si>
  <si>
    <t>LBBW Stuttgart</t>
  </si>
  <si>
    <t>your family situation: age, marital status…^your professional situation: on a fixed-term contract, employee, unemployed^your savings: do you have savings, financial investments?^your financial goals: save for retirement, to go on vacation, to buy a house, to make a profit^your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</si>
  <si>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these are products that are very popular ^they are profitable^they are not risky ^they are liquid / available ^they are products of the future</t>
  </si>
  <si>
    <t>these products are risky^these are only large companies that offer these products^these are products that are complicated to understand^these are products that are not very liquid / available</t>
  </si>
  <si>
    <t>exclusion^impact / impact investment^shareholder engagement</t>
  </si>
  <si>
    <t>LLBW GlobalWarming</t>
  </si>
  <si>
    <t>He discouraged you on this notion because according to him, it was not provable.</t>
  </si>
  <si>
    <t>LBBW GlobalWarming (DE000A0KEYM4</t>
  </si>
  <si>
    <t>This product is very sufficient and not a trend anymore.</t>
  </si>
  <si>
    <t>It was a phone call meeting.</t>
  </si>
  <si>
    <t>The product is interesting and inviting to invest.</t>
  </si>
  <si>
    <t>Sparekassen Danmark</t>
  </si>
  <si>
    <t>sustainable finance / responsible finance^solidarity finance / ethical finance^SRI / ESG^climate fund / low carbon fund / funds aligned with the Paris Agreement^impact / impact investment</t>
  </si>
  <si>
    <t>20% in Optima 55 KL ISIN: DK0060762706 + 80% in FormuePLEJE</t>
  </si>
  <si>
    <t>Pros: Green investments are popular and the they're the future. Cons: The bank doesn't have 100% green investments but you can choose stocks based on a lot of factors.</t>
  </si>
  <si>
    <t>I was put through to the investment department. I was told the min. to invest was 30.000 Euro and I couldn't choose the stocks myself.</t>
  </si>
  <si>
    <t>The person I spoke with was very competent. The bank had a product which invested in stocks and bonds - 4 levels and level 4 was the riskiest.</t>
  </si>
  <si>
    <t>Nordnet</t>
  </si>
  <si>
    <t>Customers advisor</t>
  </si>
  <si>
    <t>These investments are just as risky as other stocks.</t>
  </si>
  <si>
    <t>Greenfin label or similar</t>
  </si>
  <si>
    <t>50% BNP Paribas Climate Impact Cl C LU0406802339 + 50% Franklin S&amp;P 500 Paris Aligned Climate UCITS ETF ISIN IE00BMDPBZ72</t>
  </si>
  <si>
    <t>Pros: the fund has been a good investment so far. The product is labeled. Cons: Just as risky as any investment.</t>
  </si>
  <si>
    <t>The advisor told me he was not allowed to give me a specific stock to invest in but he could tell me about the funds and how it works.</t>
  </si>
  <si>
    <t>The advisor knew a little about investments but couldn't answer all my questions regarding ESG... etc.</t>
  </si>
  <si>
    <t>2021-12-01</t>
  </si>
  <si>
    <t>Allied Irish Bank</t>
  </si>
  <si>
    <t>Financial Planning Adviser</t>
  </si>
  <si>
    <t>SRI / ESG^exclusion^climate fund / low carbon fund / funds aligned with the Paris Agreement</t>
  </si>
  <si>
    <t>The only product offered was the Irish Life fund. This was a sustainable product.</t>
  </si>
  <si>
    <t>The adviser, on several occasions, warned that it was possible to lose money on this investment.</t>
  </si>
  <si>
    <t>The only product offered was the Irish Life MAPS product which - they showed via their quarterly report - was in accord with the Paris agreement.</t>
  </si>
  <si>
    <t>The pros were sustainable finance and the only con was the risk involved.</t>
  </si>
  <si>
    <t>Please note the adviser did give me a card but it must have subsequently fallen out of my pocket as I no longer had it when I got home.</t>
  </si>
  <si>
    <t>The only product offered to me was the Irish Life MAPS and they did not mention anything of a green nature until I asked. I thought the adviser was thorough in their dealings with me.</t>
  </si>
  <si>
    <t>Risk perception (willing to take risks or not)</t>
  </si>
  <si>
    <t>I was sent a questionnaire to assess my position on risk. The only profile question I was asked was whether the investment was a lump sum.</t>
  </si>
  <si>
    <t>your risk aversion: are you willing to take risks to make money but maybe lose it too?</t>
  </si>
  <si>
    <t>The advisor offered me the iFunds 4 Alpha and the Prime 4 funds.</t>
  </si>
  <si>
    <t>The Ethical Equity Fund</t>
  </si>
  <si>
    <t>The advisor warned me that the product was high risk and not within my risk category, but said it was a sustainable fund.</t>
  </si>
  <si>
    <t>The meeting was by phone and the advisor utilized their website: https://fundcentre.bankofireland.com/ to illustrate their recommendations.</t>
  </si>
  <si>
    <t>The advisor was very knowledgeable of the products they were recommending but did not mention green products or sustainable investments until I asked about them.</t>
  </si>
  <si>
    <t>AIB Leixlip</t>
  </si>
  <si>
    <t>Age ^Marital status^Risk perception (willing to take risks or not)^Current income^Current expenses^Personal assets / Sum of your assets</t>
  </si>
  <si>
    <t>your family situation: age, marital status…^your professional situation: on a fixed-term contract, employee, unemployed^your savings: do you have savings, financial investments?^your financial goals: save for retirement, to go on vacation, to buy a house, to make a profit</t>
  </si>
  <si>
    <t>The adviser suggested MAPS4 as I was identified as a balanced investor. There was no express mention of green or ethical investments.</t>
  </si>
  <si>
    <t>The adviser did not seem to pick up on my desire to invest ethically in sustainable and green products. I was told that the MAPS funds are diversified already.</t>
  </si>
  <si>
    <t>Multi asset portfolio 4.</t>
  </si>
  <si>
    <t>Diversified and also built in dynamic share to cash model. No cons were mentioned.</t>
  </si>
  <si>
    <t>The meeting was by phone. I got a follow-up e-mail and was told I would get a secure report within 24 hours with a code by SMS. I was told of the 1% levy, fees, charges and penalties.</t>
  </si>
  <si>
    <t>The adviser was generally knowledgeable and explained the risk profiling tool well but he didn't seem to pick up on my desire to invest ethically and misunderstood the term, impact.</t>
  </si>
  <si>
    <t>Bank of Ireland Ethical Managed Fund</t>
  </si>
  <si>
    <t>Ethical Managed Fund</t>
  </si>
  <si>
    <t>The product complies with an ethical committee set down by State Street, the fund managers; but the product is listed as a category 5 and I was a balanced investor.</t>
  </si>
  <si>
    <t>The adviser did not recommend higher risk funds but had good knowledge of ethical investments. The meeting took place over the phone due to Covid. I was offered a follow up appointment.</t>
  </si>
  <si>
    <t>The adviser was prompt, efficient, punctual and had a good knowledge of ethical investments.</t>
  </si>
  <si>
    <t>Middelfart Sparekasse i Århus - online</t>
  </si>
  <si>
    <t>These are just as risky as other stocks.</t>
  </si>
  <si>
    <t>1/3 Sparinvest Bæredygtige Aktier KL A ISIN: DK0061294048 + 2/3 Balance Bæredygtig Moderat ISIN: DK0061671286</t>
  </si>
  <si>
    <t>Pros: You have experts to invest for you, a good mix between stocks and bonds. Cons: All investment is risky, you have to invest the money in about 5 years.</t>
  </si>
  <si>
    <t>It was an online meeting. The advisor was very trustworthy and didn't put pressure on me. He took his time explaining me about investments.</t>
  </si>
  <si>
    <t>The advisor gave me fine examples of different funds and I was treated with respect.</t>
  </si>
  <si>
    <t>Folke Sparekasse nu Middelfart Sparekasse - online</t>
  </si>
  <si>
    <t>Investment aim^Risk perception (willing to take risks or not)^Savings capacity / Monthly savings</t>
  </si>
  <si>
    <t xml:space="preserve">they are liquid / available ^they are products of the future^they promote sustainable actions^they promote a responsible and united economy^they have a positive impact on the environment </t>
  </si>
  <si>
    <t>He told me all investment was risky</t>
  </si>
  <si>
    <t>sustainable finance / responsible finance^solidarity finance / ethical finance^SRI / ESG^exclusion^green bonds^impact / impact investment^Greenfin label or similar</t>
  </si>
  <si>
    <t>1/4: Globale Aktier Bæredygtig Udvikling A ISIN DK0061271426 + 3/4 Globale Obligationer Bæredygtig Udvikling A ISIN DK0061295870</t>
  </si>
  <si>
    <t>Pros: The investment is good to prevent negative interest rates. Cons: You need to invest the money for several years to be sure of a good investment.</t>
  </si>
  <si>
    <t>I called Folke Sparekasse but it has been acquired by Middelfart Sparekasse.</t>
  </si>
  <si>
    <t>The advisor had a nice approch towards me and investments.</t>
  </si>
  <si>
    <t>Fynsk Bank, Middelfart</t>
  </si>
  <si>
    <t>He presented you with the different existing risk profiles and asked you to choose yours.^He offered you a scenario with a concrete example showing your risks of losses and gains in a particular situation. For example, 'Are you ready to risk losing 1000 € if you can perhaps win 2000?'.^He offered you a scenario with several concrete examples.</t>
  </si>
  <si>
    <t>they are managed by experts in this field^you can choose yourself in which themes you want to invest^they are labeled</t>
  </si>
  <si>
    <t>The green funds have not been more profitable than others in the past.</t>
  </si>
  <si>
    <t>sustainable finance / responsible finance^green bonds^impact / impact investment^Greenfin label or similar</t>
  </si>
  <si>
    <t>1/3 in Optima 55 ISIN: DK0060762706 + 2/3 in Optima 75 ISIN: DK0060762896</t>
  </si>
  <si>
    <t>Pros: Easy to invest in funds. Experts are controlling the funds. Cons: Green investments have not been more profitable than other funds.</t>
  </si>
  <si>
    <t>I called the bank and talked with a bank advisor right away. The advisor was friendly and had a fair knowledge regarding the funds.</t>
  </si>
  <si>
    <t>I was told this bank worked with Bank Invest and all funds were from Bank Invest. I was told I had to use this bank for all my bank activities if I would use their investment products.</t>
  </si>
  <si>
    <t>DKB Bank</t>
  </si>
  <si>
    <t>Age ^Risk perception (willing to take risks or not)^Current expenses</t>
  </si>
  <si>
    <t>best-in-class / best-in-universe^green bonds</t>
  </si>
  <si>
    <t>Picted Water P EUR ACC</t>
  </si>
  <si>
    <t>Cons: risk. Pros: positive impact for environment, increase of value, worldwide.</t>
  </si>
  <si>
    <t>The appointment was ok, but not perfect.</t>
  </si>
  <si>
    <t>I was a little disappointed with the appointment because I didn't get any focus and I didn't feel important. But I have got an offer, so I am satisfied.</t>
  </si>
  <si>
    <t>your family situation: age, marital status…^your savings: do you have savings, financial investments?^your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financial knowledge: Do you have any knowledge of the financial world; do you have stocks or bonds?^your extra-financial knowledge: Do you have any knowledge about social or environmental topics?</t>
  </si>
  <si>
    <t>He offered you a scenario with a concrete example showing your risks of losses and gains in a particular situation. For example, 'Are you ready to risk losing 1000 € if you can perhaps win 2000?'.^He offered you a scenario with several concrete examples.</t>
  </si>
  <si>
    <t>these are products of companies selected on responsible criteria^they have a positive impact on the ecological transition^you can choose yourself in which themes you want to invest</t>
  </si>
  <si>
    <t>sustainable finance / responsible finance^solidarity finance / ethical finance^thematic funds / green funds^climate fund / low carbon fund / funds aligned with the Paris Agreement^SRI label or similar^Greenfin label or similar</t>
  </si>
  <si>
    <t>green bonds^ISR^sustainable finance</t>
  </si>
  <si>
    <t>db PBC Deutsche Bank Best Allocation Balance ESGR und db PrivatMandat Comfort-Balance ESG (U)</t>
  </si>
  <si>
    <t>These investments are very low risk as the past has shown. However, in this day and age, one cannot look into the future and only the results of the past years can be shown.</t>
  </si>
  <si>
    <t>db PrivatMandat Comfort - Balance ESG (U)</t>
  </si>
  <si>
    <t>Pros: it can generate a premium value under sustainable conditions, good corporative governance. Cons weren't explicitly mentioned, except for the global economic situation.</t>
  </si>
  <si>
    <t>The 1st appointment was set by the call center on 26.11.21 with the wrong consultant. I was in the bank for nothing and was given a new appt. for 30.11.21; negative experience with the call center.</t>
  </si>
  <si>
    <t>The consultant knew his job well, answered all my questions to my high satisfaction and responded to objections professionally and confidently. There was a good consulting atmosphere.</t>
  </si>
  <si>
    <t>Luminor Bank AS</t>
  </si>
  <si>
    <t>they are products of the future</t>
  </si>
  <si>
    <t>thematic funds / green funds^climate fund / low carbon fund / funds aligned with the Paris Agreement^impact / impact investment^Greenfin label or similar</t>
  </si>
  <si>
    <t>iShares global clean energy, l&amp;g hydrogen economy ucits</t>
  </si>
  <si>
    <t>l&amp;g hydrogen economy ucits</t>
  </si>
  <si>
    <t>This type of investment is part of the future, as companies such as Toyota are already launching hydrogen vehicles and electric vehicles. No cons were mentioned.</t>
  </si>
  <si>
    <t>He was a very well prepared advisor, friendly and with good recommendations. Not the usual bad customer service I'm used to here in Estonia.</t>
  </si>
  <si>
    <t>I was very satisfied, for sure would invest in what he recommended. For being a person connected to nature, it seems he really cares about the environment as well.</t>
  </si>
  <si>
    <t>EE-04</t>
  </si>
  <si>
    <t>Aktsiaselts LHV Varahaldus (LHV Pank)</t>
  </si>
  <si>
    <t>Client Manager</t>
  </si>
  <si>
    <t>Investment aim^Personal assets / Sum of your assets</t>
  </si>
  <si>
    <t>Inbank Bond, Hagen Bikes, TextMagic</t>
  </si>
  <si>
    <t>Hagen Bikes, TextMagic</t>
  </si>
  <si>
    <t>It is a known company in Europe and has a good purpose that people support (clean energy). No cons were mentioned.</t>
  </si>
  <si>
    <t>The advisor showed resistance to talking too deeply about investments and companies. After our talk I saw LHV doesn't educate its customers or focus on offering a good broker platform.</t>
  </si>
  <si>
    <t>Inbank Bond was his recommended bond as it's brand new. Due to his resistance I brought Hagen Bikes and TextMagic as 2 options/examples. He gave me a good overview about them and how to purchase them.</t>
  </si>
  <si>
    <t>Sparda-Bank Hamburg eG</t>
  </si>
  <si>
    <t>Customer service advisor</t>
  </si>
  <si>
    <t>Age ^Marital status^Investment aim^Current income^Savings capacity / Monthly savings</t>
  </si>
  <si>
    <t>they are funds that have existed for a long time^they have a positive impact on the ecological transition^they are managed by experts in this field^you can choose yourself in which themes you want to invest</t>
  </si>
  <si>
    <t xml:space="preserve">these are products that are very popular ^they are profitable^they are products of the future^they have a positive impact on the environment </t>
  </si>
  <si>
    <t>PrivatFonds Nachhaltig</t>
  </si>
  <si>
    <t>Eco companies are now the future for success.</t>
  </si>
  <si>
    <t>it is a labeled product ^the state controls it</t>
  </si>
  <si>
    <t>Cons: low return. Everything else sounded positive.</t>
  </si>
  <si>
    <t>The advisor was very competent about investments. He asked me many times about my risk profile. He askes me if I had already invested in funds and told me sustainability was important.</t>
  </si>
  <si>
    <t>The advisor was very knowledgeable about investments and I had a good feeling about the quality that she had offered me.</t>
  </si>
  <si>
    <t>UBS Bank</t>
  </si>
  <si>
    <t>Client Advisor</t>
  </si>
  <si>
    <t>your family situation: age, marital status…^your professional situation: on a fixed-term contract, employee, unemployed^your savings: do you have savings, financial investments?^your environmental non-financial objectives: it is important for you that your investments benefit the environment</t>
  </si>
  <si>
    <t>UBS Sustainable Fund</t>
  </si>
  <si>
    <t>The advisor responded quickly to meet my needs. She had everything at a glance.</t>
  </si>
  <si>
    <t>Pros: UBS has a large company portfolio for all investment strategies with new and exciting environment sustainable companies in the fund. Cons: The commission is too high.</t>
  </si>
  <si>
    <t>The advisor was very competent during my interview. She knows a lot about the subject. Small and large companies are included. New companies such as start ups are also very important.</t>
  </si>
  <si>
    <t>I was delighted with the speed of the replay. Very competitive advisor. Environmental protection companies are also part of the fund. UBS has a very large portfolio about environment incl. start ups.</t>
  </si>
  <si>
    <t>Haspa Bank</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</si>
  <si>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t>
  </si>
  <si>
    <t>these are products of companies selected on responsible criteria^they are funds that have existed for a long time^they have a positive impact on the ecological transition</t>
  </si>
  <si>
    <t>Haspa Sustainable Fund</t>
  </si>
  <si>
    <t>The advisor told me that the economy could change quickly and all investments are risky.</t>
  </si>
  <si>
    <t>Pros: There are many companies, a mix from technology &amp; environment and flexibility is important for Haspa. Cons: You can't mix your favorite companies in a fund.</t>
  </si>
  <si>
    <t>The fund is more standard than individual. Environment is a trend investment that means that Haspa knows about the new movement and they are focusing on the right investment.</t>
  </si>
  <si>
    <t>The advisor was open to all my questions and let me have my time to think about the fund. There was no pressure during my interview.</t>
  </si>
  <si>
    <t>Ringkjøbing Landbobank A/S</t>
  </si>
  <si>
    <t>Fund Manager</t>
  </si>
  <si>
    <t>your savings: do you have savings, financial investments?^your financial experience: Do you have any experience in the financial world; do you have stocks or bonds?^your extra-financial experience: Do you have any experience in social or environmental finance?</t>
  </si>
  <si>
    <t xml:space="preserve">they are profitable^they are liquid / available ^they are products of the future^they promote a responsible and united economy^they have a positive impact on the environment </t>
  </si>
  <si>
    <t>sustainable finance / responsible finance^SRI / ESG^thematic funds / green funds^impact / impact investment^SRI label or similar</t>
  </si>
  <si>
    <t>The product offered was Ringkjøbing BankInvest.</t>
  </si>
  <si>
    <t>He explained all these green investments and also that they could be bit risky as they can't predict the future.</t>
  </si>
  <si>
    <t xml:space="preserve">reports are published regularly ^CO2 emissions from companies in the funds are inferior to others^he showed you internet articles and documentation </t>
  </si>
  <si>
    <t>Ringkjøbing BankInvest</t>
  </si>
  <si>
    <t>These are very eco-friendly products and so far with good ROI. However, there is no 100% guarantee for low risk.</t>
  </si>
  <si>
    <t>The meeting was very satisfactory.</t>
  </si>
  <si>
    <t>The advisor was proficient at his job and knowledgeable. He gave good advice.</t>
  </si>
  <si>
    <t>Sydbank Denmark</t>
  </si>
  <si>
    <t>your financial experience: Do you have any experience in the financial world; do you have stocks or bonds?^your financial knowledge: Do you have any knowledge of the financial world; do you have stocks or bonds?</t>
  </si>
  <si>
    <t>sustainable finance / responsible finance^green bonds^shareholder engagement</t>
  </si>
  <si>
    <t>Sydbank Investor+</t>
  </si>
  <si>
    <t>I was offered Sydbank Investor+.</t>
  </si>
  <si>
    <t>The product we talked about most of the time was not really an impactful product, rather a conventional investment.</t>
  </si>
  <si>
    <t>The product recommended was not really sustainable or green, rather a conventional investment.</t>
  </si>
  <si>
    <t>The advisor was an expert at his job and gave me several options to invest in, with high gains, regardless of their impact.</t>
  </si>
  <si>
    <t>Investment Advisor</t>
  </si>
  <si>
    <t>your risk aversion: are you willing to take risks to make money but maybe lose it too?^your environmental non-financial objectives: it is important for you that your investments benefit the environment^your extra-financial experience: Do you have any experience in social or environmental finance?</t>
  </si>
  <si>
    <t>solidarity finance / ethical finance^SRI / ESG^impact / impact investment^Greenfin label or similar</t>
  </si>
  <si>
    <t>SparKron Invest</t>
  </si>
  <si>
    <t>SparKron Invest portfolio</t>
  </si>
  <si>
    <t>This investment portfolio is a combination of several green products that are impactful. They are somewhat new, which can be good but also a bit risky.</t>
  </si>
  <si>
    <t>The portfolio seems quite attractive for the investors considering environmental impact.</t>
  </si>
  <si>
    <t>The advisor made a good impression on me and the products he offered seemed good for green investment.</t>
  </si>
  <si>
    <t>BNP Paribas</t>
  </si>
  <si>
    <t>BNP Paribas Sustainable Fund</t>
  </si>
  <si>
    <t>Investment as as chance to change the environment globally. New technology as a future bonus.</t>
  </si>
  <si>
    <t xml:space="preserve">CO2 emissions from companies in the funds are inferior to others^he gave you an unconvincing example </t>
  </si>
  <si>
    <t>BNP Paribas Energy Transition</t>
  </si>
  <si>
    <t>Pros: Investment in new technology. Cons: Risky investment.</t>
  </si>
  <si>
    <t>The advisor gave me an example how the markets changed and can change my return on my investment. BNP Paribas has many funds from technology to environment, energy.</t>
  </si>
  <si>
    <t>BNP Paribas knows the trend and is already in the market with many funds for a successful investment. Sustainability is important to BNP Paribas.</t>
  </si>
  <si>
    <t>2021-12-04</t>
  </si>
  <si>
    <t>Commerzbank Sustainable Fund Green Bond</t>
  </si>
  <si>
    <t>Commerzbank Sustainable Funds is also for business owners not only for the private costumers. The advisor told me about the risky side effects of the fund.</t>
  </si>
  <si>
    <t>Pros: The fund has many companies in the environment sector. Cons: You can't stop your payment during the investment.</t>
  </si>
  <si>
    <t>The advisor was very competent during my interview. He gave me time to think about my Green Bond investment. No pressure. He answered all my questions. He talked a lot about new eco companies.</t>
  </si>
  <si>
    <t>The advisor was very competent. He knows a lot about sustainable investments and the Green Bond. He knows the industry well.</t>
  </si>
  <si>
    <t>Age ^Marital status^Investment aim^Risk perception (willing to take risks or not)^Personal assets / Sum of your assets^Buffer</t>
  </si>
  <si>
    <t>He asked you directly how you characterized your risk and relied on your answer without checking questions.^He presented you with the different existing risk profiles and asked you to choose yours.^He presented you the different existing risk profiles, then after you had chosen yours he asked you for confirmation with an example.</t>
  </si>
  <si>
    <t>these are products of companies selected on responsible criteria^they are funds that have existed for a long time^they are managed by experts in this field^you can choose yourself in which themes you want to invest</t>
  </si>
  <si>
    <t>these are products that are very popular ^they are not risky ^they are products of the future</t>
  </si>
  <si>
    <t>sustainable finance / responsible finance^SRI / ESG</t>
  </si>
  <si>
    <t>Allianz Clean Planet</t>
  </si>
  <si>
    <t>It is a steady product by a larger, worldwide cooperation, it's not a trend anymore, it's the future. No cons were mentioned.</t>
  </si>
  <si>
    <t>This was a phone call appointment and the information provided was very much sufficient.</t>
  </si>
  <si>
    <t>I was very content with the advisor and the product. I was very convinced about this product myself.</t>
  </si>
  <si>
    <t>2021-12-4</t>
  </si>
  <si>
    <t>HypoVereinsbank</t>
  </si>
  <si>
    <t>sustainable finance / responsible finance^solidarity finance / ethical finance^SRI / ESG^green bonds^climate fund / low carbon fund / funds aligned with the Paris Agreement^impact / impact investment^Greenfin label or similar</t>
  </si>
  <si>
    <t>HypoVereinsbank Sustainable Fund</t>
  </si>
  <si>
    <t>Pros: Green bonds with many environmentally conscious companies. Cons: Low return.</t>
  </si>
  <si>
    <t>HypoVereinsbank has different strategies to preserve the environment. HypoVereinsbank has many offers incl. Co2 emission companies. The advisor asked a lot of questions.</t>
  </si>
  <si>
    <t>The advisor did a very good job. He demonstrated competence during my interview. HypoVereinsbank knows this area very well.</t>
  </si>
  <si>
    <t>Credit Suisse Bank</t>
  </si>
  <si>
    <t>your family situation: age, marital status…^your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</si>
  <si>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Credit Suisse Sustainable Funds - Green Fund</t>
  </si>
  <si>
    <t>Pros: Sustainable Funds are a trend investment, types of sustainable investing. Cons: risky investment.</t>
  </si>
  <si>
    <t>The advisor was competent and was very well informed about sustainable investments. He informed me about the risky side effects of the investment. He offered me to invest in Green Funds.</t>
  </si>
  <si>
    <t>The advisor was open to all my questions, I was satisfied with the meeting. Credit Suisse Green Fund focuses on low carbon economy and that's a reason for me to invest in a Credit Suisse Fund.</t>
  </si>
  <si>
    <t>Age ^Marital status^Investment aim^Current income^Current expenses^Savings capacity / Monthly savings^Personal assets / Sum of your assets</t>
  </si>
  <si>
    <t>they are profitable^they are not risky ^they are liquid / available ^they are products of the future</t>
  </si>
  <si>
    <t>sustainable finance / responsible finance^solidarity finance / ethical finance^SRI / ESG^best-in-class / best-in-universe^exclusion^thematic funds / green funds^green bonds^SRI label or similar^Greenfin label or similar</t>
  </si>
  <si>
    <t>iShares MSCI EM SRI UCITS ETF</t>
  </si>
  <si>
    <t>This product is steady and it is not a trend, it has future.</t>
  </si>
  <si>
    <t>It was a phone call meeting and I was very content.</t>
  </si>
  <si>
    <t>The advisor was very active and knew a lot about the product. I was very content with that call. The product seemed steady, popular and doing well on the stock market.</t>
  </si>
  <si>
    <t>Sparda Spank</t>
  </si>
  <si>
    <t>your family situation: age, marital status…^your professional situation: on a fixed-term contract, employee, unemployed^your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</si>
  <si>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sustainable finance / responsible finance^solidarity finance / ethical finance^thematic funds / green funds^climate fund / low carbon fund / funds aligned with the Paris Agreement^Greenfin label or similar</t>
  </si>
  <si>
    <t>UniNachhaltig Aktien Global I</t>
  </si>
  <si>
    <t>Union Investment UniNachhaltig Aktien Global I</t>
  </si>
  <si>
    <t>It's not a trend anymore, it has been stable over the years, even in critical times. No cons were mentioned.</t>
  </si>
  <si>
    <t>This appointment was a phone consultation, therefore, it was not as long as a personal meeting.</t>
  </si>
  <si>
    <t>The adviser was very active and outgoing I was very satisfied with the experience. The product that was suggested and explained seemed to be a good investment with future and stability.</t>
  </si>
  <si>
    <t>Finanical Advisor</t>
  </si>
  <si>
    <t>Age ^Investment aim^Risk perception (willing to take risks or not)^Current income^Current expenses^Savings capacity / Monthly savings^Buffer</t>
  </si>
  <si>
    <t>He asked you directly how you characterized your risk and relied on your answer without checking questions.^He offered you a scenario with several concrete examples.</t>
  </si>
  <si>
    <t>Not a conservative investment.</t>
  </si>
  <si>
    <t>Xtrackers ESG MSCI World</t>
  </si>
  <si>
    <t>reports are published regularly ^it is a labeled product ^the state controls it^CO2 emissions from companies in the funds are inferior to others</t>
  </si>
  <si>
    <t>Pros: Not a trend anymore, has future, more steady than other areas of investment types. No cons.</t>
  </si>
  <si>
    <t>It was a phone call appointment.</t>
  </si>
  <si>
    <t>The offered product seemed to be a good investment with future and stability. Therefore, I trust the advisor's opinion and judgment.</t>
  </si>
  <si>
    <t>Santander Bank</t>
  </si>
  <si>
    <t>Age ^Marital status^Investment aim^Personal assets / Sum of your assets^Buffer</t>
  </si>
  <si>
    <t>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t>
  </si>
  <si>
    <t>sustainable finance / responsible finance^solidarity finance / ethical finance^SRI / ESG^exclusion^thematic funds / green funds^green bonds^Greenfin label or similar</t>
  </si>
  <si>
    <t>Santander GO Global Equity ESG AE</t>
  </si>
  <si>
    <t>Pros: Steady, popular, efficient. Contra: not a very conservative product, no guarantee.</t>
  </si>
  <si>
    <t>The appointment was a phone consultation, therefore, it was not as long as a personal  meeting.</t>
  </si>
  <si>
    <t>The adviser was very active and outgoing. I was very satisfied with the experience. The product that was suggested and explained seemed to be a good investment with future and stability.</t>
  </si>
  <si>
    <t>Sparda Bank</t>
  </si>
  <si>
    <t>Relationship Manager</t>
  </si>
  <si>
    <t xml:space="preserve">they are profitable^they are not risky ^they are products of the future^they promote sustainable actions^they have a positive impact on the environment </t>
  </si>
  <si>
    <t>these are only large companies that offer these products^these are products that are complicated to understand</t>
  </si>
  <si>
    <t>sustainable finance / responsible finance^SRI / ESG^green bonds^impact / impact investment^shareholder engagement</t>
  </si>
  <si>
    <t>Equity bonds and private funds</t>
  </si>
  <si>
    <t>reports are published regularly ^the state controls it^CO2 emissions from companies in the funds are inferior to others</t>
  </si>
  <si>
    <t>Equity Funds and private funds: Mostly in companies which work on wind energy or biotechnology sector.</t>
  </si>
  <si>
    <t>Cons: High risk; Pros: High Profit.</t>
  </si>
  <si>
    <t>It was easy to reach the advisor through the telephone. They didn't make a specific product offer.</t>
  </si>
  <si>
    <t>The expert was knowledgeable and always provided me with information according to my needs. At some points I could feel the lack of convincing arguments.</t>
  </si>
  <si>
    <t>Age ^Investment aim^Risk perception (willing to take risks or not)^Current income^Savings capacity / Monthly savings^Personal assets / Sum of your assets^Buffer</t>
  </si>
  <si>
    <t>these are products of companies selected on responsible criteria^you can choose yourself in which themes you want to invest^they are labeled</t>
  </si>
  <si>
    <t>they are profitable^they are liquid / available ^they promote sustainable actions</t>
  </si>
  <si>
    <t>She mentioned it was risky, but no more risky than a non sustainable product.</t>
  </si>
  <si>
    <t>SRI / ESG^climate fund / low carbon fund / funds aligned with the Paris Agreement^SRI label or similar^Greenfin label or similar</t>
  </si>
  <si>
    <t>'Blue Economy' and other products available at the website, but they don't have a specific name. I will add the link at the final comment.</t>
  </si>
  <si>
    <t>'Blue Economy', 'Portfolio Struktur'</t>
  </si>
  <si>
    <t>She mentioned only pros. According to her, the product was really 'trendy' and for that reason the market is looking forward to this kind of green impact. For that reason they perform really well.</t>
  </si>
  <si>
    <t>The appointment went very well. She started describing my investment style and explained my options. I pointed out that I wanted to invest in green products. She informed me about the product.</t>
  </si>
  <si>
    <t>She made a follow up appointment for January 2022. I have to visit the website and analyze the products. I have to read the information by myself and decide in which product I want to invest.</t>
  </si>
  <si>
    <t>Sparkasse Boeblingen, Deka Finanzgruppe</t>
  </si>
  <si>
    <t>your professional situation: on a fixed-term contract, employee, unemployed^your savings: do you have savings, financial investments?^your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t>
  </si>
  <si>
    <t>sustainable finance / responsible finance^solidarity finance / ethical finance^thematic funds / green funds^green bonds^impact / impact investment</t>
  </si>
  <si>
    <t>Deka-Nachhaltigkeit Impact Aktien CF</t>
  </si>
  <si>
    <t>Pros: stable, not a trend anymore, investment with future and common sense. Cons: not 100% secure all the time like conservative investments.</t>
  </si>
  <si>
    <t>This appointment was a phone consultation.</t>
  </si>
  <si>
    <t>The advisor was informative and knew the product. The product that was suggested and explained to me seemed to be a good investment with future and stability. I was very content with the outcome.</t>
  </si>
  <si>
    <t>Consorsbank</t>
  </si>
  <si>
    <t>Age ^Investment aim^Savings capacity / Monthly savings^Buffer</t>
  </si>
  <si>
    <t>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finance?^your financial knowledge: Do you have any knowledge of the financial world; do you have stocks or bonds?</t>
  </si>
  <si>
    <t xml:space="preserve">these are products that are very popular ^they are profitable^they promote sustainable actions^they have a positive impact on the environment </t>
  </si>
  <si>
    <t>sustainable finance / responsible finance^solidarity finance / ethical finance^SRI / ESG^exclusion^thematic funds / green funds^climate fund / low carbon fund / funds aligned with the Paris Agreement^impact / impact investment</t>
  </si>
  <si>
    <t>ISR^ESG^impact</t>
  </si>
  <si>
    <t>BNP Paribas Climate Impact</t>
  </si>
  <si>
    <t>The advisor said that this investment wasn't a trend and has high potential.</t>
  </si>
  <si>
    <t>Companies in fields of energy efficiency, transport, recycling, a growing range of sustainable stocks, funds are part of the portfolio. It's future-oriented. No cons.</t>
  </si>
  <si>
    <t>It was a phone conversation, so it was not as long as an in-person meeting.</t>
  </si>
  <si>
    <t>The advisor was very outgoing. I was content with the experience. The offered product was stable and has a good future.</t>
  </si>
  <si>
    <t>Noris Bank (subsidiary of Deutsche Bank)</t>
  </si>
  <si>
    <t>Age ^Risk perception (willing to take risks or not)</t>
  </si>
  <si>
    <t>your financial goals: save for retirement, to go on vacation, to buy a house, to make a profit^your risk aversion: are you willing to take risks to make money but maybe lose it too?^your environmental non-financial objectives: it is important for you that your investments benefit the environment</t>
  </si>
  <si>
    <t>green bonds^best-in-class^engagement</t>
  </si>
  <si>
    <t>Shares, bonds, saving plans (see Q39 for specifics)</t>
  </si>
  <si>
    <t>The investment included some risks, so I could make a lot of profit but it's risky.</t>
  </si>
  <si>
    <t>Lyxor Bloomberg Equal-weight Commodity ex-Agriculture UCITS ETF, part of Lyxor's fund</t>
  </si>
  <si>
    <t>Pros: small costs, possible high profit, constantly examined. Cons: high risk, no guarantee.</t>
  </si>
  <si>
    <t>The appointment was very specific and interesting. I got an offer, which suited my needs.</t>
  </si>
  <si>
    <t>The quality of the appointment was very high. The advisor was very knowledgeable. I was satisfied with this appointment.</t>
  </si>
  <si>
    <t>Age ^Investment aim</t>
  </si>
  <si>
    <t>your family situation: age, marital status…^your financial goals: save for retirement, to go on vacation, to buy a house, to make a profit^your financial experience: Do you have any experience in the financial world; do you have stocks or bonds?</t>
  </si>
  <si>
    <t>green bonds^engagement</t>
  </si>
  <si>
    <t>bonds, savings plans, shares</t>
  </si>
  <si>
    <t>Bonds, shares, saving plans, savings accounts</t>
  </si>
  <si>
    <t>reports are published regularly ^it is a labeled product ^he told you that he could not prove it</t>
  </si>
  <si>
    <t>Envitec Action |A0MVLS|DE000A0MVLS8</t>
  </si>
  <si>
    <t>Die EnviTec Biogas AG deckt</t>
  </si>
  <si>
    <t>The appointment was satisfactory but not perfect.</t>
  </si>
  <si>
    <t>The advisor was very knowledgeable and competent.</t>
  </si>
  <si>
    <t>Sparkasse Bank</t>
  </si>
  <si>
    <t>Associate</t>
  </si>
  <si>
    <t>they are profitable^they promote sustainable actions^they promote a responsible and united economy</t>
  </si>
  <si>
    <t>sustainable finance / responsible finance^solidarity finance / ethical finance^SRI / ESG^exclusion^thematic funds / green funds^green bonds^climate fund / low carbon fund / funds aligned with the Paris Agreement^impact / impact investment</t>
  </si>
  <si>
    <t>Equity funds under green finance project</t>
  </si>
  <si>
    <t xml:space="preserve">reports are published regularly ^the state controls it^CO2 emissions from companies in the funds are inferior to others^he showed you internet articles and documentation </t>
  </si>
  <si>
    <t>Equity funds under the project green finance which helps the international partner banks to develop eco friendly environment in their respective countries.</t>
  </si>
  <si>
    <t>Less value in a short time but more environmentally friendly. High risk due to currency fluctuations in the international market.</t>
  </si>
  <si>
    <t>I had 2 calls as the first call disconnected due to some network failure and it only lasted 5 minutes. Then I received the remaining information during the second call.</t>
  </si>
  <si>
    <t>The whole consultation was completed in 2 phone calls, the associate told me about the links to find more information on the types of investment suitable for me.</t>
  </si>
  <si>
    <t>Financial consultant</t>
  </si>
  <si>
    <t xml:space="preserve">they are products of the future^they have a positive impact on the environment </t>
  </si>
  <si>
    <t>thematic funds / green funds^green bonds^climate fund / low carbon fund / funds aligned with the Paris Agreement</t>
  </si>
  <si>
    <t>Global Impact (sustainable)</t>
  </si>
  <si>
    <t>The consultant told me that all investments, funds, stocks... etc. are risky regardless of the type, size, sum of the investment.</t>
  </si>
  <si>
    <t>Pros: The fund is controlled by the state and experts, relatively new, positive impact, well developing companies. Cons: risky as any other investment.</t>
  </si>
  <si>
    <t>The appointment was done over the phone.</t>
  </si>
  <si>
    <t>I was very satisfied with the advisor and the offered product.</t>
  </si>
  <si>
    <t>Luminor Bank</t>
  </si>
  <si>
    <t>Financial Analyst</t>
  </si>
  <si>
    <t>green bonds^thematic investments^ISR^ESG^sustainable finance^impact</t>
  </si>
  <si>
    <t>The analyst advised to use the search filter by the keyword either 'sustainability' or 'sustainable' after creating an account and make a selection based on that.</t>
  </si>
  <si>
    <t>The don't make a product offer until the client has registered in the system as an investor. However, there is a demo version of an investor portfolio available for a short time.</t>
  </si>
  <si>
    <t>The analyst highlighted that as with any other stocks, the price will fluctuate on the market. There is always a risk of gaining or losing money.</t>
  </si>
  <si>
    <t>Investor portfolio, which includes stocks, ETFs, bonds and funds. All of the mentioned 4 items can be selected based on preference using the filter by keyword or criteria.</t>
  </si>
  <si>
    <t>Pros: products can be selected based on industry and risk, using a filter; it shows a historical price chart; if listed on Estonian stock exchange (NSQ Tallinn) free of charge. Cons: high risk.</t>
  </si>
  <si>
    <t>The analyst helped navigate all important materials: a guide, annual reports, articles explaining terms, financial results.</t>
  </si>
  <si>
    <t>The analyst had great knowledge about the market but didn't have much experience with sustainable investment. Products were offered in general. Exact selection can only be made using search filters.</t>
  </si>
  <si>
    <t>thematic funds / green funds^climate fund / low carbon fund / funds aligned with the Paris Agreement</t>
  </si>
  <si>
    <t>Equities (stocks), Bonds, Exchange traded products, Investment funds. All investment products are various types and depend on the client's preferences and risk.</t>
  </si>
  <si>
    <t>Investment Funds, ETFs</t>
  </si>
  <si>
    <t>Pros: diverse portfolio, published results; Cons: risk.</t>
  </si>
  <si>
    <t>The advisor was helpful, double-checked all information, answered all questions, explained financial terms. He said he couldn't force clients to select products based on his recommendations.</t>
  </si>
  <si>
    <t>2021-12-07</t>
  </si>
  <si>
    <t>2021-12-7</t>
  </si>
  <si>
    <t>LHV Bank</t>
  </si>
  <si>
    <t>your professional situation: on a fixed-term contract, employee, unemployed^your risk aversion: are you willing to take risks to make money but maybe lose it too?</t>
  </si>
  <si>
    <t>best-in-class / best-in-universe^shareholder engagement</t>
  </si>
  <si>
    <t>The advisor did not mention anything regarding sustainability, green funds, or environmental impact.</t>
  </si>
  <si>
    <t>The broker advised me that it was possible to invest into various Stocks, Funds, ETFs, mutual funds (controlled by a few institutions instead of a single controller), cryptocurrencies.</t>
  </si>
  <si>
    <t>Stocks and ETFs listed on Tallinn Nasdaq, Cryptocurrencies (different types of bitcoin). The exact names of products are not given because the selection would be made by the customer.</t>
  </si>
  <si>
    <t>Pros:All products listed on the Tallinn stock exchange are free of commission. Investments up to 100K euro secured by managing controller institution. Cons:Risk of losing money because of fluctuation.</t>
  </si>
  <si>
    <t>The broker explained that the regulatory institutions responsible for managing investment products are: Bank Management and Financial Ministry of Estonia.</t>
  </si>
  <si>
    <t>The broker was knowledgeable about the stock market, but didn't mention sustainability, green investments, or impact. Broker had an interest in crypto currencies and offered them as a product.</t>
  </si>
  <si>
    <t>2021-12-08</t>
  </si>
  <si>
    <t>2021-12-8</t>
  </si>
  <si>
    <t>Redgate Capital AS</t>
  </si>
  <si>
    <t>Age ^Marital status^Investment aim</t>
  </si>
  <si>
    <t>Commercial bonds and shares in the real estate industry.</t>
  </si>
  <si>
    <t>Commercial bonds and shares in the real estate industry managed by the company.</t>
  </si>
  <si>
    <t>Pros: stable income, low risk of losing money, possibility to diverse portfolio with different assets. Cons: only products offered, no gambling and trading.</t>
  </si>
  <si>
    <t>Company operates all around EU, based in Tallinn. I was only offered to invest in real estate bonds and shares, not any specific products. The company deals only within real estate industry.</t>
  </si>
  <si>
    <t>Consultant was helpful. Explained that investing into property can be a good substitute instead of trading with less risk and time spent. He supported his arguments with facts from real estate.</t>
  </si>
  <si>
    <t>2021-12-05</t>
  </si>
  <si>
    <t>2021-12-5</t>
  </si>
  <si>
    <t>Hypovereinsbank</t>
  </si>
  <si>
    <t>your family situation: age, marital status…^your professional situation: on a fixed-term contract, employee, unemployed^your savings: do you have savings, financial investments?^your risk aversion: are you willing to take risks to make money but maybe lose it too?^your environmental non-financial objectives: it is important for you that your investments benefit the environment^your social non-financial goals: it is important for you that your investments are beneficial for society (employment for example)^your financial experience: Do you have any experience in the financial world; do you have stocks or bonds?^your extra-financial experience: Do you have any experience in social or environmental finance?</t>
  </si>
  <si>
    <t>sustainable finance / responsible finance^solidarity finance / ethical finance^SRI / ESG^thematic funds / green funds^green bonds^climate fund / low carbon fund / funds aligned with the Paris Agreement^impact / impact investment^SRI label or similar^Greenfin label or similar</t>
  </si>
  <si>
    <t>green bonds^exclusion^ESG^sustainable finance^impact</t>
  </si>
  <si>
    <t>BAYWA AG NOTES</t>
  </si>
  <si>
    <t>The advisor was very open and positive about the product.</t>
  </si>
  <si>
    <t>I was offered BAYWA AG NOTES.</t>
  </si>
  <si>
    <t>Reliable and trustworthy, knowledgeable company. No cons were mentioned.</t>
  </si>
  <si>
    <t>This particular conversation took place on the phone.</t>
  </si>
  <si>
    <t>This meeting took place virtually. I was briefed about different options and I was presented with a product that is more of a national investment.</t>
  </si>
  <si>
    <t>EE-05</t>
  </si>
  <si>
    <t>Admiral Markets</t>
  </si>
  <si>
    <t>Account manager</t>
  </si>
  <si>
    <t>they are managed by experts in this field^you can choose yourself in which themes you want to invest</t>
  </si>
  <si>
    <t>they are liquid / available ^they are products of the future</t>
  </si>
  <si>
    <t>thematic funds / green funds^green bonds^shareholder engagement</t>
  </si>
  <si>
    <t>best-in-class^thematic investments</t>
  </si>
  <si>
    <t>Investment account to buy Shares and ETFs (green ETFs, sustainable funds); Trade account to trade on Currency, Commodities, Indexes.</t>
  </si>
  <si>
    <t>Products can be selected after registering an account. Manager could not provide exact product names, but generally covered where they can be found.</t>
  </si>
  <si>
    <t>Investments are risky, and there is always a chance to lose money. It depends on how the company(companies) perform on a quarterly/yearly basis.</t>
  </si>
  <si>
    <t>Stocks and ETFs. Selection can be done only after registering an account. Sustainable, green companies are present in portfolio.</t>
  </si>
  <si>
    <t>Pros: lessons on how to gain more profit, webinars with experts from different industries. Cons: risk of losing money because of fluctuation, commission fee for each transaction.</t>
  </si>
  <si>
    <t>Demo registration at company is possible. All investments can be done only after registering. Different products to invest depending on risk aversion, financial goal.</t>
  </si>
  <si>
    <t>Account manager had good knowledge about investments and management. I was offered two different types of accounts: investment and trading. Phone consultation was later followed by email with links.</t>
  </si>
  <si>
    <t>Grünfin</t>
  </si>
  <si>
    <t>Financial Consultant</t>
  </si>
  <si>
    <t>sustainable finance / responsible finance^thematic funds / green funds^green bonds^impact / impact investment^Greenfin label or similar</t>
  </si>
  <si>
    <t>Investments in sustainable ETFs and index funds. Full list of specific funds would only be available after registering.</t>
  </si>
  <si>
    <t>Investments in funds are risky, as any other investment products.</t>
  </si>
  <si>
    <t>Sustainable ETFs and index funds which comply with the Sustainable Finance Disclosure Regulations. Exact names are unknown at the moment of consultation, but selection is made by managers.</t>
  </si>
  <si>
    <t>Pros:portfolio is managed by the company, which takes sustainability and green environment as their main missions. Cons:most of the companies are not well-known, higher chance of risk.</t>
  </si>
  <si>
    <t>Grünfin's mission and values are rooted in sustainability. The company invests only in sustainable products.</t>
  </si>
  <si>
    <t>Consultant has very high level of proficiency at investing green. Company itself is concentrated only on investing in sustainable products. All my requests were correctly understood and processed.</t>
  </si>
  <si>
    <t>AS KIT Finance Europe</t>
  </si>
  <si>
    <t>thematic funds / green funds^shareholder engagement</t>
  </si>
  <si>
    <t>green bonds^best-in-class^thematic investments</t>
  </si>
  <si>
    <t>ETFs, Stocks, Futures, Options listed on different stock markets. Product selection is done personally, after creating an account with the company.</t>
  </si>
  <si>
    <t>Investments in green products are risky as any other product regardless of the industry of field, and depends on the fluctuation of the price on the stock market.</t>
  </si>
  <si>
    <t>Thematic funds, in particular stocks of sustainable 'Green Energy' companies, ETFs balanced portfolio, collection of few new energy companies. Futures and options of new energy startup companies.</t>
  </si>
  <si>
    <t>Pros:new energy companies are developing well, EU Parliament approves of green, carbon free strategies. Cons:risk of losing money, companies are not well established yet.</t>
  </si>
  <si>
    <t>I requested a call from the company, and the broker called the next day. He had an overall picture of the investments, suggested opportunities.</t>
  </si>
  <si>
    <t>Broker had decent knowledge of the market. Experienced in investing into tech comp. Suggested a few products of the future (green, carbon free companies). Arguments supported by EU Parl. reports.</t>
  </si>
  <si>
    <t>Value</t>
  </si>
  <si>
    <t>Description</t>
  </si>
  <si>
    <t xml:space="preserve"> Risk-averse; Willingness to invest green</t>
  </si>
  <si>
    <t>Risk-averse; Agnostic</t>
  </si>
  <si>
    <t>Balanced; Willingness to invest green</t>
  </si>
  <si>
    <t>Balanced; Agnostic</t>
  </si>
  <si>
    <t>Risk-taker; Agnostic</t>
  </si>
  <si>
    <t>Risk-taker; Willingness to invest green</t>
  </si>
  <si>
    <t>Question</t>
  </si>
  <si>
    <t>AIB Bank</t>
  </si>
  <si>
    <t>EBS</t>
  </si>
  <si>
    <t>Noris Bank</t>
  </si>
  <si>
    <t>Permanent TSB</t>
  </si>
  <si>
    <t>PTSB</t>
  </si>
  <si>
    <t>Sparda-Bank</t>
  </si>
  <si>
    <t>Sparekassen</t>
  </si>
  <si>
    <t>Age</t>
  </si>
  <si>
    <t>Buffer</t>
  </si>
  <si>
    <t>6.1 Did the advisor ask you the following questions? Please select all that apply! Age</t>
  </si>
  <si>
    <t>6.2 Did the advisor ask you the following questions? Please select all that apply! Marital Status</t>
  </si>
  <si>
    <t>6.3 Did the advisor ask you the following questions? Please select all that apply! Investment aim</t>
  </si>
  <si>
    <t>Current income</t>
  </si>
  <si>
    <t>Current expenses</t>
  </si>
  <si>
    <t>6.4 Did the advisor ask you the following questions? Please select all that apply! Risk perception (willing to take risks or not)</t>
  </si>
  <si>
    <t>6.5 Did the advisor ask you the following questions? Please select all that apply! Current income</t>
  </si>
  <si>
    <t>6.6 Did the advisor ask you the following questions? Please select all that apply! Current expenses</t>
  </si>
  <si>
    <t>6.7 Did the advisor ask you the following questions? Please select all that apply! Savings capacity / Monthly savings</t>
  </si>
  <si>
    <t>6.8 Did the advisor ask you the following questions? Please select all that apply! Assets</t>
  </si>
  <si>
    <t>6.9 Did the advisor ask you the following questions? Please select all that apply! Buffer</t>
  </si>
  <si>
    <t>6.10 Did the advisor ask you the following questions? Please select all that apply! None</t>
  </si>
  <si>
    <t>8. When the advisor identified your profile, what aspects did he cover? Please select all that apply! - your savings: do you have savings, financial investments?</t>
  </si>
  <si>
    <t>your professional situation: on a fixed-term contract, employee, unemployed</t>
  </si>
  <si>
    <t>8. When the advisor identified your profile, what aspects did he cover? Please select all that apply! - your risk aversion: are you willing to take risks to make money but maybe lose it too?</t>
  </si>
  <si>
    <t>your family situation: age, marital status…</t>
  </si>
  <si>
    <t>your environmental non-financial objectives: it is important for you that your investments benefit the environment</t>
  </si>
  <si>
    <t>your extra-financial experience: Do you have any experience in social or environmental finance?</t>
  </si>
  <si>
    <t>your financial knowledge: Do you have any knowledge of the financial world; do you have stocks or bonds?</t>
  </si>
  <si>
    <t>your extra-financial knowledge: Do you have any knowledge about social or environmental topics?</t>
  </si>
  <si>
    <t>8.10</t>
  </si>
  <si>
    <t>6.10</t>
  </si>
  <si>
    <t>your social non-financial goals: it is important for you that your investments are beneficial for society (employment for example)</t>
  </si>
  <si>
    <t>1</t>
  </si>
  <si>
    <t>2</t>
  </si>
  <si>
    <t>11.1</t>
  </si>
  <si>
    <t>11.2</t>
  </si>
  <si>
    <t>11.3</t>
  </si>
  <si>
    <t>11.4</t>
  </si>
  <si>
    <t>11.5</t>
  </si>
  <si>
    <t>11.6</t>
  </si>
  <si>
    <t>3</t>
  </si>
  <si>
    <t>4</t>
  </si>
  <si>
    <t>17.1</t>
  </si>
  <si>
    <t>17.2</t>
  </si>
  <si>
    <t>his arguments were uncertain/unclear</t>
  </si>
  <si>
    <t>17.3</t>
  </si>
  <si>
    <t>17.4</t>
  </si>
  <si>
    <t>17.5</t>
  </si>
  <si>
    <t>17.6</t>
  </si>
  <si>
    <t>17.7</t>
  </si>
  <si>
    <t>17.8</t>
  </si>
  <si>
    <t>these are products that are very popular</t>
  </si>
  <si>
    <t xml:space="preserve">they are not risky </t>
  </si>
  <si>
    <t>they have a positive impact on the environment</t>
  </si>
  <si>
    <t>they are liquid / available</t>
  </si>
  <si>
    <t>18.1</t>
  </si>
  <si>
    <t>18.2</t>
  </si>
  <si>
    <t>18.3</t>
  </si>
  <si>
    <t>18.4</t>
  </si>
  <si>
    <t>18.5</t>
  </si>
  <si>
    <t>18.6</t>
  </si>
  <si>
    <t>18.7</t>
  </si>
  <si>
    <t>18.8</t>
  </si>
  <si>
    <t>18.9</t>
  </si>
  <si>
    <t>19.1</t>
  </si>
  <si>
    <t>19.2</t>
  </si>
  <si>
    <t>19.3</t>
  </si>
  <si>
    <t>19.4</t>
  </si>
  <si>
    <t>19.5</t>
  </si>
  <si>
    <t>19.6</t>
  </si>
  <si>
    <t>shareholder engagement</t>
  </si>
  <si>
    <t>SRI label or similar</t>
  </si>
  <si>
    <t>exclusion</t>
  </si>
  <si>
    <t>wallet temperature</t>
  </si>
  <si>
    <t>20.3</t>
  </si>
  <si>
    <t>20.1</t>
  </si>
  <si>
    <t>20.2</t>
  </si>
  <si>
    <t>20.4</t>
  </si>
  <si>
    <t>20.5</t>
  </si>
  <si>
    <t>20.6</t>
  </si>
  <si>
    <t>20.7</t>
  </si>
  <si>
    <t>20.8</t>
  </si>
  <si>
    <t>20.9</t>
  </si>
  <si>
    <t>20.10</t>
  </si>
  <si>
    <t>20.11</t>
  </si>
  <si>
    <t>20.12</t>
  </si>
  <si>
    <t>20.13</t>
  </si>
  <si>
    <t>20.14</t>
  </si>
  <si>
    <t>21.1</t>
  </si>
  <si>
    <t>21.2</t>
  </si>
  <si>
    <t>21.3</t>
  </si>
  <si>
    <t>21.4</t>
  </si>
  <si>
    <t>21.5</t>
  </si>
  <si>
    <t>21.6</t>
  </si>
  <si>
    <t>21.7</t>
  </si>
  <si>
    <t>21.8</t>
  </si>
  <si>
    <t>21.9</t>
  </si>
  <si>
    <t>21.10</t>
  </si>
  <si>
    <t>5</t>
  </si>
  <si>
    <t>6</t>
  </si>
  <si>
    <t>7</t>
  </si>
  <si>
    <t>reports are published regularly</t>
  </si>
  <si>
    <t>38.1</t>
  </si>
  <si>
    <t>it is a labeled product</t>
  </si>
  <si>
    <t>he gave you an unconvincing example</t>
  </si>
  <si>
    <t>he showed you internet articles and documentation</t>
  </si>
  <si>
    <t>he gave you an example that convinced you</t>
  </si>
  <si>
    <t>38.2</t>
  </si>
  <si>
    <t>38.3</t>
  </si>
  <si>
    <t>38.4</t>
  </si>
  <si>
    <t>38.5</t>
  </si>
  <si>
    <t>38.6</t>
  </si>
  <si>
    <t>38.7</t>
  </si>
  <si>
    <t>38.8</t>
  </si>
  <si>
    <t>38.9</t>
  </si>
  <si>
    <t>38.10</t>
  </si>
  <si>
    <t>Code</t>
  </si>
  <si>
    <t>Q4_fin</t>
  </si>
  <si>
    <t>Q3_fin</t>
  </si>
  <si>
    <t>Director</t>
  </si>
  <si>
    <t>Other / Unclear</t>
  </si>
  <si>
    <t>Analyst / Specialist</t>
  </si>
  <si>
    <t>Officer / Associate / Representative</t>
  </si>
  <si>
    <t>It was a phone meeting, so I am not sure if the advisor was taking notes, he was probably using a computer</t>
  </si>
  <si>
    <t>No notes were taken.</t>
  </si>
  <si>
    <t>Q7_o_fin</t>
  </si>
  <si>
    <t>Q17_fin</t>
  </si>
  <si>
    <t>No disadvantages were mentioned.</t>
  </si>
  <si>
    <t>Q19_o_fin</t>
  </si>
  <si>
    <t>Entry commission</t>
  </si>
  <si>
    <t>Expenses and profit</t>
  </si>
  <si>
    <t>Q24_o_fin</t>
  </si>
  <si>
    <t>The advisor had good knowledge about green products.</t>
  </si>
  <si>
    <t>The advisor did not have any knowledge about green products / did not mention them.</t>
  </si>
  <si>
    <t>The advisor redirected me on a website / sent me a report in order to get more information about them.</t>
  </si>
  <si>
    <t>Q25_o_fin</t>
  </si>
  <si>
    <t>The advisor only had some general knowledge about thematic investments, but no other details.</t>
  </si>
  <si>
    <t>The advisor said that sustainability is indeed important for the future.</t>
  </si>
  <si>
    <t>The advisor mentioned the companies that had a sustainability 'stamp' from the German government.</t>
  </si>
  <si>
    <t>The advisor offered me a specific green program.</t>
  </si>
  <si>
    <t>Q26_o_fin</t>
  </si>
  <si>
    <t>Q28_o_fin</t>
  </si>
  <si>
    <t>I didn't get enough information.</t>
  </si>
  <si>
    <t>Details are only available after registration.</t>
  </si>
  <si>
    <t>The products are not 100% green.</t>
  </si>
  <si>
    <t>The advisor did not try to influence me.</t>
  </si>
  <si>
    <t>Q33_fin</t>
  </si>
  <si>
    <t>The advisor said that the product was very popular and promising in return.</t>
  </si>
  <si>
    <t>You can get more information about it online.</t>
  </si>
  <si>
    <t>The product was not 100% green.</t>
  </si>
  <si>
    <t>No products were offered.</t>
  </si>
  <si>
    <t>The advisors colleague would deal with this.</t>
  </si>
  <si>
    <t>Q34_o_fin</t>
  </si>
  <si>
    <t>Q37_o_fin</t>
  </si>
  <si>
    <t>The advisor promised to send me links / reports and I can get more information from this source.</t>
  </si>
  <si>
    <t>The advisor did not tell me anything about the impact.</t>
  </si>
  <si>
    <t>This would be a matter for his colleague.</t>
  </si>
  <si>
    <t>The advisor was talking about something else</t>
  </si>
  <si>
    <t>Q38_o_fin</t>
  </si>
  <si>
    <t>8. When the advisor identified your profile, what aspects did he cover? Please select all that apply! - your professional situation: on a fixed-term contract, employee, unemployed</t>
  </si>
  <si>
    <t>8. When the advisor identified your profile, what aspects did he cover? Please select all that apply! - your financial goals: save for retirement, to go on vacation, to buy a house, to make a profit</t>
  </si>
  <si>
    <t>8. When the advisor identified your profile, what aspects did he cover? Please select all that apply! - your family situation: age, marital status…</t>
  </si>
  <si>
    <t>8. When the advisor identified your profile, what aspects did he cover? Please select all that apply! - your environmental non-financial objectives: it is important for you that your investments benefit the environment</t>
  </si>
  <si>
    <t>8. When the advisor identified your profile, what aspects did he cover? Please select all that apply! - your financial experience: Do you have any experience in the financial world; do you have stocks or bonds?</t>
  </si>
  <si>
    <t>8. When the advisor identified your profile, what aspects did he cover? Please select all that apply! - your financial knowledge: Do you have any knowledge of the financial world; do you have stocks or bonds?</t>
  </si>
  <si>
    <t>8. When the advisor identified your profile, what aspects did he cover? Please select all that apply! - your extra-financial knowledge: Do you have any knowledge about social or environmental topics?</t>
  </si>
  <si>
    <t>8. When the advisor identified your profile, what aspects did he cover? Please select all that apply! - your extra-financial experience: Do you have any experience in social or environmental finance?</t>
  </si>
  <si>
    <t>8. When the advisor identified your profile, what aspects did he cover? Please select all that apply! - your social non-financial goals: it is important for you that your investments are beneficial for society (employment for example)</t>
  </si>
  <si>
    <t>8. When the advisor identified your profile, what aspects did he cover? Please select all that apply! - None of the above</t>
  </si>
  <si>
    <t>11. If the advisor questioned your risk aversion, how did he ask you? - He offered you a scenario with a concrete example showing your risks of losses and gains in a particular situation. For example, 'Are you ready to risk losing 1000 € if you can perhaps win 2000?'.</t>
  </si>
  <si>
    <t>11. If the advisor questioned your risk aversion, how did he ask you? - He presented you with the different existing risk profiles and asked you to choose yours.</t>
  </si>
  <si>
    <t>11. If the advisor questioned your risk aversion, how did he ask you? - He presented you the different existing risk profiles, then after you had chosen yours he asked you for confirmation with an example.</t>
  </si>
  <si>
    <t>11. If the advisor questioned your risk aversion, how did he ask you? - He asked you directly how you characterized your risk and relied on your answer without checking questions.</t>
  </si>
  <si>
    <t>11. If the advisor questioned your risk aversion, how did he ask you? - He offered you a scenario with several concrete examples.</t>
  </si>
  <si>
    <t>17. If the advisor offered any sustainable products what were his arguments? - they are funds that have existed for a long time</t>
  </si>
  <si>
    <t>17. If the advisor offered any sustainable products what were his arguments? - you can choose yourself in which themes you want to invest</t>
  </si>
  <si>
    <t>17. If the advisor offered any sustainable products what were his arguments? - they have a positive impact on the ecological transition</t>
  </si>
  <si>
    <t>17. If the advisor offered any sustainable products what were his arguments? - they are managed by experts in this field</t>
  </si>
  <si>
    <t>17. If the advisor offered any sustainable products what were his arguments? - these are products of companies selected on responsible criteria</t>
  </si>
  <si>
    <t>17. If the advisor offered any sustainable products what were his arguments? - they are labeled</t>
  </si>
  <si>
    <t>17. If the advisor offered any sustainable products what were his arguments? - his arguments were uncertain/unclear</t>
  </si>
  <si>
    <t>17. If the advisor offered any sustainable products what were his arguments? - none of the above, other:</t>
  </si>
  <si>
    <t>18. What were the advantages he listed for you? - these are products that are very popular</t>
  </si>
  <si>
    <t xml:space="preserve">18. What were the advantages he listed for you? - they are not risky </t>
  </si>
  <si>
    <t>18. What were the advantages he listed for you? - they are products of the future</t>
  </si>
  <si>
    <t>18. What were the advantages he listed for you? - they promote sustainable actions</t>
  </si>
  <si>
    <t>18. What were the advantages he listed for you? - they are profitable</t>
  </si>
  <si>
    <t>18. What were the advantages he listed for you? - they promote a responsible and united economy</t>
  </si>
  <si>
    <t>18. What were the advantages he listed for you? - they have a positive impact on the environment</t>
  </si>
  <si>
    <t>18. What were the advantages he listed for you? - they are liquid / available</t>
  </si>
  <si>
    <t>18. What were the advantages he listed for you? - other</t>
  </si>
  <si>
    <t>19. What were the disadvantages? - these products are risky</t>
  </si>
  <si>
    <t>19. What were the disadvantages? - these products are risky - these are products that are not very liquid / available</t>
  </si>
  <si>
    <t>19. What were the disadvantages? - these are products that are complicated to understand</t>
  </si>
  <si>
    <t>19. What were the disadvantages? - these are only large companies that offer these products</t>
  </si>
  <si>
    <t>19. What were the disadvantages? - he ignored the question</t>
  </si>
  <si>
    <t>19. What were the disadvantages? - other:</t>
  </si>
  <si>
    <t>20. Did the advisor list/mention the following terms to you? Please select all that apply! - green bonds</t>
  </si>
  <si>
    <t>20. Did the advisor list/mention the following terms to you? Please select all that apply! - thematic funds / green funds</t>
  </si>
  <si>
    <t>20. Did the advisor list/mention the following terms to you? Please select all that apply! - sustainable finance / responsible finance</t>
  </si>
  <si>
    <t>20. Did the advisor list/mention the following terms to you? Please select all that apply! - impact / impact investment</t>
  </si>
  <si>
    <t>20. Did the advisor list/mention the following terms to you? Please select all that apply! - solidarity finance / ethical finance</t>
  </si>
  <si>
    <t>20. Did the advisor list/mention the following terms to you? Please select all that apply! - best-in-class / best-in-universe</t>
  </si>
  <si>
    <t>20. Did the advisor list/mention the following terms to you? Please select all that apply! - shareholder engagement</t>
  </si>
  <si>
    <t>20. Did the advisor list/mention the following terms to you? Please select all that apply! - SRI / ESG</t>
  </si>
  <si>
    <t>20. Did the advisor list/mention the following terms to you? Please select all that apply! - SRI label or similar</t>
  </si>
  <si>
    <t>20. Did the advisor list/mention the following terms to you? Please select all that apply! - Greenfin label or similar</t>
  </si>
  <si>
    <t>20. Did the advisor list/mention the following terms to you? Please select all that apply! - climate fund / low carbon fund / funds aligned with the Paris Agreement</t>
  </si>
  <si>
    <t>20. Did the advisor list/mention the following terms to you? Please select all that apply! - exclusion</t>
  </si>
  <si>
    <t>20. Did the advisor list/mention the following terms to you? Please select all that apply! - wallet temperature</t>
  </si>
  <si>
    <t>20. Did the advisor list/mention the following terms to you? Please select all that apply! - None of the above</t>
  </si>
  <si>
    <t>21. When you mentioned each of these words, was the advisor aware of them? Please check the words the advisor knew! - engagement</t>
  </si>
  <si>
    <t>21. When you mentioned each of these words, was the advisor aware of them? Please check the words the advisor knew! - ISR</t>
  </si>
  <si>
    <t>21. When you mentioned each of these words, was the advisor aware of them? Please check the words the advisor knew! - green bonds</t>
  </si>
  <si>
    <t>21. When you mentioned each of these words, was the advisor aware of them? Please check the words the advisor knew! - exclusion</t>
  </si>
  <si>
    <t>21. When you mentioned each of these words, was the advisor aware of them? Please check the words the advisor knew! - thematic investments</t>
  </si>
  <si>
    <t>21. When you mentioned each of these words, was the advisor aware of them? Please check the words the advisor knew! - ESG</t>
  </si>
  <si>
    <t>21. When you mentioned each of these words, was the advisor aware of them? Please check the words the advisor knew! - wallet temperature</t>
  </si>
  <si>
    <t>21. When you mentioned each of these words, was the advisor aware of them? Please check the words the advisor knew! - sustainable finance</t>
  </si>
  <si>
    <t>21. When you mentioned each of these words, was the advisor aware of them? Please check the words the advisor knew! - impact</t>
  </si>
  <si>
    <t>21. When you mentioned each of these words, was the advisor aware of them? Please check the words the advisor knew! - best-in-class</t>
  </si>
  <si>
    <t>34. After you had asked the advisor how you could ensure that your money was properly invested based on your extra-financial objectives, what arguments did he use? - There is independent control over this</t>
  </si>
  <si>
    <t>34. After you had asked the advisor how you could ensure that your money was properly invested based on your extra-financial objectives, what arguments did he use? - The state checks the product</t>
  </si>
  <si>
    <t>34. After you had asked the advisor how you could ensure that your money was properly invested based on your extra-financial objectives, what arguments did he use? - Report publications are sent to you</t>
  </si>
  <si>
    <t>34. After you had asked the advisor how you could ensure that your money was properly invested based on your extra-financial objectives, what arguments did he use? - The advisor did not really know</t>
  </si>
  <si>
    <t>34. After you had asked the advisor how you could ensure that your money was properly invested based on your extra-financial objectives, what arguments did he use? - Other:</t>
  </si>
  <si>
    <t>38. What arguments were used by the advisor to prove the impact of the fund he was offering you? - reports are published regularly</t>
  </si>
  <si>
    <t>38. What arguments were used by the advisor to prove the impact of the fund he was offering you? - it is a labeled product</t>
  </si>
  <si>
    <t>38. What arguments were used by the advisor to prove the impact of the fund he was offering you? - he gave you an unconvincing example</t>
  </si>
  <si>
    <t>38. What arguments were used by the advisor to prove the impact of the fund he was offering you? - he showed you internet articles and documentation</t>
  </si>
  <si>
    <t>38. What arguments were used by the advisor to prove the impact of the fund he was offering you? - the state controls it</t>
  </si>
  <si>
    <t>38. What arguments were used by the advisor to prove the impact of the fund he was offering you? - he gave you an example that convinced you</t>
  </si>
  <si>
    <t>38. What arguments were used by the advisor to prove the impact of the fund he was offering you? - CO2 emissions from companies in the funds are inferior to others</t>
  </si>
  <si>
    <t>38. What arguments were used by the advisor to prove the impact of the fund he was offering you? - he told you that he could not prove it</t>
  </si>
  <si>
    <t>38. What arguments were used by the advisor to prove the impact of the fund he was offering you? - he avoided the question</t>
  </si>
  <si>
    <t>38. What arguments were used by the advisor to prove the impact of the fund he was offering you? - other</t>
  </si>
  <si>
    <t/>
  </si>
  <si>
    <t>3. What is the name of the bank where you had a meeting?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</si>
</sst>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charset val="238"/>
    </font>
    <font>
      <sz val="8"/>
      <name val="Calibri"/>
      <family val="2"/>
      <charset val="238"/>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0" borderId="0" xfId="0" applyFont="1"/>
    <xf numFmtId="0" fontId="0" fillId="3" borderId="0" xfId="0" applyFill="1"/>
    <xf numFmtId="0" fontId="1" fillId="3" borderId="0" xfId="0" applyFont="1" applyFill="1"/>
    <xf numFmtId="0" fontId="0" fillId="4" borderId="0" xfId="0" applyFill="1"/>
    <xf numFmtId="0" fontId="1" fillId="4" borderId="0" xfId="0" applyFont="1" applyFill="1"/>
    <xf numFmtId="49" fontId="0" fillId="0" borderId="0" xfId="0" applyNumberFormat="1"/>
    <xf numFmtId="49" fontId="1" fillId="0" borderId="0" xfId="0" applyNumberFormat="1" applyFont="1"/>
    <xf numFmtId="49" fontId="0" fillId="2" borderId="0" xfId="0" applyNumberFormat="1" applyFill="1"/>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Q200"/>
  <sheetViews>
    <sheetView workbookViewId="0">
      <selection activeCell="GQ1" sqref="GQ1:GQ1048576"/>
    </sheetView>
  </sheetViews>
  <sheetFormatPr defaultRowHeight="14.4" x14ac:dyDescent="0.3"/>
  <cols>
    <col min="16" max="16" width="50.77734375" style="3" hidden="1" customWidth="1"/>
    <col min="17" max="17" width="28.44140625" customWidth="1"/>
    <col min="18" max="18" width="23.44140625" style="3" hidden="1" customWidth="1"/>
    <col min="19" max="19" width="23.44140625" style="3" customWidth="1"/>
    <col min="21" max="21" width="0" style="5" hidden="1" customWidth="1"/>
    <col min="32" max="32" width="0" style="5" hidden="1" customWidth="1"/>
    <col min="34" max="34" width="0" style="3" hidden="1" customWidth="1"/>
    <col min="35" max="35" width="8.77734375" style="3"/>
    <col min="36" max="36" width="0" style="5" hidden="1" customWidth="1"/>
    <col min="37" max="37" width="13" customWidth="1"/>
    <col min="49" max="49" width="0" style="5" hidden="1" customWidth="1"/>
    <col min="51" max="51" width="0" style="5" hidden="1" customWidth="1"/>
    <col min="53" max="53" width="0" style="3" hidden="1" customWidth="1"/>
    <col min="54" max="54" width="8.77734375"/>
    <col min="55" max="55" width="0" style="5" hidden="1" customWidth="1"/>
    <col min="56" max="56" width="10.77734375" customWidth="1"/>
    <col min="57" max="61" width="8.77734375"/>
    <col min="62" max="62" width="0" style="5" hidden="1" customWidth="1"/>
    <col min="63" max="63" width="8.77734375"/>
    <col min="64" max="64" width="0" style="5" hidden="1" customWidth="1"/>
    <col min="65" max="65" width="8.77734375"/>
    <col min="66" max="66" width="0" style="5" hidden="1" customWidth="1"/>
    <col min="67" max="67" width="8.77734375"/>
    <col min="68" max="68" width="0" style="5" hidden="1" customWidth="1"/>
    <col min="70" max="70" width="0" style="5" hidden="1" customWidth="1"/>
    <col min="71" max="71" width="8.77734375"/>
    <col min="72" max="72" width="0" style="5" hidden="1" customWidth="1"/>
    <col min="73" max="79" width="8.77734375"/>
    <col min="81" max="81" width="0" style="3" hidden="1" customWidth="1"/>
    <col min="82" max="82" width="8.77734375"/>
    <col min="83" max="83" width="0" style="5" hidden="1" customWidth="1"/>
    <col min="93" max="93" width="0" style="3" hidden="1" customWidth="1"/>
    <col min="94" max="94" width="8.77734375"/>
    <col min="95" max="95" width="4.77734375" style="5" hidden="1" customWidth="1"/>
    <col min="102" max="102" width="0" style="3" hidden="1" customWidth="1"/>
    <col min="103" max="103" width="8.77734375" style="3"/>
    <col min="104" max="104" width="0" style="5" hidden="1" customWidth="1"/>
    <col min="119" max="119" width="0" style="5" hidden="1" customWidth="1"/>
    <col min="130" max="130" width="0" style="5" hidden="1" customWidth="1"/>
    <col min="132" max="132" width="0" style="5" hidden="1" customWidth="1"/>
    <col min="134" max="134" width="5.21875" style="5" hidden="1" customWidth="1"/>
    <col min="136" max="136" width="0" style="3" hidden="1" customWidth="1"/>
    <col min="137" max="137" width="8.77734375"/>
    <col min="138" max="138" width="0" style="5" hidden="1" customWidth="1"/>
    <col min="140" max="140" width="0" style="3" hidden="1" customWidth="1"/>
    <col min="141" max="141" width="8.77734375"/>
    <col min="142" max="142" width="0" style="5" hidden="1" customWidth="1"/>
    <col min="144" max="144" width="0" style="3" hidden="1" customWidth="1"/>
    <col min="145" max="145" width="8.77734375"/>
    <col min="146" max="146" width="8.77734375" style="3"/>
    <col min="148" max="148" width="0" style="5" hidden="1" customWidth="1"/>
    <col min="150" max="150" width="0" style="3" hidden="1" customWidth="1"/>
    <col min="152" max="152" width="0" style="5" hidden="1" customWidth="1"/>
    <col min="154" max="154" width="0" style="5" hidden="1" customWidth="1"/>
    <col min="156" max="156" width="8.77734375" style="3"/>
    <col min="157" max="157" width="0" style="5" hidden="1" customWidth="1"/>
    <col min="159" max="159" width="0" style="3" hidden="1" customWidth="1"/>
    <col min="160" max="160" width="8.77734375"/>
    <col min="161" max="161" width="0" style="5" hidden="1" customWidth="1"/>
    <col min="167" max="167" width="0" style="3" hidden="1" customWidth="1"/>
    <col min="168" max="168" width="8.77734375"/>
    <col min="169" max="169" width="0" style="5" hidden="1" customWidth="1"/>
    <col min="171" max="171" width="0" style="5" hidden="1" customWidth="1"/>
    <col min="173" max="173" width="0" style="5" hidden="1" customWidth="1"/>
    <col min="175" max="175" width="0" style="3" hidden="1" customWidth="1"/>
    <col min="176" max="176" width="8.77734375"/>
    <col min="177" max="177" width="0" style="5" hidden="1" customWidth="1"/>
    <col min="178" max="186" width="8.77734375"/>
    <col min="188" max="188" width="0" style="3" hidden="1" customWidth="1"/>
    <col min="189" max="189" width="8.77734375"/>
    <col min="190" max="191" width="8.77734375" style="3"/>
    <col min="192" max="192" width="0" style="5" hidden="1" customWidth="1"/>
    <col min="194" max="194" width="0" style="5" hidden="1" customWidth="1"/>
    <col min="196" max="196" width="0" style="5" hidden="1" customWidth="1"/>
    <col min="198" max="199" width="8.77734375" style="3"/>
  </cols>
  <sheetData>
    <row r="1" spans="1:199" x14ac:dyDescent="0.3">
      <c r="A1" t="s">
        <v>0</v>
      </c>
      <c r="B1" t="s">
        <v>1</v>
      </c>
      <c r="C1" t="s">
        <v>2</v>
      </c>
      <c r="D1" t="s">
        <v>3</v>
      </c>
      <c r="E1" t="s">
        <v>4</v>
      </c>
      <c r="F1" t="s">
        <v>5</v>
      </c>
      <c r="G1" t="s">
        <v>6</v>
      </c>
      <c r="H1" t="s">
        <v>7</v>
      </c>
      <c r="I1" t="s">
        <v>8</v>
      </c>
      <c r="J1" t="s">
        <v>9</v>
      </c>
      <c r="K1" t="s">
        <v>10</v>
      </c>
      <c r="L1" t="s">
        <v>11</v>
      </c>
      <c r="M1" t="s">
        <v>12</v>
      </c>
      <c r="N1" t="s">
        <v>13</v>
      </c>
      <c r="O1" t="s">
        <v>14</v>
      </c>
      <c r="P1" s="3" t="s">
        <v>15</v>
      </c>
      <c r="Q1" t="s">
        <v>15</v>
      </c>
      <c r="R1" s="4" t="s">
        <v>16</v>
      </c>
      <c r="S1" t="s">
        <v>16</v>
      </c>
      <c r="T1" t="s">
        <v>17</v>
      </c>
      <c r="U1" s="5" t="s">
        <v>18</v>
      </c>
      <c r="V1" s="2" t="s">
        <v>2196</v>
      </c>
      <c r="W1" s="2" t="s">
        <v>2197</v>
      </c>
      <c r="X1" s="2" t="s">
        <v>2198</v>
      </c>
      <c r="Y1" s="2" t="s">
        <v>2201</v>
      </c>
      <c r="Z1" s="2" t="s">
        <v>2202</v>
      </c>
      <c r="AA1" s="2" t="s">
        <v>2203</v>
      </c>
      <c r="AB1" s="2" t="s">
        <v>2204</v>
      </c>
      <c r="AC1" s="2" t="s">
        <v>2205</v>
      </c>
      <c r="AD1" s="2" t="s">
        <v>2206</v>
      </c>
      <c r="AE1" s="2" t="s">
        <v>2207</v>
      </c>
      <c r="AF1" s="6" t="s">
        <v>19</v>
      </c>
      <c r="AG1" s="2" t="s">
        <v>19</v>
      </c>
      <c r="AH1" s="4" t="s">
        <v>20</v>
      </c>
      <c r="AI1" t="s">
        <v>20</v>
      </c>
      <c r="AJ1" s="6" t="s">
        <v>21</v>
      </c>
      <c r="AK1" s="2" t="str">
        <f>CONCATENATE($AJ$1," - ",'Data Map'!$C$129)</f>
        <v>8. When the advisor identified your profile, what aspects did he cover? Please select all that apply! - your savings: do you have savings, financial investments?</v>
      </c>
      <c r="AL1" s="2" t="str">
        <f>CONCATENATE($AJ$1," - ",'Data Map'!$C$130)</f>
        <v>8. When the advisor identified your profile, what aspects did he cover? Please select all that apply! - your risk aversion: are you willing to take risks to make money but maybe lose it too?</v>
      </c>
      <c r="AM1" s="2" t="str">
        <f>CONCATENATE($AJ$1," - ",'Data Map'!$C$131)</f>
        <v>8. When the advisor identified your profile, what aspects did he cover? Please select all that apply! - your professional situation: on a fixed-term contract, employee, unemployed</v>
      </c>
      <c r="AN1" s="2" t="str">
        <f>CONCATENATE($AJ$1," - ",'Data Map'!$C$132)</f>
        <v>8. When the advisor identified your profile, what aspects did he cover? Please select all that apply! - your financial goals: save for retirement, to go on vacation, to buy a house, to make a profit</v>
      </c>
      <c r="AO1" s="2" t="str">
        <f>CONCATENATE($AJ$1," - ",'Data Map'!$C$133)</f>
        <v>8. When the advisor identified your profile, what aspects did he cover? Please select all that apply! - your family situation: age, marital status…</v>
      </c>
      <c r="AP1" s="2" t="str">
        <f>CONCATENATE($AJ$1," - ",'Data Map'!$C$134)</f>
        <v>8. When the advisor identified your profile, what aspects did he cover? Please select all that apply! - your environmental non-financial objectives: it is important for you that your investments benefit the environment</v>
      </c>
      <c r="AQ1" s="2" t="str">
        <f>CONCATENATE($AJ$1," - ",'Data Map'!$C$135)</f>
        <v>8. When the advisor identified your profile, what aspects did he cover? Please select all that apply! - your financial experience: Do you have any experience in the financial world; do you have stocks or bonds?</v>
      </c>
      <c r="AR1" s="2" t="str">
        <f>CONCATENATE($AJ$1," - ",'Data Map'!$C$136)</f>
        <v>8. When the advisor identified your profile, what aspects did he cover? Please select all that apply! - your financial knowledge: Do you have any knowledge of the financial world; do you have stocks or bonds?</v>
      </c>
      <c r="AS1" s="2" t="str">
        <f>CONCATENATE($AJ$1," - ",'Data Map'!$C$137)</f>
        <v>8. When the advisor identified your profile, what aspects did he cover? Please select all that apply! - your extra-financial knowledge: Do you have any knowledge about social or environmental topics?</v>
      </c>
      <c r="AT1" s="2" t="str">
        <f>CONCATENATE($AJ$1," - ",'Data Map'!$C$138)</f>
        <v>8. When the advisor identified your profile, what aspects did he cover? Please select all that apply! - your extra-financial experience: Do you have any experience in social or environmental finance?</v>
      </c>
      <c r="AU1" s="2" t="str">
        <f>CONCATENATE($AJ$1," - ",'Data Map'!$C$139)</f>
        <v>8. When the advisor identified your profile, what aspects did he cover? Please select all that apply! - your social non-financial goals: it is important for you that your investments are beneficial for society (employment for example)</v>
      </c>
      <c r="AV1" s="2" t="str">
        <f>CONCATENATE($AJ$1," - ",'Data Map'!$C$140)</f>
        <v>8. When the advisor identified your profile, what aspects did he cover? Please select all that apply! - None of the above</v>
      </c>
      <c r="AW1" s="6" t="s">
        <v>22</v>
      </c>
      <c r="AX1" s="2" t="s">
        <v>22</v>
      </c>
      <c r="AY1" s="5" t="s">
        <v>23</v>
      </c>
      <c r="AZ1" t="s">
        <v>23</v>
      </c>
      <c r="BA1" s="3" t="s">
        <v>24</v>
      </c>
      <c r="BB1" t="s">
        <v>24</v>
      </c>
      <c r="BC1" s="5" t="s">
        <v>25</v>
      </c>
      <c r="BD1" s="2" t="str">
        <f>CONCATENATE($BC$1," - ",'Data Map'!$C$154)</f>
        <v>11. If the advisor questioned your risk aversion, how did he ask you? - He offered you a scenario with a concrete example showing your risks of losses and gains in a particular situation. For example, 'Are you ready to risk losing 1000 € if you can perhaps win 2000?'.</v>
      </c>
      <c r="BE1" s="2" t="str">
        <f>CONCATENATE($BC$1," - ",'Data Map'!$C$155)</f>
        <v>11. If the advisor questioned your risk aversion, how did he ask you? - He presented you with the different existing risk profiles and asked you to choose yours.</v>
      </c>
      <c r="BF1" s="2" t="str">
        <f>CONCATENATE($BC$1," - ",'Data Map'!$C$156)</f>
        <v>11. If the advisor questioned your risk aversion, how did he ask you? - He presented you the different existing risk profiles, then after you had chosen yours he asked you for confirmation with an example.</v>
      </c>
      <c r="BG1" s="2" t="str">
        <f>CONCATENATE($BC$1," - ",'Data Map'!$C$157)</f>
        <v>11. If the advisor questioned your risk aversion, how did he ask you? - He asked you directly how you characterized your risk and relied on your answer without checking questions.</v>
      </c>
      <c r="BH1" s="2" t="str">
        <f>CONCATENATE($BC$1," - ",'Data Map'!$C$158)</f>
        <v>11. If the advisor questioned your risk aversion, how did he ask you? - He offered you a scenario with several concrete examples.</v>
      </c>
      <c r="BI1" s="2" t="str">
        <f>CONCATENATE($BC$1," - ",'Data Map'!$C$159)</f>
        <v>11. If the advisor questioned your risk aversion, how did he ask you? - He offered you a scenario with several concrete examples.</v>
      </c>
      <c r="BJ1" s="5" t="s">
        <v>26</v>
      </c>
      <c r="BK1" t="s">
        <v>26</v>
      </c>
      <c r="BL1" s="5" t="s">
        <v>27</v>
      </c>
      <c r="BM1" t="s">
        <v>27</v>
      </c>
      <c r="BN1" s="5" t="s">
        <v>28</v>
      </c>
      <c r="BO1" t="s">
        <v>28</v>
      </c>
      <c r="BP1" s="6" t="s">
        <v>29</v>
      </c>
      <c r="BQ1" s="2" t="s">
        <v>29</v>
      </c>
      <c r="BR1" s="5" t="s">
        <v>30</v>
      </c>
      <c r="BS1" t="s">
        <v>30</v>
      </c>
      <c r="BT1" s="5" t="s">
        <v>31</v>
      </c>
      <c r="BU1" t="str">
        <f>CONCATENATE($BT$1," - ",'Data Map'!$C$178)</f>
        <v>17. If the advisor offered any sustainable products what were his arguments? - they are funds that have existed for a long time</v>
      </c>
      <c r="BV1" t="str">
        <f>CONCATENATE($BT$1," - ",'Data Map'!$C$179)</f>
        <v>17. If the advisor offered any sustainable products what were his arguments? - you can choose yourself in which themes you want to invest</v>
      </c>
      <c r="BW1" t="str">
        <f>CONCATENATE($BT$1," - ",'Data Map'!$C$180)</f>
        <v>17. If the advisor offered any sustainable products what were his arguments? - they have a positive impact on the ecological transition</v>
      </c>
      <c r="BX1" t="str">
        <f>CONCATENATE($BT$1," - ",'Data Map'!$C$181)</f>
        <v>17. If the advisor offered any sustainable products what were his arguments? - they are managed by experts in this field</v>
      </c>
      <c r="BY1" t="str">
        <f>CONCATENATE($BT$1," - ",'Data Map'!$C$182)</f>
        <v>17. If the advisor offered any sustainable products what were his arguments? - these are products of companies selected on responsible criteria</v>
      </c>
      <c r="BZ1" t="str">
        <f>CONCATENATE($BT$1," - ",'Data Map'!$C$183)</f>
        <v>17. If the advisor offered any sustainable products what were his arguments? - they are labeled</v>
      </c>
      <c r="CA1" t="str">
        <f>CONCATENATE($BT$1," - ",'Data Map'!$C$184)</f>
        <v>17. If the advisor offered any sustainable products what were his arguments? - his arguments were uncertain/unclear</v>
      </c>
      <c r="CB1" t="str">
        <f>CONCATENATE($BT$1," - ",'Data Map'!$C$185)</f>
        <v>17. If the advisor offered any sustainable products what were his arguments? - none of the above, other:</v>
      </c>
      <c r="CC1" s="3" t="s">
        <v>20</v>
      </c>
      <c r="CD1" t="s">
        <v>20</v>
      </c>
      <c r="CE1" s="6" t="s">
        <v>32</v>
      </c>
      <c r="CF1" t="str">
        <f>CONCATENATE($CE$1," - ",'Data Map'!$C$191)</f>
        <v>18. What were the advantages he listed for you? - these are products that are very popular</v>
      </c>
      <c r="CG1" t="str">
        <f>CONCATENATE($CE$1," - ",'Data Map'!$C$192)</f>
        <v xml:space="preserve">18. What were the advantages he listed for you? - they are not risky </v>
      </c>
      <c r="CH1" t="str">
        <f>CONCATENATE($CE$1," - ",'Data Map'!$C$193)</f>
        <v>18. What were the advantages he listed for you? - they are products of the future</v>
      </c>
      <c r="CI1" t="str">
        <f>CONCATENATE($CE$1," - ",'Data Map'!$C$194)</f>
        <v>18. What were the advantages he listed for you? - they promote sustainable actions</v>
      </c>
      <c r="CJ1" t="str">
        <f>CONCATENATE($CE$1," - ",'Data Map'!$C$195)</f>
        <v>18. What were the advantages he listed for you? - they are profitable</v>
      </c>
      <c r="CK1" t="str">
        <f>CONCATENATE($CE$1," - ",'Data Map'!$C$196)</f>
        <v>18. What were the advantages he listed for you? - they promote a responsible and united economy</v>
      </c>
      <c r="CL1" t="str">
        <f>CONCATENATE($CE$1," - ",'Data Map'!$C$197)</f>
        <v>18. What were the advantages he listed for you? - they have a positive impact on the environment</v>
      </c>
      <c r="CM1" t="str">
        <f>CONCATENATE($CE$1," - ",'Data Map'!$C$198)</f>
        <v>18. What were the advantages he listed for you? - they are liquid / available</v>
      </c>
      <c r="CN1" t="str">
        <f>CONCATENATE($CE$1," - ",'Data Map'!$C$199)</f>
        <v>18. What were the advantages he listed for you? - other</v>
      </c>
      <c r="CO1" s="3" t="s">
        <v>20</v>
      </c>
      <c r="CP1" t="s">
        <v>20</v>
      </c>
      <c r="CQ1" s="5" t="s">
        <v>33</v>
      </c>
      <c r="CR1" t="str">
        <f>CONCATENATE($CQ$1," - ",'Data Map'!$C$204)</f>
        <v>19. What were the disadvantages? - these products are risky</v>
      </c>
      <c r="CS1" t="str">
        <f>CONCATENATE(CR1," - ",'Data Map'!$C$205)</f>
        <v>19. What were the disadvantages? - these products are risky - these are products that are not very liquid / available</v>
      </c>
      <c r="CT1" t="str">
        <f>CONCATENATE($CQ$1," - ",'Data Map'!$C$206)</f>
        <v>19. What were the disadvantages? - these are products that are complicated to understand</v>
      </c>
      <c r="CU1" t="str">
        <f>CONCATENATE($CQ$1," - ",'Data Map'!$C$207)</f>
        <v>19. What were the disadvantages? - these are only large companies that offer these products</v>
      </c>
      <c r="CV1" t="str">
        <f>CONCATENATE($CQ$1," - ",'Data Map'!$C$208)</f>
        <v>19. What were the disadvantages? - he ignored the question</v>
      </c>
      <c r="CW1" t="str">
        <f>CONCATENATE($CQ$1," - ",'Data Map'!$C$209)</f>
        <v>19. What were the disadvantages? - other:</v>
      </c>
      <c r="CX1" s="3" t="s">
        <v>20</v>
      </c>
      <c r="CY1" t="s">
        <v>20</v>
      </c>
      <c r="CZ1" s="6" t="s">
        <v>34</v>
      </c>
      <c r="DA1" t="str">
        <f>CONCATENATE($CZ$1," - ",'Data Map'!$C$222)</f>
        <v>20. Did the advisor list/mention the following terms to you? Please select all that apply! - green bonds</v>
      </c>
      <c r="DB1" t="str">
        <f>CONCATENATE($CZ$1," - ",'Data Map'!$C$223)</f>
        <v>20. Did the advisor list/mention the following terms to you? Please select all that apply! - thematic funds / green funds</v>
      </c>
      <c r="DC1" t="str">
        <f>CONCATENATE($CZ$1," - ",'Data Map'!$C$224)</f>
        <v>20. Did the advisor list/mention the following terms to you? Please select all that apply! - sustainable finance / responsible finance</v>
      </c>
      <c r="DD1" t="str">
        <f>CONCATENATE($CZ$1," - ",'Data Map'!$C$225)</f>
        <v>20. Did the advisor list/mention the following terms to you? Please select all that apply! - impact / impact investment</v>
      </c>
      <c r="DE1" t="str">
        <f>CONCATENATE($CZ$1," - ",'Data Map'!$C$226)</f>
        <v>20. Did the advisor list/mention the following terms to you? Please select all that apply! - solidarity finance / ethical finance</v>
      </c>
      <c r="DF1" t="str">
        <f>CONCATENATE($CZ$1," - ",'Data Map'!$C$227)</f>
        <v>20. Did the advisor list/mention the following terms to you? Please select all that apply! - best-in-class / best-in-universe</v>
      </c>
      <c r="DG1" t="str">
        <f>CONCATENATE($CZ$1," - ",'Data Map'!$C$228)</f>
        <v>20. Did the advisor list/mention the following terms to you? Please select all that apply! - shareholder engagement</v>
      </c>
      <c r="DH1" t="str">
        <f>CONCATENATE($CZ$1," - ",'Data Map'!$C$229)</f>
        <v>20. Did the advisor list/mention the following terms to you? Please select all that apply! - SRI / ESG</v>
      </c>
      <c r="DI1" t="str">
        <f>CONCATENATE($CZ$1," - ",'Data Map'!$C$230)</f>
        <v>20. Did the advisor list/mention the following terms to you? Please select all that apply! - SRI label or similar</v>
      </c>
      <c r="DJ1" t="str">
        <f>CONCATENATE($CZ$1," - ",'Data Map'!$C$231)</f>
        <v>20. Did the advisor list/mention the following terms to you? Please select all that apply! - Greenfin label or similar</v>
      </c>
      <c r="DK1" t="str">
        <f>CONCATENATE($CZ$1," - ",'Data Map'!$C$232)</f>
        <v>20. Did the advisor list/mention the following terms to you? Please select all that apply! - climate fund / low carbon fund / funds aligned with the Paris Agreement</v>
      </c>
      <c r="DL1" t="str">
        <f>CONCATENATE($CZ$1," - ",'Data Map'!$C$233)</f>
        <v>20. Did the advisor list/mention the following terms to you? Please select all that apply! - exclusion</v>
      </c>
      <c r="DM1" t="str">
        <f>CONCATENATE($CZ$1," - ",'Data Map'!$C$234)</f>
        <v>20. Did the advisor list/mention the following terms to you? Please select all that apply! - wallet temperature</v>
      </c>
      <c r="DN1" t="str">
        <f>CONCATENATE($CZ$1," - ",'Data Map'!$C$235)</f>
        <v>20. Did the advisor list/mention the following terms to you? Please select all that apply! - None of the above</v>
      </c>
      <c r="DO1" s="5" t="s">
        <v>35</v>
      </c>
      <c r="DP1" t="str">
        <f>CONCATENATE($DO$1," - ",'Data Map'!$C$237)</f>
        <v>21. When you mentioned each of these words, was the advisor aware of them? Please check the words the advisor knew! - engagement</v>
      </c>
      <c r="DQ1" t="str">
        <f>CONCATENATE($DO$1," - ",'Data Map'!$C$238)</f>
        <v>21. When you mentioned each of these words, was the advisor aware of them? Please check the words the advisor knew! - ISR</v>
      </c>
      <c r="DR1" t="str">
        <f>CONCATENATE($DO$1," - ",'Data Map'!$C$239)</f>
        <v>21. When you mentioned each of these words, was the advisor aware of them? Please check the words the advisor knew! - green bonds</v>
      </c>
      <c r="DS1" t="str">
        <f>CONCATENATE($DO$1," - ",'Data Map'!$C$240)</f>
        <v>21. When you mentioned each of these words, was the advisor aware of them? Please check the words the advisor knew! - exclusion</v>
      </c>
      <c r="DT1" t="str">
        <f>CONCATENATE($DO$1," - ",'Data Map'!$C$241)</f>
        <v>21. When you mentioned each of these words, was the advisor aware of them? Please check the words the advisor knew! - thematic investments</v>
      </c>
      <c r="DU1" t="str">
        <f>CONCATENATE($DO$1," - ",'Data Map'!$C$242)</f>
        <v>21. When you mentioned each of these words, was the advisor aware of them? Please check the words the advisor knew! - ESG</v>
      </c>
      <c r="DV1" t="str">
        <f>CONCATENATE($DO$1," - ",'Data Map'!$C$243)</f>
        <v>21. When you mentioned each of these words, was the advisor aware of them? Please check the words the advisor knew! - wallet temperature</v>
      </c>
      <c r="DW1" t="str">
        <f>CONCATENATE($DO$1," - ",'Data Map'!$C$244)</f>
        <v>21. When you mentioned each of these words, was the advisor aware of them? Please check the words the advisor knew! - sustainable finance</v>
      </c>
      <c r="DX1" t="str">
        <f>CONCATENATE($DO$1," - ",'Data Map'!$C$245)</f>
        <v>21. When you mentioned each of these words, was the advisor aware of them? Please check the words the advisor knew! - impact</v>
      </c>
      <c r="DY1" t="str">
        <f>CONCATENATE($DO$1," - ",'Data Map'!$C$246)</f>
        <v>21. When you mentioned each of these words, was the advisor aware of them? Please check the words the advisor knew! - best-in-class</v>
      </c>
      <c r="DZ1" s="5" t="s">
        <v>36</v>
      </c>
      <c r="EA1" t="s">
        <v>36</v>
      </c>
      <c r="EB1" s="5" t="s">
        <v>37</v>
      </c>
      <c r="EC1" t="s">
        <v>37</v>
      </c>
      <c r="ED1" s="5" t="s">
        <v>38</v>
      </c>
      <c r="EE1" t="s">
        <v>38</v>
      </c>
      <c r="EF1" s="3" t="s">
        <v>20</v>
      </c>
      <c r="EG1" t="s">
        <v>20</v>
      </c>
      <c r="EH1" s="5" t="s">
        <v>39</v>
      </c>
      <c r="EI1" t="s">
        <v>39</v>
      </c>
      <c r="EJ1" s="3" t="s">
        <v>20</v>
      </c>
      <c r="EK1" t="s">
        <v>20</v>
      </c>
      <c r="EL1" s="5" t="s">
        <v>40</v>
      </c>
      <c r="EM1" t="s">
        <v>40</v>
      </c>
      <c r="EN1" s="3" t="s">
        <v>20</v>
      </c>
      <c r="EO1" t="s">
        <v>20</v>
      </c>
      <c r="EP1" s="3" t="s">
        <v>41</v>
      </c>
      <c r="EQ1" t="s">
        <v>41</v>
      </c>
      <c r="ER1" s="6" t="s">
        <v>42</v>
      </c>
      <c r="ES1" s="2" t="s">
        <v>42</v>
      </c>
      <c r="ET1" s="3" t="s">
        <v>43</v>
      </c>
      <c r="EU1" t="s">
        <v>43</v>
      </c>
      <c r="EV1" s="5" t="s">
        <v>44</v>
      </c>
      <c r="EW1" t="s">
        <v>44</v>
      </c>
      <c r="EX1" s="5" t="s">
        <v>45</v>
      </c>
      <c r="EY1" t="s">
        <v>45</v>
      </c>
      <c r="EZ1" s="3" t="s">
        <v>46</v>
      </c>
      <c r="FA1" s="5" t="s">
        <v>47</v>
      </c>
      <c r="FB1" t="s">
        <v>47</v>
      </c>
      <c r="FC1" s="3" t="s">
        <v>48</v>
      </c>
      <c r="FD1" t="s">
        <v>48</v>
      </c>
      <c r="FE1" s="5" t="s">
        <v>49</v>
      </c>
      <c r="FF1" t="str">
        <f>CONCATENATE($FE$1," - ",'Data Map'!$C$328)</f>
        <v>34. After you had asked the advisor how you could ensure that your money was properly invested based on your extra-financial objectives, what arguments did he use? - There is independent control over this</v>
      </c>
      <c r="FG1" t="str">
        <f>CONCATENATE($FE$1," - ",'Data Map'!$C$329)</f>
        <v>34. After you had asked the advisor how you could ensure that your money was properly invested based on your extra-financial objectives, what arguments did he use? - The state checks the product</v>
      </c>
      <c r="FH1" t="str">
        <f>CONCATENATE($FE$1," - ",'Data Map'!$C$330)</f>
        <v>34. After you had asked the advisor how you could ensure that your money was properly invested based on your extra-financial objectives, what arguments did he use? - Report publications are sent to you</v>
      </c>
      <c r="FI1" t="str">
        <f>CONCATENATE($FE$1," - ",'Data Map'!$C$331)</f>
        <v>34. After you had asked the advisor how you could ensure that your money was properly invested based on your extra-financial objectives, what arguments did he use? - The advisor did not really know</v>
      </c>
      <c r="FJ1" t="str">
        <f>CONCATENATE($FE$1," - ",'Data Map'!$C$332)</f>
        <v>34. After you had asked the advisor how you could ensure that your money was properly invested based on your extra-financial objectives, what arguments did he use? - Other:</v>
      </c>
      <c r="FK1" s="3" t="s">
        <v>20</v>
      </c>
      <c r="FL1" t="s">
        <v>20</v>
      </c>
      <c r="FM1" s="5" t="s">
        <v>50</v>
      </c>
      <c r="FN1" t="s">
        <v>50</v>
      </c>
      <c r="FO1" s="5" t="s">
        <v>51</v>
      </c>
      <c r="FP1" t="s">
        <v>51</v>
      </c>
      <c r="FQ1" s="5" t="s">
        <v>52</v>
      </c>
      <c r="FR1" t="s">
        <v>52</v>
      </c>
      <c r="FS1" s="3" t="s">
        <v>20</v>
      </c>
      <c r="FT1" t="s">
        <v>20</v>
      </c>
      <c r="FU1" s="6" t="s">
        <v>53</v>
      </c>
      <c r="FV1" t="str">
        <f>CONCATENATE($FU$1," - ",'Data Map'!$C$362)</f>
        <v>38. What arguments were used by the advisor to prove the impact of the fund he was offering you? - reports are published regularly</v>
      </c>
      <c r="FW1" t="str">
        <f>CONCATENATE($FU$1," - ",'Data Map'!$C$363)</f>
        <v>38. What arguments were used by the advisor to prove the impact of the fund he was offering you? - it is a labeled product</v>
      </c>
      <c r="FX1" t="str">
        <f>CONCATENATE($FU$1," - ",'Data Map'!$C$364)</f>
        <v>38. What arguments were used by the advisor to prove the impact of the fund he was offering you? - he gave you an unconvincing example</v>
      </c>
      <c r="FY1" t="str">
        <f>CONCATENATE($FU$1," - ",'Data Map'!$C$365)</f>
        <v>38. What arguments were used by the advisor to prove the impact of the fund he was offering you? - he showed you internet articles and documentation</v>
      </c>
      <c r="FZ1" t="str">
        <f>CONCATENATE($FU$1," - ",'Data Map'!$C$366)</f>
        <v>38. What arguments were used by the advisor to prove the impact of the fund he was offering you? - the state controls it</v>
      </c>
      <c r="GA1" t="str">
        <f>CONCATENATE($FU$1," - ",'Data Map'!$C$367)</f>
        <v>38. What arguments were used by the advisor to prove the impact of the fund he was offering you? - he gave you an example that convinced you</v>
      </c>
      <c r="GB1" t="str">
        <f>CONCATENATE($FU$1," - ",'Data Map'!$C$368)</f>
        <v>38. What arguments were used by the advisor to prove the impact of the fund he was offering you? - CO2 emissions from companies in the funds are inferior to others</v>
      </c>
      <c r="GC1" t="str">
        <f>CONCATENATE($FU$1," - ",'Data Map'!$C$369)</f>
        <v>38. What arguments were used by the advisor to prove the impact of the fund he was offering you? - he told you that he could not prove it</v>
      </c>
      <c r="GD1" t="str">
        <f>CONCATENATE($FU$1," - ",'Data Map'!$C$370)</f>
        <v>38. What arguments were used by the advisor to prove the impact of the fund he was offering you? - he avoided the question</v>
      </c>
      <c r="GE1" t="str">
        <f>CONCATENATE($FU$1," - ",'Data Map'!$C$371)</f>
        <v>38. What arguments were used by the advisor to prove the impact of the fund he was offering you? - other</v>
      </c>
      <c r="GF1" s="3" t="s">
        <v>54</v>
      </c>
      <c r="GG1" t="s">
        <v>54</v>
      </c>
      <c r="GH1" s="3" t="s">
        <v>55</v>
      </c>
      <c r="GI1" s="4" t="s">
        <v>56</v>
      </c>
      <c r="GJ1" s="5" t="s">
        <v>57</v>
      </c>
      <c r="GK1" t="s">
        <v>57</v>
      </c>
      <c r="GL1" s="5" t="s">
        <v>58</v>
      </c>
      <c r="GM1" t="s">
        <v>58</v>
      </c>
      <c r="GN1" s="6" t="s">
        <v>59</v>
      </c>
      <c r="GO1" s="2" t="s">
        <v>59</v>
      </c>
      <c r="GP1" s="3" t="s">
        <v>60</v>
      </c>
      <c r="GQ1" s="4" t="s">
        <v>61</v>
      </c>
    </row>
    <row r="2" spans="1:199" x14ac:dyDescent="0.3">
      <c r="A2">
        <v>10628457</v>
      </c>
      <c r="B2" t="s">
        <v>62</v>
      </c>
      <c r="C2" t="s">
        <v>63</v>
      </c>
      <c r="D2">
        <v>52.17</v>
      </c>
      <c r="E2">
        <v>100</v>
      </c>
      <c r="F2">
        <v>55.56</v>
      </c>
      <c r="G2">
        <v>25</v>
      </c>
      <c r="H2">
        <v>100</v>
      </c>
      <c r="I2">
        <v>66.67</v>
      </c>
      <c r="J2">
        <v>33.33</v>
      </c>
      <c r="K2" t="s">
        <v>64</v>
      </c>
      <c r="L2" t="s">
        <v>65</v>
      </c>
      <c r="M2" t="s">
        <v>66</v>
      </c>
      <c r="N2" t="s">
        <v>68</v>
      </c>
      <c r="O2" t="s">
        <v>69</v>
      </c>
      <c r="P2" s="3" t="s">
        <v>70</v>
      </c>
      <c r="Q2">
        <f>VLOOKUP(P2,'Q3'!A:C,3,FALSE)</f>
        <v>21</v>
      </c>
      <c r="R2" s="3" t="s">
        <v>71</v>
      </c>
      <c r="S2">
        <f>VLOOKUP(R2,'Q4'!A:C,3,FALSE)</f>
        <v>8</v>
      </c>
      <c r="T2">
        <v>2820</v>
      </c>
      <c r="U2" s="6" t="s">
        <v>72</v>
      </c>
      <c r="V2">
        <f>IFERROR(IF(SEARCH('Data Map'!$C$105,$U2),1,0),0)</f>
        <v>1</v>
      </c>
      <c r="W2">
        <f>IFERROR(IF(SEARCH('Data Map'!$C$106,$U2),1,0),0)</f>
        <v>0</v>
      </c>
      <c r="X2">
        <f>IFERROR(IF(SEARCH('Data Map'!$C$107,$U2),1,0),0)</f>
        <v>0</v>
      </c>
      <c r="Y2">
        <f>IFERROR(IF(SEARCH('Data Map'!$C$108,$U2),1,0),0)</f>
        <v>0</v>
      </c>
      <c r="Z2">
        <f>IFERROR(IF(SEARCH('Data Map'!$C$109,$U2),1,0),0)</f>
        <v>1</v>
      </c>
      <c r="AA2">
        <f>IFERROR(IF(SEARCH('Data Map'!$C$110,$U2),1,0),0)</f>
        <v>0</v>
      </c>
      <c r="AB2">
        <f>IFERROR(IF(SEARCH('Data Map'!$C$111,$U2),1,0),0)</f>
        <v>1</v>
      </c>
      <c r="AC2">
        <f>IFERROR(IF(SEARCH('Data Map'!$C$112,$U2),1,0),0)</f>
        <v>0</v>
      </c>
      <c r="AD2">
        <f>IFERROR(IF(SEARCH('Data Map'!$C$113,$U2),1,0),0)</f>
        <v>0</v>
      </c>
      <c r="AE2">
        <f>IFERROR(IF(SEARCH('Data Map'!$C$114,$U2),1,0),0)</f>
        <v>0</v>
      </c>
      <c r="AF2" s="6" t="s">
        <v>73</v>
      </c>
      <c r="AG2" s="2">
        <f>IF(AF2='Data Map'!$C$116,'Data Map'!$B$116,(IF(AF2='Data Map'!$C$117,'Data Map'!$B$117,(IF(AF2='Data Map'!$C$118,'Data Map'!$B$118,(IF(AF2='Data Map'!$C$119,'Data Map'!$B$119,(IF(AF2='Data Map'!$C$120,'Data Map'!$B$120,(IF(AF2='Data Map'!$C$121,'Data Map'!$B$121,0)))))))))))</f>
        <v>1</v>
      </c>
      <c r="AI2" t="str">
        <f>IFERROR(VLOOKUP(AH2,Q7_o!$A:$C,3,FALSE),"")</f>
        <v/>
      </c>
      <c r="AJ2" s="6" t="s">
        <v>74</v>
      </c>
      <c r="AK2">
        <f>IFERROR(IF(SEARCH('Data Map'!$C$129,$AJ2),1,0),0)</f>
        <v>1</v>
      </c>
      <c r="AL2">
        <f>IFERROR(IF(SEARCH('Data Map'!$C$130,$AJ2),1,0),0)</f>
        <v>1</v>
      </c>
      <c r="AM2">
        <f>IFERROR(IF(SEARCH('Data Map'!$C$131,$AJ2),1,0),0)</f>
        <v>0</v>
      </c>
      <c r="AN2">
        <f>IFERROR(IF(SEARCH('Data Map'!$C$132,$AJ2),1,0),0)</f>
        <v>0</v>
      </c>
      <c r="AO2">
        <f>IFERROR(IF(SEARCH('Data Map'!$C$133,$AJ2),1,0),0)</f>
        <v>0</v>
      </c>
      <c r="AP2">
        <f>IFERROR(IF(SEARCH('Data Map'!$C$134,$AJ2),1,0),0)</f>
        <v>0</v>
      </c>
      <c r="AQ2">
        <f>IFERROR(IF(SEARCH('Data Map'!$C$135,$AJ2),1,0),0)</f>
        <v>0</v>
      </c>
      <c r="AR2">
        <f>IFERROR(IF(SEARCH('Data Map'!$C$136,$AJ2),1,0),0)</f>
        <v>0</v>
      </c>
      <c r="AS2">
        <f>IFERROR(IF(SEARCH('Data Map'!$C$137,$AJ2),1,0),0)</f>
        <v>0</v>
      </c>
      <c r="AT2">
        <f>IFERROR(IF(SEARCH('Data Map'!$C$138,$AJ2),1,0),0)</f>
        <v>0</v>
      </c>
      <c r="AU2">
        <f>IFERROR(IF(SEARCH('Data Map'!$C$139,$AJ2),1,0),0)</f>
        <v>0</v>
      </c>
      <c r="AV2">
        <f>IFERROR(IF(SEARCH('Data Map'!$C$140,$AJ2),1,0),0)</f>
        <v>0</v>
      </c>
      <c r="AW2" s="5" t="s">
        <v>75</v>
      </c>
      <c r="AX2">
        <f>IF(AW2='Data Map'!$C$142,'Data Map'!$B$142,(IF(AW2='Data Map'!$C$143,'Data Map'!$B$143)))</f>
        <v>2</v>
      </c>
      <c r="AZ2" t="str">
        <f>IF(AY2='Data Map'!$C$145,'Data Map'!$B$145,(IF(AY2='Data Map'!$C$146,'Data Map'!$B$146,"")))</f>
        <v/>
      </c>
      <c r="BB2" t="str">
        <f>IFERROR(VLOOKUP(BA2,Q10_o!$A:$C,2,FALSE),"")</f>
        <v/>
      </c>
      <c r="BC2" s="5" t="s">
        <v>76</v>
      </c>
      <c r="BD2">
        <f>IFERROR(IF(SEARCH('Data Map'!$C$154,$BC2),1,0),0)</f>
        <v>1</v>
      </c>
      <c r="BE2">
        <f>IFERROR(IF(SEARCH('Data Map'!$C$155,$BC2),1,0),0)</f>
        <v>0</v>
      </c>
      <c r="BF2">
        <f>IFERROR(IF(SEARCH('Data Map'!$C$156,$BC2),1,0),0)</f>
        <v>0</v>
      </c>
      <c r="BG2">
        <f>IFERROR(IF(SEARCH('Data Map'!$C$157,$BC2),1,0),0)</f>
        <v>0</v>
      </c>
      <c r="BH2">
        <f>IFERROR(IF(SEARCH('Data Map'!$C$158,$BC2),1,0),0)</f>
        <v>0</v>
      </c>
      <c r="BI2">
        <f>IFERROR(IF(SEARCH('Data Map'!$C$159,$BC2),1,0),0)</f>
        <v>0</v>
      </c>
      <c r="BJ2" s="5" t="s">
        <v>75</v>
      </c>
      <c r="BK2" t="str">
        <f>EA2</f>
        <v/>
      </c>
      <c r="BL2" s="5" t="s">
        <v>77</v>
      </c>
      <c r="BM2">
        <f>IF(BL2='Data Map'!$C$164,'Data Map'!$B$164,(IF(BL2='Data Map'!$C$165,'Data Map'!$B$165)))</f>
        <v>1</v>
      </c>
      <c r="BN2" s="5" t="s">
        <v>75</v>
      </c>
      <c r="BO2">
        <f>IF(BN2='Data Map'!$C$167,'Data Map'!$B$167,(IF(BN2='Data Map'!$C$168,'Data Map'!$B$168)))</f>
        <v>2</v>
      </c>
      <c r="BQ2" t="str">
        <f>IF($BP2='Data Map'!$C$170,'Data Map'!$B$170,(IF($BP2='Data Map'!$C$171,'Data Map'!$B$171,IF($BP2='Data Map'!$C$172,'Data Map'!$B$172,IF($BP2='Data Map'!$C$173,'Data Map'!$B$173,"")))))</f>
        <v/>
      </c>
      <c r="BR2" s="5" t="s">
        <v>75</v>
      </c>
      <c r="BS2">
        <f>IF(BR2='Data Map'!$C$175,'Data Map'!$B$175,(IF(BR2='Data Map'!$C$176,'Data Map'!$B$176)))</f>
        <v>2</v>
      </c>
      <c r="BU2">
        <f>IFERROR(IF(SEARCH('Data Map'!$C$178,$BT2),1,0),0)</f>
        <v>0</v>
      </c>
      <c r="BV2">
        <f>IFERROR(IF(SEARCH('Data Map'!$C$179,$BT2),1,0),0)</f>
        <v>0</v>
      </c>
      <c r="BW2">
        <f>IFERROR(IF(SEARCH('Data Map'!$C$180,$BT2),1,0),0)</f>
        <v>0</v>
      </c>
      <c r="BX2">
        <f>IFERROR(IF(SEARCH('Data Map'!$C$181,$BT2),1,0),0)</f>
        <v>0</v>
      </c>
      <c r="BY2">
        <f>IFERROR(IF(SEARCH('Data Map'!$C$182,$BT2),1,0),0)</f>
        <v>0</v>
      </c>
      <c r="BZ2">
        <f>IFERROR(IF(SEARCH('Data Map'!$C$183,$BT2),1,0),0)</f>
        <v>0</v>
      </c>
      <c r="CA2">
        <f>IFERROR(IF(SEARCH('Data Map'!$C$184,$BT2),1,0),0)</f>
        <v>0</v>
      </c>
      <c r="CB2">
        <f>IFERROR(IF(SEARCH('Data Map'!$C$185,$BT2),1,0),0)</f>
        <v>0</v>
      </c>
      <c r="CD2" t="str">
        <f>IFERROR(VLOOKUP(CC2,Q17_o!$A:$C,3,FALSE),"")</f>
        <v/>
      </c>
      <c r="CF2">
        <f>IFERROR(IF(SEARCH('Data Map'!$C$191,$CE2),1,0),0)</f>
        <v>0</v>
      </c>
      <c r="CG2">
        <f>IFERROR(IF(SEARCH('Data Map'!$C$192,$CE2),1,0),0)</f>
        <v>0</v>
      </c>
      <c r="CH2">
        <f>IFERROR(IF(SEARCH('Data Map'!$C$193,$CE2),1,0),0)</f>
        <v>0</v>
      </c>
      <c r="CI2">
        <f>IFERROR(IF(SEARCH('Data Map'!$C$194,$CE2),1,0),0)</f>
        <v>0</v>
      </c>
      <c r="CJ2">
        <f>IFERROR(IF(SEARCH('Data Map'!$C$195,$CE2),1,0),0)</f>
        <v>0</v>
      </c>
      <c r="CK2">
        <f>IFERROR(IF(SEARCH('Data Map'!$C$196,$CE2),1,0),0)</f>
        <v>0</v>
      </c>
      <c r="CL2">
        <f>IFERROR(IF(SEARCH('Data Map'!$C$197,$CE2),1,0),0)</f>
        <v>0</v>
      </c>
      <c r="CM2">
        <f>IFERROR(IF(SEARCH('Data Map'!$C$198,$CE2),1,0),0)</f>
        <v>0</v>
      </c>
      <c r="CN2">
        <f>IFERROR(IF(SEARCH('Data Map'!$C$199,$CE2),1,0),0)</f>
        <v>0</v>
      </c>
      <c r="CP2" t="str">
        <f>IFERROR(VLOOKUP(CO2,Q18_o!$A:$C,3,FALSE),"")</f>
        <v/>
      </c>
      <c r="CR2">
        <f>IFERROR(IF(SEARCH('Data Map'!$C$204,$CQ2),1,0),0)</f>
        <v>0</v>
      </c>
      <c r="CS2">
        <f>IFERROR(IF(SEARCH('Data Map'!$C$205,$CQ2),1,0),0)</f>
        <v>0</v>
      </c>
      <c r="CT2">
        <f>IFERROR(IF(SEARCH('Data Map'!$C$206,$CQ2),1,0),0)</f>
        <v>0</v>
      </c>
      <c r="CU2">
        <f>IFERROR(IF(SEARCH('Data Map'!$C$207,$CQ2),1,0),0)</f>
        <v>0</v>
      </c>
      <c r="CV2">
        <f>IFERROR(IF(SEARCH('Data Map'!$C$208,$CQ2),1,0),0)</f>
        <v>0</v>
      </c>
      <c r="CW2">
        <f>IFERROR(IF(SEARCH('Data Map'!$C$209,$CQ2),1,0),0)</f>
        <v>0</v>
      </c>
      <c r="CY2" t="str">
        <f>IFERROR(VLOOKUP(CX2,Q19_o!$A:$C,3,FALSE),"")</f>
        <v/>
      </c>
      <c r="CZ2" s="5" t="s">
        <v>78</v>
      </c>
      <c r="DA2">
        <f>IFERROR(IF(SEARCH('Data Map'!$C$222,$CZ2),1,0),0)</f>
        <v>0</v>
      </c>
      <c r="DB2">
        <f>IFERROR(IF(SEARCH('Data Map'!$C$223,$CZ2),1,0),0)</f>
        <v>0</v>
      </c>
      <c r="DC2">
        <f>IFERROR(IF(SEARCH('Data Map'!$C$224,$CZ2),1,0),0)</f>
        <v>0</v>
      </c>
      <c r="DD2">
        <f>IFERROR(IF(SEARCH('Data Map'!$C$225,$CZ2),1,0),0)</f>
        <v>0</v>
      </c>
      <c r="DE2">
        <f>IFERROR(IF(SEARCH('Data Map'!$C$226,$CZ2),1,0),0)</f>
        <v>0</v>
      </c>
      <c r="DF2">
        <f>IFERROR(IF(SEARCH('Data Map'!$C$227,$CZ2),1,0),0)</f>
        <v>0</v>
      </c>
      <c r="DG2">
        <f>IFERROR(IF(SEARCH('Data Map'!$C$228,$CZ2),1,0),0)</f>
        <v>0</v>
      </c>
      <c r="DH2">
        <f>IFERROR(IF(SEARCH('Data Map'!$C$229,$CZ2),1,0),0)</f>
        <v>0</v>
      </c>
      <c r="DI2">
        <f>IFERROR(IF(SEARCH('Data Map'!$C$230,$CZ2),1,0),0)</f>
        <v>0</v>
      </c>
      <c r="DJ2">
        <f>IFERROR(IF(SEARCH('Data Map'!$C$231,$CZ2),1,0),0)</f>
        <v>0</v>
      </c>
      <c r="DK2">
        <f>IFERROR(IF(SEARCH('Data Map'!$C$232,$CZ2),1,0),0)</f>
        <v>0</v>
      </c>
      <c r="DL2">
        <f>IFERROR(IF(SEARCH('Data Map'!$C$233,$CZ2),1,0),0)</f>
        <v>0</v>
      </c>
      <c r="DM2">
        <f>IFERROR(IF(SEARCH('Data Map'!$C$234,$CZ2),1,0),0)</f>
        <v>0</v>
      </c>
      <c r="DN2">
        <f>IFERROR(IF(SEARCH('Data Map'!$C$235,$CZ2),1,0),0)</f>
        <v>1</v>
      </c>
      <c r="DP2">
        <f>IFERROR(IF(SEARCH('Data Map'!$C$237,$DO2),1,0),0)</f>
        <v>0</v>
      </c>
      <c r="DQ2">
        <f>IFERROR(IF(SEARCH('Data Map'!$C$238,$DO2),1,0),0)</f>
        <v>0</v>
      </c>
      <c r="DR2">
        <f>IFERROR(IF(SEARCH('Data Map'!$C$239,$DO2),1,0),0)</f>
        <v>0</v>
      </c>
      <c r="DS2">
        <f>IFERROR(IF(SEARCH('Data Map'!$C$240,$DO2),1,0),0)</f>
        <v>0</v>
      </c>
      <c r="DT2">
        <f>IFERROR(IF(SEARCH('Data Map'!$C$241,$DO2),1,0),0)</f>
        <v>0</v>
      </c>
      <c r="DU2">
        <f>IFERROR(IF(SEARCH('Data Map'!$C$242,$DO2),1,0),0)</f>
        <v>0</v>
      </c>
      <c r="DV2">
        <f>IFERROR(IF(SEARCH('Data Map'!$C$243,$DO2),1,0),0)</f>
        <v>0</v>
      </c>
      <c r="DW2">
        <f>IFERROR(IF(SEARCH('Data Map'!$C$244,$DO2),1,0),0)</f>
        <v>0</v>
      </c>
      <c r="DX2">
        <f>IFERROR(IF(SEARCH('Data Map'!$C$245,$DO2),1,0),0)</f>
        <v>0</v>
      </c>
      <c r="DY2">
        <f>IFERROR(IF(SEARCH('Data Map'!$C$246,$DO2),1,0),0)</f>
        <v>0</v>
      </c>
      <c r="EA2" t="str">
        <f>IF(DZ2='Data Map'!$C$248,'Data Map'!$B$248,(IF(DZ2='Data Map'!$C$249,'Data Map'!$B$249,(IF(DZ2='Data Map'!$C$250,'Data Map'!$B$250,"")))))</f>
        <v/>
      </c>
      <c r="EB2" s="5" t="s">
        <v>75</v>
      </c>
      <c r="EC2">
        <f>IF(EB2='Data Map'!$C$252,'Data Map'!$B$252,(IF(EB2='Data Map'!$C$253,'Data Map'!$B$253)))</f>
        <v>2</v>
      </c>
      <c r="ED2" s="5" t="s">
        <v>79</v>
      </c>
      <c r="EE2" t="str">
        <f>IF(ED2='Data Map'!$C$255,'Data Map'!$B$255,(IF(ED2='Data Map'!$C$256,'Data Map'!$B$256,(IF(ED2='Data Map'!$C$257,'Data Map'!$B$257,(IF(ED2='Data Map'!$C$258,'Data Map'!$B$258,(IF(ED2='Data Map'!$C$259,'Data Map'!$B$259,(IF(ED2='Data Map'!$C$260,'Data Map'!$B$260,"")))))))))))</f>
        <v>5</v>
      </c>
      <c r="EG2" t="str">
        <f>IFERROR(VLOOKUP(EF2,Q24_o!$A:$C,3,FALSE),"")</f>
        <v/>
      </c>
      <c r="EI2" t="str">
        <f>IF(EH2='Data Map'!$C$266,'Data Map'!$B$266,(IF(EH2='Data Map'!$C$267,'Data Map'!$B$267,(IF(EH2='Data Map'!$C$268,'Data Map'!$B$268,(IF(EH2='Data Map'!$C$269,'Data Map'!$B$269,"")))))))</f>
        <v/>
      </c>
      <c r="EK2" t="str">
        <f>IFERROR(VLOOKUP(EJ2,Q25_o!$A:$C,3,FALSE),"")</f>
        <v/>
      </c>
      <c r="EM2" t="str">
        <f>IF(EL2='Data Map'!$C$279,'Data Map'!$B$279,(IF(EL2='Data Map'!$C$280,'Data Map'!$B$280,(IF(EL2='Data Map'!$C$281,'Data Map'!$B$281,(IF(EL2='Data Map'!$C$282,'Data Map'!$B$282,(IF(EL2='Data Map'!$C$283,'Data Map'!$B$283,(IF(EL2='Data Map'!$C$284,'Data Map'!$B$284,(IF(EL2='Data Map'!$C$285,'Data Map'!$B$285,"")))))))))))))</f>
        <v/>
      </c>
      <c r="EO2" t="str">
        <f>IFERROR(VLOOKUP(EN2,Q26_o!$A:$C,3,FALSE),"")</f>
        <v/>
      </c>
      <c r="EP2" s="3" t="s">
        <v>80</v>
      </c>
      <c r="ES2" t="str">
        <f>IF(ER2='Data Map'!$C$296,'Data Map'!$B$296,(IF(ER2='Data Map'!$C$297,'Data Map'!$B$297,(IF(ER2='Data Map'!$C$298,'Data Map'!$B$298,(IF(ER2='Data Map'!$C$299,'Data Map'!$B$299,(IF(ER2='Data Map'!$C$300,'Data Map'!$B$300,(IF(ER2='Data Map'!$C$301,'Data Map'!$B$301,"")))))))))))</f>
        <v/>
      </c>
      <c r="EU2" t="str">
        <f>IFERROR(VLOOKUP(ET2,Q28_o!$A:$C,3,FALSE),"")</f>
        <v/>
      </c>
      <c r="EW2" t="str">
        <f>IF(EV2='Data Map'!$C$311,'Data Map'!$B$311,(IF(EV2='Data Map'!$C$312,'Data Map'!$B$312,"")))</f>
        <v/>
      </c>
      <c r="EY2" t="str">
        <f>IF(EX2='Data Map'!$C$314,'Data Map'!$B$314,(IF(EX2='Data Map'!$C$315,'Data Map'!$B$315,(IF(EX2='Data Map'!$C$316,'Data Map'!$B$316,(IF(EX2='Data Map'!$C$317,'Data Map'!$B$317,"")))))))</f>
        <v/>
      </c>
      <c r="FA2" s="5" t="s">
        <v>77</v>
      </c>
      <c r="FB2">
        <f>IF(FA2='Data Map'!$C$319,'Data Map'!$B$319,(IF(FA2='Data Map'!$C$320,'Data Map'!$B$320)))</f>
        <v>1</v>
      </c>
      <c r="FC2" s="3" t="s">
        <v>81</v>
      </c>
      <c r="FD2">
        <f>IFERROR(VLOOKUP(FC2,'Q33'!$A:$C,3,FALSE),"")</f>
        <v>1</v>
      </c>
      <c r="FE2" s="5" t="s">
        <v>82</v>
      </c>
      <c r="FF2">
        <f>IFERROR(IF(SEARCH('Data Map'!$C$328,$FE2),1,0),0)</f>
        <v>0</v>
      </c>
      <c r="FG2">
        <f>IFERROR(IF(SEARCH('Data Map'!$C$329,$FE2),1,0),0)</f>
        <v>0</v>
      </c>
      <c r="FH2">
        <f>IFERROR(IF(SEARCH('Data Map'!$C$330,$FE2),1,0),0)</f>
        <v>0</v>
      </c>
      <c r="FI2">
        <f>IFERROR(IF(SEARCH('Data Map'!$C$331,$FE2),1,0),0)</f>
        <v>1</v>
      </c>
      <c r="FJ2">
        <f>IFERROR(IF(SEARCH('Data Map'!$C$332,$FE2),1,0),0)</f>
        <v>0</v>
      </c>
      <c r="FL2" t="str">
        <f>IFERROR(VLOOKUP(FK2,Q34_o!$A:$C,3,FALSE),"")</f>
        <v/>
      </c>
      <c r="FM2" s="5" t="s">
        <v>75</v>
      </c>
      <c r="FN2">
        <f>IF(FM2='Data Map'!$C$339,'Data Map'!$B$339,(IF(FM2='Data Map'!$C$340,'Data Map'!$B$340)))</f>
        <v>2</v>
      </c>
      <c r="FP2" t="str">
        <f>IF(FO2='Data Map'!$C$342,'Data Map'!$B$342,(IF(FO2='Data Map'!$C$343,'Data Map'!$B$343,(IF(FO2='Data Map'!$C$344,'Data Map'!$B$344,(IF(FO2='Data Map'!$C$345,'Data Map'!$B$345,(IF(FO2='Data Map'!$C$346,'Data Map'!$B$346,(IF(FO2='Data Map'!$C$347,'Data Map'!$B$347,(IF(FO2='Data Map'!$C$348,'Data Map'!$B$348,"")))))))))))))</f>
        <v/>
      </c>
      <c r="FQ2" s="5" t="s">
        <v>83</v>
      </c>
      <c r="FR2" t="str">
        <f>IF(FQ2='Data Map'!$C$350,'Data Map'!$B$350,(IF(FQ2='Data Map'!$C$351,'Data Map'!$B$351,(IF(FQ2='Data Map'!$C$352,'Data Map'!$B$352,(IF(FQ2='Data Map'!$C$353,'Data Map'!$B$353,(IF(FQ2='Data Map'!$C$354,'Data Map'!$B$354,(IF(FQ2='Data Map'!$C$355,'Data Map'!$B$355,(IF(FQ2='Data Map'!$C$356,'Data Map'!$B$356,"")))))))))))))</f>
        <v>6</v>
      </c>
      <c r="FT2" t="str">
        <f>IFERROR(VLOOKUP(FS2,Q37_o!$A:$C,3,FALSE),"")</f>
        <v/>
      </c>
      <c r="FU2" s="5" t="s">
        <v>84</v>
      </c>
      <c r="FV2">
        <f>IFERROR(IF(SEARCH('Data Map'!$C$362,$FU2),1,0),0)</f>
        <v>0</v>
      </c>
      <c r="FW2">
        <f>IFERROR(IF(SEARCH('Data Map'!$C$363,$FU2),1,0),0)</f>
        <v>0</v>
      </c>
      <c r="FX2">
        <f>IFERROR(IF(SEARCH('Data Map'!$C$364,$FU2),1,0),0)</f>
        <v>0</v>
      </c>
      <c r="FY2">
        <f>IFERROR(IF(SEARCH('Data Map'!$C$365,$FU2),1,0),0)</f>
        <v>0</v>
      </c>
      <c r="FZ2">
        <f>IFERROR(IF(SEARCH('Data Map'!$C$366,$FU2),1,0),0)</f>
        <v>0</v>
      </c>
      <c r="GA2">
        <f>IFERROR(IF(SEARCH('Data Map'!$C$367,$FU2),1,0),0)</f>
        <v>0</v>
      </c>
      <c r="GB2">
        <f>IFERROR(IF(SEARCH('Data Map'!$C$368,$FU2),1,0),0)</f>
        <v>0</v>
      </c>
      <c r="GC2">
        <f>IFERROR(IF(SEARCH('Data Map'!$C$369,$FU2),1,0),0)</f>
        <v>0</v>
      </c>
      <c r="GD2">
        <f>IFERROR(IF(SEARCH('Data Map'!$C$370,$FU2),1,0),0)</f>
        <v>1</v>
      </c>
      <c r="GE2">
        <f>IFERROR(IF(SEARCH('Data Map'!$C$371,$FU2),1,0),0)</f>
        <v>0</v>
      </c>
      <c r="GG2" t="str">
        <f>IFERROR(VLOOKUP(GF2,Q38_o!$A:$C,3,FALSE),"")</f>
        <v/>
      </c>
      <c r="GH2" s="3" t="s">
        <v>80</v>
      </c>
      <c r="GI2" s="4" t="s">
        <v>85</v>
      </c>
      <c r="GJ2" s="5" t="s">
        <v>86</v>
      </c>
      <c r="GK2" t="str">
        <f>IF(GJ2='Data Map'!$C$379,'Data Map'!$B$379,(IF(GJ2='Data Map'!$C$380,'Data Map'!$B$380,(IF(GJ2='Data Map'!$C$381,'Data Map'!$B$381,"")))))</f>
        <v>3</v>
      </c>
      <c r="GL2" s="5" t="s">
        <v>87</v>
      </c>
      <c r="GM2" t="str">
        <f>IF(GL2='Data Map'!$C$383,'Data Map'!$B$383,(IF(GL2='Data Map'!$C$384,'Data Map'!$B$384,"")))</f>
        <v/>
      </c>
      <c r="GN2" s="5" t="s">
        <v>77</v>
      </c>
      <c r="GO2">
        <f>IF(GN2='Data Map'!$C$386,'Data Map'!$B$386,(IF(GN2='Data Map'!$C$387,'Data Map'!$B$387,"")))</f>
        <v>1</v>
      </c>
      <c r="GP2" s="3" t="s">
        <v>88</v>
      </c>
      <c r="GQ2" s="3" t="s">
        <v>89</v>
      </c>
    </row>
    <row r="3" spans="1:199" x14ac:dyDescent="0.3">
      <c r="A3">
        <v>10628458</v>
      </c>
      <c r="B3" t="s">
        <v>62</v>
      </c>
      <c r="C3" t="s">
        <v>63</v>
      </c>
      <c r="D3">
        <v>65.22</v>
      </c>
      <c r="E3">
        <v>100</v>
      </c>
      <c r="F3">
        <v>66.67</v>
      </c>
      <c r="G3">
        <v>25</v>
      </c>
      <c r="H3">
        <v>50</v>
      </c>
      <c r="I3">
        <v>66.67</v>
      </c>
      <c r="J3">
        <v>100</v>
      </c>
      <c r="K3" t="s">
        <v>64</v>
      </c>
      <c r="L3" t="s">
        <v>65</v>
      </c>
      <c r="M3" t="s">
        <v>66</v>
      </c>
      <c r="N3" t="s">
        <v>68</v>
      </c>
      <c r="O3" t="s">
        <v>69</v>
      </c>
      <c r="P3" s="3" t="s">
        <v>90</v>
      </c>
      <c r="Q3">
        <f>VLOOKUP(P3,'Q3'!A:C,3,FALSE)</f>
        <v>19</v>
      </c>
      <c r="R3" s="3" t="s">
        <v>91</v>
      </c>
      <c r="S3">
        <f>VLOOKUP(R3,'Q4'!A:C,3,FALSE)</f>
        <v>1</v>
      </c>
      <c r="T3">
        <v>3180</v>
      </c>
      <c r="U3" s="5" t="s">
        <v>92</v>
      </c>
      <c r="V3">
        <f>IFERROR(IF(SEARCH('Data Map'!$C$105,$U3),1,0),0)</f>
        <v>0</v>
      </c>
      <c r="W3">
        <f>IFERROR(IF(SEARCH('Data Map'!$C$106,$U3),1,0),0)</f>
        <v>0</v>
      </c>
      <c r="X3">
        <f>IFERROR(IF(SEARCH('Data Map'!$C$107,$U3),1,0),0)</f>
        <v>0</v>
      </c>
      <c r="Y3">
        <f>IFERROR(IF(SEARCH('Data Map'!$C$108,$U3),1,0),0)</f>
        <v>1</v>
      </c>
      <c r="Z3">
        <f>IFERROR(IF(SEARCH('Data Map'!$C$109,$U3),1,0),0)</f>
        <v>1</v>
      </c>
      <c r="AA3">
        <f>IFERROR(IF(SEARCH('Data Map'!$C$110,$U3),1,0),0)</f>
        <v>1</v>
      </c>
      <c r="AB3">
        <f>IFERROR(IF(SEARCH('Data Map'!$C$111,$U3),1,0),0)</f>
        <v>0</v>
      </c>
      <c r="AC3">
        <f>IFERROR(IF(SEARCH('Data Map'!$C$112,$U3),1,0),0)</f>
        <v>1</v>
      </c>
      <c r="AD3">
        <f>IFERROR(IF(SEARCH('Data Map'!$C$113,$U3),1,0),0)</f>
        <v>0</v>
      </c>
      <c r="AE3">
        <f>IFERROR(IF(SEARCH('Data Map'!$C$114,$U3),1,0),0)</f>
        <v>0</v>
      </c>
      <c r="AF3" s="6" t="s">
        <v>93</v>
      </c>
      <c r="AG3" s="2">
        <f>IF(AF3='Data Map'!$C$116,'Data Map'!$B$116,(IF(AF3='Data Map'!$C$117,'Data Map'!$B$117,(IF(AF3='Data Map'!$C$118,'Data Map'!$B$118,(IF(AF3='Data Map'!$C$119,'Data Map'!$B$119,(IF(AF3='Data Map'!$C$120,'Data Map'!$B$120,(IF(AF3='Data Map'!$C$121,'Data Map'!$B$121,0)))))))))))</f>
        <v>2</v>
      </c>
      <c r="AI3" t="str">
        <f>IFERROR(VLOOKUP(AH3,Q7_o!$A:$C,3,FALSE),"")</f>
        <v/>
      </c>
      <c r="AJ3" s="6" t="s">
        <v>94</v>
      </c>
      <c r="AK3">
        <f>IFERROR(IF(SEARCH('Data Map'!$C$129,$AJ3),1,0),0)</f>
        <v>1</v>
      </c>
      <c r="AL3">
        <f>IFERROR(IF(SEARCH('Data Map'!$C$130,$AJ3),1,0),0)</f>
        <v>1</v>
      </c>
      <c r="AM3">
        <f>IFERROR(IF(SEARCH('Data Map'!$C$131,$AJ3),1,0),0)</f>
        <v>1</v>
      </c>
      <c r="AN3">
        <f>IFERROR(IF(SEARCH('Data Map'!$C$132,$AJ3),1,0),0)</f>
        <v>1</v>
      </c>
      <c r="AO3">
        <f>IFERROR(IF(SEARCH('Data Map'!$C$133,$AJ3),1,0),0)</f>
        <v>0</v>
      </c>
      <c r="AP3">
        <f>IFERROR(IF(SEARCH('Data Map'!$C$134,$AJ3),1,0),0)</f>
        <v>0</v>
      </c>
      <c r="AQ3">
        <f>IFERROR(IF(SEARCH('Data Map'!$C$135,$AJ3),1,0),0)</f>
        <v>0</v>
      </c>
      <c r="AR3">
        <f>IFERROR(IF(SEARCH('Data Map'!$C$136,$AJ3),1,0),0)</f>
        <v>0</v>
      </c>
      <c r="AS3">
        <f>IFERROR(IF(SEARCH('Data Map'!$C$137,$AJ3),1,0),0)</f>
        <v>0</v>
      </c>
      <c r="AT3">
        <f>IFERROR(IF(SEARCH('Data Map'!$C$138,$AJ3),1,0),0)</f>
        <v>0</v>
      </c>
      <c r="AU3">
        <f>IFERROR(IF(SEARCH('Data Map'!$C$139,$AJ3),1,0),0)</f>
        <v>0</v>
      </c>
      <c r="AV3">
        <f>IFERROR(IF(SEARCH('Data Map'!$C$140,$AJ3),1,0),0)</f>
        <v>0</v>
      </c>
      <c r="AW3" s="5" t="s">
        <v>77</v>
      </c>
      <c r="AX3">
        <f>IF(AW3='Data Map'!$C$142,'Data Map'!$B$142,(IF(AW3='Data Map'!$C$143,'Data Map'!$B$143)))</f>
        <v>1</v>
      </c>
      <c r="AY3" s="5" t="s">
        <v>77</v>
      </c>
      <c r="AZ3" t="str">
        <f>IF(AY3='Data Map'!$C$145,'Data Map'!$B$145,(IF(AY3='Data Map'!$C$146,'Data Map'!$B$146,"")))</f>
        <v>1</v>
      </c>
      <c r="BB3" t="str">
        <f>IFERROR(VLOOKUP(BA3,Q10_o!$A:$C,2,FALSE),"")</f>
        <v/>
      </c>
      <c r="BC3" s="5" t="s">
        <v>95</v>
      </c>
      <c r="BD3">
        <f>IFERROR(IF(SEARCH('Data Map'!$C$154,$BC3),1,0),0)</f>
        <v>0</v>
      </c>
      <c r="BE3">
        <f>IFERROR(IF(SEARCH('Data Map'!$C$155,$BC3),1,0),0)</f>
        <v>1</v>
      </c>
      <c r="BF3">
        <f>IFERROR(IF(SEARCH('Data Map'!$C$156,$BC3),1,0),0)</f>
        <v>0</v>
      </c>
      <c r="BG3">
        <f>IFERROR(IF(SEARCH('Data Map'!$C$157,$BC3),1,0),0)</f>
        <v>0</v>
      </c>
      <c r="BH3">
        <f>IFERROR(IF(SEARCH('Data Map'!$C$158,$BC3),1,0),0)</f>
        <v>0</v>
      </c>
      <c r="BI3">
        <f>IFERROR(IF(SEARCH('Data Map'!$C$159,$BC3),1,0),0)</f>
        <v>0</v>
      </c>
      <c r="BJ3" s="5" t="s">
        <v>75</v>
      </c>
      <c r="BK3">
        <f>IF(BJ3='Data Map'!$C$161,'Data Map'!$B$161,(IF(BJ3='Data Map'!$C$162,'Data Map'!$B$162)))</f>
        <v>2</v>
      </c>
      <c r="BL3" s="5" t="s">
        <v>77</v>
      </c>
      <c r="BM3">
        <f>IF(BL3='Data Map'!$C$164,'Data Map'!$B$164,(IF(BL3='Data Map'!$C$165,'Data Map'!$B$165)))</f>
        <v>1</v>
      </c>
      <c r="BN3" s="5" t="s">
        <v>75</v>
      </c>
      <c r="BO3">
        <f>IF(BN3='Data Map'!$C$167,'Data Map'!$B$167,(IF(BN3='Data Map'!$C$168,'Data Map'!$B$168)))</f>
        <v>2</v>
      </c>
      <c r="BQ3" t="str">
        <f>IF($BP3='Data Map'!$C$170,'Data Map'!$B$170,(IF($BP3='Data Map'!$C$171,'Data Map'!$B$171,IF($BP3='Data Map'!$C$172,'Data Map'!$B$172,IF($BP3='Data Map'!$C$173,'Data Map'!$B$173,"")))))</f>
        <v/>
      </c>
      <c r="BR3" s="5" t="s">
        <v>75</v>
      </c>
      <c r="BS3">
        <f>IF(BR3='Data Map'!$C$175,'Data Map'!$B$175,(IF(BR3='Data Map'!$C$176,'Data Map'!$B$176)))</f>
        <v>2</v>
      </c>
      <c r="BU3">
        <f>IFERROR(IF(SEARCH('Data Map'!$C$178,$BT3),1,0),0)</f>
        <v>0</v>
      </c>
      <c r="BV3">
        <f>IFERROR(IF(SEARCH('Data Map'!$C$179,$BT3),1,0),0)</f>
        <v>0</v>
      </c>
      <c r="BW3">
        <f>IFERROR(IF(SEARCH('Data Map'!$C$180,$BT3),1,0),0)</f>
        <v>0</v>
      </c>
      <c r="BX3">
        <f>IFERROR(IF(SEARCH('Data Map'!$C$181,$BT3),1,0),0)</f>
        <v>0</v>
      </c>
      <c r="BY3">
        <f>IFERROR(IF(SEARCH('Data Map'!$C$182,$BT3),1,0),0)</f>
        <v>0</v>
      </c>
      <c r="BZ3">
        <f>IFERROR(IF(SEARCH('Data Map'!$C$183,$BT3),1,0),0)</f>
        <v>0</v>
      </c>
      <c r="CA3">
        <f>IFERROR(IF(SEARCH('Data Map'!$C$184,$BT3),1,0),0)</f>
        <v>0</v>
      </c>
      <c r="CB3">
        <f>IFERROR(IF(SEARCH('Data Map'!$C$185,$BT3),1,0),0)</f>
        <v>0</v>
      </c>
      <c r="CD3" t="str">
        <f>IFERROR(VLOOKUP(CC3,Q17_o!$A:$C,3,FALSE),"")</f>
        <v/>
      </c>
      <c r="CF3">
        <f>IFERROR(IF(SEARCH('Data Map'!$C$191,$CE3),1,0),0)</f>
        <v>0</v>
      </c>
      <c r="CG3">
        <f>IFERROR(IF(SEARCH('Data Map'!$C$192,$CE3),1,0),0)</f>
        <v>0</v>
      </c>
      <c r="CH3">
        <f>IFERROR(IF(SEARCH('Data Map'!$C$193,$CE3),1,0),0)</f>
        <v>0</v>
      </c>
      <c r="CI3">
        <f>IFERROR(IF(SEARCH('Data Map'!$C$194,$CE3),1,0),0)</f>
        <v>0</v>
      </c>
      <c r="CJ3">
        <f>IFERROR(IF(SEARCH('Data Map'!$C$195,$CE3),1,0),0)</f>
        <v>0</v>
      </c>
      <c r="CK3">
        <f>IFERROR(IF(SEARCH('Data Map'!$C$196,$CE3),1,0),0)</f>
        <v>0</v>
      </c>
      <c r="CL3">
        <f>IFERROR(IF(SEARCH('Data Map'!$C$197,$CE3),1,0),0)</f>
        <v>0</v>
      </c>
      <c r="CM3">
        <f>IFERROR(IF(SEARCH('Data Map'!$C$198,$CE3),1,0),0)</f>
        <v>0</v>
      </c>
      <c r="CN3">
        <f>IFERROR(IF(SEARCH('Data Map'!$C$199,$CE3),1,0),0)</f>
        <v>0</v>
      </c>
      <c r="CP3" t="str">
        <f>IFERROR(VLOOKUP(CO3,Q18_o!$A:$C,3,FALSE),"")</f>
        <v/>
      </c>
      <c r="CR3">
        <f>IFERROR(IF(SEARCH('Data Map'!$C$204,$CQ3),1,0),0)</f>
        <v>0</v>
      </c>
      <c r="CS3">
        <f>IFERROR(IF(SEARCH('Data Map'!$C$205,$CQ3),1,0),0)</f>
        <v>0</v>
      </c>
      <c r="CT3">
        <f>IFERROR(IF(SEARCH('Data Map'!$C$206,$CQ3),1,0),0)</f>
        <v>0</v>
      </c>
      <c r="CU3">
        <f>IFERROR(IF(SEARCH('Data Map'!$C$207,$CQ3),1,0),0)</f>
        <v>0</v>
      </c>
      <c r="CV3">
        <f>IFERROR(IF(SEARCH('Data Map'!$C$208,$CQ3),1,0),0)</f>
        <v>0</v>
      </c>
      <c r="CW3">
        <f>IFERROR(IF(SEARCH('Data Map'!$C$209,$CQ3),1,0),0)</f>
        <v>0</v>
      </c>
      <c r="CY3" t="str">
        <f>IFERROR(VLOOKUP(CX3,Q19_o!$A:$C,3,FALSE),"")</f>
        <v/>
      </c>
      <c r="CZ3" s="5" t="s">
        <v>78</v>
      </c>
      <c r="DA3">
        <f>IFERROR(IF(SEARCH('Data Map'!$C$222,$CZ3),1,0),0)</f>
        <v>0</v>
      </c>
      <c r="DB3">
        <f>IFERROR(IF(SEARCH('Data Map'!$C$223,$CZ3),1,0),0)</f>
        <v>0</v>
      </c>
      <c r="DC3">
        <f>IFERROR(IF(SEARCH('Data Map'!$C$224,$CZ3),1,0),0)</f>
        <v>0</v>
      </c>
      <c r="DD3">
        <f>IFERROR(IF(SEARCH('Data Map'!$C$225,$CZ3),1,0),0)</f>
        <v>0</v>
      </c>
      <c r="DE3">
        <f>IFERROR(IF(SEARCH('Data Map'!$C$226,$CZ3),1,0),0)</f>
        <v>0</v>
      </c>
      <c r="DF3">
        <f>IFERROR(IF(SEARCH('Data Map'!$C$227,$CZ3),1,0),0)</f>
        <v>0</v>
      </c>
      <c r="DG3">
        <f>IFERROR(IF(SEARCH('Data Map'!$C$228,$CZ3),1,0),0)</f>
        <v>0</v>
      </c>
      <c r="DH3">
        <f>IFERROR(IF(SEARCH('Data Map'!$C$229,$CZ3),1,0),0)</f>
        <v>0</v>
      </c>
      <c r="DI3">
        <f>IFERROR(IF(SEARCH('Data Map'!$C$230,$CZ3),1,0),0)</f>
        <v>0</v>
      </c>
      <c r="DJ3">
        <f>IFERROR(IF(SEARCH('Data Map'!$C$231,$CZ3),1,0),0)</f>
        <v>0</v>
      </c>
      <c r="DK3">
        <f>IFERROR(IF(SEARCH('Data Map'!$C$232,$CZ3),1,0),0)</f>
        <v>0</v>
      </c>
      <c r="DL3">
        <f>IFERROR(IF(SEARCH('Data Map'!$C$233,$CZ3),1,0),0)</f>
        <v>0</v>
      </c>
      <c r="DM3">
        <f>IFERROR(IF(SEARCH('Data Map'!$C$234,$CZ3),1,0),0)</f>
        <v>0</v>
      </c>
      <c r="DN3">
        <f>IFERROR(IF(SEARCH('Data Map'!$C$235,$CZ3),1,0),0)</f>
        <v>1</v>
      </c>
      <c r="DP3">
        <f>IFERROR(IF(SEARCH('Data Map'!$C$237,$DO3),1,0),0)</f>
        <v>0</v>
      </c>
      <c r="DQ3">
        <f>IFERROR(IF(SEARCH('Data Map'!$C$238,$DO3),1,0),0)</f>
        <v>0</v>
      </c>
      <c r="DR3">
        <f>IFERROR(IF(SEARCH('Data Map'!$C$239,$DO3),1,0),0)</f>
        <v>0</v>
      </c>
      <c r="DS3">
        <f>IFERROR(IF(SEARCH('Data Map'!$C$240,$DO3),1,0),0)</f>
        <v>0</v>
      </c>
      <c r="DT3">
        <f>IFERROR(IF(SEARCH('Data Map'!$C$241,$DO3),1,0),0)</f>
        <v>0</v>
      </c>
      <c r="DU3">
        <f>IFERROR(IF(SEARCH('Data Map'!$C$242,$DO3),1,0),0)</f>
        <v>0</v>
      </c>
      <c r="DV3">
        <f>IFERROR(IF(SEARCH('Data Map'!$C$243,$DO3),1,0),0)</f>
        <v>0</v>
      </c>
      <c r="DW3">
        <f>IFERROR(IF(SEARCH('Data Map'!$C$244,$DO3),1,0),0)</f>
        <v>0</v>
      </c>
      <c r="DX3">
        <f>IFERROR(IF(SEARCH('Data Map'!$C$245,$DO3),1,0),0)</f>
        <v>0</v>
      </c>
      <c r="DY3">
        <f>IFERROR(IF(SEARCH('Data Map'!$C$246,$DO3),1,0),0)</f>
        <v>0</v>
      </c>
      <c r="EA3" t="str">
        <f>IF(DZ3='Data Map'!$C$248,'Data Map'!$B$248,(IF(DZ3='Data Map'!$C$249,'Data Map'!$B$249,(IF(DZ3='Data Map'!$C$250,'Data Map'!$B$250,"")))))</f>
        <v/>
      </c>
      <c r="EB3" s="5" t="s">
        <v>75</v>
      </c>
      <c r="EC3">
        <f>IF(EB3='Data Map'!$C$252,'Data Map'!$B$252,(IF(EB3='Data Map'!$C$253,'Data Map'!$B$253)))</f>
        <v>2</v>
      </c>
      <c r="ED3" s="5" t="s">
        <v>79</v>
      </c>
      <c r="EE3" t="str">
        <f>IF(ED3='Data Map'!$C$255,'Data Map'!$B$255,(IF(ED3='Data Map'!$C$256,'Data Map'!$B$256,(IF(ED3='Data Map'!$C$257,'Data Map'!$B$257,(IF(ED3='Data Map'!$C$258,'Data Map'!$B$258,(IF(ED3='Data Map'!$C$259,'Data Map'!$B$259,(IF(ED3='Data Map'!$C$260,'Data Map'!$B$260,"")))))))))))</f>
        <v>5</v>
      </c>
      <c r="EG3" t="str">
        <f>IFERROR(VLOOKUP(EF3,Q24_o!$A:$C,3,FALSE),"")</f>
        <v/>
      </c>
      <c r="EI3" t="str">
        <f>IF(EH3='Data Map'!$C$266,'Data Map'!$B$266,(IF(EH3='Data Map'!$C$267,'Data Map'!$B$267,(IF(EH3='Data Map'!$C$268,'Data Map'!$B$268,(IF(EH3='Data Map'!$C$269,'Data Map'!$B$269,"")))))))</f>
        <v/>
      </c>
      <c r="EK3" t="str">
        <f>IFERROR(VLOOKUP(EJ3,Q25_o!$A:$C,3,FALSE),"")</f>
        <v/>
      </c>
      <c r="EM3" t="str">
        <f>IF(EL3='Data Map'!$C$279,'Data Map'!$B$279,(IF(EL3='Data Map'!$C$280,'Data Map'!$B$280,(IF(EL3='Data Map'!$C$281,'Data Map'!$B$281,(IF(EL3='Data Map'!$C$282,'Data Map'!$B$282,(IF(EL3='Data Map'!$C$283,'Data Map'!$B$283,(IF(EL3='Data Map'!$C$284,'Data Map'!$B$284,(IF(EL3='Data Map'!$C$285,'Data Map'!$B$285,"")))))))))))))</f>
        <v/>
      </c>
      <c r="EO3" t="str">
        <f>IFERROR(VLOOKUP(EN3,Q26_o!$A:$C,3,FALSE),"")</f>
        <v/>
      </c>
      <c r="EP3" s="3" t="s">
        <v>96</v>
      </c>
      <c r="ES3" t="str">
        <f>IF(ER3='Data Map'!$C$296,'Data Map'!$B$296,(IF(ER3='Data Map'!$C$297,'Data Map'!$B$297,(IF(ER3='Data Map'!$C$298,'Data Map'!$B$298,(IF(ER3='Data Map'!$C$299,'Data Map'!$B$299,(IF(ER3='Data Map'!$C$300,'Data Map'!$B$300,(IF(ER3='Data Map'!$C$301,'Data Map'!$B$301,"")))))))))))</f>
        <v/>
      </c>
      <c r="EU3" t="str">
        <f>IFERROR(VLOOKUP(ET3,Q28_o!$A:$C,3,FALSE),"")</f>
        <v/>
      </c>
      <c r="EW3" t="str">
        <f>IF(EV3='Data Map'!$C$311,'Data Map'!$B$311,(IF(EV3='Data Map'!$C$312,'Data Map'!$B$312,"")))</f>
        <v/>
      </c>
      <c r="EY3" t="str">
        <f>IF(EX3='Data Map'!$C$314,'Data Map'!$B$314,(IF(EX3='Data Map'!$C$315,'Data Map'!$B$315,(IF(EX3='Data Map'!$C$316,'Data Map'!$B$316,(IF(EX3='Data Map'!$C$317,'Data Map'!$B$317,"")))))))</f>
        <v/>
      </c>
      <c r="FA3" s="5" t="s">
        <v>75</v>
      </c>
      <c r="FB3">
        <f>IF(FA3='Data Map'!$C$319,'Data Map'!$B$319,(IF(FA3='Data Map'!$C$320,'Data Map'!$B$320)))</f>
        <v>2</v>
      </c>
      <c r="FD3" t="str">
        <f>IFERROR(VLOOKUP(FC3,'Q33'!$A:$C,3,FALSE),"")</f>
        <v/>
      </c>
      <c r="FE3" s="5" t="s">
        <v>97</v>
      </c>
      <c r="FF3">
        <f>IFERROR(IF(SEARCH('Data Map'!$C$328,$FE3),1,0),0)</f>
        <v>0</v>
      </c>
      <c r="FG3">
        <f>IFERROR(IF(SEARCH('Data Map'!$C$329,$FE3),1,0),0)</f>
        <v>1</v>
      </c>
      <c r="FH3">
        <f>IFERROR(IF(SEARCH('Data Map'!$C$330,$FE3),1,0),0)</f>
        <v>0</v>
      </c>
      <c r="FI3">
        <f>IFERROR(IF(SEARCH('Data Map'!$C$331,$FE3),1,0),0)</f>
        <v>0</v>
      </c>
      <c r="FJ3">
        <f>IFERROR(IF(SEARCH('Data Map'!$C$332,$FE3),1,0),0)</f>
        <v>0</v>
      </c>
      <c r="FL3" t="str">
        <f>IFERROR(VLOOKUP(FK3,Q34_o!$A:$C,3,FALSE),"")</f>
        <v/>
      </c>
      <c r="FM3" s="5" t="s">
        <v>75</v>
      </c>
      <c r="FN3">
        <f>IF(FM3='Data Map'!$C$339,'Data Map'!$B$339,(IF(FM3='Data Map'!$C$340,'Data Map'!$B$340)))</f>
        <v>2</v>
      </c>
      <c r="FP3" t="str">
        <f>IF(FO3='Data Map'!$C$342,'Data Map'!$B$342,(IF(FO3='Data Map'!$C$343,'Data Map'!$B$343,(IF(FO3='Data Map'!$C$344,'Data Map'!$B$344,(IF(FO3='Data Map'!$C$345,'Data Map'!$B$345,(IF(FO3='Data Map'!$C$346,'Data Map'!$B$346,(IF(FO3='Data Map'!$C$347,'Data Map'!$B$347,(IF(FO3='Data Map'!$C$348,'Data Map'!$B$348,"")))))))))))))</f>
        <v/>
      </c>
      <c r="FQ3" s="5" t="s">
        <v>83</v>
      </c>
      <c r="FR3" t="str">
        <f>IF(FQ3='Data Map'!$C$350,'Data Map'!$B$350,(IF(FQ3='Data Map'!$C$351,'Data Map'!$B$351,(IF(FQ3='Data Map'!$C$352,'Data Map'!$B$352,(IF(FQ3='Data Map'!$C$353,'Data Map'!$B$353,(IF(FQ3='Data Map'!$C$354,'Data Map'!$B$354,(IF(FQ3='Data Map'!$C$355,'Data Map'!$B$355,(IF(FQ3='Data Map'!$C$356,'Data Map'!$B$356,"")))))))))))))</f>
        <v>6</v>
      </c>
      <c r="FT3" t="str">
        <f>IFERROR(VLOOKUP(FS3,Q37_o!$A:$C,3,FALSE),"")</f>
        <v/>
      </c>
      <c r="FU3" s="5" t="s">
        <v>84</v>
      </c>
      <c r="FV3">
        <f>IFERROR(IF(SEARCH('Data Map'!$C$362,$FU3),1,0),0)</f>
        <v>0</v>
      </c>
      <c r="FW3">
        <f>IFERROR(IF(SEARCH('Data Map'!$C$363,$FU3),1,0),0)</f>
        <v>0</v>
      </c>
      <c r="FX3">
        <f>IFERROR(IF(SEARCH('Data Map'!$C$364,$FU3),1,0),0)</f>
        <v>0</v>
      </c>
      <c r="FY3">
        <f>IFERROR(IF(SEARCH('Data Map'!$C$365,$FU3),1,0),0)</f>
        <v>0</v>
      </c>
      <c r="FZ3">
        <f>IFERROR(IF(SEARCH('Data Map'!$C$366,$FU3),1,0),0)</f>
        <v>0</v>
      </c>
      <c r="GA3">
        <f>IFERROR(IF(SEARCH('Data Map'!$C$367,$FU3),1,0),0)</f>
        <v>0</v>
      </c>
      <c r="GB3">
        <f>IFERROR(IF(SEARCH('Data Map'!$C$368,$FU3),1,0),0)</f>
        <v>0</v>
      </c>
      <c r="GC3">
        <f>IFERROR(IF(SEARCH('Data Map'!$C$369,$FU3),1,0),0)</f>
        <v>0</v>
      </c>
      <c r="GD3">
        <f>IFERROR(IF(SEARCH('Data Map'!$C$370,$FU3),1,0),0)</f>
        <v>1</v>
      </c>
      <c r="GE3">
        <f>IFERROR(IF(SEARCH('Data Map'!$C$371,$FU3),1,0),0)</f>
        <v>0</v>
      </c>
      <c r="GG3" t="str">
        <f>IFERROR(VLOOKUP(GF3,Q38_o!$A:$C,3,FALSE),"")</f>
        <v/>
      </c>
      <c r="GH3" s="3" t="s">
        <v>98</v>
      </c>
      <c r="GI3" s="3" t="s">
        <v>99</v>
      </c>
      <c r="GJ3" s="5" t="s">
        <v>100</v>
      </c>
      <c r="GK3" t="str">
        <f>IF(GJ3='Data Map'!$C$379,'Data Map'!$B$379,(IF(GJ3='Data Map'!$C$380,'Data Map'!$B$380,(IF(GJ3='Data Map'!$C$381,'Data Map'!$B$381,"")))))</f>
        <v>2</v>
      </c>
      <c r="GL3" s="5" t="s">
        <v>77</v>
      </c>
      <c r="GM3">
        <f>IF(GL3='Data Map'!$C$383,'Data Map'!$B$383,(IF(GL3='Data Map'!$C$384,'Data Map'!$B$384,"")))</f>
        <v>1</v>
      </c>
      <c r="GN3" s="5" t="s">
        <v>77</v>
      </c>
      <c r="GO3">
        <f>IF(GN3='Data Map'!$C$386,'Data Map'!$B$386,(IF(GN3='Data Map'!$C$387,'Data Map'!$B$387,"")))</f>
        <v>1</v>
      </c>
      <c r="GP3" s="3" t="s">
        <v>101</v>
      </c>
      <c r="GQ3" s="4" t="s">
        <v>102</v>
      </c>
    </row>
    <row r="4" spans="1:199" x14ac:dyDescent="0.3">
      <c r="A4">
        <v>10628460</v>
      </c>
      <c r="B4" t="s">
        <v>62</v>
      </c>
      <c r="C4" t="s">
        <v>103</v>
      </c>
      <c r="D4">
        <v>65.22</v>
      </c>
      <c r="E4">
        <v>100</v>
      </c>
      <c r="F4">
        <v>66.67</v>
      </c>
      <c r="G4">
        <v>25</v>
      </c>
      <c r="H4">
        <v>50</v>
      </c>
      <c r="I4">
        <v>66.67</v>
      </c>
      <c r="J4">
        <v>100</v>
      </c>
      <c r="K4" t="s">
        <v>64</v>
      </c>
      <c r="L4" t="s">
        <v>65</v>
      </c>
      <c r="M4" t="s">
        <v>66</v>
      </c>
      <c r="N4" t="s">
        <v>68</v>
      </c>
      <c r="O4" t="s">
        <v>103</v>
      </c>
      <c r="P4" s="3" t="s">
        <v>104</v>
      </c>
      <c r="Q4">
        <f>VLOOKUP(P4,'Q3'!A:C,3,FALSE)</f>
        <v>41</v>
      </c>
      <c r="R4" s="3" t="s">
        <v>91</v>
      </c>
      <c r="S4">
        <f>VLOOKUP(R4,'Q4'!A:C,3,FALSE)</f>
        <v>1</v>
      </c>
      <c r="T4">
        <v>2880</v>
      </c>
      <c r="U4" s="5" t="s">
        <v>105</v>
      </c>
      <c r="V4">
        <f>IFERROR(IF(SEARCH('Data Map'!$C$105,$U4),1,0),0)</f>
        <v>1</v>
      </c>
      <c r="W4">
        <f>IFERROR(IF(SEARCH('Data Map'!$C$106,$U4),1,0),0)</f>
        <v>1</v>
      </c>
      <c r="X4">
        <f>IFERROR(IF(SEARCH('Data Map'!$C$107,$U4),1,0),0)</f>
        <v>1</v>
      </c>
      <c r="Y4">
        <f>IFERROR(IF(SEARCH('Data Map'!$C$108,$U4),1,0),0)</f>
        <v>1</v>
      </c>
      <c r="Z4">
        <f>IFERROR(IF(SEARCH('Data Map'!$C$109,$U4),1,0),0)</f>
        <v>1</v>
      </c>
      <c r="AA4">
        <f>IFERROR(IF(SEARCH('Data Map'!$C$110,$U4),1,0),0)</f>
        <v>1</v>
      </c>
      <c r="AB4">
        <f>IFERROR(IF(SEARCH('Data Map'!$C$111,$U4),1,0),0)</f>
        <v>0</v>
      </c>
      <c r="AC4">
        <f>IFERROR(IF(SEARCH('Data Map'!$C$112,$U4),1,0),0)</f>
        <v>1</v>
      </c>
      <c r="AD4">
        <f>IFERROR(IF(SEARCH('Data Map'!$C$113,$U4),1,0),0)</f>
        <v>0</v>
      </c>
      <c r="AE4">
        <f>IFERROR(IF(SEARCH('Data Map'!$C$114,$U4),1,0),0)</f>
        <v>0</v>
      </c>
      <c r="AF4" s="5" t="s">
        <v>93</v>
      </c>
      <c r="AG4" s="2">
        <f>IF(AF4='Data Map'!$C$116,'Data Map'!$B$116,(IF(AF4='Data Map'!$C$117,'Data Map'!$B$117,(IF(AF4='Data Map'!$C$118,'Data Map'!$B$118,(IF(AF4='Data Map'!$C$119,'Data Map'!$B$119,(IF(AF4='Data Map'!$C$120,'Data Map'!$B$120,(IF(AF4='Data Map'!$C$121,'Data Map'!$B$121,0)))))))))))</f>
        <v>2</v>
      </c>
      <c r="AI4" t="str">
        <f>IFERROR(VLOOKUP(AH4,Q7_o!$A:$C,3,FALSE),"")</f>
        <v/>
      </c>
      <c r="AJ4" s="5" t="s">
        <v>106</v>
      </c>
      <c r="AK4">
        <f>IFERROR(IF(SEARCH('Data Map'!$C$129,$AJ4),1,0),0)</f>
        <v>1</v>
      </c>
      <c r="AL4">
        <f>IFERROR(IF(SEARCH('Data Map'!$C$130,$AJ4),1,0),0)</f>
        <v>1</v>
      </c>
      <c r="AM4">
        <f>IFERROR(IF(SEARCH('Data Map'!$C$131,$AJ4),1,0),0)</f>
        <v>1</v>
      </c>
      <c r="AN4">
        <f>IFERROR(IF(SEARCH('Data Map'!$C$132,$AJ4),1,0),0)</f>
        <v>1</v>
      </c>
      <c r="AO4">
        <f>IFERROR(IF(SEARCH('Data Map'!$C$133,$AJ4),1,0),0)</f>
        <v>1</v>
      </c>
      <c r="AP4">
        <f>IFERROR(IF(SEARCH('Data Map'!$C$134,$AJ4),1,0),0)</f>
        <v>0</v>
      </c>
      <c r="AQ4">
        <f>IFERROR(IF(SEARCH('Data Map'!$C$135,$AJ4),1,0),0)</f>
        <v>0</v>
      </c>
      <c r="AR4">
        <f>IFERROR(IF(SEARCH('Data Map'!$C$136,$AJ4),1,0),0)</f>
        <v>0</v>
      </c>
      <c r="AS4">
        <f>IFERROR(IF(SEARCH('Data Map'!$C$137,$AJ4),1,0),0)</f>
        <v>0</v>
      </c>
      <c r="AT4">
        <f>IFERROR(IF(SEARCH('Data Map'!$C$138,$AJ4),1,0),0)</f>
        <v>0</v>
      </c>
      <c r="AU4">
        <f>IFERROR(IF(SEARCH('Data Map'!$C$139,$AJ4),1,0),0)</f>
        <v>0</v>
      </c>
      <c r="AV4">
        <f>IFERROR(IF(SEARCH('Data Map'!$C$140,$AJ4),1,0),0)</f>
        <v>0</v>
      </c>
      <c r="AW4" s="5" t="s">
        <v>77</v>
      </c>
      <c r="AX4">
        <f>IF(AW4='Data Map'!$C$142,'Data Map'!$B$142,(IF(AW4='Data Map'!$C$143,'Data Map'!$B$143)))</f>
        <v>1</v>
      </c>
      <c r="AY4" s="5" t="s">
        <v>77</v>
      </c>
      <c r="AZ4" t="str">
        <f>IF(AY4='Data Map'!$C$145,'Data Map'!$B$145,(IF(AY4='Data Map'!$C$146,'Data Map'!$B$146,"")))</f>
        <v>1</v>
      </c>
      <c r="BB4" t="str">
        <f>IFERROR(VLOOKUP(BA4,Q10_o!$A:$C,2,FALSE),"")</f>
        <v/>
      </c>
      <c r="BC4" s="5" t="s">
        <v>107</v>
      </c>
      <c r="BD4">
        <f>IFERROR(IF(SEARCH('Data Map'!$C$154,$BC4),1,0),0)</f>
        <v>1</v>
      </c>
      <c r="BE4">
        <f>IFERROR(IF(SEARCH('Data Map'!$C$155,$BC4),1,0),0)</f>
        <v>1</v>
      </c>
      <c r="BF4">
        <f>IFERROR(IF(SEARCH('Data Map'!$C$156,$BC4),1,0),0)</f>
        <v>0</v>
      </c>
      <c r="BG4">
        <f>IFERROR(IF(SEARCH('Data Map'!$C$157,$BC4),1,0),0)</f>
        <v>0</v>
      </c>
      <c r="BH4">
        <f>IFERROR(IF(SEARCH('Data Map'!$C$158,$BC4),1,0),0)</f>
        <v>0</v>
      </c>
      <c r="BI4">
        <f>IFERROR(IF(SEARCH('Data Map'!$C$159,$BC4),1,0),0)</f>
        <v>0</v>
      </c>
      <c r="BJ4" s="5" t="s">
        <v>75</v>
      </c>
      <c r="BK4">
        <f>IF(BJ4='Data Map'!$C$161,'Data Map'!$B$161,(IF(BJ4='Data Map'!$C$162,'Data Map'!$B$162)))</f>
        <v>2</v>
      </c>
      <c r="BL4" s="5" t="s">
        <v>77</v>
      </c>
      <c r="BM4">
        <f>IF(BL4='Data Map'!$C$164,'Data Map'!$B$164,(IF(BL4='Data Map'!$C$165,'Data Map'!$B$165)))</f>
        <v>1</v>
      </c>
      <c r="BN4" s="5" t="s">
        <v>75</v>
      </c>
      <c r="BO4">
        <f>IF(BN4='Data Map'!$C$167,'Data Map'!$B$167,(IF(BN4='Data Map'!$C$168,'Data Map'!$B$168)))</f>
        <v>2</v>
      </c>
      <c r="BQ4" t="str">
        <f>IF($BP4='Data Map'!$C$170,'Data Map'!$B$170,(IF($BP4='Data Map'!$C$171,'Data Map'!$B$171,IF($BP4='Data Map'!$C$172,'Data Map'!$B$172,IF($BP4='Data Map'!$C$173,'Data Map'!$B$173,"")))))</f>
        <v/>
      </c>
      <c r="BR4" s="5" t="s">
        <v>75</v>
      </c>
      <c r="BS4">
        <f>IF(BR4='Data Map'!$C$175,'Data Map'!$B$175,(IF(BR4='Data Map'!$C$176,'Data Map'!$B$176)))</f>
        <v>2</v>
      </c>
      <c r="BU4">
        <f>IFERROR(IF(SEARCH('Data Map'!$C$178,$BT4),1,0),0)</f>
        <v>0</v>
      </c>
      <c r="BV4">
        <f>IFERROR(IF(SEARCH('Data Map'!$C$179,$BT4),1,0),0)</f>
        <v>0</v>
      </c>
      <c r="BW4">
        <f>IFERROR(IF(SEARCH('Data Map'!$C$180,$BT4),1,0),0)</f>
        <v>0</v>
      </c>
      <c r="BX4">
        <f>IFERROR(IF(SEARCH('Data Map'!$C$181,$BT4),1,0),0)</f>
        <v>0</v>
      </c>
      <c r="BY4">
        <f>IFERROR(IF(SEARCH('Data Map'!$C$182,$BT4),1,0),0)</f>
        <v>0</v>
      </c>
      <c r="BZ4">
        <f>IFERROR(IF(SEARCH('Data Map'!$C$183,$BT4),1,0),0)</f>
        <v>0</v>
      </c>
      <c r="CA4">
        <f>IFERROR(IF(SEARCH('Data Map'!$C$184,$BT4),1,0),0)</f>
        <v>0</v>
      </c>
      <c r="CB4">
        <f>IFERROR(IF(SEARCH('Data Map'!$C$185,$BT4),1,0),0)</f>
        <v>0</v>
      </c>
      <c r="CD4" t="str">
        <f>IFERROR(VLOOKUP(CC4,Q17_o!$A:$C,3,FALSE),"")</f>
        <v/>
      </c>
      <c r="CF4">
        <f>IFERROR(IF(SEARCH('Data Map'!$C$191,$CE4),1,0),0)</f>
        <v>0</v>
      </c>
      <c r="CG4">
        <f>IFERROR(IF(SEARCH('Data Map'!$C$192,$CE4),1,0),0)</f>
        <v>0</v>
      </c>
      <c r="CH4">
        <f>IFERROR(IF(SEARCH('Data Map'!$C$193,$CE4),1,0),0)</f>
        <v>0</v>
      </c>
      <c r="CI4">
        <f>IFERROR(IF(SEARCH('Data Map'!$C$194,$CE4),1,0),0)</f>
        <v>0</v>
      </c>
      <c r="CJ4">
        <f>IFERROR(IF(SEARCH('Data Map'!$C$195,$CE4),1,0),0)</f>
        <v>0</v>
      </c>
      <c r="CK4">
        <f>IFERROR(IF(SEARCH('Data Map'!$C$196,$CE4),1,0),0)</f>
        <v>0</v>
      </c>
      <c r="CL4">
        <f>IFERROR(IF(SEARCH('Data Map'!$C$197,$CE4),1,0),0)</f>
        <v>0</v>
      </c>
      <c r="CM4">
        <f>IFERROR(IF(SEARCH('Data Map'!$C$198,$CE4),1,0),0)</f>
        <v>0</v>
      </c>
      <c r="CN4">
        <f>IFERROR(IF(SEARCH('Data Map'!$C$199,$CE4),1,0),0)</f>
        <v>0</v>
      </c>
      <c r="CP4" t="str">
        <f>IFERROR(VLOOKUP(CO4,Q18_o!$A:$C,3,FALSE),"")</f>
        <v/>
      </c>
      <c r="CR4">
        <f>IFERROR(IF(SEARCH('Data Map'!$C$204,$CQ4),1,0),0)</f>
        <v>0</v>
      </c>
      <c r="CS4">
        <f>IFERROR(IF(SEARCH('Data Map'!$C$205,$CQ4),1,0),0)</f>
        <v>0</v>
      </c>
      <c r="CT4">
        <f>IFERROR(IF(SEARCH('Data Map'!$C$206,$CQ4),1,0),0)</f>
        <v>0</v>
      </c>
      <c r="CU4">
        <f>IFERROR(IF(SEARCH('Data Map'!$C$207,$CQ4),1,0),0)</f>
        <v>0</v>
      </c>
      <c r="CV4">
        <f>IFERROR(IF(SEARCH('Data Map'!$C$208,$CQ4),1,0),0)</f>
        <v>0</v>
      </c>
      <c r="CW4">
        <f>IFERROR(IF(SEARCH('Data Map'!$C$209,$CQ4),1,0),0)</f>
        <v>0</v>
      </c>
      <c r="CY4" t="str">
        <f>IFERROR(VLOOKUP(CX4,Q19_o!$A:$C,3,FALSE),"")</f>
        <v/>
      </c>
      <c r="CZ4" s="5" t="s">
        <v>78</v>
      </c>
      <c r="DA4">
        <f>IFERROR(IF(SEARCH('Data Map'!$C$222,$CZ4),1,0),0)</f>
        <v>0</v>
      </c>
      <c r="DB4">
        <f>IFERROR(IF(SEARCH('Data Map'!$C$223,$CZ4),1,0),0)</f>
        <v>0</v>
      </c>
      <c r="DC4">
        <f>IFERROR(IF(SEARCH('Data Map'!$C$224,$CZ4),1,0),0)</f>
        <v>0</v>
      </c>
      <c r="DD4">
        <f>IFERROR(IF(SEARCH('Data Map'!$C$225,$CZ4),1,0),0)</f>
        <v>0</v>
      </c>
      <c r="DE4">
        <f>IFERROR(IF(SEARCH('Data Map'!$C$226,$CZ4),1,0),0)</f>
        <v>0</v>
      </c>
      <c r="DF4">
        <f>IFERROR(IF(SEARCH('Data Map'!$C$227,$CZ4),1,0),0)</f>
        <v>0</v>
      </c>
      <c r="DG4">
        <f>IFERROR(IF(SEARCH('Data Map'!$C$228,$CZ4),1,0),0)</f>
        <v>0</v>
      </c>
      <c r="DH4">
        <f>IFERROR(IF(SEARCH('Data Map'!$C$229,$CZ4),1,0),0)</f>
        <v>0</v>
      </c>
      <c r="DI4">
        <f>IFERROR(IF(SEARCH('Data Map'!$C$230,$CZ4),1,0),0)</f>
        <v>0</v>
      </c>
      <c r="DJ4">
        <f>IFERROR(IF(SEARCH('Data Map'!$C$231,$CZ4),1,0),0)</f>
        <v>0</v>
      </c>
      <c r="DK4">
        <f>IFERROR(IF(SEARCH('Data Map'!$C$232,$CZ4),1,0),0)</f>
        <v>0</v>
      </c>
      <c r="DL4">
        <f>IFERROR(IF(SEARCH('Data Map'!$C$233,$CZ4),1,0),0)</f>
        <v>0</v>
      </c>
      <c r="DM4">
        <f>IFERROR(IF(SEARCH('Data Map'!$C$234,$CZ4),1,0),0)</f>
        <v>0</v>
      </c>
      <c r="DN4">
        <f>IFERROR(IF(SEARCH('Data Map'!$C$235,$CZ4),1,0),0)</f>
        <v>1</v>
      </c>
      <c r="DP4">
        <f>IFERROR(IF(SEARCH('Data Map'!$C$237,$DO4),1,0),0)</f>
        <v>0</v>
      </c>
      <c r="DQ4">
        <f>IFERROR(IF(SEARCH('Data Map'!$C$238,$DO4),1,0),0)</f>
        <v>0</v>
      </c>
      <c r="DR4">
        <f>IFERROR(IF(SEARCH('Data Map'!$C$239,$DO4),1,0),0)</f>
        <v>0</v>
      </c>
      <c r="DS4">
        <f>IFERROR(IF(SEARCH('Data Map'!$C$240,$DO4),1,0),0)</f>
        <v>0</v>
      </c>
      <c r="DT4">
        <f>IFERROR(IF(SEARCH('Data Map'!$C$241,$DO4),1,0),0)</f>
        <v>0</v>
      </c>
      <c r="DU4">
        <f>IFERROR(IF(SEARCH('Data Map'!$C$242,$DO4),1,0),0)</f>
        <v>0</v>
      </c>
      <c r="DV4">
        <f>IFERROR(IF(SEARCH('Data Map'!$C$243,$DO4),1,0),0)</f>
        <v>0</v>
      </c>
      <c r="DW4">
        <f>IFERROR(IF(SEARCH('Data Map'!$C$244,$DO4),1,0),0)</f>
        <v>0</v>
      </c>
      <c r="DX4">
        <f>IFERROR(IF(SEARCH('Data Map'!$C$245,$DO4),1,0),0)</f>
        <v>0</v>
      </c>
      <c r="DY4">
        <f>IFERROR(IF(SEARCH('Data Map'!$C$246,$DO4),1,0),0)</f>
        <v>0</v>
      </c>
      <c r="EA4" t="str">
        <f>IF(DZ4='Data Map'!$C$248,'Data Map'!$B$248,(IF(DZ4='Data Map'!$C$249,'Data Map'!$B$249,(IF(DZ4='Data Map'!$C$250,'Data Map'!$B$250,"")))))</f>
        <v/>
      </c>
      <c r="EB4" s="5" t="s">
        <v>75</v>
      </c>
      <c r="EC4">
        <f>IF(EB4='Data Map'!$C$252,'Data Map'!$B$252,(IF(EB4='Data Map'!$C$253,'Data Map'!$B$253)))</f>
        <v>2</v>
      </c>
      <c r="ED4" s="5" t="s">
        <v>79</v>
      </c>
      <c r="EE4" t="str">
        <f>IF(ED4='Data Map'!$C$255,'Data Map'!$B$255,(IF(ED4='Data Map'!$C$256,'Data Map'!$B$256,(IF(ED4='Data Map'!$C$257,'Data Map'!$B$257,(IF(ED4='Data Map'!$C$258,'Data Map'!$B$258,(IF(ED4='Data Map'!$C$259,'Data Map'!$B$259,(IF(ED4='Data Map'!$C$260,'Data Map'!$B$260,"")))))))))))</f>
        <v>5</v>
      </c>
      <c r="EG4" t="str">
        <f>IFERROR(VLOOKUP(EF4,Q24_o!$A:$C,3,FALSE),"")</f>
        <v/>
      </c>
      <c r="EI4" t="str">
        <f>IF(EH4='Data Map'!$C$266,'Data Map'!$B$266,(IF(EH4='Data Map'!$C$267,'Data Map'!$B$267,(IF(EH4='Data Map'!$C$268,'Data Map'!$B$268,(IF(EH4='Data Map'!$C$269,'Data Map'!$B$269,"")))))))</f>
        <v/>
      </c>
      <c r="EK4" t="str">
        <f>IFERROR(VLOOKUP(EJ4,Q25_o!$A:$C,3,FALSE),"")</f>
        <v/>
      </c>
      <c r="EM4" t="str">
        <f>IF(EL4='Data Map'!$C$279,'Data Map'!$B$279,(IF(EL4='Data Map'!$C$280,'Data Map'!$B$280,(IF(EL4='Data Map'!$C$281,'Data Map'!$B$281,(IF(EL4='Data Map'!$C$282,'Data Map'!$B$282,(IF(EL4='Data Map'!$C$283,'Data Map'!$B$283,(IF(EL4='Data Map'!$C$284,'Data Map'!$B$284,(IF(EL4='Data Map'!$C$285,'Data Map'!$B$285,"")))))))))))))</f>
        <v/>
      </c>
      <c r="EO4" t="str">
        <f>IFERROR(VLOOKUP(EN4,Q26_o!$A:$C,3,FALSE),"")</f>
        <v/>
      </c>
      <c r="EP4" s="3" t="s">
        <v>108</v>
      </c>
      <c r="ES4" t="str">
        <f>IF(ER4='Data Map'!$C$296,'Data Map'!$B$296,(IF(ER4='Data Map'!$C$297,'Data Map'!$B$297,(IF(ER4='Data Map'!$C$298,'Data Map'!$B$298,(IF(ER4='Data Map'!$C$299,'Data Map'!$B$299,(IF(ER4='Data Map'!$C$300,'Data Map'!$B$300,(IF(ER4='Data Map'!$C$301,'Data Map'!$B$301,"")))))))))))</f>
        <v/>
      </c>
      <c r="EU4" t="str">
        <f>IFERROR(VLOOKUP(ET4,Q28_o!$A:$C,3,FALSE),"")</f>
        <v/>
      </c>
      <c r="EW4" t="str">
        <f>IF(EV4='Data Map'!$C$311,'Data Map'!$B$311,(IF(EV4='Data Map'!$C$312,'Data Map'!$B$312,"")))</f>
        <v/>
      </c>
      <c r="EY4" t="str">
        <f>IF(EX4='Data Map'!$C$314,'Data Map'!$B$314,(IF(EX4='Data Map'!$C$315,'Data Map'!$B$315,(IF(EX4='Data Map'!$C$316,'Data Map'!$B$316,(IF(EX4='Data Map'!$C$317,'Data Map'!$B$317,"")))))))</f>
        <v/>
      </c>
      <c r="FA4" s="5" t="s">
        <v>75</v>
      </c>
      <c r="FB4">
        <f>IF(FA4='Data Map'!$C$319,'Data Map'!$B$319,(IF(FA4='Data Map'!$C$320,'Data Map'!$B$320)))</f>
        <v>2</v>
      </c>
      <c r="FD4" t="str">
        <f>IFERROR(VLOOKUP(FC4,'Q33'!$A:$C,3,FALSE),"")</f>
        <v/>
      </c>
      <c r="FE4" s="5" t="s">
        <v>109</v>
      </c>
      <c r="FF4">
        <f>IFERROR(IF(SEARCH('Data Map'!$C$328,$FE4),1,0),0)</f>
        <v>0</v>
      </c>
      <c r="FG4">
        <f>IFERROR(IF(SEARCH('Data Map'!$C$329,$FE4),1,0),0)</f>
        <v>0</v>
      </c>
      <c r="FH4">
        <f>IFERROR(IF(SEARCH('Data Map'!$C$330,$FE4),1,0),0)</f>
        <v>1</v>
      </c>
      <c r="FI4">
        <f>IFERROR(IF(SEARCH('Data Map'!$C$331,$FE4),1,0),0)</f>
        <v>0</v>
      </c>
      <c r="FJ4">
        <f>IFERROR(IF(SEARCH('Data Map'!$C$332,$FE4),1,0),0)</f>
        <v>0</v>
      </c>
      <c r="FL4" t="str">
        <f>IFERROR(VLOOKUP(FK4,Q34_o!$A:$C,3,FALSE),"")</f>
        <v/>
      </c>
      <c r="FM4" s="5" t="s">
        <v>75</v>
      </c>
      <c r="FN4">
        <f>IF(FM4='Data Map'!$C$339,'Data Map'!$B$339,(IF(FM4='Data Map'!$C$340,'Data Map'!$B$340)))</f>
        <v>2</v>
      </c>
      <c r="FP4" t="str">
        <f>IF(FO4='Data Map'!$C$342,'Data Map'!$B$342,(IF(FO4='Data Map'!$C$343,'Data Map'!$B$343,(IF(FO4='Data Map'!$C$344,'Data Map'!$B$344,(IF(FO4='Data Map'!$C$345,'Data Map'!$B$345,(IF(FO4='Data Map'!$C$346,'Data Map'!$B$346,(IF(FO4='Data Map'!$C$347,'Data Map'!$B$347,(IF(FO4='Data Map'!$C$348,'Data Map'!$B$348,"")))))))))))))</f>
        <v/>
      </c>
      <c r="FQ4" s="5" t="s">
        <v>83</v>
      </c>
      <c r="FR4" t="str">
        <f>IF(FQ4='Data Map'!$C$350,'Data Map'!$B$350,(IF(FQ4='Data Map'!$C$351,'Data Map'!$B$351,(IF(FQ4='Data Map'!$C$352,'Data Map'!$B$352,(IF(FQ4='Data Map'!$C$353,'Data Map'!$B$353,(IF(FQ4='Data Map'!$C$354,'Data Map'!$B$354,(IF(FQ4='Data Map'!$C$355,'Data Map'!$B$355,(IF(FQ4='Data Map'!$C$356,'Data Map'!$B$356,"")))))))))))))</f>
        <v>6</v>
      </c>
      <c r="FT4" t="str">
        <f>IFERROR(VLOOKUP(FS4,Q37_o!$A:$C,3,FALSE),"")</f>
        <v/>
      </c>
      <c r="FU4" s="5" t="s">
        <v>84</v>
      </c>
      <c r="FV4">
        <f>IFERROR(IF(SEARCH('Data Map'!$C$362,$FU4),1,0),0)</f>
        <v>0</v>
      </c>
      <c r="FW4">
        <f>IFERROR(IF(SEARCH('Data Map'!$C$363,$FU4),1,0),0)</f>
        <v>0</v>
      </c>
      <c r="FX4">
        <f>IFERROR(IF(SEARCH('Data Map'!$C$364,$FU4),1,0),0)</f>
        <v>0</v>
      </c>
      <c r="FY4">
        <f>IFERROR(IF(SEARCH('Data Map'!$C$365,$FU4),1,0),0)</f>
        <v>0</v>
      </c>
      <c r="FZ4">
        <f>IFERROR(IF(SEARCH('Data Map'!$C$366,$FU4),1,0),0)</f>
        <v>0</v>
      </c>
      <c r="GA4">
        <f>IFERROR(IF(SEARCH('Data Map'!$C$367,$FU4),1,0),0)</f>
        <v>0</v>
      </c>
      <c r="GB4">
        <f>IFERROR(IF(SEARCH('Data Map'!$C$368,$FU4),1,0),0)</f>
        <v>0</v>
      </c>
      <c r="GC4">
        <f>IFERROR(IF(SEARCH('Data Map'!$C$369,$FU4),1,0),0)</f>
        <v>0</v>
      </c>
      <c r="GD4">
        <f>IFERROR(IF(SEARCH('Data Map'!$C$370,$FU4),1,0),0)</f>
        <v>1</v>
      </c>
      <c r="GE4">
        <f>IFERROR(IF(SEARCH('Data Map'!$C$371,$FU4),1,0),0)</f>
        <v>0</v>
      </c>
      <c r="GG4" t="str">
        <f>IFERROR(VLOOKUP(GF4,Q38_o!$A:$C,3,FALSE),"")</f>
        <v/>
      </c>
      <c r="GH4" s="3" t="s">
        <v>108</v>
      </c>
      <c r="GI4" s="3" t="s">
        <v>110</v>
      </c>
      <c r="GJ4" s="5" t="s">
        <v>100</v>
      </c>
      <c r="GK4" t="str">
        <f>IF(GJ4='Data Map'!$C$379,'Data Map'!$B$379,(IF(GJ4='Data Map'!$C$380,'Data Map'!$B$380,(IF(GJ4='Data Map'!$C$381,'Data Map'!$B$381,"")))))</f>
        <v>2</v>
      </c>
      <c r="GL4" s="5" t="s">
        <v>75</v>
      </c>
      <c r="GM4">
        <f>IF(GL4='Data Map'!$C$383,'Data Map'!$B$383,(IF(GL4='Data Map'!$C$384,'Data Map'!$B$384,"")))</f>
        <v>2</v>
      </c>
      <c r="GN4" s="5" t="s">
        <v>77</v>
      </c>
      <c r="GO4">
        <f>IF(GN4='Data Map'!$C$386,'Data Map'!$B$386,(IF(GN4='Data Map'!$C$387,'Data Map'!$B$387,"")))</f>
        <v>1</v>
      </c>
      <c r="GP4" s="3" t="s">
        <v>111</v>
      </c>
      <c r="GQ4" s="3" t="s">
        <v>112</v>
      </c>
    </row>
    <row r="5" spans="1:199" x14ac:dyDescent="0.3">
      <c r="A5">
        <v>10628461</v>
      </c>
      <c r="B5" t="s">
        <v>62</v>
      </c>
      <c r="C5" t="s">
        <v>103</v>
      </c>
      <c r="D5">
        <v>65.22</v>
      </c>
      <c r="E5">
        <v>100</v>
      </c>
      <c r="F5">
        <v>66.67</v>
      </c>
      <c r="G5">
        <v>25</v>
      </c>
      <c r="H5">
        <v>50</v>
      </c>
      <c r="I5">
        <v>66.67</v>
      </c>
      <c r="J5">
        <v>100</v>
      </c>
      <c r="K5" t="s">
        <v>64</v>
      </c>
      <c r="L5" t="s">
        <v>65</v>
      </c>
      <c r="M5" t="s">
        <v>66</v>
      </c>
      <c r="N5" t="s">
        <v>68</v>
      </c>
      <c r="O5" t="s">
        <v>103</v>
      </c>
      <c r="P5" s="3" t="s">
        <v>113</v>
      </c>
      <c r="Q5">
        <f>VLOOKUP(P5,'Q3'!A:C,3,FALSE)</f>
        <v>56</v>
      </c>
      <c r="R5" s="3" t="s">
        <v>91</v>
      </c>
      <c r="S5">
        <f>VLOOKUP(R5,'Q4'!A:C,3,FALSE)</f>
        <v>1</v>
      </c>
      <c r="T5">
        <v>3240</v>
      </c>
      <c r="U5" s="5" t="s">
        <v>114</v>
      </c>
      <c r="V5">
        <f>IFERROR(IF(SEARCH('Data Map'!$C$105,$U5),1,0),0)</f>
        <v>1</v>
      </c>
      <c r="W5">
        <f>IFERROR(IF(SEARCH('Data Map'!$C$106,$U5),1,0),0)</f>
        <v>0</v>
      </c>
      <c r="X5">
        <f>IFERROR(IF(SEARCH('Data Map'!$C$107,$U5),1,0),0)</f>
        <v>1</v>
      </c>
      <c r="Y5">
        <f>IFERROR(IF(SEARCH('Data Map'!$C$108,$U5),1,0),0)</f>
        <v>1</v>
      </c>
      <c r="Z5">
        <f>IFERROR(IF(SEARCH('Data Map'!$C$109,$U5),1,0),0)</f>
        <v>1</v>
      </c>
      <c r="AA5">
        <f>IFERROR(IF(SEARCH('Data Map'!$C$110,$U5),1,0),0)</f>
        <v>0</v>
      </c>
      <c r="AB5">
        <f>IFERROR(IF(SEARCH('Data Map'!$C$111,$U5),1,0),0)</f>
        <v>1</v>
      </c>
      <c r="AC5">
        <f>IFERROR(IF(SEARCH('Data Map'!$C$112,$U5),1,0),0)</f>
        <v>0</v>
      </c>
      <c r="AD5">
        <f>IFERROR(IF(SEARCH('Data Map'!$C$113,$U5),1,0),0)</f>
        <v>0</v>
      </c>
      <c r="AE5">
        <f>IFERROR(IF(SEARCH('Data Map'!$C$114,$U5),1,0),0)</f>
        <v>0</v>
      </c>
      <c r="AF5" s="5" t="s">
        <v>73</v>
      </c>
      <c r="AG5" s="2">
        <f>IF(AF5='Data Map'!$C$116,'Data Map'!$B$116,(IF(AF5='Data Map'!$C$117,'Data Map'!$B$117,(IF(AF5='Data Map'!$C$118,'Data Map'!$B$118,(IF(AF5='Data Map'!$C$119,'Data Map'!$B$119,(IF(AF5='Data Map'!$C$120,'Data Map'!$B$120,(IF(AF5='Data Map'!$C$121,'Data Map'!$B$121,0)))))))))))</f>
        <v>1</v>
      </c>
      <c r="AI5" t="str">
        <f>IFERROR(VLOOKUP(AH5,Q7_o!$A:$C,3,FALSE),"")</f>
        <v/>
      </c>
      <c r="AJ5" s="5" t="s">
        <v>94</v>
      </c>
      <c r="AK5">
        <f>IFERROR(IF(SEARCH('Data Map'!$C$129,$AJ5),1,0),0)</f>
        <v>1</v>
      </c>
      <c r="AL5">
        <f>IFERROR(IF(SEARCH('Data Map'!$C$130,$AJ5),1,0),0)</f>
        <v>1</v>
      </c>
      <c r="AM5">
        <f>IFERROR(IF(SEARCH('Data Map'!$C$131,$AJ5),1,0),0)</f>
        <v>1</v>
      </c>
      <c r="AN5">
        <f>IFERROR(IF(SEARCH('Data Map'!$C$132,$AJ5),1,0),0)</f>
        <v>1</v>
      </c>
      <c r="AO5">
        <f>IFERROR(IF(SEARCH('Data Map'!$C$133,$AJ5),1,0),0)</f>
        <v>0</v>
      </c>
      <c r="AP5">
        <f>IFERROR(IF(SEARCH('Data Map'!$C$134,$AJ5),1,0),0)</f>
        <v>0</v>
      </c>
      <c r="AQ5">
        <f>IFERROR(IF(SEARCH('Data Map'!$C$135,$AJ5),1,0),0)</f>
        <v>0</v>
      </c>
      <c r="AR5">
        <f>IFERROR(IF(SEARCH('Data Map'!$C$136,$AJ5),1,0),0)</f>
        <v>0</v>
      </c>
      <c r="AS5">
        <f>IFERROR(IF(SEARCH('Data Map'!$C$137,$AJ5),1,0),0)</f>
        <v>0</v>
      </c>
      <c r="AT5">
        <f>IFERROR(IF(SEARCH('Data Map'!$C$138,$AJ5),1,0),0)</f>
        <v>0</v>
      </c>
      <c r="AU5">
        <f>IFERROR(IF(SEARCH('Data Map'!$C$139,$AJ5),1,0),0)</f>
        <v>0</v>
      </c>
      <c r="AV5">
        <f>IFERROR(IF(SEARCH('Data Map'!$C$140,$AJ5),1,0),0)</f>
        <v>0</v>
      </c>
      <c r="AW5" s="5" t="s">
        <v>77</v>
      </c>
      <c r="AX5">
        <f>IF(AW5='Data Map'!$C$142,'Data Map'!$B$142,(IF(AW5='Data Map'!$C$143,'Data Map'!$B$143)))</f>
        <v>1</v>
      </c>
      <c r="AY5" s="5" t="s">
        <v>77</v>
      </c>
      <c r="AZ5" t="str">
        <f>IF(AY5='Data Map'!$C$145,'Data Map'!$B$145,(IF(AY5='Data Map'!$C$146,'Data Map'!$B$146,"")))</f>
        <v>1</v>
      </c>
      <c r="BB5" t="str">
        <f>IFERROR(VLOOKUP(BA5,Q10_o!$A:$C,2,FALSE),"")</f>
        <v/>
      </c>
      <c r="BC5" s="5" t="s">
        <v>115</v>
      </c>
      <c r="BD5">
        <f>IFERROR(IF(SEARCH('Data Map'!$C$154,$BC5),1,0),0)</f>
        <v>0</v>
      </c>
      <c r="BE5">
        <f>IFERROR(IF(SEARCH('Data Map'!$C$155,$BC5),1,0),0)</f>
        <v>1</v>
      </c>
      <c r="BF5">
        <f>IFERROR(IF(SEARCH('Data Map'!$C$156,$BC5),1,0),0)</f>
        <v>1</v>
      </c>
      <c r="BG5">
        <f>IFERROR(IF(SEARCH('Data Map'!$C$157,$BC5),1,0),0)</f>
        <v>0</v>
      </c>
      <c r="BH5">
        <f>IFERROR(IF(SEARCH('Data Map'!$C$158,$BC5),1,0),0)</f>
        <v>0</v>
      </c>
      <c r="BI5">
        <f>IFERROR(IF(SEARCH('Data Map'!$C$159,$BC5),1,0),0)</f>
        <v>0</v>
      </c>
      <c r="BJ5" s="5" t="s">
        <v>75</v>
      </c>
      <c r="BK5">
        <f>IF(BJ5='Data Map'!$C$161,'Data Map'!$B$161,(IF(BJ5='Data Map'!$C$162,'Data Map'!$B$162)))</f>
        <v>2</v>
      </c>
      <c r="BL5" s="5" t="s">
        <v>77</v>
      </c>
      <c r="BM5">
        <f>IF(BL5='Data Map'!$C$164,'Data Map'!$B$164,(IF(BL5='Data Map'!$C$165,'Data Map'!$B$165)))</f>
        <v>1</v>
      </c>
      <c r="BN5" s="5" t="s">
        <v>75</v>
      </c>
      <c r="BO5">
        <f>IF(BN5='Data Map'!$C$167,'Data Map'!$B$167,(IF(BN5='Data Map'!$C$168,'Data Map'!$B$168)))</f>
        <v>2</v>
      </c>
      <c r="BQ5" t="str">
        <f>IF($BP5='Data Map'!$C$170,'Data Map'!$B$170,(IF($BP5='Data Map'!$C$171,'Data Map'!$B$171,IF($BP5='Data Map'!$C$172,'Data Map'!$B$172,IF($BP5='Data Map'!$C$173,'Data Map'!$B$173,"")))))</f>
        <v/>
      </c>
      <c r="BR5" s="5" t="s">
        <v>75</v>
      </c>
      <c r="BS5">
        <f>IF(BR5='Data Map'!$C$175,'Data Map'!$B$175,(IF(BR5='Data Map'!$C$176,'Data Map'!$B$176)))</f>
        <v>2</v>
      </c>
      <c r="BU5">
        <f>IFERROR(IF(SEARCH('Data Map'!$C$178,$BT5),1,0),0)</f>
        <v>0</v>
      </c>
      <c r="BV5">
        <f>IFERROR(IF(SEARCH('Data Map'!$C$179,$BT5),1,0),0)</f>
        <v>0</v>
      </c>
      <c r="BW5">
        <f>IFERROR(IF(SEARCH('Data Map'!$C$180,$BT5),1,0),0)</f>
        <v>0</v>
      </c>
      <c r="BX5">
        <f>IFERROR(IF(SEARCH('Data Map'!$C$181,$BT5),1,0),0)</f>
        <v>0</v>
      </c>
      <c r="BY5">
        <f>IFERROR(IF(SEARCH('Data Map'!$C$182,$BT5),1,0),0)</f>
        <v>0</v>
      </c>
      <c r="BZ5">
        <f>IFERROR(IF(SEARCH('Data Map'!$C$183,$BT5),1,0),0)</f>
        <v>0</v>
      </c>
      <c r="CA5">
        <f>IFERROR(IF(SEARCH('Data Map'!$C$184,$BT5),1,0),0)</f>
        <v>0</v>
      </c>
      <c r="CB5">
        <f>IFERROR(IF(SEARCH('Data Map'!$C$185,$BT5),1,0),0)</f>
        <v>0</v>
      </c>
      <c r="CD5" t="str">
        <f>IFERROR(VLOOKUP(CC5,Q17_o!$A:$C,3,FALSE),"")</f>
        <v/>
      </c>
      <c r="CF5">
        <f>IFERROR(IF(SEARCH('Data Map'!$C$191,$CE5),1,0),0)</f>
        <v>0</v>
      </c>
      <c r="CG5">
        <f>IFERROR(IF(SEARCH('Data Map'!$C$192,$CE5),1,0),0)</f>
        <v>0</v>
      </c>
      <c r="CH5">
        <f>IFERROR(IF(SEARCH('Data Map'!$C$193,$CE5),1,0),0)</f>
        <v>0</v>
      </c>
      <c r="CI5">
        <f>IFERROR(IF(SEARCH('Data Map'!$C$194,$CE5),1,0),0)</f>
        <v>0</v>
      </c>
      <c r="CJ5">
        <f>IFERROR(IF(SEARCH('Data Map'!$C$195,$CE5),1,0),0)</f>
        <v>0</v>
      </c>
      <c r="CK5">
        <f>IFERROR(IF(SEARCH('Data Map'!$C$196,$CE5),1,0),0)</f>
        <v>0</v>
      </c>
      <c r="CL5">
        <f>IFERROR(IF(SEARCH('Data Map'!$C$197,$CE5),1,0),0)</f>
        <v>0</v>
      </c>
      <c r="CM5">
        <f>IFERROR(IF(SEARCH('Data Map'!$C$198,$CE5),1,0),0)</f>
        <v>0</v>
      </c>
      <c r="CN5">
        <f>IFERROR(IF(SEARCH('Data Map'!$C$199,$CE5),1,0),0)</f>
        <v>0</v>
      </c>
      <c r="CP5" t="str">
        <f>IFERROR(VLOOKUP(CO5,Q18_o!$A:$C,3,FALSE),"")</f>
        <v/>
      </c>
      <c r="CR5">
        <f>IFERROR(IF(SEARCH('Data Map'!$C$204,$CQ5),1,0),0)</f>
        <v>0</v>
      </c>
      <c r="CS5">
        <f>IFERROR(IF(SEARCH('Data Map'!$C$205,$CQ5),1,0),0)</f>
        <v>0</v>
      </c>
      <c r="CT5">
        <f>IFERROR(IF(SEARCH('Data Map'!$C$206,$CQ5),1,0),0)</f>
        <v>0</v>
      </c>
      <c r="CU5">
        <f>IFERROR(IF(SEARCH('Data Map'!$C$207,$CQ5),1,0),0)</f>
        <v>0</v>
      </c>
      <c r="CV5">
        <f>IFERROR(IF(SEARCH('Data Map'!$C$208,$CQ5),1,0),0)</f>
        <v>0</v>
      </c>
      <c r="CW5">
        <f>IFERROR(IF(SEARCH('Data Map'!$C$209,$CQ5),1,0),0)</f>
        <v>0</v>
      </c>
      <c r="CY5" t="str">
        <f>IFERROR(VLOOKUP(CX5,Q19_o!$A:$C,3,FALSE),"")</f>
        <v/>
      </c>
      <c r="CZ5" s="5" t="s">
        <v>78</v>
      </c>
      <c r="DA5">
        <f>IFERROR(IF(SEARCH('Data Map'!$C$222,$CZ5),1,0),0)</f>
        <v>0</v>
      </c>
      <c r="DB5">
        <f>IFERROR(IF(SEARCH('Data Map'!$C$223,$CZ5),1,0),0)</f>
        <v>0</v>
      </c>
      <c r="DC5">
        <f>IFERROR(IF(SEARCH('Data Map'!$C$224,$CZ5),1,0),0)</f>
        <v>0</v>
      </c>
      <c r="DD5">
        <f>IFERROR(IF(SEARCH('Data Map'!$C$225,$CZ5),1,0),0)</f>
        <v>0</v>
      </c>
      <c r="DE5">
        <f>IFERROR(IF(SEARCH('Data Map'!$C$226,$CZ5),1,0),0)</f>
        <v>0</v>
      </c>
      <c r="DF5">
        <f>IFERROR(IF(SEARCH('Data Map'!$C$227,$CZ5),1,0),0)</f>
        <v>0</v>
      </c>
      <c r="DG5">
        <f>IFERROR(IF(SEARCH('Data Map'!$C$228,$CZ5),1,0),0)</f>
        <v>0</v>
      </c>
      <c r="DH5">
        <f>IFERROR(IF(SEARCH('Data Map'!$C$229,$CZ5),1,0),0)</f>
        <v>0</v>
      </c>
      <c r="DI5">
        <f>IFERROR(IF(SEARCH('Data Map'!$C$230,$CZ5),1,0),0)</f>
        <v>0</v>
      </c>
      <c r="DJ5">
        <f>IFERROR(IF(SEARCH('Data Map'!$C$231,$CZ5),1,0),0)</f>
        <v>0</v>
      </c>
      <c r="DK5">
        <f>IFERROR(IF(SEARCH('Data Map'!$C$232,$CZ5),1,0),0)</f>
        <v>0</v>
      </c>
      <c r="DL5">
        <f>IFERROR(IF(SEARCH('Data Map'!$C$233,$CZ5),1,0),0)</f>
        <v>0</v>
      </c>
      <c r="DM5">
        <f>IFERROR(IF(SEARCH('Data Map'!$C$234,$CZ5),1,0),0)</f>
        <v>0</v>
      </c>
      <c r="DN5">
        <f>IFERROR(IF(SEARCH('Data Map'!$C$235,$CZ5),1,0),0)</f>
        <v>1</v>
      </c>
      <c r="DP5">
        <f>IFERROR(IF(SEARCH('Data Map'!$C$237,$DO5),1,0),0)</f>
        <v>0</v>
      </c>
      <c r="DQ5">
        <f>IFERROR(IF(SEARCH('Data Map'!$C$238,$DO5),1,0),0)</f>
        <v>0</v>
      </c>
      <c r="DR5">
        <f>IFERROR(IF(SEARCH('Data Map'!$C$239,$DO5),1,0),0)</f>
        <v>0</v>
      </c>
      <c r="DS5">
        <f>IFERROR(IF(SEARCH('Data Map'!$C$240,$DO5),1,0),0)</f>
        <v>0</v>
      </c>
      <c r="DT5">
        <f>IFERROR(IF(SEARCH('Data Map'!$C$241,$DO5),1,0),0)</f>
        <v>0</v>
      </c>
      <c r="DU5">
        <f>IFERROR(IF(SEARCH('Data Map'!$C$242,$DO5),1,0),0)</f>
        <v>0</v>
      </c>
      <c r="DV5">
        <f>IFERROR(IF(SEARCH('Data Map'!$C$243,$DO5),1,0),0)</f>
        <v>0</v>
      </c>
      <c r="DW5">
        <f>IFERROR(IF(SEARCH('Data Map'!$C$244,$DO5),1,0),0)</f>
        <v>0</v>
      </c>
      <c r="DX5">
        <f>IFERROR(IF(SEARCH('Data Map'!$C$245,$DO5),1,0),0)</f>
        <v>0</v>
      </c>
      <c r="DY5">
        <f>IFERROR(IF(SEARCH('Data Map'!$C$246,$DO5),1,0),0)</f>
        <v>0</v>
      </c>
      <c r="EA5" t="str">
        <f>IF(DZ5='Data Map'!$C$248,'Data Map'!$B$248,(IF(DZ5='Data Map'!$C$249,'Data Map'!$B$249,(IF(DZ5='Data Map'!$C$250,'Data Map'!$B$250,"")))))</f>
        <v/>
      </c>
      <c r="EB5" s="5" t="s">
        <v>75</v>
      </c>
      <c r="EC5">
        <f>IF(EB5='Data Map'!$C$252,'Data Map'!$B$252,(IF(EB5='Data Map'!$C$253,'Data Map'!$B$253)))</f>
        <v>2</v>
      </c>
      <c r="ED5" s="5" t="s">
        <v>116</v>
      </c>
      <c r="EE5" t="str">
        <f>IF(ED5='Data Map'!$C$255,'Data Map'!$B$255,(IF(ED5='Data Map'!$C$256,'Data Map'!$B$256,(IF(ED5='Data Map'!$C$257,'Data Map'!$B$257,(IF(ED5='Data Map'!$C$258,'Data Map'!$B$258,(IF(ED5='Data Map'!$C$259,'Data Map'!$B$259,(IF(ED5='Data Map'!$C$260,'Data Map'!$B$260,"")))))))))))</f>
        <v>1</v>
      </c>
      <c r="EG5" t="str">
        <f>IFERROR(VLOOKUP(EF5,Q24_o!$A:$C,3,FALSE),"")</f>
        <v/>
      </c>
      <c r="EI5" t="str">
        <f>IF(EH5='Data Map'!$C$266,'Data Map'!$B$266,(IF(EH5='Data Map'!$C$267,'Data Map'!$B$267,(IF(EH5='Data Map'!$C$268,'Data Map'!$B$268,(IF(EH5='Data Map'!$C$269,'Data Map'!$B$269,"")))))))</f>
        <v/>
      </c>
      <c r="EK5" t="str">
        <f>IFERROR(VLOOKUP(EJ5,Q25_o!$A:$C,3,FALSE),"")</f>
        <v/>
      </c>
      <c r="EM5" t="str">
        <f>IF(EL5='Data Map'!$C$279,'Data Map'!$B$279,(IF(EL5='Data Map'!$C$280,'Data Map'!$B$280,(IF(EL5='Data Map'!$C$281,'Data Map'!$B$281,(IF(EL5='Data Map'!$C$282,'Data Map'!$B$282,(IF(EL5='Data Map'!$C$283,'Data Map'!$B$283,(IF(EL5='Data Map'!$C$284,'Data Map'!$B$284,(IF(EL5='Data Map'!$C$285,'Data Map'!$B$285,"")))))))))))))</f>
        <v/>
      </c>
      <c r="EO5" t="str">
        <f>IFERROR(VLOOKUP(EN5,Q26_o!$A:$C,3,FALSE),"")</f>
        <v/>
      </c>
      <c r="EP5" s="3" t="s">
        <v>117</v>
      </c>
      <c r="ES5" t="str">
        <f>IF(ER5='Data Map'!$C$296,'Data Map'!$B$296,(IF(ER5='Data Map'!$C$297,'Data Map'!$B$297,(IF(ER5='Data Map'!$C$298,'Data Map'!$B$298,(IF(ER5='Data Map'!$C$299,'Data Map'!$B$299,(IF(ER5='Data Map'!$C$300,'Data Map'!$B$300,(IF(ER5='Data Map'!$C$301,'Data Map'!$B$301,"")))))))))))</f>
        <v/>
      </c>
      <c r="EU5" t="str">
        <f>IFERROR(VLOOKUP(ET5,Q28_o!$A:$C,3,FALSE),"")</f>
        <v/>
      </c>
      <c r="EW5" t="str">
        <f>IF(EV5='Data Map'!$C$311,'Data Map'!$B$311,(IF(EV5='Data Map'!$C$312,'Data Map'!$B$312,"")))</f>
        <v/>
      </c>
      <c r="EY5" t="str">
        <f>IF(EX5='Data Map'!$C$314,'Data Map'!$B$314,(IF(EX5='Data Map'!$C$315,'Data Map'!$B$315,(IF(EX5='Data Map'!$C$316,'Data Map'!$B$316,(IF(EX5='Data Map'!$C$317,'Data Map'!$B$317,"")))))))</f>
        <v/>
      </c>
      <c r="FA5" s="5" t="s">
        <v>75</v>
      </c>
      <c r="FB5">
        <f>IF(FA5='Data Map'!$C$319,'Data Map'!$B$319,(IF(FA5='Data Map'!$C$320,'Data Map'!$B$320)))</f>
        <v>2</v>
      </c>
      <c r="FD5" t="str">
        <f>IFERROR(VLOOKUP(FC5,'Q33'!$A:$C,3,FALSE),"")</f>
        <v/>
      </c>
      <c r="FE5" s="5" t="s">
        <v>97</v>
      </c>
      <c r="FF5">
        <f>IFERROR(IF(SEARCH('Data Map'!$C$328,$FE5),1,0),0)</f>
        <v>0</v>
      </c>
      <c r="FG5">
        <f>IFERROR(IF(SEARCH('Data Map'!$C$329,$FE5),1,0),0)</f>
        <v>1</v>
      </c>
      <c r="FH5">
        <f>IFERROR(IF(SEARCH('Data Map'!$C$330,$FE5),1,0),0)</f>
        <v>0</v>
      </c>
      <c r="FI5">
        <f>IFERROR(IF(SEARCH('Data Map'!$C$331,$FE5),1,0),0)</f>
        <v>0</v>
      </c>
      <c r="FJ5">
        <f>IFERROR(IF(SEARCH('Data Map'!$C$332,$FE5),1,0),0)</f>
        <v>0</v>
      </c>
      <c r="FL5" t="str">
        <f>IFERROR(VLOOKUP(FK5,Q34_o!$A:$C,3,FALSE),"")</f>
        <v/>
      </c>
      <c r="FM5" s="5" t="s">
        <v>75</v>
      </c>
      <c r="FN5">
        <f>IF(FM5='Data Map'!$C$339,'Data Map'!$B$339,(IF(FM5='Data Map'!$C$340,'Data Map'!$B$340)))</f>
        <v>2</v>
      </c>
      <c r="FP5" t="str">
        <f>IF(FO5='Data Map'!$C$342,'Data Map'!$B$342,(IF(FO5='Data Map'!$C$343,'Data Map'!$B$343,(IF(FO5='Data Map'!$C$344,'Data Map'!$B$344,(IF(FO5='Data Map'!$C$345,'Data Map'!$B$345,(IF(FO5='Data Map'!$C$346,'Data Map'!$B$346,(IF(FO5='Data Map'!$C$347,'Data Map'!$B$347,(IF(FO5='Data Map'!$C$348,'Data Map'!$B$348,"")))))))))))))</f>
        <v/>
      </c>
      <c r="FQ5" s="5" t="s">
        <v>83</v>
      </c>
      <c r="FR5" t="str">
        <f>IF(FQ5='Data Map'!$C$350,'Data Map'!$B$350,(IF(FQ5='Data Map'!$C$351,'Data Map'!$B$351,(IF(FQ5='Data Map'!$C$352,'Data Map'!$B$352,(IF(FQ5='Data Map'!$C$353,'Data Map'!$B$353,(IF(FQ5='Data Map'!$C$354,'Data Map'!$B$354,(IF(FQ5='Data Map'!$C$355,'Data Map'!$B$355,(IF(FQ5='Data Map'!$C$356,'Data Map'!$B$356,"")))))))))))))</f>
        <v>6</v>
      </c>
      <c r="FT5" t="str">
        <f>IFERROR(VLOOKUP(FS5,Q37_o!$A:$C,3,FALSE),"")</f>
        <v/>
      </c>
      <c r="FU5" s="5" t="s">
        <v>84</v>
      </c>
      <c r="FV5">
        <f>IFERROR(IF(SEARCH('Data Map'!$C$362,$FU5),1,0),0)</f>
        <v>0</v>
      </c>
      <c r="FW5">
        <f>IFERROR(IF(SEARCH('Data Map'!$C$363,$FU5),1,0),0)</f>
        <v>0</v>
      </c>
      <c r="FX5">
        <f>IFERROR(IF(SEARCH('Data Map'!$C$364,$FU5),1,0),0)</f>
        <v>0</v>
      </c>
      <c r="FY5">
        <f>IFERROR(IF(SEARCH('Data Map'!$C$365,$FU5),1,0),0)</f>
        <v>0</v>
      </c>
      <c r="FZ5">
        <f>IFERROR(IF(SEARCH('Data Map'!$C$366,$FU5),1,0),0)</f>
        <v>0</v>
      </c>
      <c r="GA5">
        <f>IFERROR(IF(SEARCH('Data Map'!$C$367,$FU5),1,0),0)</f>
        <v>0</v>
      </c>
      <c r="GB5">
        <f>IFERROR(IF(SEARCH('Data Map'!$C$368,$FU5),1,0),0)</f>
        <v>0</v>
      </c>
      <c r="GC5">
        <f>IFERROR(IF(SEARCH('Data Map'!$C$369,$FU5),1,0),0)</f>
        <v>0</v>
      </c>
      <c r="GD5">
        <f>IFERROR(IF(SEARCH('Data Map'!$C$370,$FU5),1,0),0)</f>
        <v>1</v>
      </c>
      <c r="GE5">
        <f>IFERROR(IF(SEARCH('Data Map'!$C$371,$FU5),1,0),0)</f>
        <v>0</v>
      </c>
      <c r="GG5" t="str">
        <f>IFERROR(VLOOKUP(GF5,Q38_o!$A:$C,3,FALSE),"")</f>
        <v/>
      </c>
      <c r="GH5" s="3" t="s">
        <v>117</v>
      </c>
      <c r="GI5" s="3" t="s">
        <v>118</v>
      </c>
      <c r="GJ5" s="5" t="s">
        <v>100</v>
      </c>
      <c r="GK5" t="str">
        <f>IF(GJ5='Data Map'!$C$379,'Data Map'!$B$379,(IF(GJ5='Data Map'!$C$380,'Data Map'!$B$380,(IF(GJ5='Data Map'!$C$381,'Data Map'!$B$381,"")))))</f>
        <v>2</v>
      </c>
      <c r="GL5" s="5" t="s">
        <v>77</v>
      </c>
      <c r="GM5">
        <f>IF(GL5='Data Map'!$C$383,'Data Map'!$B$383,(IF(GL5='Data Map'!$C$384,'Data Map'!$B$384,"")))</f>
        <v>1</v>
      </c>
      <c r="GN5" s="5" t="s">
        <v>77</v>
      </c>
      <c r="GO5">
        <f>IF(GN5='Data Map'!$C$386,'Data Map'!$B$386,(IF(GN5='Data Map'!$C$387,'Data Map'!$B$387,"")))</f>
        <v>1</v>
      </c>
      <c r="GP5" s="3" t="s">
        <v>101</v>
      </c>
      <c r="GQ5" s="3" t="s">
        <v>119</v>
      </c>
    </row>
    <row r="6" spans="1:199" x14ac:dyDescent="0.3">
      <c r="A6">
        <v>10628462</v>
      </c>
      <c r="B6" t="s">
        <v>62</v>
      </c>
      <c r="C6" t="s">
        <v>103</v>
      </c>
      <c r="D6">
        <v>56.52</v>
      </c>
      <c r="E6">
        <v>100</v>
      </c>
      <c r="F6">
        <v>55.56</v>
      </c>
      <c r="G6">
        <v>25</v>
      </c>
      <c r="H6">
        <v>50</v>
      </c>
      <c r="I6">
        <v>66.67</v>
      </c>
      <c r="J6">
        <v>100</v>
      </c>
      <c r="K6" t="s">
        <v>64</v>
      </c>
      <c r="L6" t="s">
        <v>65</v>
      </c>
      <c r="M6" t="s">
        <v>66</v>
      </c>
      <c r="N6" t="s">
        <v>68</v>
      </c>
      <c r="O6" t="s">
        <v>103</v>
      </c>
      <c r="P6" s="3" t="s">
        <v>120</v>
      </c>
      <c r="Q6">
        <f>VLOOKUP(P6,'Q3'!A:C,3,FALSE)</f>
        <v>63</v>
      </c>
      <c r="R6" s="3" t="s">
        <v>91</v>
      </c>
      <c r="S6">
        <f>VLOOKUP(R6,'Q4'!A:C,3,FALSE)</f>
        <v>1</v>
      </c>
      <c r="T6">
        <v>2700</v>
      </c>
      <c r="U6" s="5" t="s">
        <v>121</v>
      </c>
      <c r="V6">
        <f>IFERROR(IF(SEARCH('Data Map'!$C$105,$U6),1,0),0)</f>
        <v>0</v>
      </c>
      <c r="W6">
        <f>IFERROR(IF(SEARCH('Data Map'!$C$106,$U6),1,0),0)</f>
        <v>0</v>
      </c>
      <c r="X6">
        <f>IFERROR(IF(SEARCH('Data Map'!$C$107,$U6),1,0),0)</f>
        <v>1</v>
      </c>
      <c r="Y6">
        <f>IFERROR(IF(SEARCH('Data Map'!$C$108,$U6),1,0),0)</f>
        <v>0</v>
      </c>
      <c r="Z6">
        <f>IFERROR(IF(SEARCH('Data Map'!$C$109,$U6),1,0),0)</f>
        <v>1</v>
      </c>
      <c r="AA6">
        <f>IFERROR(IF(SEARCH('Data Map'!$C$110,$U6),1,0),0)</f>
        <v>0</v>
      </c>
      <c r="AB6">
        <f>IFERROR(IF(SEARCH('Data Map'!$C$111,$U6),1,0),0)</f>
        <v>1</v>
      </c>
      <c r="AC6">
        <f>IFERROR(IF(SEARCH('Data Map'!$C$112,$U6),1,0),0)</f>
        <v>1</v>
      </c>
      <c r="AD6">
        <f>IFERROR(IF(SEARCH('Data Map'!$C$113,$U6),1,0),0)</f>
        <v>0</v>
      </c>
      <c r="AE6">
        <f>IFERROR(IF(SEARCH('Data Map'!$C$114,$U6),1,0),0)</f>
        <v>0</v>
      </c>
      <c r="AF6" s="5" t="s">
        <v>122</v>
      </c>
      <c r="AG6" s="2">
        <f>IF(AF6='Data Map'!$C$116,'Data Map'!$B$116,(IF(AF6='Data Map'!$C$117,'Data Map'!$B$117,(IF(AF6='Data Map'!$C$118,'Data Map'!$B$118,(IF(AF6='Data Map'!$C$119,'Data Map'!$B$119,(IF(AF6='Data Map'!$C$120,'Data Map'!$B$120,(IF(AF6='Data Map'!$C$121,'Data Map'!$B$121,0)))))))))))</f>
        <v>3</v>
      </c>
      <c r="AI6" t="str">
        <f>IFERROR(VLOOKUP(AH6,Q7_o!$A:$C,3,FALSE),"")</f>
        <v/>
      </c>
      <c r="AJ6" s="5" t="s">
        <v>94</v>
      </c>
      <c r="AK6">
        <f>IFERROR(IF(SEARCH('Data Map'!$C$129,$AJ6),1,0),0)</f>
        <v>1</v>
      </c>
      <c r="AL6">
        <f>IFERROR(IF(SEARCH('Data Map'!$C$130,$AJ6),1,0),0)</f>
        <v>1</v>
      </c>
      <c r="AM6">
        <f>IFERROR(IF(SEARCH('Data Map'!$C$131,$AJ6),1,0),0)</f>
        <v>1</v>
      </c>
      <c r="AN6">
        <f>IFERROR(IF(SEARCH('Data Map'!$C$132,$AJ6),1,0),0)</f>
        <v>1</v>
      </c>
      <c r="AO6">
        <f>IFERROR(IF(SEARCH('Data Map'!$C$133,$AJ6),1,0),0)</f>
        <v>0</v>
      </c>
      <c r="AP6">
        <f>IFERROR(IF(SEARCH('Data Map'!$C$134,$AJ6),1,0),0)</f>
        <v>0</v>
      </c>
      <c r="AQ6">
        <f>IFERROR(IF(SEARCH('Data Map'!$C$135,$AJ6),1,0),0)</f>
        <v>0</v>
      </c>
      <c r="AR6">
        <f>IFERROR(IF(SEARCH('Data Map'!$C$136,$AJ6),1,0),0)</f>
        <v>0</v>
      </c>
      <c r="AS6">
        <f>IFERROR(IF(SEARCH('Data Map'!$C$137,$AJ6),1,0),0)</f>
        <v>0</v>
      </c>
      <c r="AT6">
        <f>IFERROR(IF(SEARCH('Data Map'!$C$138,$AJ6),1,0),0)</f>
        <v>0</v>
      </c>
      <c r="AU6">
        <f>IFERROR(IF(SEARCH('Data Map'!$C$139,$AJ6),1,0),0)</f>
        <v>0</v>
      </c>
      <c r="AV6">
        <f>IFERROR(IF(SEARCH('Data Map'!$C$140,$AJ6),1,0),0)</f>
        <v>0</v>
      </c>
      <c r="AW6" s="5" t="s">
        <v>75</v>
      </c>
      <c r="AX6">
        <f>IF(AW6='Data Map'!$C$142,'Data Map'!$B$142,(IF(AW6='Data Map'!$C$143,'Data Map'!$B$143)))</f>
        <v>2</v>
      </c>
      <c r="AZ6" t="str">
        <f>IF(AY6='Data Map'!$C$145,'Data Map'!$B$145,(IF(AY6='Data Map'!$C$146,'Data Map'!$B$146,"")))</f>
        <v/>
      </c>
      <c r="BB6" t="str">
        <f>IFERROR(VLOOKUP(BA6,Q10_o!$A:$C,2,FALSE),"")</f>
        <v/>
      </c>
      <c r="BC6" s="5" t="s">
        <v>123</v>
      </c>
      <c r="BD6">
        <f>IFERROR(IF(SEARCH('Data Map'!$C$154,$BC6),1,0),0)</f>
        <v>0</v>
      </c>
      <c r="BE6">
        <f>IFERROR(IF(SEARCH('Data Map'!$C$155,$BC6),1,0),0)</f>
        <v>0</v>
      </c>
      <c r="BF6">
        <f>IFERROR(IF(SEARCH('Data Map'!$C$156,$BC6),1,0),0)</f>
        <v>0</v>
      </c>
      <c r="BG6">
        <f>IFERROR(IF(SEARCH('Data Map'!$C$157,$BC6),1,0),0)</f>
        <v>1</v>
      </c>
      <c r="BH6">
        <f>IFERROR(IF(SEARCH('Data Map'!$C$158,$BC6),1,0),0)</f>
        <v>0</v>
      </c>
      <c r="BI6">
        <f>IFERROR(IF(SEARCH('Data Map'!$C$159,$BC6),1,0),0)</f>
        <v>0</v>
      </c>
      <c r="BJ6" s="5" t="s">
        <v>75</v>
      </c>
      <c r="BK6">
        <f>IF(BJ6='Data Map'!$C$161,'Data Map'!$B$161,(IF(BJ6='Data Map'!$C$162,'Data Map'!$B$162)))</f>
        <v>2</v>
      </c>
      <c r="BL6" s="5" t="s">
        <v>77</v>
      </c>
      <c r="BM6">
        <f>IF(BL6='Data Map'!$C$164,'Data Map'!$B$164,(IF(BL6='Data Map'!$C$165,'Data Map'!$B$165)))</f>
        <v>1</v>
      </c>
      <c r="BN6" s="5" t="s">
        <v>75</v>
      </c>
      <c r="BO6">
        <f>IF(BN6='Data Map'!$C$167,'Data Map'!$B$167,(IF(BN6='Data Map'!$C$168,'Data Map'!$B$168)))</f>
        <v>2</v>
      </c>
      <c r="BQ6" t="str">
        <f>IF($BP6='Data Map'!$C$170,'Data Map'!$B$170,(IF($BP6='Data Map'!$C$171,'Data Map'!$B$171,IF($BP6='Data Map'!$C$172,'Data Map'!$B$172,IF($BP6='Data Map'!$C$173,'Data Map'!$B$173,"")))))</f>
        <v/>
      </c>
      <c r="BR6" s="5" t="s">
        <v>75</v>
      </c>
      <c r="BS6">
        <f>IF(BR6='Data Map'!$C$175,'Data Map'!$B$175,(IF(BR6='Data Map'!$C$176,'Data Map'!$B$176)))</f>
        <v>2</v>
      </c>
      <c r="BU6">
        <f>IFERROR(IF(SEARCH('Data Map'!$C$178,$BT6),1,0),0)</f>
        <v>0</v>
      </c>
      <c r="BV6">
        <f>IFERROR(IF(SEARCH('Data Map'!$C$179,$BT6),1,0),0)</f>
        <v>0</v>
      </c>
      <c r="BW6">
        <f>IFERROR(IF(SEARCH('Data Map'!$C$180,$BT6),1,0),0)</f>
        <v>0</v>
      </c>
      <c r="BX6">
        <f>IFERROR(IF(SEARCH('Data Map'!$C$181,$BT6),1,0),0)</f>
        <v>0</v>
      </c>
      <c r="BY6">
        <f>IFERROR(IF(SEARCH('Data Map'!$C$182,$BT6),1,0),0)</f>
        <v>0</v>
      </c>
      <c r="BZ6">
        <f>IFERROR(IF(SEARCH('Data Map'!$C$183,$BT6),1,0),0)</f>
        <v>0</v>
      </c>
      <c r="CA6">
        <f>IFERROR(IF(SEARCH('Data Map'!$C$184,$BT6),1,0),0)</f>
        <v>0</v>
      </c>
      <c r="CB6">
        <f>IFERROR(IF(SEARCH('Data Map'!$C$185,$BT6),1,0),0)</f>
        <v>0</v>
      </c>
      <c r="CD6" t="str">
        <f>IFERROR(VLOOKUP(CC6,Q17_o!$A:$C,3,FALSE),"")</f>
        <v/>
      </c>
      <c r="CF6">
        <f>IFERROR(IF(SEARCH('Data Map'!$C$191,$CE6),1,0),0)</f>
        <v>0</v>
      </c>
      <c r="CG6">
        <f>IFERROR(IF(SEARCH('Data Map'!$C$192,$CE6),1,0),0)</f>
        <v>0</v>
      </c>
      <c r="CH6">
        <f>IFERROR(IF(SEARCH('Data Map'!$C$193,$CE6),1,0),0)</f>
        <v>0</v>
      </c>
      <c r="CI6">
        <f>IFERROR(IF(SEARCH('Data Map'!$C$194,$CE6),1,0),0)</f>
        <v>0</v>
      </c>
      <c r="CJ6">
        <f>IFERROR(IF(SEARCH('Data Map'!$C$195,$CE6),1,0),0)</f>
        <v>0</v>
      </c>
      <c r="CK6">
        <f>IFERROR(IF(SEARCH('Data Map'!$C$196,$CE6),1,0),0)</f>
        <v>0</v>
      </c>
      <c r="CL6">
        <f>IFERROR(IF(SEARCH('Data Map'!$C$197,$CE6),1,0),0)</f>
        <v>0</v>
      </c>
      <c r="CM6">
        <f>IFERROR(IF(SEARCH('Data Map'!$C$198,$CE6),1,0),0)</f>
        <v>0</v>
      </c>
      <c r="CN6">
        <f>IFERROR(IF(SEARCH('Data Map'!$C$199,$CE6),1,0),0)</f>
        <v>0</v>
      </c>
      <c r="CP6" t="str">
        <f>IFERROR(VLOOKUP(CO6,Q18_o!$A:$C,3,FALSE),"")</f>
        <v/>
      </c>
      <c r="CR6">
        <f>IFERROR(IF(SEARCH('Data Map'!$C$204,$CQ6),1,0),0)</f>
        <v>0</v>
      </c>
      <c r="CS6">
        <f>IFERROR(IF(SEARCH('Data Map'!$C$205,$CQ6),1,0),0)</f>
        <v>0</v>
      </c>
      <c r="CT6">
        <f>IFERROR(IF(SEARCH('Data Map'!$C$206,$CQ6),1,0),0)</f>
        <v>0</v>
      </c>
      <c r="CU6">
        <f>IFERROR(IF(SEARCH('Data Map'!$C$207,$CQ6),1,0),0)</f>
        <v>0</v>
      </c>
      <c r="CV6">
        <f>IFERROR(IF(SEARCH('Data Map'!$C$208,$CQ6),1,0),0)</f>
        <v>0</v>
      </c>
      <c r="CW6">
        <f>IFERROR(IF(SEARCH('Data Map'!$C$209,$CQ6),1,0),0)</f>
        <v>0</v>
      </c>
      <c r="CY6" t="str">
        <f>IFERROR(VLOOKUP(CX6,Q19_o!$A:$C,3,FALSE),"")</f>
        <v/>
      </c>
      <c r="CZ6" s="5" t="s">
        <v>78</v>
      </c>
      <c r="DA6">
        <f>IFERROR(IF(SEARCH('Data Map'!$C$222,$CZ6),1,0),0)</f>
        <v>0</v>
      </c>
      <c r="DB6">
        <f>IFERROR(IF(SEARCH('Data Map'!$C$223,$CZ6),1,0),0)</f>
        <v>0</v>
      </c>
      <c r="DC6">
        <f>IFERROR(IF(SEARCH('Data Map'!$C$224,$CZ6),1,0),0)</f>
        <v>0</v>
      </c>
      <c r="DD6">
        <f>IFERROR(IF(SEARCH('Data Map'!$C$225,$CZ6),1,0),0)</f>
        <v>0</v>
      </c>
      <c r="DE6">
        <f>IFERROR(IF(SEARCH('Data Map'!$C$226,$CZ6),1,0),0)</f>
        <v>0</v>
      </c>
      <c r="DF6">
        <f>IFERROR(IF(SEARCH('Data Map'!$C$227,$CZ6),1,0),0)</f>
        <v>0</v>
      </c>
      <c r="DG6">
        <f>IFERROR(IF(SEARCH('Data Map'!$C$228,$CZ6),1,0),0)</f>
        <v>0</v>
      </c>
      <c r="DH6">
        <f>IFERROR(IF(SEARCH('Data Map'!$C$229,$CZ6),1,0),0)</f>
        <v>0</v>
      </c>
      <c r="DI6">
        <f>IFERROR(IF(SEARCH('Data Map'!$C$230,$CZ6),1,0),0)</f>
        <v>0</v>
      </c>
      <c r="DJ6">
        <f>IFERROR(IF(SEARCH('Data Map'!$C$231,$CZ6),1,0),0)</f>
        <v>0</v>
      </c>
      <c r="DK6">
        <f>IFERROR(IF(SEARCH('Data Map'!$C$232,$CZ6),1,0),0)</f>
        <v>0</v>
      </c>
      <c r="DL6">
        <f>IFERROR(IF(SEARCH('Data Map'!$C$233,$CZ6),1,0),0)</f>
        <v>0</v>
      </c>
      <c r="DM6">
        <f>IFERROR(IF(SEARCH('Data Map'!$C$234,$CZ6),1,0),0)</f>
        <v>0</v>
      </c>
      <c r="DN6">
        <f>IFERROR(IF(SEARCH('Data Map'!$C$235,$CZ6),1,0),0)</f>
        <v>1</v>
      </c>
      <c r="DP6">
        <f>IFERROR(IF(SEARCH('Data Map'!$C$237,$DO6),1,0),0)</f>
        <v>0</v>
      </c>
      <c r="DQ6">
        <f>IFERROR(IF(SEARCH('Data Map'!$C$238,$DO6),1,0),0)</f>
        <v>0</v>
      </c>
      <c r="DR6">
        <f>IFERROR(IF(SEARCH('Data Map'!$C$239,$DO6),1,0),0)</f>
        <v>0</v>
      </c>
      <c r="DS6">
        <f>IFERROR(IF(SEARCH('Data Map'!$C$240,$DO6),1,0),0)</f>
        <v>0</v>
      </c>
      <c r="DT6">
        <f>IFERROR(IF(SEARCH('Data Map'!$C$241,$DO6),1,0),0)</f>
        <v>0</v>
      </c>
      <c r="DU6">
        <f>IFERROR(IF(SEARCH('Data Map'!$C$242,$DO6),1,0),0)</f>
        <v>0</v>
      </c>
      <c r="DV6">
        <f>IFERROR(IF(SEARCH('Data Map'!$C$243,$DO6),1,0),0)</f>
        <v>0</v>
      </c>
      <c r="DW6">
        <f>IFERROR(IF(SEARCH('Data Map'!$C$244,$DO6),1,0),0)</f>
        <v>0</v>
      </c>
      <c r="DX6">
        <f>IFERROR(IF(SEARCH('Data Map'!$C$245,$DO6),1,0),0)</f>
        <v>0</v>
      </c>
      <c r="DY6">
        <f>IFERROR(IF(SEARCH('Data Map'!$C$246,$DO6),1,0),0)</f>
        <v>0</v>
      </c>
      <c r="EA6" t="str">
        <f>IF(DZ6='Data Map'!$C$248,'Data Map'!$B$248,(IF(DZ6='Data Map'!$C$249,'Data Map'!$B$249,(IF(DZ6='Data Map'!$C$250,'Data Map'!$B$250,"")))))</f>
        <v/>
      </c>
      <c r="EB6" s="5" t="s">
        <v>75</v>
      </c>
      <c r="EC6">
        <f>IF(EB6='Data Map'!$C$252,'Data Map'!$B$252,(IF(EB6='Data Map'!$C$253,'Data Map'!$B$253)))</f>
        <v>2</v>
      </c>
      <c r="ED6" s="5" t="s">
        <v>79</v>
      </c>
      <c r="EE6" t="str">
        <f>IF(ED6='Data Map'!$C$255,'Data Map'!$B$255,(IF(ED6='Data Map'!$C$256,'Data Map'!$B$256,(IF(ED6='Data Map'!$C$257,'Data Map'!$B$257,(IF(ED6='Data Map'!$C$258,'Data Map'!$B$258,(IF(ED6='Data Map'!$C$259,'Data Map'!$B$259,(IF(ED6='Data Map'!$C$260,'Data Map'!$B$260,"")))))))))))</f>
        <v>5</v>
      </c>
      <c r="EG6" t="str">
        <f>IFERROR(VLOOKUP(EF6,Q24_o!$A:$C,3,FALSE),"")</f>
        <v/>
      </c>
      <c r="EI6" t="str">
        <f>IF(EH6='Data Map'!$C$266,'Data Map'!$B$266,(IF(EH6='Data Map'!$C$267,'Data Map'!$B$267,(IF(EH6='Data Map'!$C$268,'Data Map'!$B$268,(IF(EH6='Data Map'!$C$269,'Data Map'!$B$269,"")))))))</f>
        <v/>
      </c>
      <c r="EK6" t="str">
        <f>IFERROR(VLOOKUP(EJ6,Q25_o!$A:$C,3,FALSE),"")</f>
        <v/>
      </c>
      <c r="EM6" t="str">
        <f>IF(EL6='Data Map'!$C$279,'Data Map'!$B$279,(IF(EL6='Data Map'!$C$280,'Data Map'!$B$280,(IF(EL6='Data Map'!$C$281,'Data Map'!$B$281,(IF(EL6='Data Map'!$C$282,'Data Map'!$B$282,(IF(EL6='Data Map'!$C$283,'Data Map'!$B$283,(IF(EL6='Data Map'!$C$284,'Data Map'!$B$284,(IF(EL6='Data Map'!$C$285,'Data Map'!$B$285,"")))))))))))))</f>
        <v/>
      </c>
      <c r="EO6" t="str">
        <f>IFERROR(VLOOKUP(EN6,Q26_o!$A:$C,3,FALSE),"")</f>
        <v/>
      </c>
      <c r="EP6" s="3" t="s">
        <v>124</v>
      </c>
      <c r="ES6" t="str">
        <f>IF(ER6='Data Map'!$C$296,'Data Map'!$B$296,(IF(ER6='Data Map'!$C$297,'Data Map'!$B$297,(IF(ER6='Data Map'!$C$298,'Data Map'!$B$298,(IF(ER6='Data Map'!$C$299,'Data Map'!$B$299,(IF(ER6='Data Map'!$C$300,'Data Map'!$B$300,(IF(ER6='Data Map'!$C$301,'Data Map'!$B$301,"")))))))))))</f>
        <v/>
      </c>
      <c r="EU6" t="str">
        <f>IFERROR(VLOOKUP(ET6,Q28_o!$A:$C,3,FALSE),"")</f>
        <v/>
      </c>
      <c r="EW6" t="str">
        <f>IF(EV6='Data Map'!$C$311,'Data Map'!$B$311,(IF(EV6='Data Map'!$C$312,'Data Map'!$B$312,"")))</f>
        <v/>
      </c>
      <c r="EY6" t="str">
        <f>IF(EX6='Data Map'!$C$314,'Data Map'!$B$314,(IF(EX6='Data Map'!$C$315,'Data Map'!$B$315,(IF(EX6='Data Map'!$C$316,'Data Map'!$B$316,(IF(EX6='Data Map'!$C$317,'Data Map'!$B$317,"")))))))</f>
        <v/>
      </c>
      <c r="FA6" s="5" t="s">
        <v>75</v>
      </c>
      <c r="FB6">
        <f>IF(FA6='Data Map'!$C$319,'Data Map'!$B$319,(IF(FA6='Data Map'!$C$320,'Data Map'!$B$320)))</f>
        <v>2</v>
      </c>
      <c r="FD6" t="str">
        <f>IFERROR(VLOOKUP(FC6,'Q33'!$A:$C,3,FALSE),"")</f>
        <v/>
      </c>
      <c r="FE6" s="5" t="s">
        <v>82</v>
      </c>
      <c r="FF6">
        <f>IFERROR(IF(SEARCH('Data Map'!$C$328,$FE6),1,0),0)</f>
        <v>0</v>
      </c>
      <c r="FG6">
        <f>IFERROR(IF(SEARCH('Data Map'!$C$329,$FE6),1,0),0)</f>
        <v>0</v>
      </c>
      <c r="FH6">
        <f>IFERROR(IF(SEARCH('Data Map'!$C$330,$FE6),1,0),0)</f>
        <v>0</v>
      </c>
      <c r="FI6">
        <f>IFERROR(IF(SEARCH('Data Map'!$C$331,$FE6),1,0),0)</f>
        <v>1</v>
      </c>
      <c r="FJ6">
        <f>IFERROR(IF(SEARCH('Data Map'!$C$332,$FE6),1,0),0)</f>
        <v>0</v>
      </c>
      <c r="FL6" t="str">
        <f>IFERROR(VLOOKUP(FK6,Q34_o!$A:$C,3,FALSE),"")</f>
        <v/>
      </c>
      <c r="FM6" s="5" t="s">
        <v>75</v>
      </c>
      <c r="FN6">
        <f>IF(FM6='Data Map'!$C$339,'Data Map'!$B$339,(IF(FM6='Data Map'!$C$340,'Data Map'!$B$340)))</f>
        <v>2</v>
      </c>
      <c r="FP6" t="str">
        <f>IF(FO6='Data Map'!$C$342,'Data Map'!$B$342,(IF(FO6='Data Map'!$C$343,'Data Map'!$B$343,(IF(FO6='Data Map'!$C$344,'Data Map'!$B$344,(IF(FO6='Data Map'!$C$345,'Data Map'!$B$345,(IF(FO6='Data Map'!$C$346,'Data Map'!$B$346,(IF(FO6='Data Map'!$C$347,'Data Map'!$B$347,(IF(FO6='Data Map'!$C$348,'Data Map'!$B$348,"")))))))))))))</f>
        <v/>
      </c>
      <c r="FQ6" s="5" t="s">
        <v>83</v>
      </c>
      <c r="FR6" t="str">
        <f>IF(FQ6='Data Map'!$C$350,'Data Map'!$B$350,(IF(FQ6='Data Map'!$C$351,'Data Map'!$B$351,(IF(FQ6='Data Map'!$C$352,'Data Map'!$B$352,(IF(FQ6='Data Map'!$C$353,'Data Map'!$B$353,(IF(FQ6='Data Map'!$C$354,'Data Map'!$B$354,(IF(FQ6='Data Map'!$C$355,'Data Map'!$B$355,(IF(FQ6='Data Map'!$C$356,'Data Map'!$B$356,"")))))))))))))</f>
        <v>6</v>
      </c>
      <c r="FT6" t="str">
        <f>IFERROR(VLOOKUP(FS6,Q37_o!$A:$C,3,FALSE),"")</f>
        <v/>
      </c>
      <c r="FU6" s="5" t="s">
        <v>84</v>
      </c>
      <c r="FV6">
        <f>IFERROR(IF(SEARCH('Data Map'!$C$362,$FU6),1,0),0)</f>
        <v>0</v>
      </c>
      <c r="FW6">
        <f>IFERROR(IF(SEARCH('Data Map'!$C$363,$FU6),1,0),0)</f>
        <v>0</v>
      </c>
      <c r="FX6">
        <f>IFERROR(IF(SEARCH('Data Map'!$C$364,$FU6),1,0),0)</f>
        <v>0</v>
      </c>
      <c r="FY6">
        <f>IFERROR(IF(SEARCH('Data Map'!$C$365,$FU6),1,0),0)</f>
        <v>0</v>
      </c>
      <c r="FZ6">
        <f>IFERROR(IF(SEARCH('Data Map'!$C$366,$FU6),1,0),0)</f>
        <v>0</v>
      </c>
      <c r="GA6">
        <f>IFERROR(IF(SEARCH('Data Map'!$C$367,$FU6),1,0),0)</f>
        <v>0</v>
      </c>
      <c r="GB6">
        <f>IFERROR(IF(SEARCH('Data Map'!$C$368,$FU6),1,0),0)</f>
        <v>0</v>
      </c>
      <c r="GC6">
        <f>IFERROR(IF(SEARCH('Data Map'!$C$369,$FU6),1,0),0)</f>
        <v>0</v>
      </c>
      <c r="GD6">
        <f>IFERROR(IF(SEARCH('Data Map'!$C$370,$FU6),1,0),0)</f>
        <v>1</v>
      </c>
      <c r="GE6">
        <f>IFERROR(IF(SEARCH('Data Map'!$C$371,$FU6),1,0),0)</f>
        <v>0</v>
      </c>
      <c r="GG6" t="str">
        <f>IFERROR(VLOOKUP(GF6,Q38_o!$A:$C,3,FALSE),"")</f>
        <v/>
      </c>
      <c r="GH6" s="3" t="s">
        <v>125</v>
      </c>
      <c r="GI6" s="3" t="s">
        <v>126</v>
      </c>
      <c r="GJ6" s="5" t="s">
        <v>100</v>
      </c>
      <c r="GK6" t="str">
        <f>IF(GJ6='Data Map'!$C$379,'Data Map'!$B$379,(IF(GJ6='Data Map'!$C$380,'Data Map'!$B$380,(IF(GJ6='Data Map'!$C$381,'Data Map'!$B$381,"")))))</f>
        <v>2</v>
      </c>
      <c r="GL6" s="5" t="s">
        <v>75</v>
      </c>
      <c r="GM6">
        <f>IF(GL6='Data Map'!$C$383,'Data Map'!$B$383,(IF(GL6='Data Map'!$C$384,'Data Map'!$B$384,"")))</f>
        <v>2</v>
      </c>
      <c r="GN6" s="5" t="s">
        <v>77</v>
      </c>
      <c r="GO6">
        <f>IF(GN6='Data Map'!$C$386,'Data Map'!$B$386,(IF(GN6='Data Map'!$C$387,'Data Map'!$B$387,"")))</f>
        <v>1</v>
      </c>
      <c r="GP6" s="3" t="s">
        <v>127</v>
      </c>
      <c r="GQ6" s="3" t="s">
        <v>128</v>
      </c>
    </row>
    <row r="7" spans="1:199" x14ac:dyDescent="0.3">
      <c r="A7">
        <v>10628467</v>
      </c>
      <c r="B7" t="s">
        <v>62</v>
      </c>
      <c r="C7" t="s">
        <v>129</v>
      </c>
      <c r="D7">
        <v>73.33</v>
      </c>
      <c r="E7">
        <v>100</v>
      </c>
      <c r="F7">
        <v>70</v>
      </c>
      <c r="G7">
        <v>40</v>
      </c>
      <c r="H7">
        <v>80</v>
      </c>
      <c r="I7">
        <v>75</v>
      </c>
      <c r="J7">
        <v>100</v>
      </c>
      <c r="K7" t="s">
        <v>130</v>
      </c>
      <c r="L7" t="s">
        <v>65</v>
      </c>
      <c r="M7" t="s">
        <v>66</v>
      </c>
      <c r="N7" t="s">
        <v>131</v>
      </c>
      <c r="O7" t="s">
        <v>129</v>
      </c>
      <c r="P7" s="3" t="s">
        <v>132</v>
      </c>
      <c r="Q7">
        <f>VLOOKUP(P7,'Q3'!A:C,3,FALSE)</f>
        <v>78</v>
      </c>
      <c r="R7" s="3" t="s">
        <v>91</v>
      </c>
      <c r="S7">
        <f>VLOOKUP(R7,'Q4'!A:C,3,FALSE)</f>
        <v>1</v>
      </c>
      <c r="T7">
        <v>2820</v>
      </c>
      <c r="U7" s="5" t="s">
        <v>133</v>
      </c>
      <c r="V7">
        <f>IFERROR(IF(SEARCH('Data Map'!$C$105,$U7),1,0),0)</f>
        <v>1</v>
      </c>
      <c r="W7">
        <f>IFERROR(IF(SEARCH('Data Map'!$C$106,$U7),1,0),0)</f>
        <v>0</v>
      </c>
      <c r="X7">
        <f>IFERROR(IF(SEARCH('Data Map'!$C$107,$U7),1,0),0)</f>
        <v>0</v>
      </c>
      <c r="Y7">
        <f>IFERROR(IF(SEARCH('Data Map'!$C$108,$U7),1,0),0)</f>
        <v>1</v>
      </c>
      <c r="Z7">
        <f>IFERROR(IF(SEARCH('Data Map'!$C$109,$U7),1,0),0)</f>
        <v>1</v>
      </c>
      <c r="AA7">
        <f>IFERROR(IF(SEARCH('Data Map'!$C$110,$U7),1,0),0)</f>
        <v>1</v>
      </c>
      <c r="AB7">
        <f>IFERROR(IF(SEARCH('Data Map'!$C$111,$U7),1,0),0)</f>
        <v>1</v>
      </c>
      <c r="AC7">
        <f>IFERROR(IF(SEARCH('Data Map'!$C$112,$U7),1,0),0)</f>
        <v>1</v>
      </c>
      <c r="AD7">
        <f>IFERROR(IF(SEARCH('Data Map'!$C$113,$U7),1,0),0)</f>
        <v>0</v>
      </c>
      <c r="AE7">
        <f>IFERROR(IF(SEARCH('Data Map'!$C$114,$U7),1,0),0)</f>
        <v>0</v>
      </c>
      <c r="AF7" s="5" t="s">
        <v>93</v>
      </c>
      <c r="AG7" s="2">
        <f>IF(AF7='Data Map'!$C$116,'Data Map'!$B$116,(IF(AF7='Data Map'!$C$117,'Data Map'!$B$117,(IF(AF7='Data Map'!$C$118,'Data Map'!$B$118,(IF(AF7='Data Map'!$C$119,'Data Map'!$B$119,(IF(AF7='Data Map'!$C$120,'Data Map'!$B$120,(IF(AF7='Data Map'!$C$121,'Data Map'!$B$121,0)))))))))))</f>
        <v>2</v>
      </c>
      <c r="AI7" t="str">
        <f>IFERROR(VLOOKUP(AH7,Q7_o!$A:$C,3,FALSE),"")</f>
        <v/>
      </c>
      <c r="AJ7" s="5" t="s">
        <v>134</v>
      </c>
      <c r="AK7">
        <f>IFERROR(IF(SEARCH('Data Map'!$C$129,$AJ7),1,0),0)</f>
        <v>1</v>
      </c>
      <c r="AL7">
        <f>IFERROR(IF(SEARCH('Data Map'!$C$130,$AJ7),1,0),0)</f>
        <v>1</v>
      </c>
      <c r="AM7">
        <f>IFERROR(IF(SEARCH('Data Map'!$C$131,$AJ7),1,0),0)</f>
        <v>1</v>
      </c>
      <c r="AN7">
        <f>IFERROR(IF(SEARCH('Data Map'!$C$132,$AJ7),1,0),0)</f>
        <v>0</v>
      </c>
      <c r="AO7">
        <f>IFERROR(IF(SEARCH('Data Map'!$C$133,$AJ7),1,0),0)</f>
        <v>0</v>
      </c>
      <c r="AP7">
        <f>IFERROR(IF(SEARCH('Data Map'!$C$134,$AJ7),1,0),0)</f>
        <v>0</v>
      </c>
      <c r="AQ7">
        <f>IFERROR(IF(SEARCH('Data Map'!$C$135,$AJ7),1,0),0)</f>
        <v>0</v>
      </c>
      <c r="AR7">
        <f>IFERROR(IF(SEARCH('Data Map'!$C$136,$AJ7),1,0),0)</f>
        <v>0</v>
      </c>
      <c r="AS7">
        <f>IFERROR(IF(SEARCH('Data Map'!$C$137,$AJ7),1,0),0)</f>
        <v>0</v>
      </c>
      <c r="AT7">
        <f>IFERROR(IF(SEARCH('Data Map'!$C$138,$AJ7),1,0),0)</f>
        <v>0</v>
      </c>
      <c r="AU7">
        <f>IFERROR(IF(SEARCH('Data Map'!$C$139,$AJ7),1,0),0)</f>
        <v>0</v>
      </c>
      <c r="AV7">
        <f>IFERROR(IF(SEARCH('Data Map'!$C$140,$AJ7),1,0),0)</f>
        <v>0</v>
      </c>
      <c r="AW7" s="5" t="s">
        <v>77</v>
      </c>
      <c r="AX7">
        <f>IF(AW7='Data Map'!$C$142,'Data Map'!$B$142,(IF(AW7='Data Map'!$C$143,'Data Map'!$B$143)))</f>
        <v>1</v>
      </c>
      <c r="AY7" s="5" t="s">
        <v>77</v>
      </c>
      <c r="AZ7" t="str">
        <f>IF(AY7='Data Map'!$C$145,'Data Map'!$B$145,(IF(AY7='Data Map'!$C$146,'Data Map'!$B$146,"")))</f>
        <v>1</v>
      </c>
      <c r="BB7" t="str">
        <f>IFERROR(VLOOKUP(BA7,Q10_o!$A:$C,2,FALSE),"")</f>
        <v/>
      </c>
      <c r="BC7" s="5" t="s">
        <v>135</v>
      </c>
      <c r="BD7">
        <f>IFERROR(IF(SEARCH('Data Map'!$C$154,$BC7),1,0),0)</f>
        <v>0</v>
      </c>
      <c r="BE7">
        <f>IFERROR(IF(SEARCH('Data Map'!$C$155,$BC7),1,0),0)</f>
        <v>0</v>
      </c>
      <c r="BF7">
        <f>IFERROR(IF(SEARCH('Data Map'!$C$156,$BC7),1,0),0)</f>
        <v>1</v>
      </c>
      <c r="BG7">
        <f>IFERROR(IF(SEARCH('Data Map'!$C$157,$BC7),1,0),0)</f>
        <v>0</v>
      </c>
      <c r="BH7">
        <f>IFERROR(IF(SEARCH('Data Map'!$C$158,$BC7),1,0),0)</f>
        <v>0</v>
      </c>
      <c r="BI7">
        <f>IFERROR(IF(SEARCH('Data Map'!$C$159,$BC7),1,0),0)</f>
        <v>0</v>
      </c>
      <c r="BJ7" s="5" t="s">
        <v>75</v>
      </c>
      <c r="BK7">
        <f>IF(BJ7='Data Map'!$C$161,'Data Map'!$B$161,(IF(BJ7='Data Map'!$C$162,'Data Map'!$B$162)))</f>
        <v>2</v>
      </c>
      <c r="BL7" s="5" t="s">
        <v>77</v>
      </c>
      <c r="BM7">
        <f>IF(BL7='Data Map'!$C$164,'Data Map'!$B$164,(IF(BL7='Data Map'!$C$165,'Data Map'!$B$165)))</f>
        <v>1</v>
      </c>
      <c r="BN7" s="5" t="s">
        <v>75</v>
      </c>
      <c r="BO7">
        <f>IF(BN7='Data Map'!$C$167,'Data Map'!$B$167,(IF(BN7='Data Map'!$C$168,'Data Map'!$B$168)))</f>
        <v>2</v>
      </c>
      <c r="BP7" s="5" t="s">
        <v>136</v>
      </c>
      <c r="BQ7" t="str">
        <f>IF($BP7='Data Map'!$C$170,'Data Map'!$B$170,(IF($BP7='Data Map'!$C$171,'Data Map'!$B$171,IF($BP7='Data Map'!$C$172,'Data Map'!$B$172,IF($BP7='Data Map'!$C$173,'Data Map'!$B$173,"")))))</f>
        <v>1</v>
      </c>
      <c r="BR7" s="5" t="s">
        <v>75</v>
      </c>
      <c r="BS7">
        <f>IF(BR7='Data Map'!$C$175,'Data Map'!$B$175,(IF(BR7='Data Map'!$C$176,'Data Map'!$B$176)))</f>
        <v>2</v>
      </c>
      <c r="BU7">
        <f>IFERROR(IF(SEARCH('Data Map'!$C$178,$BT7),1,0),0)</f>
        <v>0</v>
      </c>
      <c r="BV7">
        <f>IFERROR(IF(SEARCH('Data Map'!$C$179,$BT7),1,0),0)</f>
        <v>0</v>
      </c>
      <c r="BW7">
        <f>IFERROR(IF(SEARCH('Data Map'!$C$180,$BT7),1,0),0)</f>
        <v>0</v>
      </c>
      <c r="BX7">
        <f>IFERROR(IF(SEARCH('Data Map'!$C$181,$BT7),1,0),0)</f>
        <v>0</v>
      </c>
      <c r="BY7">
        <f>IFERROR(IF(SEARCH('Data Map'!$C$182,$BT7),1,0),0)</f>
        <v>0</v>
      </c>
      <c r="BZ7">
        <f>IFERROR(IF(SEARCH('Data Map'!$C$183,$BT7),1,0),0)</f>
        <v>0</v>
      </c>
      <c r="CA7">
        <f>IFERROR(IF(SEARCH('Data Map'!$C$184,$BT7),1,0),0)</f>
        <v>0</v>
      </c>
      <c r="CB7">
        <f>IFERROR(IF(SEARCH('Data Map'!$C$185,$BT7),1,0),0)</f>
        <v>0</v>
      </c>
      <c r="CD7" t="str">
        <f>IFERROR(VLOOKUP(CC7,Q17_o!$A:$C,3,FALSE),"")</f>
        <v/>
      </c>
      <c r="CF7">
        <f>IFERROR(IF(SEARCH('Data Map'!$C$191,$CE7),1,0),0)</f>
        <v>0</v>
      </c>
      <c r="CG7">
        <f>IFERROR(IF(SEARCH('Data Map'!$C$192,$CE7),1,0),0)</f>
        <v>0</v>
      </c>
      <c r="CH7">
        <f>IFERROR(IF(SEARCH('Data Map'!$C$193,$CE7),1,0),0)</f>
        <v>0</v>
      </c>
      <c r="CI7">
        <f>IFERROR(IF(SEARCH('Data Map'!$C$194,$CE7),1,0),0)</f>
        <v>0</v>
      </c>
      <c r="CJ7">
        <f>IFERROR(IF(SEARCH('Data Map'!$C$195,$CE7),1,0),0)</f>
        <v>0</v>
      </c>
      <c r="CK7">
        <f>IFERROR(IF(SEARCH('Data Map'!$C$196,$CE7),1,0),0)</f>
        <v>0</v>
      </c>
      <c r="CL7">
        <f>IFERROR(IF(SEARCH('Data Map'!$C$197,$CE7),1,0),0)</f>
        <v>0</v>
      </c>
      <c r="CM7">
        <f>IFERROR(IF(SEARCH('Data Map'!$C$198,$CE7),1,0),0)</f>
        <v>0</v>
      </c>
      <c r="CN7">
        <f>IFERROR(IF(SEARCH('Data Map'!$C$199,$CE7),1,0),0)</f>
        <v>0</v>
      </c>
      <c r="CP7" t="str">
        <f>IFERROR(VLOOKUP(CO7,Q18_o!$A:$C,3,FALSE),"")</f>
        <v/>
      </c>
      <c r="CR7">
        <f>IFERROR(IF(SEARCH('Data Map'!$C$204,$CQ7),1,0),0)</f>
        <v>0</v>
      </c>
      <c r="CS7">
        <f>IFERROR(IF(SEARCH('Data Map'!$C$205,$CQ7),1,0),0)</f>
        <v>0</v>
      </c>
      <c r="CT7">
        <f>IFERROR(IF(SEARCH('Data Map'!$C$206,$CQ7),1,0),0)</f>
        <v>0</v>
      </c>
      <c r="CU7">
        <f>IFERROR(IF(SEARCH('Data Map'!$C$207,$CQ7),1,0),0)</f>
        <v>0</v>
      </c>
      <c r="CV7">
        <f>IFERROR(IF(SEARCH('Data Map'!$C$208,$CQ7),1,0),0)</f>
        <v>0</v>
      </c>
      <c r="CW7">
        <f>IFERROR(IF(SEARCH('Data Map'!$C$209,$CQ7),1,0),0)</f>
        <v>0</v>
      </c>
      <c r="CY7" t="str">
        <f>IFERROR(VLOOKUP(CX7,Q19_o!$A:$C,3,FALSE),"")</f>
        <v/>
      </c>
      <c r="CZ7" s="5" t="s">
        <v>78</v>
      </c>
      <c r="DA7">
        <f>IFERROR(IF(SEARCH('Data Map'!$C$222,$CZ7),1,0),0)</f>
        <v>0</v>
      </c>
      <c r="DB7">
        <f>IFERROR(IF(SEARCH('Data Map'!$C$223,$CZ7),1,0),0)</f>
        <v>0</v>
      </c>
      <c r="DC7">
        <f>IFERROR(IF(SEARCH('Data Map'!$C$224,$CZ7),1,0),0)</f>
        <v>0</v>
      </c>
      <c r="DD7">
        <f>IFERROR(IF(SEARCH('Data Map'!$C$225,$CZ7),1,0),0)</f>
        <v>0</v>
      </c>
      <c r="DE7">
        <f>IFERROR(IF(SEARCH('Data Map'!$C$226,$CZ7),1,0),0)</f>
        <v>0</v>
      </c>
      <c r="DF7">
        <f>IFERROR(IF(SEARCH('Data Map'!$C$227,$CZ7),1,0),0)</f>
        <v>0</v>
      </c>
      <c r="DG7">
        <f>IFERROR(IF(SEARCH('Data Map'!$C$228,$CZ7),1,0),0)</f>
        <v>0</v>
      </c>
      <c r="DH7">
        <f>IFERROR(IF(SEARCH('Data Map'!$C$229,$CZ7),1,0),0)</f>
        <v>0</v>
      </c>
      <c r="DI7">
        <f>IFERROR(IF(SEARCH('Data Map'!$C$230,$CZ7),1,0),0)</f>
        <v>0</v>
      </c>
      <c r="DJ7">
        <f>IFERROR(IF(SEARCH('Data Map'!$C$231,$CZ7),1,0),0)</f>
        <v>0</v>
      </c>
      <c r="DK7">
        <f>IFERROR(IF(SEARCH('Data Map'!$C$232,$CZ7),1,0),0)</f>
        <v>0</v>
      </c>
      <c r="DL7">
        <f>IFERROR(IF(SEARCH('Data Map'!$C$233,$CZ7),1,0),0)</f>
        <v>0</v>
      </c>
      <c r="DM7">
        <f>IFERROR(IF(SEARCH('Data Map'!$C$234,$CZ7),1,0),0)</f>
        <v>0</v>
      </c>
      <c r="DN7">
        <f>IFERROR(IF(SEARCH('Data Map'!$C$235,$CZ7),1,0),0)</f>
        <v>1</v>
      </c>
      <c r="DO7" s="5" t="s">
        <v>137</v>
      </c>
      <c r="DP7">
        <f>IFERROR(IF(SEARCH('Data Map'!$C$237,$DO7),1,0),0)</f>
        <v>1</v>
      </c>
      <c r="DQ7">
        <f>IFERROR(IF(SEARCH('Data Map'!$C$238,$DO7),1,0),0)</f>
        <v>0</v>
      </c>
      <c r="DR7">
        <f>IFERROR(IF(SEARCH('Data Map'!$C$239,$DO7),1,0),0)</f>
        <v>0</v>
      </c>
      <c r="DS7">
        <f>IFERROR(IF(SEARCH('Data Map'!$C$240,$DO7),1,0),0)</f>
        <v>0</v>
      </c>
      <c r="DT7">
        <f>IFERROR(IF(SEARCH('Data Map'!$C$241,$DO7),1,0),0)</f>
        <v>0</v>
      </c>
      <c r="DU7">
        <f>IFERROR(IF(SEARCH('Data Map'!$C$242,$DO7),1,0),0)</f>
        <v>0</v>
      </c>
      <c r="DV7">
        <f>IFERROR(IF(SEARCH('Data Map'!$C$243,$DO7),1,0),0)</f>
        <v>0</v>
      </c>
      <c r="DW7">
        <f>IFERROR(IF(SEARCH('Data Map'!$C$244,$DO7),1,0),0)</f>
        <v>0</v>
      </c>
      <c r="DX7">
        <f>IFERROR(IF(SEARCH('Data Map'!$C$245,$DO7),1,0),0)</f>
        <v>0</v>
      </c>
      <c r="DY7">
        <f>IFERROR(IF(SEARCH('Data Map'!$C$246,$DO7),1,0),0)</f>
        <v>0</v>
      </c>
      <c r="DZ7" s="5" t="s">
        <v>138</v>
      </c>
      <c r="EA7" t="str">
        <f>IF(DZ7='Data Map'!$C$248,'Data Map'!$B$248,(IF(DZ7='Data Map'!$C$249,'Data Map'!$B$249,(IF(DZ7='Data Map'!$C$250,'Data Map'!$B$250,"")))))</f>
        <v>1</v>
      </c>
      <c r="EB7" s="5" t="s">
        <v>75</v>
      </c>
      <c r="EC7">
        <f>IF(EB7='Data Map'!$C$252,'Data Map'!$B$252,(IF(EB7='Data Map'!$C$253,'Data Map'!$B$253)))</f>
        <v>2</v>
      </c>
      <c r="ED7" s="5" t="s">
        <v>79</v>
      </c>
      <c r="EE7" t="str">
        <f>IF(ED7='Data Map'!$C$255,'Data Map'!$B$255,(IF(ED7='Data Map'!$C$256,'Data Map'!$B$256,(IF(ED7='Data Map'!$C$257,'Data Map'!$B$257,(IF(ED7='Data Map'!$C$258,'Data Map'!$B$258,(IF(ED7='Data Map'!$C$259,'Data Map'!$B$259,(IF(ED7='Data Map'!$C$260,'Data Map'!$B$260,"")))))))))))</f>
        <v>5</v>
      </c>
      <c r="EG7" t="str">
        <f>IFERROR(VLOOKUP(EF7,Q24_o!$A:$C,3,FALSE),"")</f>
        <v/>
      </c>
      <c r="EI7" t="str">
        <f>IF(EH7='Data Map'!$C$266,'Data Map'!$B$266,(IF(EH7='Data Map'!$C$267,'Data Map'!$B$267,(IF(EH7='Data Map'!$C$268,'Data Map'!$B$268,(IF(EH7='Data Map'!$C$269,'Data Map'!$B$269,"")))))))</f>
        <v/>
      </c>
      <c r="EK7" t="str">
        <f>IFERROR(VLOOKUP(EJ7,Q25_o!$A:$C,3,FALSE),"")</f>
        <v/>
      </c>
      <c r="EL7" s="5" t="s">
        <v>139</v>
      </c>
      <c r="EM7" t="str">
        <f>IF(EL7='Data Map'!$C$279,'Data Map'!$B$279,(IF(EL7='Data Map'!$C$280,'Data Map'!$B$280,(IF(EL7='Data Map'!$C$281,'Data Map'!$B$281,(IF(EL7='Data Map'!$C$282,'Data Map'!$B$282,(IF(EL7='Data Map'!$C$283,'Data Map'!$B$283,(IF(EL7='Data Map'!$C$284,'Data Map'!$B$284,(IF(EL7='Data Map'!$C$285,'Data Map'!$B$285,"")))))))))))))</f>
        <v>1</v>
      </c>
      <c r="EO7" t="str">
        <f>IFERROR(VLOOKUP(EN7,Q26_o!$A:$C,3,FALSE),"")</f>
        <v/>
      </c>
      <c r="EP7" s="3" t="s">
        <v>140</v>
      </c>
      <c r="ER7" s="5" t="s">
        <v>141</v>
      </c>
      <c r="ES7" t="str">
        <f>IF(ER7='Data Map'!$C$296,'Data Map'!$B$296,(IF(ER7='Data Map'!$C$297,'Data Map'!$B$297,(IF(ER7='Data Map'!$C$298,'Data Map'!$B$298,(IF(ER7='Data Map'!$C$299,'Data Map'!$B$299,(IF(ER7='Data Map'!$C$300,'Data Map'!$B$300,(IF(ER7='Data Map'!$C$301,'Data Map'!$B$301,"")))))))))))</f>
        <v>4</v>
      </c>
      <c r="EU7" t="str">
        <f>IFERROR(VLOOKUP(ET7,Q28_o!$A:$C,3,FALSE),"")</f>
        <v/>
      </c>
      <c r="EW7" t="str">
        <f>IF(EV7='Data Map'!$C$311,'Data Map'!$B$311,(IF(EV7='Data Map'!$C$312,'Data Map'!$B$312,"")))</f>
        <v/>
      </c>
      <c r="EX7" s="5" t="s">
        <v>142</v>
      </c>
      <c r="EY7" t="str">
        <f>IF(EX7='Data Map'!$C$314,'Data Map'!$B$314,(IF(EX7='Data Map'!$C$315,'Data Map'!$B$315,(IF(EX7='Data Map'!$C$316,'Data Map'!$B$316,(IF(EX7='Data Map'!$C$317,'Data Map'!$B$317,"")))))))</f>
        <v>4</v>
      </c>
      <c r="EZ7" s="3" t="s">
        <v>143</v>
      </c>
      <c r="FA7" s="5" t="s">
        <v>75</v>
      </c>
      <c r="FB7">
        <f>IF(FA7='Data Map'!$C$319,'Data Map'!$B$319,(IF(FA7='Data Map'!$C$320,'Data Map'!$B$320)))</f>
        <v>2</v>
      </c>
      <c r="FD7" t="str">
        <f>IFERROR(VLOOKUP(FC7,'Q33'!$A:$C,3,FALSE),"")</f>
        <v/>
      </c>
      <c r="FE7" s="5" t="s">
        <v>82</v>
      </c>
      <c r="FF7">
        <f>IFERROR(IF(SEARCH('Data Map'!$C$328,$FE7),1,0),0)</f>
        <v>0</v>
      </c>
      <c r="FG7">
        <f>IFERROR(IF(SEARCH('Data Map'!$C$329,$FE7),1,0),0)</f>
        <v>0</v>
      </c>
      <c r="FH7">
        <f>IFERROR(IF(SEARCH('Data Map'!$C$330,$FE7),1,0),0)</f>
        <v>0</v>
      </c>
      <c r="FI7">
        <f>IFERROR(IF(SEARCH('Data Map'!$C$331,$FE7),1,0),0)</f>
        <v>1</v>
      </c>
      <c r="FJ7">
        <f>IFERROR(IF(SEARCH('Data Map'!$C$332,$FE7),1,0),0)</f>
        <v>0</v>
      </c>
      <c r="FL7" t="str">
        <f>IFERROR(VLOOKUP(FK7,Q34_o!$A:$C,3,FALSE),"")</f>
        <v/>
      </c>
      <c r="FM7" s="5" t="s">
        <v>75</v>
      </c>
      <c r="FN7">
        <f>IF(FM7='Data Map'!$C$339,'Data Map'!$B$339,(IF(FM7='Data Map'!$C$340,'Data Map'!$B$340)))</f>
        <v>2</v>
      </c>
      <c r="FO7" s="5" t="s">
        <v>144</v>
      </c>
      <c r="FP7" t="str">
        <f>IF(FO7='Data Map'!$C$342,'Data Map'!$B$342,(IF(FO7='Data Map'!$C$343,'Data Map'!$B$343,(IF(FO7='Data Map'!$C$344,'Data Map'!$B$344,(IF(FO7='Data Map'!$C$345,'Data Map'!$B$345,(IF(FO7='Data Map'!$C$346,'Data Map'!$B$346,(IF(FO7='Data Map'!$C$347,'Data Map'!$B$347,(IF(FO7='Data Map'!$C$348,'Data Map'!$B$348,"")))))))))))))</f>
        <v>1</v>
      </c>
      <c r="FQ7" s="5" t="s">
        <v>83</v>
      </c>
      <c r="FR7" t="str">
        <f>IF(FQ7='Data Map'!$C$350,'Data Map'!$B$350,(IF(FQ7='Data Map'!$C$351,'Data Map'!$B$351,(IF(FQ7='Data Map'!$C$352,'Data Map'!$B$352,(IF(FQ7='Data Map'!$C$353,'Data Map'!$B$353,(IF(FQ7='Data Map'!$C$354,'Data Map'!$B$354,(IF(FQ7='Data Map'!$C$355,'Data Map'!$B$355,(IF(FQ7='Data Map'!$C$356,'Data Map'!$B$356,"")))))))))))))</f>
        <v>6</v>
      </c>
      <c r="FT7" t="str">
        <f>IFERROR(VLOOKUP(FS7,Q37_o!$A:$C,3,FALSE),"")</f>
        <v/>
      </c>
      <c r="FU7" s="5" t="s">
        <v>84</v>
      </c>
      <c r="FV7">
        <f>IFERROR(IF(SEARCH('Data Map'!$C$362,$FU7),1,0),0)</f>
        <v>0</v>
      </c>
      <c r="FW7">
        <f>IFERROR(IF(SEARCH('Data Map'!$C$363,$FU7),1,0),0)</f>
        <v>0</v>
      </c>
      <c r="FX7">
        <f>IFERROR(IF(SEARCH('Data Map'!$C$364,$FU7),1,0),0)</f>
        <v>0</v>
      </c>
      <c r="FY7">
        <f>IFERROR(IF(SEARCH('Data Map'!$C$365,$FU7),1,0),0)</f>
        <v>0</v>
      </c>
      <c r="FZ7">
        <f>IFERROR(IF(SEARCH('Data Map'!$C$366,$FU7),1,0),0)</f>
        <v>0</v>
      </c>
      <c r="GA7">
        <f>IFERROR(IF(SEARCH('Data Map'!$C$367,$FU7),1,0),0)</f>
        <v>0</v>
      </c>
      <c r="GB7">
        <f>IFERROR(IF(SEARCH('Data Map'!$C$368,$FU7),1,0),0)</f>
        <v>0</v>
      </c>
      <c r="GC7">
        <f>IFERROR(IF(SEARCH('Data Map'!$C$369,$FU7),1,0),0)</f>
        <v>0</v>
      </c>
      <c r="GD7">
        <f>IFERROR(IF(SEARCH('Data Map'!$C$370,$FU7),1,0),0)</f>
        <v>1</v>
      </c>
      <c r="GE7">
        <f>IFERROR(IF(SEARCH('Data Map'!$C$371,$FU7),1,0),0)</f>
        <v>0</v>
      </c>
      <c r="GG7" t="str">
        <f>IFERROR(VLOOKUP(GF7,Q38_o!$A:$C,3,FALSE),"")</f>
        <v/>
      </c>
      <c r="GH7" s="3" t="s">
        <v>145</v>
      </c>
      <c r="GI7" s="3" t="s">
        <v>146</v>
      </c>
      <c r="GJ7" s="5" t="s">
        <v>100</v>
      </c>
      <c r="GK7" t="str">
        <f>IF(GJ7='Data Map'!$C$379,'Data Map'!$B$379,(IF(GJ7='Data Map'!$C$380,'Data Map'!$B$380,(IF(GJ7='Data Map'!$C$381,'Data Map'!$B$381,"")))))</f>
        <v>2</v>
      </c>
      <c r="GL7" s="5" t="s">
        <v>75</v>
      </c>
      <c r="GM7">
        <f>IF(GL7='Data Map'!$C$383,'Data Map'!$B$383,(IF(GL7='Data Map'!$C$384,'Data Map'!$B$384,"")))</f>
        <v>2</v>
      </c>
      <c r="GN7" s="5" t="s">
        <v>77</v>
      </c>
      <c r="GO7">
        <f>IF(GN7='Data Map'!$C$386,'Data Map'!$B$386,(IF(GN7='Data Map'!$C$387,'Data Map'!$B$387,"")))</f>
        <v>1</v>
      </c>
      <c r="GP7" s="3" t="s">
        <v>101</v>
      </c>
      <c r="GQ7" s="3" t="s">
        <v>147</v>
      </c>
    </row>
    <row r="8" spans="1:199" x14ac:dyDescent="0.3">
      <c r="A8">
        <v>10628468</v>
      </c>
      <c r="B8" t="s">
        <v>62</v>
      </c>
      <c r="C8" t="s">
        <v>148</v>
      </c>
      <c r="D8">
        <v>76.47</v>
      </c>
      <c r="E8">
        <v>100</v>
      </c>
      <c r="F8">
        <v>75</v>
      </c>
      <c r="G8">
        <v>60</v>
      </c>
      <c r="H8">
        <v>83.33</v>
      </c>
      <c r="I8">
        <v>100</v>
      </c>
      <c r="J8">
        <v>66.67</v>
      </c>
      <c r="K8" t="s">
        <v>130</v>
      </c>
      <c r="L8" t="s">
        <v>65</v>
      </c>
      <c r="M8" t="s">
        <v>66</v>
      </c>
      <c r="N8" t="s">
        <v>131</v>
      </c>
      <c r="O8" t="s">
        <v>149</v>
      </c>
      <c r="P8" s="3" t="s">
        <v>71</v>
      </c>
      <c r="Q8">
        <f>VLOOKUP(P8,'Q3'!A:C,3,FALSE)</f>
        <v>6</v>
      </c>
      <c r="R8" s="3" t="s">
        <v>91</v>
      </c>
      <c r="S8">
        <f>VLOOKUP(R8,'Q4'!A:C,3,FALSE)</f>
        <v>1</v>
      </c>
      <c r="T8">
        <v>2700</v>
      </c>
      <c r="U8" s="5" t="s">
        <v>150</v>
      </c>
      <c r="V8">
        <f>IFERROR(IF(SEARCH('Data Map'!$C$105,$U8),1,0),0)</f>
        <v>1</v>
      </c>
      <c r="W8">
        <f>IFERROR(IF(SEARCH('Data Map'!$C$106,$U8),1,0),0)</f>
        <v>0</v>
      </c>
      <c r="X8">
        <f>IFERROR(IF(SEARCH('Data Map'!$C$107,$U8),1,0),0)</f>
        <v>1</v>
      </c>
      <c r="Y8">
        <f>IFERROR(IF(SEARCH('Data Map'!$C$108,$U8),1,0),0)</f>
        <v>1</v>
      </c>
      <c r="Z8">
        <f>IFERROR(IF(SEARCH('Data Map'!$C$109,$U8),1,0),0)</f>
        <v>1</v>
      </c>
      <c r="AA8">
        <f>IFERROR(IF(SEARCH('Data Map'!$C$110,$U8),1,0),0)</f>
        <v>1</v>
      </c>
      <c r="AB8">
        <f>IFERROR(IF(SEARCH('Data Map'!$C$111,$U8),1,0),0)</f>
        <v>0</v>
      </c>
      <c r="AC8">
        <f>IFERROR(IF(SEARCH('Data Map'!$C$112,$U8),1,0),0)</f>
        <v>1</v>
      </c>
      <c r="AD8">
        <f>IFERROR(IF(SEARCH('Data Map'!$C$113,$U8),1,0),0)</f>
        <v>0</v>
      </c>
      <c r="AE8">
        <f>IFERROR(IF(SEARCH('Data Map'!$C$114,$U8),1,0),0)</f>
        <v>0</v>
      </c>
      <c r="AF8" s="5" t="s">
        <v>93</v>
      </c>
      <c r="AG8" s="2">
        <f>IF(AF8='Data Map'!$C$116,'Data Map'!$B$116,(IF(AF8='Data Map'!$C$117,'Data Map'!$B$117,(IF(AF8='Data Map'!$C$118,'Data Map'!$B$118,(IF(AF8='Data Map'!$C$119,'Data Map'!$B$119,(IF(AF8='Data Map'!$C$120,'Data Map'!$B$120,(IF(AF8='Data Map'!$C$121,'Data Map'!$B$121,0)))))))))))</f>
        <v>2</v>
      </c>
      <c r="AI8" t="str">
        <f>IFERROR(VLOOKUP(AH8,Q7_o!$A:$C,3,FALSE),"")</f>
        <v/>
      </c>
      <c r="AJ8" s="5" t="s">
        <v>151</v>
      </c>
      <c r="AK8">
        <f>IFERROR(IF(SEARCH('Data Map'!$C$129,$AJ8),1,0),0)</f>
        <v>1</v>
      </c>
      <c r="AL8">
        <f>IFERROR(IF(SEARCH('Data Map'!$C$130,$AJ8),1,0),0)</f>
        <v>1</v>
      </c>
      <c r="AM8">
        <f>IFERROR(IF(SEARCH('Data Map'!$C$131,$AJ8),1,0),0)</f>
        <v>1</v>
      </c>
      <c r="AN8">
        <f>IFERROR(IF(SEARCH('Data Map'!$C$132,$AJ8),1,0),0)</f>
        <v>0</v>
      </c>
      <c r="AO8">
        <f>IFERROR(IF(SEARCH('Data Map'!$C$133,$AJ8),1,0),0)</f>
        <v>1</v>
      </c>
      <c r="AP8">
        <f>IFERROR(IF(SEARCH('Data Map'!$C$134,$AJ8),1,0),0)</f>
        <v>1</v>
      </c>
      <c r="AQ8">
        <f>IFERROR(IF(SEARCH('Data Map'!$C$135,$AJ8),1,0),0)</f>
        <v>0</v>
      </c>
      <c r="AR8">
        <f>IFERROR(IF(SEARCH('Data Map'!$C$136,$AJ8),1,0),0)</f>
        <v>0</v>
      </c>
      <c r="AS8">
        <f>IFERROR(IF(SEARCH('Data Map'!$C$137,$AJ8),1,0),0)</f>
        <v>0</v>
      </c>
      <c r="AT8">
        <f>IFERROR(IF(SEARCH('Data Map'!$C$138,$AJ8),1,0),0)</f>
        <v>1</v>
      </c>
      <c r="AU8">
        <f>IFERROR(IF(SEARCH('Data Map'!$C$139,$AJ8),1,0),0)</f>
        <v>0</v>
      </c>
      <c r="AV8">
        <f>IFERROR(IF(SEARCH('Data Map'!$C$140,$AJ8),1,0),0)</f>
        <v>0</v>
      </c>
      <c r="AW8" s="5" t="s">
        <v>75</v>
      </c>
      <c r="AX8">
        <f>IF(AW8='Data Map'!$C$142,'Data Map'!$B$142,(IF(AW8='Data Map'!$C$143,'Data Map'!$B$143)))</f>
        <v>2</v>
      </c>
      <c r="AY8" s="5" t="s">
        <v>75</v>
      </c>
      <c r="AZ8" t="str">
        <f>IF(AY8='Data Map'!$C$145,'Data Map'!$B$145,(IF(AY8='Data Map'!$C$146,'Data Map'!$B$146,"")))</f>
        <v>2</v>
      </c>
      <c r="BA8" s="3" t="s">
        <v>152</v>
      </c>
      <c r="BB8">
        <f>IFERROR(VLOOKUP(BA8,Q10_o!$A:$C,2,FALSE),"")</f>
        <v>1</v>
      </c>
      <c r="BC8" s="5" t="s">
        <v>95</v>
      </c>
      <c r="BD8">
        <f>IFERROR(IF(SEARCH('Data Map'!$C$154,$BC8),1,0),0)</f>
        <v>0</v>
      </c>
      <c r="BE8">
        <f>IFERROR(IF(SEARCH('Data Map'!$C$155,$BC8),1,0),0)</f>
        <v>1</v>
      </c>
      <c r="BF8">
        <f>IFERROR(IF(SEARCH('Data Map'!$C$156,$BC8),1,0),0)</f>
        <v>0</v>
      </c>
      <c r="BG8">
        <f>IFERROR(IF(SEARCH('Data Map'!$C$157,$BC8),1,0),0)</f>
        <v>0</v>
      </c>
      <c r="BH8">
        <f>IFERROR(IF(SEARCH('Data Map'!$C$158,$BC8),1,0),0)</f>
        <v>0</v>
      </c>
      <c r="BI8">
        <f>IFERROR(IF(SEARCH('Data Map'!$C$159,$BC8),1,0),0)</f>
        <v>0</v>
      </c>
      <c r="BJ8" s="5" t="s">
        <v>75</v>
      </c>
      <c r="BK8">
        <f>IF(BJ8='Data Map'!$C$161,'Data Map'!$B$161,(IF(BJ8='Data Map'!$C$162,'Data Map'!$B$162)))</f>
        <v>2</v>
      </c>
      <c r="BL8" s="5" t="s">
        <v>77</v>
      </c>
      <c r="BM8">
        <f>IF(BL8='Data Map'!$C$164,'Data Map'!$B$164,(IF(BL8='Data Map'!$C$165,'Data Map'!$B$165)))</f>
        <v>1</v>
      </c>
      <c r="BN8" s="5" t="s">
        <v>75</v>
      </c>
      <c r="BO8">
        <f>IF(BN8='Data Map'!$C$167,'Data Map'!$B$167,(IF(BN8='Data Map'!$C$168,'Data Map'!$B$168)))</f>
        <v>2</v>
      </c>
      <c r="BP8" s="5" t="s">
        <v>153</v>
      </c>
      <c r="BQ8" t="str">
        <f>IF($BP8='Data Map'!$C$170,'Data Map'!$B$170,(IF($BP8='Data Map'!$C$171,'Data Map'!$B$171,IF($BP8='Data Map'!$C$172,'Data Map'!$B$172,IF($BP8='Data Map'!$C$173,'Data Map'!$B$173,"")))))</f>
        <v>2</v>
      </c>
      <c r="BR8" s="5" t="s">
        <v>77</v>
      </c>
      <c r="BS8">
        <f>IF(BR8='Data Map'!$C$175,'Data Map'!$B$175,(IF(BR8='Data Map'!$C$176,'Data Map'!$B$176)))</f>
        <v>1</v>
      </c>
      <c r="BT8" s="5" t="s">
        <v>154</v>
      </c>
      <c r="BU8">
        <f>IFERROR(IF(SEARCH('Data Map'!$C$178,$BT8),1,0),0)</f>
        <v>1</v>
      </c>
      <c r="BV8">
        <f>IFERROR(IF(SEARCH('Data Map'!$C$179,$BT8),1,0),0)</f>
        <v>1</v>
      </c>
      <c r="BW8">
        <f>IFERROR(IF(SEARCH('Data Map'!$C$180,$BT8),1,0),0)</f>
        <v>0</v>
      </c>
      <c r="BX8">
        <f>IFERROR(IF(SEARCH('Data Map'!$C$181,$BT8),1,0),0)</f>
        <v>0</v>
      </c>
      <c r="BY8">
        <f>IFERROR(IF(SEARCH('Data Map'!$C$182,$BT8),1,0),0)</f>
        <v>0</v>
      </c>
      <c r="BZ8">
        <f>IFERROR(IF(SEARCH('Data Map'!$C$183,$BT8),1,0),0)</f>
        <v>0</v>
      </c>
      <c r="CA8">
        <f>IFERROR(IF(SEARCH('Data Map'!$C$184,$BT8),1,0),0)</f>
        <v>0</v>
      </c>
      <c r="CB8">
        <f>IFERROR(IF(SEARCH('Data Map'!$C$185,$BT8),1,0),0)</f>
        <v>0</v>
      </c>
      <c r="CD8" t="str">
        <f>IFERROR(VLOOKUP(CC8,Q17_o!$A:$C,3,FALSE),"")</f>
        <v/>
      </c>
      <c r="CE8" s="5" t="s">
        <v>155</v>
      </c>
      <c r="CF8">
        <f>IFERROR(IF(SEARCH('Data Map'!$C$191,$CE8),1,0),0)</f>
        <v>1</v>
      </c>
      <c r="CG8">
        <f>IFERROR(IF(SEARCH('Data Map'!$C$192,$CE8),1,0),0)</f>
        <v>1</v>
      </c>
      <c r="CH8">
        <f>IFERROR(IF(SEARCH('Data Map'!$C$193,$CE8),1,0),0)</f>
        <v>0</v>
      </c>
      <c r="CI8">
        <f>IFERROR(IF(SEARCH('Data Map'!$C$194,$CE8),1,0),0)</f>
        <v>0</v>
      </c>
      <c r="CJ8">
        <f>IFERROR(IF(SEARCH('Data Map'!$C$195,$CE8),1,0),0)</f>
        <v>0</v>
      </c>
      <c r="CK8">
        <f>IFERROR(IF(SEARCH('Data Map'!$C$196,$CE8),1,0),0)</f>
        <v>0</v>
      </c>
      <c r="CL8">
        <f>IFERROR(IF(SEARCH('Data Map'!$C$197,$CE8),1,0),0)</f>
        <v>0</v>
      </c>
      <c r="CM8">
        <f>IFERROR(IF(SEARCH('Data Map'!$C$198,$CE8),1,0),0)</f>
        <v>0</v>
      </c>
      <c r="CN8">
        <f>IFERROR(IF(SEARCH('Data Map'!$C$199,$CE8),1,0),0)</f>
        <v>0</v>
      </c>
      <c r="CP8" t="str">
        <f>IFERROR(VLOOKUP(CO8,Q18_o!$A:$C,3,FALSE),"")</f>
        <v/>
      </c>
      <c r="CQ8" s="5" t="s">
        <v>156</v>
      </c>
      <c r="CR8">
        <f>IFERROR(IF(SEARCH('Data Map'!$C$204,$CQ8),1,0),0)</f>
        <v>0</v>
      </c>
      <c r="CS8">
        <f>IFERROR(IF(SEARCH('Data Map'!$C$205,$CQ8),1,0),0)</f>
        <v>0</v>
      </c>
      <c r="CT8">
        <f>IFERROR(IF(SEARCH('Data Map'!$C$206,$CQ8),1,0),0)</f>
        <v>0</v>
      </c>
      <c r="CU8">
        <f>IFERROR(IF(SEARCH('Data Map'!$C$207,$CQ8),1,0),0)</f>
        <v>0</v>
      </c>
      <c r="CV8">
        <f>IFERROR(IF(SEARCH('Data Map'!$C$208,$CQ8),1,0),0)</f>
        <v>1</v>
      </c>
      <c r="CW8">
        <f>IFERROR(IF(SEARCH('Data Map'!$C$209,$CQ8),1,0),0)</f>
        <v>0</v>
      </c>
      <c r="CY8" t="str">
        <f>IFERROR(VLOOKUP(CX8,Q19_o!$A:$C,3,FALSE),"")</f>
        <v/>
      </c>
      <c r="CZ8" s="5" t="s">
        <v>157</v>
      </c>
      <c r="DA8">
        <f>IFERROR(IF(SEARCH('Data Map'!$C$222,$CZ8),1,0),0)</f>
        <v>0</v>
      </c>
      <c r="DB8">
        <f>IFERROR(IF(SEARCH('Data Map'!$C$223,$CZ8),1,0),0)</f>
        <v>0</v>
      </c>
      <c r="DC8">
        <f>IFERROR(IF(SEARCH('Data Map'!$C$224,$CZ8),1,0),0)</f>
        <v>1</v>
      </c>
      <c r="DD8">
        <f>IFERROR(IF(SEARCH('Data Map'!$C$225,$CZ8),1,0),0)</f>
        <v>0</v>
      </c>
      <c r="DE8">
        <f>IFERROR(IF(SEARCH('Data Map'!$C$226,$CZ8),1,0),0)</f>
        <v>0</v>
      </c>
      <c r="DF8">
        <f>IFERROR(IF(SEARCH('Data Map'!$C$227,$CZ8),1,0),0)</f>
        <v>0</v>
      </c>
      <c r="DG8">
        <f>IFERROR(IF(SEARCH('Data Map'!$C$228,$CZ8),1,0),0)</f>
        <v>0</v>
      </c>
      <c r="DH8">
        <f>IFERROR(IF(SEARCH('Data Map'!$C$229,$CZ8),1,0),0)</f>
        <v>0</v>
      </c>
      <c r="DI8">
        <f>IFERROR(IF(SEARCH('Data Map'!$C$230,$CZ8),1,0),0)</f>
        <v>0</v>
      </c>
      <c r="DJ8">
        <f>IFERROR(IF(SEARCH('Data Map'!$C$231,$CZ8),1,0),0)</f>
        <v>0</v>
      </c>
      <c r="DK8">
        <f>IFERROR(IF(SEARCH('Data Map'!$C$232,$CZ8),1,0),0)</f>
        <v>0</v>
      </c>
      <c r="DL8">
        <f>IFERROR(IF(SEARCH('Data Map'!$C$233,$CZ8),1,0),0)</f>
        <v>0</v>
      </c>
      <c r="DM8">
        <f>IFERROR(IF(SEARCH('Data Map'!$C$234,$CZ8),1,0),0)</f>
        <v>0</v>
      </c>
      <c r="DN8">
        <f>IFERROR(IF(SEARCH('Data Map'!$C$235,$CZ8),1,0),0)</f>
        <v>0</v>
      </c>
      <c r="DO8" s="5" t="s">
        <v>158</v>
      </c>
      <c r="DP8">
        <f>IFERROR(IF(SEARCH('Data Map'!$C$237,$DO8),1,0),0)</f>
        <v>0</v>
      </c>
      <c r="DQ8">
        <f>IFERROR(IF(SEARCH('Data Map'!$C$238,$DO8),1,0),0)</f>
        <v>1</v>
      </c>
      <c r="DR8">
        <f>IFERROR(IF(SEARCH('Data Map'!$C$239,$DO8),1,0),0)</f>
        <v>0</v>
      </c>
      <c r="DS8">
        <f>IFERROR(IF(SEARCH('Data Map'!$C$240,$DO8),1,0),0)</f>
        <v>0</v>
      </c>
      <c r="DT8">
        <f>IFERROR(IF(SEARCH('Data Map'!$C$241,$DO8),1,0),0)</f>
        <v>0</v>
      </c>
      <c r="DU8">
        <f>IFERROR(IF(SEARCH('Data Map'!$C$242,$DO8),1,0),0)</f>
        <v>0</v>
      </c>
      <c r="DV8">
        <f>IFERROR(IF(SEARCH('Data Map'!$C$243,$DO8),1,0),0)</f>
        <v>0</v>
      </c>
      <c r="DW8">
        <f>IFERROR(IF(SEARCH('Data Map'!$C$244,$DO8),1,0),0)</f>
        <v>0</v>
      </c>
      <c r="DX8">
        <f>IFERROR(IF(SEARCH('Data Map'!$C$245,$DO8),1,0),0)</f>
        <v>0</v>
      </c>
      <c r="DY8">
        <f>IFERROR(IF(SEARCH('Data Map'!$C$246,$DO8),1,0),0)</f>
        <v>0</v>
      </c>
      <c r="DZ8" s="5" t="s">
        <v>138</v>
      </c>
      <c r="EA8" t="str">
        <f>IF(DZ8='Data Map'!$C$248,'Data Map'!$B$248,(IF(DZ8='Data Map'!$C$249,'Data Map'!$B$249,(IF(DZ8='Data Map'!$C$250,'Data Map'!$B$250,"")))))</f>
        <v>1</v>
      </c>
      <c r="EB8" s="5" t="s">
        <v>75</v>
      </c>
      <c r="EC8">
        <f>IF(EB8='Data Map'!$C$252,'Data Map'!$B$252,(IF(EB8='Data Map'!$C$253,'Data Map'!$B$253)))</f>
        <v>2</v>
      </c>
      <c r="ED8" s="5" t="s">
        <v>79</v>
      </c>
      <c r="EE8" t="str">
        <f>IF(ED8='Data Map'!$C$255,'Data Map'!$B$255,(IF(ED8='Data Map'!$C$256,'Data Map'!$B$256,(IF(ED8='Data Map'!$C$257,'Data Map'!$B$257,(IF(ED8='Data Map'!$C$258,'Data Map'!$B$258,(IF(ED8='Data Map'!$C$259,'Data Map'!$B$259,(IF(ED8='Data Map'!$C$260,'Data Map'!$B$260,"")))))))))))</f>
        <v>5</v>
      </c>
      <c r="EG8" t="str">
        <f>IFERROR(VLOOKUP(EF8,Q24_o!$A:$C,3,FALSE),"")</f>
        <v/>
      </c>
      <c r="EH8" s="5" t="s">
        <v>159</v>
      </c>
      <c r="EI8" t="str">
        <f>IF(EH8='Data Map'!$C$266,'Data Map'!$B$266,(IF(EH8='Data Map'!$C$267,'Data Map'!$B$267,(IF(EH8='Data Map'!$C$268,'Data Map'!$B$268,(IF(EH8='Data Map'!$C$269,'Data Map'!$B$269,"")))))))</f>
        <v>4</v>
      </c>
      <c r="EJ8" s="3" t="s">
        <v>160</v>
      </c>
      <c r="EK8">
        <f>IFERROR(VLOOKUP(EJ8,Q25_o!$A:$C,3,FALSE),"")</f>
        <v>1</v>
      </c>
      <c r="EL8" s="5" t="s">
        <v>161</v>
      </c>
      <c r="EM8" t="str">
        <f>IF(EL8='Data Map'!$C$279,'Data Map'!$B$279,(IF(EL8='Data Map'!$C$280,'Data Map'!$B$280,(IF(EL8='Data Map'!$C$281,'Data Map'!$B$281,(IF(EL8='Data Map'!$C$282,'Data Map'!$B$282,(IF(EL8='Data Map'!$C$283,'Data Map'!$B$283,(IF(EL8='Data Map'!$C$284,'Data Map'!$B$284,(IF(EL8='Data Map'!$C$285,'Data Map'!$B$285,"")))))))))))))</f>
        <v>2</v>
      </c>
      <c r="EO8" t="str">
        <f>IFERROR(VLOOKUP(EN8,Q26_o!$A:$C,3,FALSE),"")</f>
        <v/>
      </c>
      <c r="EP8" s="3" t="s">
        <v>162</v>
      </c>
      <c r="ER8" s="5" t="s">
        <v>163</v>
      </c>
      <c r="ES8" t="str">
        <f>IF(ER8='Data Map'!$C$296,'Data Map'!$B$296,(IF(ER8='Data Map'!$C$297,'Data Map'!$B$297,(IF(ER8='Data Map'!$C$298,'Data Map'!$B$298,(IF(ER8='Data Map'!$C$299,'Data Map'!$B$299,(IF(ER8='Data Map'!$C$300,'Data Map'!$B$300,(IF(ER8='Data Map'!$C$301,'Data Map'!$B$301,"")))))))))))</f>
        <v>5</v>
      </c>
      <c r="EU8" t="str">
        <f>IFERROR(VLOOKUP(ET8,Q28_o!$A:$C,3,FALSE),"")</f>
        <v/>
      </c>
      <c r="EV8" s="5" t="s">
        <v>164</v>
      </c>
      <c r="EW8" t="str">
        <f>IF(EV8='Data Map'!$C$311,'Data Map'!$B$311,(IF(EV8='Data Map'!$C$312,'Data Map'!$B$312,"")))</f>
        <v>2</v>
      </c>
      <c r="EX8" s="5" t="s">
        <v>165</v>
      </c>
      <c r="EY8" t="str">
        <f>IF(EX8='Data Map'!$C$314,'Data Map'!$B$314,(IF(EX8='Data Map'!$C$315,'Data Map'!$B$315,(IF(EX8='Data Map'!$C$316,'Data Map'!$B$316,(IF(EX8='Data Map'!$C$317,'Data Map'!$B$317,"")))))))</f>
        <v>2</v>
      </c>
      <c r="EZ8" s="3" t="s">
        <v>166</v>
      </c>
      <c r="FA8" s="5" t="s">
        <v>75</v>
      </c>
      <c r="FB8">
        <f>IF(FA8='Data Map'!$C$319,'Data Map'!$B$319,(IF(FA8='Data Map'!$C$320,'Data Map'!$B$320)))</f>
        <v>2</v>
      </c>
      <c r="FD8" t="str">
        <f>IFERROR(VLOOKUP(FC8,'Q33'!$A:$C,3,FALSE),"")</f>
        <v/>
      </c>
      <c r="FE8" s="5" t="s">
        <v>167</v>
      </c>
      <c r="FF8">
        <f>IFERROR(IF(SEARCH('Data Map'!$C$328,$FE8),1,0),0)</f>
        <v>0</v>
      </c>
      <c r="FG8">
        <f>IFERROR(IF(SEARCH('Data Map'!$C$329,$FE8),1,0),0)</f>
        <v>1</v>
      </c>
      <c r="FH8">
        <f>IFERROR(IF(SEARCH('Data Map'!$C$330,$FE8),1,0),0)</f>
        <v>1</v>
      </c>
      <c r="FI8">
        <f>IFERROR(IF(SEARCH('Data Map'!$C$331,$FE8),1,0),0)</f>
        <v>0</v>
      </c>
      <c r="FJ8">
        <f>IFERROR(IF(SEARCH('Data Map'!$C$332,$FE8),1,0),0)</f>
        <v>0</v>
      </c>
      <c r="FL8" t="str">
        <f>IFERROR(VLOOKUP(FK8,Q34_o!$A:$C,3,FALSE),"")</f>
        <v/>
      </c>
      <c r="FM8" s="5" t="s">
        <v>77</v>
      </c>
      <c r="FN8">
        <f>IF(FM8='Data Map'!$C$339,'Data Map'!$B$339,(IF(FM8='Data Map'!$C$340,'Data Map'!$B$340)))</f>
        <v>1</v>
      </c>
      <c r="FO8" s="5" t="s">
        <v>168</v>
      </c>
      <c r="FP8" t="str">
        <f>IF(FO8='Data Map'!$C$342,'Data Map'!$B$342,(IF(FO8='Data Map'!$C$343,'Data Map'!$B$343,(IF(FO8='Data Map'!$C$344,'Data Map'!$B$344,(IF(FO8='Data Map'!$C$345,'Data Map'!$B$345,(IF(FO8='Data Map'!$C$346,'Data Map'!$B$346,(IF(FO8='Data Map'!$C$347,'Data Map'!$B$347,(IF(FO8='Data Map'!$C$348,'Data Map'!$B$348,"")))))))))))))</f>
        <v>2</v>
      </c>
      <c r="FQ8" s="5" t="s">
        <v>83</v>
      </c>
      <c r="FR8" t="str">
        <f>IF(FQ8='Data Map'!$C$350,'Data Map'!$B$350,(IF(FQ8='Data Map'!$C$351,'Data Map'!$B$351,(IF(FQ8='Data Map'!$C$352,'Data Map'!$B$352,(IF(FQ8='Data Map'!$C$353,'Data Map'!$B$353,(IF(FQ8='Data Map'!$C$354,'Data Map'!$B$354,(IF(FQ8='Data Map'!$C$355,'Data Map'!$B$355,(IF(FQ8='Data Map'!$C$356,'Data Map'!$B$356,"")))))))))))))</f>
        <v>6</v>
      </c>
      <c r="FT8" t="str">
        <f>IFERROR(VLOOKUP(FS8,Q37_o!$A:$C,3,FALSE),"")</f>
        <v/>
      </c>
      <c r="FU8" s="5" t="s">
        <v>84</v>
      </c>
      <c r="FV8">
        <f>IFERROR(IF(SEARCH('Data Map'!$C$362,$FU8),1,0),0)</f>
        <v>0</v>
      </c>
      <c r="FW8">
        <f>IFERROR(IF(SEARCH('Data Map'!$C$363,$FU8),1,0),0)</f>
        <v>0</v>
      </c>
      <c r="FX8">
        <f>IFERROR(IF(SEARCH('Data Map'!$C$364,$FU8),1,0),0)</f>
        <v>0</v>
      </c>
      <c r="FY8">
        <f>IFERROR(IF(SEARCH('Data Map'!$C$365,$FU8),1,0),0)</f>
        <v>0</v>
      </c>
      <c r="FZ8">
        <f>IFERROR(IF(SEARCH('Data Map'!$C$366,$FU8),1,0),0)</f>
        <v>0</v>
      </c>
      <c r="GA8">
        <f>IFERROR(IF(SEARCH('Data Map'!$C$367,$FU8),1,0),0)</f>
        <v>0</v>
      </c>
      <c r="GB8">
        <f>IFERROR(IF(SEARCH('Data Map'!$C$368,$FU8),1,0),0)</f>
        <v>0</v>
      </c>
      <c r="GC8">
        <f>IFERROR(IF(SEARCH('Data Map'!$C$369,$FU8),1,0),0)</f>
        <v>0</v>
      </c>
      <c r="GD8">
        <f>IFERROR(IF(SEARCH('Data Map'!$C$370,$FU8),1,0),0)</f>
        <v>1</v>
      </c>
      <c r="GE8">
        <f>IFERROR(IF(SEARCH('Data Map'!$C$371,$FU8),1,0),0)</f>
        <v>0</v>
      </c>
      <c r="GG8" t="str">
        <f>IFERROR(VLOOKUP(GF8,Q38_o!$A:$C,3,FALSE),"")</f>
        <v/>
      </c>
      <c r="GH8" s="3" t="s">
        <v>162</v>
      </c>
      <c r="GI8" s="3" t="s">
        <v>169</v>
      </c>
      <c r="GJ8" s="5" t="s">
        <v>100</v>
      </c>
      <c r="GK8" t="str">
        <f>IF(GJ8='Data Map'!$C$379,'Data Map'!$B$379,(IF(GJ8='Data Map'!$C$380,'Data Map'!$B$380,(IF(GJ8='Data Map'!$C$381,'Data Map'!$B$381,"")))))</f>
        <v>2</v>
      </c>
      <c r="GL8" s="5" t="s">
        <v>75</v>
      </c>
      <c r="GM8">
        <f>IF(GL8='Data Map'!$C$383,'Data Map'!$B$383,(IF(GL8='Data Map'!$C$384,'Data Map'!$B$384,"")))</f>
        <v>2</v>
      </c>
      <c r="GN8" s="5" t="s">
        <v>77</v>
      </c>
      <c r="GO8">
        <f>IF(GN8='Data Map'!$C$386,'Data Map'!$B$386,(IF(GN8='Data Map'!$C$387,'Data Map'!$B$387,"")))</f>
        <v>1</v>
      </c>
      <c r="GP8" s="3" t="s">
        <v>101</v>
      </c>
      <c r="GQ8" s="3" t="s">
        <v>170</v>
      </c>
    </row>
    <row r="9" spans="1:199" x14ac:dyDescent="0.3">
      <c r="A9">
        <v>10628470</v>
      </c>
      <c r="B9" t="s">
        <v>62</v>
      </c>
      <c r="C9" t="s">
        <v>148</v>
      </c>
      <c r="D9">
        <v>73.33</v>
      </c>
      <c r="E9">
        <v>100</v>
      </c>
      <c r="F9">
        <v>70</v>
      </c>
      <c r="G9">
        <v>40</v>
      </c>
      <c r="H9">
        <v>80</v>
      </c>
      <c r="I9">
        <v>75</v>
      </c>
      <c r="J9">
        <v>100</v>
      </c>
      <c r="K9" t="s">
        <v>130</v>
      </c>
      <c r="L9" t="s">
        <v>65</v>
      </c>
      <c r="M9" t="s">
        <v>66</v>
      </c>
      <c r="N9" t="s">
        <v>131</v>
      </c>
      <c r="O9" t="s">
        <v>149</v>
      </c>
      <c r="P9" s="3" t="s">
        <v>171</v>
      </c>
      <c r="Q9">
        <f>VLOOKUP(P9,'Q3'!A:C,3,FALSE)</f>
        <v>54</v>
      </c>
      <c r="R9" s="3" t="s">
        <v>172</v>
      </c>
      <c r="S9">
        <f>VLOOKUP(R9,'Q4'!A:C,3,FALSE)</f>
        <v>1</v>
      </c>
      <c r="T9">
        <v>3720</v>
      </c>
      <c r="U9" s="5" t="s">
        <v>173</v>
      </c>
      <c r="V9">
        <f>IFERROR(IF(SEARCH('Data Map'!$C$105,$U9),1,0),0)</f>
        <v>0</v>
      </c>
      <c r="W9">
        <f>IFERROR(IF(SEARCH('Data Map'!$C$106,$U9),1,0),0)</f>
        <v>0</v>
      </c>
      <c r="X9">
        <f>IFERROR(IF(SEARCH('Data Map'!$C$107,$U9),1,0),0)</f>
        <v>1</v>
      </c>
      <c r="Y9">
        <f>IFERROR(IF(SEARCH('Data Map'!$C$108,$U9),1,0),0)</f>
        <v>1</v>
      </c>
      <c r="Z9">
        <f>IFERROR(IF(SEARCH('Data Map'!$C$109,$U9),1,0),0)</f>
        <v>1</v>
      </c>
      <c r="AA9">
        <f>IFERROR(IF(SEARCH('Data Map'!$C$110,$U9),1,0),0)</f>
        <v>0</v>
      </c>
      <c r="AB9">
        <f>IFERROR(IF(SEARCH('Data Map'!$C$111,$U9),1,0),0)</f>
        <v>1</v>
      </c>
      <c r="AC9">
        <f>IFERROR(IF(SEARCH('Data Map'!$C$112,$U9),1,0),0)</f>
        <v>0</v>
      </c>
      <c r="AD9">
        <f>IFERROR(IF(SEARCH('Data Map'!$C$113,$U9),1,0),0)</f>
        <v>0</v>
      </c>
      <c r="AE9">
        <f>IFERROR(IF(SEARCH('Data Map'!$C$114,$U9),1,0),0)</f>
        <v>0</v>
      </c>
      <c r="AF9" s="5" t="s">
        <v>73</v>
      </c>
      <c r="AG9" s="2">
        <f>IF(AF9='Data Map'!$C$116,'Data Map'!$B$116,(IF(AF9='Data Map'!$C$117,'Data Map'!$B$117,(IF(AF9='Data Map'!$C$118,'Data Map'!$B$118,(IF(AF9='Data Map'!$C$119,'Data Map'!$B$119,(IF(AF9='Data Map'!$C$120,'Data Map'!$B$120,(IF(AF9='Data Map'!$C$121,'Data Map'!$B$121,0)))))))))))</f>
        <v>1</v>
      </c>
      <c r="AI9" t="str">
        <f>IFERROR(VLOOKUP(AH9,Q7_o!$A:$C,3,FALSE),"")</f>
        <v/>
      </c>
      <c r="AJ9" s="5" t="s">
        <v>174</v>
      </c>
      <c r="AK9">
        <f>IFERROR(IF(SEARCH('Data Map'!$C$129,$AJ9),1,0),0)</f>
        <v>0</v>
      </c>
      <c r="AL9">
        <f>IFERROR(IF(SEARCH('Data Map'!$C$130,$AJ9),1,0),0)</f>
        <v>1</v>
      </c>
      <c r="AM9">
        <f>IFERROR(IF(SEARCH('Data Map'!$C$131,$AJ9),1,0),0)</f>
        <v>0</v>
      </c>
      <c r="AN9">
        <f>IFERROR(IF(SEARCH('Data Map'!$C$132,$AJ9),1,0),0)</f>
        <v>1</v>
      </c>
      <c r="AO9">
        <f>IFERROR(IF(SEARCH('Data Map'!$C$133,$AJ9),1,0),0)</f>
        <v>0</v>
      </c>
      <c r="AP9">
        <f>IFERROR(IF(SEARCH('Data Map'!$C$134,$AJ9),1,0),0)</f>
        <v>0</v>
      </c>
      <c r="AQ9">
        <f>IFERROR(IF(SEARCH('Data Map'!$C$135,$AJ9),1,0),0)</f>
        <v>1</v>
      </c>
      <c r="AR9">
        <f>IFERROR(IF(SEARCH('Data Map'!$C$136,$AJ9),1,0),0)</f>
        <v>0</v>
      </c>
      <c r="AS9">
        <f>IFERROR(IF(SEARCH('Data Map'!$C$137,$AJ9),1,0),0)</f>
        <v>0</v>
      </c>
      <c r="AT9">
        <f>IFERROR(IF(SEARCH('Data Map'!$C$138,$AJ9),1,0),0)</f>
        <v>0</v>
      </c>
      <c r="AU9">
        <f>IFERROR(IF(SEARCH('Data Map'!$C$139,$AJ9),1,0),0)</f>
        <v>0</v>
      </c>
      <c r="AV9">
        <f>IFERROR(IF(SEARCH('Data Map'!$C$140,$AJ9),1,0),0)</f>
        <v>0</v>
      </c>
      <c r="AW9" s="5" t="s">
        <v>77</v>
      </c>
      <c r="AX9">
        <f>IF(AW9='Data Map'!$C$142,'Data Map'!$B$142,(IF(AW9='Data Map'!$C$143,'Data Map'!$B$143)))</f>
        <v>1</v>
      </c>
      <c r="AY9" s="5" t="s">
        <v>77</v>
      </c>
      <c r="AZ9" t="str">
        <f>IF(AY9='Data Map'!$C$145,'Data Map'!$B$145,(IF(AY9='Data Map'!$C$146,'Data Map'!$B$146,"")))</f>
        <v>1</v>
      </c>
      <c r="BB9" t="str">
        <f>IFERROR(VLOOKUP(BA9,Q10_o!$A:$C,2,FALSE),"")</f>
        <v/>
      </c>
      <c r="BC9" s="5" t="s">
        <v>95</v>
      </c>
      <c r="BD9">
        <f>IFERROR(IF(SEARCH('Data Map'!$C$154,$BC9),1,0),0)</f>
        <v>0</v>
      </c>
      <c r="BE9">
        <f>IFERROR(IF(SEARCH('Data Map'!$C$155,$BC9),1,0),0)</f>
        <v>1</v>
      </c>
      <c r="BF9">
        <f>IFERROR(IF(SEARCH('Data Map'!$C$156,$BC9),1,0),0)</f>
        <v>0</v>
      </c>
      <c r="BG9">
        <f>IFERROR(IF(SEARCH('Data Map'!$C$157,$BC9),1,0),0)</f>
        <v>0</v>
      </c>
      <c r="BH9">
        <f>IFERROR(IF(SEARCH('Data Map'!$C$158,$BC9),1,0),0)</f>
        <v>0</v>
      </c>
      <c r="BI9">
        <f>IFERROR(IF(SEARCH('Data Map'!$C$159,$BC9),1,0),0)</f>
        <v>0</v>
      </c>
      <c r="BJ9" s="5" t="s">
        <v>75</v>
      </c>
      <c r="BK9">
        <f>IF(BJ9='Data Map'!$C$161,'Data Map'!$B$161,(IF(BJ9='Data Map'!$C$162,'Data Map'!$B$162)))</f>
        <v>2</v>
      </c>
      <c r="BL9" s="5" t="s">
        <v>77</v>
      </c>
      <c r="BM9">
        <f>IF(BL9='Data Map'!$C$164,'Data Map'!$B$164,(IF(BL9='Data Map'!$C$165,'Data Map'!$B$165)))</f>
        <v>1</v>
      </c>
      <c r="BN9" s="5" t="s">
        <v>75</v>
      </c>
      <c r="BO9">
        <f>IF(BN9='Data Map'!$C$167,'Data Map'!$B$167,(IF(BN9='Data Map'!$C$168,'Data Map'!$B$168)))</f>
        <v>2</v>
      </c>
      <c r="BP9" s="5" t="s">
        <v>136</v>
      </c>
      <c r="BQ9" t="str">
        <f>IF($BP9='Data Map'!$C$170,'Data Map'!$B$170,(IF($BP9='Data Map'!$C$171,'Data Map'!$B$171,IF($BP9='Data Map'!$C$172,'Data Map'!$B$172,IF($BP9='Data Map'!$C$173,'Data Map'!$B$173,"")))))</f>
        <v>1</v>
      </c>
      <c r="BR9" s="5" t="s">
        <v>75</v>
      </c>
      <c r="BS9">
        <f>IF(BR9='Data Map'!$C$175,'Data Map'!$B$175,(IF(BR9='Data Map'!$C$176,'Data Map'!$B$176)))</f>
        <v>2</v>
      </c>
      <c r="BU9">
        <f>IFERROR(IF(SEARCH('Data Map'!$C$178,$BT9),1,0),0)</f>
        <v>0</v>
      </c>
      <c r="BV9">
        <f>IFERROR(IF(SEARCH('Data Map'!$C$179,$BT9),1,0),0)</f>
        <v>0</v>
      </c>
      <c r="BW9">
        <f>IFERROR(IF(SEARCH('Data Map'!$C$180,$BT9),1,0),0)</f>
        <v>0</v>
      </c>
      <c r="BX9">
        <f>IFERROR(IF(SEARCH('Data Map'!$C$181,$BT9),1,0),0)</f>
        <v>0</v>
      </c>
      <c r="BY9">
        <f>IFERROR(IF(SEARCH('Data Map'!$C$182,$BT9),1,0),0)</f>
        <v>0</v>
      </c>
      <c r="BZ9">
        <f>IFERROR(IF(SEARCH('Data Map'!$C$183,$BT9),1,0),0)</f>
        <v>0</v>
      </c>
      <c r="CA9">
        <f>IFERROR(IF(SEARCH('Data Map'!$C$184,$BT9),1,0),0)</f>
        <v>0</v>
      </c>
      <c r="CB9">
        <f>IFERROR(IF(SEARCH('Data Map'!$C$185,$BT9),1,0),0)</f>
        <v>0</v>
      </c>
      <c r="CD9" t="str">
        <f>IFERROR(VLOOKUP(CC9,Q17_o!$A:$C,3,FALSE),"")</f>
        <v/>
      </c>
      <c r="CF9">
        <f>IFERROR(IF(SEARCH('Data Map'!$C$191,$CE9),1,0),0)</f>
        <v>0</v>
      </c>
      <c r="CG9">
        <f>IFERROR(IF(SEARCH('Data Map'!$C$192,$CE9),1,0),0)</f>
        <v>0</v>
      </c>
      <c r="CH9">
        <f>IFERROR(IF(SEARCH('Data Map'!$C$193,$CE9),1,0),0)</f>
        <v>0</v>
      </c>
      <c r="CI9">
        <f>IFERROR(IF(SEARCH('Data Map'!$C$194,$CE9),1,0),0)</f>
        <v>0</v>
      </c>
      <c r="CJ9">
        <f>IFERROR(IF(SEARCH('Data Map'!$C$195,$CE9),1,0),0)</f>
        <v>0</v>
      </c>
      <c r="CK9">
        <f>IFERROR(IF(SEARCH('Data Map'!$C$196,$CE9),1,0),0)</f>
        <v>0</v>
      </c>
      <c r="CL9">
        <f>IFERROR(IF(SEARCH('Data Map'!$C$197,$CE9),1,0),0)</f>
        <v>0</v>
      </c>
      <c r="CM9">
        <f>IFERROR(IF(SEARCH('Data Map'!$C$198,$CE9),1,0),0)</f>
        <v>0</v>
      </c>
      <c r="CN9">
        <f>IFERROR(IF(SEARCH('Data Map'!$C$199,$CE9),1,0),0)</f>
        <v>0</v>
      </c>
      <c r="CP9" t="str">
        <f>IFERROR(VLOOKUP(CO9,Q18_o!$A:$C,3,FALSE),"")</f>
        <v/>
      </c>
      <c r="CR9">
        <f>IFERROR(IF(SEARCH('Data Map'!$C$204,$CQ9),1,0),0)</f>
        <v>0</v>
      </c>
      <c r="CS9">
        <f>IFERROR(IF(SEARCH('Data Map'!$C$205,$CQ9),1,0),0)</f>
        <v>0</v>
      </c>
      <c r="CT9">
        <f>IFERROR(IF(SEARCH('Data Map'!$C$206,$CQ9),1,0),0)</f>
        <v>0</v>
      </c>
      <c r="CU9">
        <f>IFERROR(IF(SEARCH('Data Map'!$C$207,$CQ9),1,0),0)</f>
        <v>0</v>
      </c>
      <c r="CV9">
        <f>IFERROR(IF(SEARCH('Data Map'!$C$208,$CQ9),1,0),0)</f>
        <v>0</v>
      </c>
      <c r="CW9">
        <f>IFERROR(IF(SEARCH('Data Map'!$C$209,$CQ9),1,0),0)</f>
        <v>0</v>
      </c>
      <c r="CY9" t="str">
        <f>IFERROR(VLOOKUP(CX9,Q19_o!$A:$C,3,FALSE),"")</f>
        <v/>
      </c>
      <c r="CZ9" s="5" t="s">
        <v>78</v>
      </c>
      <c r="DA9">
        <f>IFERROR(IF(SEARCH('Data Map'!$C$222,$CZ9),1,0),0)</f>
        <v>0</v>
      </c>
      <c r="DB9">
        <f>IFERROR(IF(SEARCH('Data Map'!$C$223,$CZ9),1,0),0)</f>
        <v>0</v>
      </c>
      <c r="DC9">
        <f>IFERROR(IF(SEARCH('Data Map'!$C$224,$CZ9),1,0),0)</f>
        <v>0</v>
      </c>
      <c r="DD9">
        <f>IFERROR(IF(SEARCH('Data Map'!$C$225,$CZ9),1,0),0)</f>
        <v>0</v>
      </c>
      <c r="DE9">
        <f>IFERROR(IF(SEARCH('Data Map'!$C$226,$CZ9),1,0),0)</f>
        <v>0</v>
      </c>
      <c r="DF9">
        <f>IFERROR(IF(SEARCH('Data Map'!$C$227,$CZ9),1,0),0)</f>
        <v>0</v>
      </c>
      <c r="DG9">
        <f>IFERROR(IF(SEARCH('Data Map'!$C$228,$CZ9),1,0),0)</f>
        <v>0</v>
      </c>
      <c r="DH9">
        <f>IFERROR(IF(SEARCH('Data Map'!$C$229,$CZ9),1,0),0)</f>
        <v>0</v>
      </c>
      <c r="DI9">
        <f>IFERROR(IF(SEARCH('Data Map'!$C$230,$CZ9),1,0),0)</f>
        <v>0</v>
      </c>
      <c r="DJ9">
        <f>IFERROR(IF(SEARCH('Data Map'!$C$231,$CZ9),1,0),0)</f>
        <v>0</v>
      </c>
      <c r="DK9">
        <f>IFERROR(IF(SEARCH('Data Map'!$C$232,$CZ9),1,0),0)</f>
        <v>0</v>
      </c>
      <c r="DL9">
        <f>IFERROR(IF(SEARCH('Data Map'!$C$233,$CZ9),1,0),0)</f>
        <v>0</v>
      </c>
      <c r="DM9">
        <f>IFERROR(IF(SEARCH('Data Map'!$C$234,$CZ9),1,0),0)</f>
        <v>0</v>
      </c>
      <c r="DN9">
        <f>IFERROR(IF(SEARCH('Data Map'!$C$235,$CZ9),1,0),0)</f>
        <v>1</v>
      </c>
      <c r="DO9" s="5" t="s">
        <v>137</v>
      </c>
      <c r="DP9">
        <f>IFERROR(IF(SEARCH('Data Map'!$C$237,$DO9),1,0),0)</f>
        <v>1</v>
      </c>
      <c r="DQ9">
        <f>IFERROR(IF(SEARCH('Data Map'!$C$238,$DO9),1,0),0)</f>
        <v>0</v>
      </c>
      <c r="DR9">
        <f>IFERROR(IF(SEARCH('Data Map'!$C$239,$DO9),1,0),0)</f>
        <v>0</v>
      </c>
      <c r="DS9">
        <f>IFERROR(IF(SEARCH('Data Map'!$C$240,$DO9),1,0),0)</f>
        <v>0</v>
      </c>
      <c r="DT9">
        <f>IFERROR(IF(SEARCH('Data Map'!$C$241,$DO9),1,0),0)</f>
        <v>0</v>
      </c>
      <c r="DU9">
        <f>IFERROR(IF(SEARCH('Data Map'!$C$242,$DO9),1,0),0)</f>
        <v>0</v>
      </c>
      <c r="DV9">
        <f>IFERROR(IF(SEARCH('Data Map'!$C$243,$DO9),1,0),0)</f>
        <v>0</v>
      </c>
      <c r="DW9">
        <f>IFERROR(IF(SEARCH('Data Map'!$C$244,$DO9),1,0),0)</f>
        <v>0</v>
      </c>
      <c r="DX9">
        <f>IFERROR(IF(SEARCH('Data Map'!$C$245,$DO9),1,0),0)</f>
        <v>0</v>
      </c>
      <c r="DY9">
        <f>IFERROR(IF(SEARCH('Data Map'!$C$246,$DO9),1,0),0)</f>
        <v>0</v>
      </c>
      <c r="DZ9" s="5" t="s">
        <v>138</v>
      </c>
      <c r="EA9" t="str">
        <f>IF(DZ9='Data Map'!$C$248,'Data Map'!$B$248,(IF(DZ9='Data Map'!$C$249,'Data Map'!$B$249,(IF(DZ9='Data Map'!$C$250,'Data Map'!$B$250,"")))))</f>
        <v>1</v>
      </c>
      <c r="EB9" s="5" t="s">
        <v>75</v>
      </c>
      <c r="EC9">
        <f>IF(EB9='Data Map'!$C$252,'Data Map'!$B$252,(IF(EB9='Data Map'!$C$253,'Data Map'!$B$253)))</f>
        <v>2</v>
      </c>
      <c r="ED9" s="5" t="s">
        <v>79</v>
      </c>
      <c r="EE9" t="str">
        <f>IF(ED9='Data Map'!$C$255,'Data Map'!$B$255,(IF(ED9='Data Map'!$C$256,'Data Map'!$B$256,(IF(ED9='Data Map'!$C$257,'Data Map'!$B$257,(IF(ED9='Data Map'!$C$258,'Data Map'!$B$258,(IF(ED9='Data Map'!$C$259,'Data Map'!$B$259,(IF(ED9='Data Map'!$C$260,'Data Map'!$B$260,"")))))))))))</f>
        <v>5</v>
      </c>
      <c r="EG9" t="str">
        <f>IFERROR(VLOOKUP(EF9,Q24_o!$A:$C,3,FALSE),"")</f>
        <v/>
      </c>
      <c r="EI9" t="str">
        <f>IF(EH9='Data Map'!$C$266,'Data Map'!$B$266,(IF(EH9='Data Map'!$C$267,'Data Map'!$B$267,(IF(EH9='Data Map'!$C$268,'Data Map'!$B$268,(IF(EH9='Data Map'!$C$269,'Data Map'!$B$269,"")))))))</f>
        <v/>
      </c>
      <c r="EK9" t="str">
        <f>IFERROR(VLOOKUP(EJ9,Q25_o!$A:$C,3,FALSE),"")</f>
        <v/>
      </c>
      <c r="EL9" s="5" t="s">
        <v>175</v>
      </c>
      <c r="EM9" t="str">
        <f>IF(EL9='Data Map'!$C$279,'Data Map'!$B$279,(IF(EL9='Data Map'!$C$280,'Data Map'!$B$280,(IF(EL9='Data Map'!$C$281,'Data Map'!$B$281,(IF(EL9='Data Map'!$C$282,'Data Map'!$B$282,(IF(EL9='Data Map'!$C$283,'Data Map'!$B$283,(IF(EL9='Data Map'!$C$284,'Data Map'!$B$284,(IF(EL9='Data Map'!$C$285,'Data Map'!$B$285,"")))))))))))))</f>
        <v>3</v>
      </c>
      <c r="EO9" t="str">
        <f>IFERROR(VLOOKUP(EN9,Q26_o!$A:$C,3,FALSE),"")</f>
        <v/>
      </c>
      <c r="EP9" s="3" t="s">
        <v>176</v>
      </c>
      <c r="ER9" s="5" t="s">
        <v>163</v>
      </c>
      <c r="ES9" t="str">
        <f>IF(ER9='Data Map'!$C$296,'Data Map'!$B$296,(IF(ER9='Data Map'!$C$297,'Data Map'!$B$297,(IF(ER9='Data Map'!$C$298,'Data Map'!$B$298,(IF(ER9='Data Map'!$C$299,'Data Map'!$B$299,(IF(ER9='Data Map'!$C$300,'Data Map'!$B$300,(IF(ER9='Data Map'!$C$301,'Data Map'!$B$301,"")))))))))))</f>
        <v>5</v>
      </c>
      <c r="EU9" t="str">
        <f>IFERROR(VLOOKUP(ET9,Q28_o!$A:$C,3,FALSE),"")</f>
        <v/>
      </c>
      <c r="EW9" t="str">
        <f>IF(EV9='Data Map'!$C$311,'Data Map'!$B$311,(IF(EV9='Data Map'!$C$312,'Data Map'!$B$312,"")))</f>
        <v/>
      </c>
      <c r="EX9" s="5" t="s">
        <v>142</v>
      </c>
      <c r="EY9" t="str">
        <f>IF(EX9='Data Map'!$C$314,'Data Map'!$B$314,(IF(EX9='Data Map'!$C$315,'Data Map'!$B$315,(IF(EX9='Data Map'!$C$316,'Data Map'!$B$316,(IF(EX9='Data Map'!$C$317,'Data Map'!$B$317,"")))))))</f>
        <v>4</v>
      </c>
      <c r="EZ9" s="3" t="s">
        <v>177</v>
      </c>
      <c r="FA9" s="5" t="s">
        <v>75</v>
      </c>
      <c r="FB9">
        <f>IF(FA9='Data Map'!$C$319,'Data Map'!$B$319,(IF(FA9='Data Map'!$C$320,'Data Map'!$B$320)))</f>
        <v>2</v>
      </c>
      <c r="FD9" t="str">
        <f>IFERROR(VLOOKUP(FC9,'Q33'!$A:$C,3,FALSE),"")</f>
        <v/>
      </c>
      <c r="FE9" s="5" t="s">
        <v>82</v>
      </c>
      <c r="FF9">
        <f>IFERROR(IF(SEARCH('Data Map'!$C$328,$FE9),1,0),0)</f>
        <v>0</v>
      </c>
      <c r="FG9">
        <f>IFERROR(IF(SEARCH('Data Map'!$C$329,$FE9),1,0),0)</f>
        <v>0</v>
      </c>
      <c r="FH9">
        <f>IFERROR(IF(SEARCH('Data Map'!$C$330,$FE9),1,0),0)</f>
        <v>0</v>
      </c>
      <c r="FI9">
        <f>IFERROR(IF(SEARCH('Data Map'!$C$331,$FE9),1,0),0)</f>
        <v>1</v>
      </c>
      <c r="FJ9">
        <f>IFERROR(IF(SEARCH('Data Map'!$C$332,$FE9),1,0),0)</f>
        <v>0</v>
      </c>
      <c r="FL9" t="str">
        <f>IFERROR(VLOOKUP(FK9,Q34_o!$A:$C,3,FALSE),"")</f>
        <v/>
      </c>
      <c r="FM9" s="5" t="s">
        <v>75</v>
      </c>
      <c r="FN9">
        <f>IF(FM9='Data Map'!$C$339,'Data Map'!$B$339,(IF(FM9='Data Map'!$C$340,'Data Map'!$B$340)))</f>
        <v>2</v>
      </c>
      <c r="FO9" s="5" t="s">
        <v>178</v>
      </c>
      <c r="FP9" t="str">
        <f>IF(FO9='Data Map'!$C$342,'Data Map'!$B$342,(IF(FO9='Data Map'!$C$343,'Data Map'!$B$343,(IF(FO9='Data Map'!$C$344,'Data Map'!$B$344,(IF(FO9='Data Map'!$C$345,'Data Map'!$B$345,(IF(FO9='Data Map'!$C$346,'Data Map'!$B$346,(IF(FO9='Data Map'!$C$347,'Data Map'!$B$347,(IF(FO9='Data Map'!$C$348,'Data Map'!$B$348,"")))))))))))))</f>
        <v>3</v>
      </c>
      <c r="FQ9" s="5" t="s">
        <v>83</v>
      </c>
      <c r="FR9" t="str">
        <f>IF(FQ9='Data Map'!$C$350,'Data Map'!$B$350,(IF(FQ9='Data Map'!$C$351,'Data Map'!$B$351,(IF(FQ9='Data Map'!$C$352,'Data Map'!$B$352,(IF(FQ9='Data Map'!$C$353,'Data Map'!$B$353,(IF(FQ9='Data Map'!$C$354,'Data Map'!$B$354,(IF(FQ9='Data Map'!$C$355,'Data Map'!$B$355,(IF(FQ9='Data Map'!$C$356,'Data Map'!$B$356,"")))))))))))))</f>
        <v>6</v>
      </c>
      <c r="FT9" t="str">
        <f>IFERROR(VLOOKUP(FS9,Q37_o!$A:$C,3,FALSE),"")</f>
        <v/>
      </c>
      <c r="FU9" s="5" t="s">
        <v>84</v>
      </c>
      <c r="FV9">
        <f>IFERROR(IF(SEARCH('Data Map'!$C$362,$FU9),1,0),0)</f>
        <v>0</v>
      </c>
      <c r="FW9">
        <f>IFERROR(IF(SEARCH('Data Map'!$C$363,$FU9),1,0),0)</f>
        <v>0</v>
      </c>
      <c r="FX9">
        <f>IFERROR(IF(SEARCH('Data Map'!$C$364,$FU9),1,0),0)</f>
        <v>0</v>
      </c>
      <c r="FY9">
        <f>IFERROR(IF(SEARCH('Data Map'!$C$365,$FU9),1,0),0)</f>
        <v>0</v>
      </c>
      <c r="FZ9">
        <f>IFERROR(IF(SEARCH('Data Map'!$C$366,$FU9),1,0),0)</f>
        <v>0</v>
      </c>
      <c r="GA9">
        <f>IFERROR(IF(SEARCH('Data Map'!$C$367,$FU9),1,0),0)</f>
        <v>0</v>
      </c>
      <c r="GB9">
        <f>IFERROR(IF(SEARCH('Data Map'!$C$368,$FU9),1,0),0)</f>
        <v>0</v>
      </c>
      <c r="GC9">
        <f>IFERROR(IF(SEARCH('Data Map'!$C$369,$FU9),1,0),0)</f>
        <v>0</v>
      </c>
      <c r="GD9">
        <f>IFERROR(IF(SEARCH('Data Map'!$C$370,$FU9),1,0),0)</f>
        <v>1</v>
      </c>
      <c r="GE9">
        <f>IFERROR(IF(SEARCH('Data Map'!$C$371,$FU9),1,0),0)</f>
        <v>0</v>
      </c>
      <c r="GG9" t="str">
        <f>IFERROR(VLOOKUP(GF9,Q38_o!$A:$C,3,FALSE),"")</f>
        <v/>
      </c>
      <c r="GH9" s="3" t="s">
        <v>179</v>
      </c>
      <c r="GI9" s="3" t="s">
        <v>180</v>
      </c>
      <c r="GJ9" s="5" t="s">
        <v>100</v>
      </c>
      <c r="GK9" t="str">
        <f>IF(GJ9='Data Map'!$C$379,'Data Map'!$B$379,(IF(GJ9='Data Map'!$C$380,'Data Map'!$B$380,(IF(GJ9='Data Map'!$C$381,'Data Map'!$B$381,"")))))</f>
        <v>2</v>
      </c>
      <c r="GL9" s="5" t="s">
        <v>75</v>
      </c>
      <c r="GM9">
        <f>IF(GL9='Data Map'!$C$383,'Data Map'!$B$383,(IF(GL9='Data Map'!$C$384,'Data Map'!$B$384,"")))</f>
        <v>2</v>
      </c>
      <c r="GN9" s="5" t="s">
        <v>77</v>
      </c>
      <c r="GO9">
        <f>IF(GN9='Data Map'!$C$386,'Data Map'!$B$386,(IF(GN9='Data Map'!$C$387,'Data Map'!$B$387,"")))</f>
        <v>1</v>
      </c>
      <c r="GP9" s="3" t="s">
        <v>101</v>
      </c>
      <c r="GQ9" s="3" t="s">
        <v>181</v>
      </c>
    </row>
    <row r="10" spans="1:199" x14ac:dyDescent="0.3">
      <c r="A10">
        <v>10628471</v>
      </c>
      <c r="B10" t="s">
        <v>62</v>
      </c>
      <c r="C10" t="s">
        <v>148</v>
      </c>
      <c r="D10">
        <v>56.67</v>
      </c>
      <c r="E10">
        <v>100</v>
      </c>
      <c r="F10">
        <v>50</v>
      </c>
      <c r="G10">
        <v>40</v>
      </c>
      <c r="H10">
        <v>80</v>
      </c>
      <c r="I10">
        <v>75</v>
      </c>
      <c r="J10">
        <v>33.33</v>
      </c>
      <c r="K10" t="s">
        <v>130</v>
      </c>
      <c r="L10" t="s">
        <v>65</v>
      </c>
      <c r="M10" t="s">
        <v>66</v>
      </c>
      <c r="N10" t="s">
        <v>131</v>
      </c>
      <c r="O10" t="s">
        <v>149</v>
      </c>
      <c r="P10" s="3" t="s">
        <v>90</v>
      </c>
      <c r="Q10">
        <f>VLOOKUP(P10,'Q3'!A:C,3,FALSE)</f>
        <v>19</v>
      </c>
      <c r="R10" s="3" t="s">
        <v>91</v>
      </c>
      <c r="S10">
        <f>VLOOKUP(R10,'Q4'!A:C,3,FALSE)</f>
        <v>1</v>
      </c>
      <c r="T10">
        <v>2940</v>
      </c>
      <c r="U10" s="5" t="s">
        <v>182</v>
      </c>
      <c r="V10">
        <f>IFERROR(IF(SEARCH('Data Map'!$C$105,$U10),1,0),0)</f>
        <v>0</v>
      </c>
      <c r="W10">
        <f>IFERROR(IF(SEARCH('Data Map'!$C$106,$U10),1,0),0)</f>
        <v>0</v>
      </c>
      <c r="X10">
        <f>IFERROR(IF(SEARCH('Data Map'!$C$107,$U10),1,0),0)</f>
        <v>0</v>
      </c>
      <c r="Y10">
        <f>IFERROR(IF(SEARCH('Data Map'!$C$108,$U10),1,0),0)</f>
        <v>1</v>
      </c>
      <c r="Z10">
        <f>IFERROR(IF(SEARCH('Data Map'!$C$109,$U10),1,0),0)</f>
        <v>0</v>
      </c>
      <c r="AA10">
        <f>IFERROR(IF(SEARCH('Data Map'!$C$110,$U10),1,0),0)</f>
        <v>0</v>
      </c>
      <c r="AB10">
        <f>IFERROR(IF(SEARCH('Data Map'!$C$111,$U10),1,0),0)</f>
        <v>1</v>
      </c>
      <c r="AC10">
        <f>IFERROR(IF(SEARCH('Data Map'!$C$112,$U10),1,0),0)</f>
        <v>1</v>
      </c>
      <c r="AD10">
        <f>IFERROR(IF(SEARCH('Data Map'!$C$113,$U10),1,0),0)</f>
        <v>0</v>
      </c>
      <c r="AE10">
        <f>IFERROR(IF(SEARCH('Data Map'!$C$114,$U10),1,0),0)</f>
        <v>0</v>
      </c>
      <c r="AF10" s="5" t="s">
        <v>73</v>
      </c>
      <c r="AG10" s="2">
        <f>IF(AF10='Data Map'!$C$116,'Data Map'!$B$116,(IF(AF10='Data Map'!$C$117,'Data Map'!$B$117,(IF(AF10='Data Map'!$C$118,'Data Map'!$B$118,(IF(AF10='Data Map'!$C$119,'Data Map'!$B$119,(IF(AF10='Data Map'!$C$120,'Data Map'!$B$120,(IF(AF10='Data Map'!$C$121,'Data Map'!$B$121,0)))))))))))</f>
        <v>1</v>
      </c>
      <c r="AI10" t="str">
        <f>IFERROR(VLOOKUP(AH10,Q7_o!$A:$C,3,FALSE),"")</f>
        <v/>
      </c>
      <c r="AJ10" s="5" t="s">
        <v>94</v>
      </c>
      <c r="AK10">
        <f>IFERROR(IF(SEARCH('Data Map'!$C$129,$AJ10),1,0),0)</f>
        <v>1</v>
      </c>
      <c r="AL10">
        <f>IFERROR(IF(SEARCH('Data Map'!$C$130,$AJ10),1,0),0)</f>
        <v>1</v>
      </c>
      <c r="AM10">
        <f>IFERROR(IF(SEARCH('Data Map'!$C$131,$AJ10),1,0),0)</f>
        <v>1</v>
      </c>
      <c r="AN10">
        <f>IFERROR(IF(SEARCH('Data Map'!$C$132,$AJ10),1,0),0)</f>
        <v>1</v>
      </c>
      <c r="AO10">
        <f>IFERROR(IF(SEARCH('Data Map'!$C$133,$AJ10),1,0),0)</f>
        <v>0</v>
      </c>
      <c r="AP10">
        <f>IFERROR(IF(SEARCH('Data Map'!$C$134,$AJ10),1,0),0)</f>
        <v>0</v>
      </c>
      <c r="AQ10">
        <f>IFERROR(IF(SEARCH('Data Map'!$C$135,$AJ10),1,0),0)</f>
        <v>0</v>
      </c>
      <c r="AR10">
        <f>IFERROR(IF(SEARCH('Data Map'!$C$136,$AJ10),1,0),0)</f>
        <v>0</v>
      </c>
      <c r="AS10">
        <f>IFERROR(IF(SEARCH('Data Map'!$C$137,$AJ10),1,0),0)</f>
        <v>0</v>
      </c>
      <c r="AT10">
        <f>IFERROR(IF(SEARCH('Data Map'!$C$138,$AJ10),1,0),0)</f>
        <v>0</v>
      </c>
      <c r="AU10">
        <f>IFERROR(IF(SEARCH('Data Map'!$C$139,$AJ10),1,0),0)</f>
        <v>0</v>
      </c>
      <c r="AV10">
        <f>IFERROR(IF(SEARCH('Data Map'!$C$140,$AJ10),1,0),0)</f>
        <v>0</v>
      </c>
      <c r="AW10" s="5" t="s">
        <v>75</v>
      </c>
      <c r="AX10">
        <f>IF(AW10='Data Map'!$C$142,'Data Map'!$B$142,(IF(AW10='Data Map'!$C$143,'Data Map'!$B$143)))</f>
        <v>2</v>
      </c>
      <c r="AZ10" t="str">
        <f>IF(AY10='Data Map'!$C$145,'Data Map'!$B$145,(IF(AY10='Data Map'!$C$146,'Data Map'!$B$146,"")))</f>
        <v/>
      </c>
      <c r="BB10" t="str">
        <f>IFERROR(VLOOKUP(BA10,Q10_o!$A:$C,2,FALSE),"")</f>
        <v/>
      </c>
      <c r="BC10" s="5" t="s">
        <v>135</v>
      </c>
      <c r="BD10">
        <f>IFERROR(IF(SEARCH('Data Map'!$C$154,$BC10),1,0),0)</f>
        <v>0</v>
      </c>
      <c r="BE10">
        <f>IFERROR(IF(SEARCH('Data Map'!$C$155,$BC10),1,0),0)</f>
        <v>0</v>
      </c>
      <c r="BF10">
        <f>IFERROR(IF(SEARCH('Data Map'!$C$156,$BC10),1,0),0)</f>
        <v>1</v>
      </c>
      <c r="BG10">
        <f>IFERROR(IF(SEARCH('Data Map'!$C$157,$BC10),1,0),0)</f>
        <v>0</v>
      </c>
      <c r="BH10">
        <f>IFERROR(IF(SEARCH('Data Map'!$C$158,$BC10),1,0),0)</f>
        <v>0</v>
      </c>
      <c r="BI10">
        <f>IFERROR(IF(SEARCH('Data Map'!$C$159,$BC10),1,0),0)</f>
        <v>0</v>
      </c>
      <c r="BJ10" s="5" t="s">
        <v>75</v>
      </c>
      <c r="BK10">
        <f>IF(BJ10='Data Map'!$C$161,'Data Map'!$B$161,(IF(BJ10='Data Map'!$C$162,'Data Map'!$B$162)))</f>
        <v>2</v>
      </c>
      <c r="BL10" s="5" t="s">
        <v>75</v>
      </c>
      <c r="BM10">
        <f>IF(BL10='Data Map'!$C$164,'Data Map'!$B$164,(IF(BL10='Data Map'!$C$165,'Data Map'!$B$165)))</f>
        <v>2</v>
      </c>
      <c r="BN10" s="5" t="s">
        <v>75</v>
      </c>
      <c r="BO10">
        <f>IF(BN10='Data Map'!$C$167,'Data Map'!$B$167,(IF(BN10='Data Map'!$C$168,'Data Map'!$B$168)))</f>
        <v>2</v>
      </c>
      <c r="BP10" s="5" t="s">
        <v>136</v>
      </c>
      <c r="BQ10" t="str">
        <f>IF($BP10='Data Map'!$C$170,'Data Map'!$B$170,(IF($BP10='Data Map'!$C$171,'Data Map'!$B$171,IF($BP10='Data Map'!$C$172,'Data Map'!$B$172,IF($BP10='Data Map'!$C$173,'Data Map'!$B$173,"")))))</f>
        <v>1</v>
      </c>
      <c r="BR10" s="5" t="s">
        <v>75</v>
      </c>
      <c r="BS10">
        <f>IF(BR10='Data Map'!$C$175,'Data Map'!$B$175,(IF(BR10='Data Map'!$C$176,'Data Map'!$B$176)))</f>
        <v>2</v>
      </c>
      <c r="BU10">
        <f>IFERROR(IF(SEARCH('Data Map'!$C$178,$BT10),1,0),0)</f>
        <v>0</v>
      </c>
      <c r="BV10">
        <f>IFERROR(IF(SEARCH('Data Map'!$C$179,$BT10),1,0),0)</f>
        <v>0</v>
      </c>
      <c r="BW10">
        <f>IFERROR(IF(SEARCH('Data Map'!$C$180,$BT10),1,0),0)</f>
        <v>0</v>
      </c>
      <c r="BX10">
        <f>IFERROR(IF(SEARCH('Data Map'!$C$181,$BT10),1,0),0)</f>
        <v>0</v>
      </c>
      <c r="BY10">
        <f>IFERROR(IF(SEARCH('Data Map'!$C$182,$BT10),1,0),0)</f>
        <v>0</v>
      </c>
      <c r="BZ10">
        <f>IFERROR(IF(SEARCH('Data Map'!$C$183,$BT10),1,0),0)</f>
        <v>0</v>
      </c>
      <c r="CA10">
        <f>IFERROR(IF(SEARCH('Data Map'!$C$184,$BT10),1,0),0)</f>
        <v>0</v>
      </c>
      <c r="CB10">
        <f>IFERROR(IF(SEARCH('Data Map'!$C$185,$BT10),1,0),0)</f>
        <v>0</v>
      </c>
      <c r="CD10" t="str">
        <f>IFERROR(VLOOKUP(CC10,Q17_o!$A:$C,3,FALSE),"")</f>
        <v/>
      </c>
      <c r="CF10">
        <f>IFERROR(IF(SEARCH('Data Map'!$C$191,$CE10),1,0),0)</f>
        <v>0</v>
      </c>
      <c r="CG10">
        <f>IFERROR(IF(SEARCH('Data Map'!$C$192,$CE10),1,0),0)</f>
        <v>0</v>
      </c>
      <c r="CH10">
        <f>IFERROR(IF(SEARCH('Data Map'!$C$193,$CE10),1,0),0)</f>
        <v>0</v>
      </c>
      <c r="CI10">
        <f>IFERROR(IF(SEARCH('Data Map'!$C$194,$CE10),1,0),0)</f>
        <v>0</v>
      </c>
      <c r="CJ10">
        <f>IFERROR(IF(SEARCH('Data Map'!$C$195,$CE10),1,0),0)</f>
        <v>0</v>
      </c>
      <c r="CK10">
        <f>IFERROR(IF(SEARCH('Data Map'!$C$196,$CE10),1,0),0)</f>
        <v>0</v>
      </c>
      <c r="CL10">
        <f>IFERROR(IF(SEARCH('Data Map'!$C$197,$CE10),1,0),0)</f>
        <v>0</v>
      </c>
      <c r="CM10">
        <f>IFERROR(IF(SEARCH('Data Map'!$C$198,$CE10),1,0),0)</f>
        <v>0</v>
      </c>
      <c r="CN10">
        <f>IFERROR(IF(SEARCH('Data Map'!$C$199,$CE10),1,0),0)</f>
        <v>0</v>
      </c>
      <c r="CP10" t="str">
        <f>IFERROR(VLOOKUP(CO10,Q18_o!$A:$C,3,FALSE),"")</f>
        <v/>
      </c>
      <c r="CR10">
        <f>IFERROR(IF(SEARCH('Data Map'!$C$204,$CQ10),1,0),0)</f>
        <v>0</v>
      </c>
      <c r="CS10">
        <f>IFERROR(IF(SEARCH('Data Map'!$C$205,$CQ10),1,0),0)</f>
        <v>0</v>
      </c>
      <c r="CT10">
        <f>IFERROR(IF(SEARCH('Data Map'!$C$206,$CQ10),1,0),0)</f>
        <v>0</v>
      </c>
      <c r="CU10">
        <f>IFERROR(IF(SEARCH('Data Map'!$C$207,$CQ10),1,0),0)</f>
        <v>0</v>
      </c>
      <c r="CV10">
        <f>IFERROR(IF(SEARCH('Data Map'!$C$208,$CQ10),1,0),0)</f>
        <v>0</v>
      </c>
      <c r="CW10">
        <f>IFERROR(IF(SEARCH('Data Map'!$C$209,$CQ10),1,0),0)</f>
        <v>0</v>
      </c>
      <c r="CY10" t="str">
        <f>IFERROR(VLOOKUP(CX10,Q19_o!$A:$C,3,FALSE),"")</f>
        <v/>
      </c>
      <c r="CZ10" s="5" t="s">
        <v>78</v>
      </c>
      <c r="DA10">
        <f>IFERROR(IF(SEARCH('Data Map'!$C$222,$CZ10),1,0),0)</f>
        <v>0</v>
      </c>
      <c r="DB10">
        <f>IFERROR(IF(SEARCH('Data Map'!$C$223,$CZ10),1,0),0)</f>
        <v>0</v>
      </c>
      <c r="DC10">
        <f>IFERROR(IF(SEARCH('Data Map'!$C$224,$CZ10),1,0),0)</f>
        <v>0</v>
      </c>
      <c r="DD10">
        <f>IFERROR(IF(SEARCH('Data Map'!$C$225,$CZ10),1,0),0)</f>
        <v>0</v>
      </c>
      <c r="DE10">
        <f>IFERROR(IF(SEARCH('Data Map'!$C$226,$CZ10),1,0),0)</f>
        <v>0</v>
      </c>
      <c r="DF10">
        <f>IFERROR(IF(SEARCH('Data Map'!$C$227,$CZ10),1,0),0)</f>
        <v>0</v>
      </c>
      <c r="DG10">
        <f>IFERROR(IF(SEARCH('Data Map'!$C$228,$CZ10),1,0),0)</f>
        <v>0</v>
      </c>
      <c r="DH10">
        <f>IFERROR(IF(SEARCH('Data Map'!$C$229,$CZ10),1,0),0)</f>
        <v>0</v>
      </c>
      <c r="DI10">
        <f>IFERROR(IF(SEARCH('Data Map'!$C$230,$CZ10),1,0),0)</f>
        <v>0</v>
      </c>
      <c r="DJ10">
        <f>IFERROR(IF(SEARCH('Data Map'!$C$231,$CZ10),1,0),0)</f>
        <v>0</v>
      </c>
      <c r="DK10">
        <f>IFERROR(IF(SEARCH('Data Map'!$C$232,$CZ10),1,0),0)</f>
        <v>0</v>
      </c>
      <c r="DL10">
        <f>IFERROR(IF(SEARCH('Data Map'!$C$233,$CZ10),1,0),0)</f>
        <v>0</v>
      </c>
      <c r="DM10">
        <f>IFERROR(IF(SEARCH('Data Map'!$C$234,$CZ10),1,0),0)</f>
        <v>0</v>
      </c>
      <c r="DN10">
        <f>IFERROR(IF(SEARCH('Data Map'!$C$235,$CZ10),1,0),0)</f>
        <v>1</v>
      </c>
      <c r="DO10" s="5" t="s">
        <v>137</v>
      </c>
      <c r="DP10">
        <f>IFERROR(IF(SEARCH('Data Map'!$C$237,$DO10),1,0),0)</f>
        <v>1</v>
      </c>
      <c r="DQ10">
        <f>IFERROR(IF(SEARCH('Data Map'!$C$238,$DO10),1,0),0)</f>
        <v>0</v>
      </c>
      <c r="DR10">
        <f>IFERROR(IF(SEARCH('Data Map'!$C$239,$DO10),1,0),0)</f>
        <v>0</v>
      </c>
      <c r="DS10">
        <f>IFERROR(IF(SEARCH('Data Map'!$C$240,$DO10),1,0),0)</f>
        <v>0</v>
      </c>
      <c r="DT10">
        <f>IFERROR(IF(SEARCH('Data Map'!$C$241,$DO10),1,0),0)</f>
        <v>0</v>
      </c>
      <c r="DU10">
        <f>IFERROR(IF(SEARCH('Data Map'!$C$242,$DO10),1,0),0)</f>
        <v>0</v>
      </c>
      <c r="DV10">
        <f>IFERROR(IF(SEARCH('Data Map'!$C$243,$DO10),1,0),0)</f>
        <v>0</v>
      </c>
      <c r="DW10">
        <f>IFERROR(IF(SEARCH('Data Map'!$C$244,$DO10),1,0),0)</f>
        <v>0</v>
      </c>
      <c r="DX10">
        <f>IFERROR(IF(SEARCH('Data Map'!$C$245,$DO10),1,0),0)</f>
        <v>0</v>
      </c>
      <c r="DY10">
        <f>IFERROR(IF(SEARCH('Data Map'!$C$246,$DO10),1,0),0)</f>
        <v>0</v>
      </c>
      <c r="DZ10" s="5" t="s">
        <v>138</v>
      </c>
      <c r="EA10" t="str">
        <f>IF(DZ10='Data Map'!$C$248,'Data Map'!$B$248,(IF(DZ10='Data Map'!$C$249,'Data Map'!$B$249,(IF(DZ10='Data Map'!$C$250,'Data Map'!$B$250,"")))))</f>
        <v>1</v>
      </c>
      <c r="EB10" s="5" t="s">
        <v>75</v>
      </c>
      <c r="EC10">
        <f>IF(EB10='Data Map'!$C$252,'Data Map'!$B$252,(IF(EB10='Data Map'!$C$253,'Data Map'!$B$253)))</f>
        <v>2</v>
      </c>
      <c r="ED10" s="5" t="s">
        <v>183</v>
      </c>
      <c r="EE10" t="str">
        <f>IF(ED10='Data Map'!$C$255,'Data Map'!$B$255,(IF(ED10='Data Map'!$C$256,'Data Map'!$B$256,(IF(ED10='Data Map'!$C$257,'Data Map'!$B$257,(IF(ED10='Data Map'!$C$258,'Data Map'!$B$258,(IF(ED10='Data Map'!$C$259,'Data Map'!$B$259,(IF(ED10='Data Map'!$C$260,'Data Map'!$B$260,"")))))))))))</f>
        <v>2</v>
      </c>
      <c r="EG10" t="str">
        <f>IFERROR(VLOOKUP(EF10,Q24_o!$A:$C,3,FALSE),"")</f>
        <v/>
      </c>
      <c r="EI10" t="str">
        <f>IF(EH10='Data Map'!$C$266,'Data Map'!$B$266,(IF(EH10='Data Map'!$C$267,'Data Map'!$B$267,(IF(EH10='Data Map'!$C$268,'Data Map'!$B$268,(IF(EH10='Data Map'!$C$269,'Data Map'!$B$269,"")))))))</f>
        <v/>
      </c>
      <c r="EK10" t="str">
        <f>IFERROR(VLOOKUP(EJ10,Q25_o!$A:$C,3,FALSE),"")</f>
        <v/>
      </c>
      <c r="EL10" s="5" t="s">
        <v>161</v>
      </c>
      <c r="EM10" t="str">
        <f>IF(EL10='Data Map'!$C$279,'Data Map'!$B$279,(IF(EL10='Data Map'!$C$280,'Data Map'!$B$280,(IF(EL10='Data Map'!$C$281,'Data Map'!$B$281,(IF(EL10='Data Map'!$C$282,'Data Map'!$B$282,(IF(EL10='Data Map'!$C$283,'Data Map'!$B$283,(IF(EL10='Data Map'!$C$284,'Data Map'!$B$284,(IF(EL10='Data Map'!$C$285,'Data Map'!$B$285,"")))))))))))))</f>
        <v>2</v>
      </c>
      <c r="EO10" t="str">
        <f>IFERROR(VLOOKUP(EN10,Q26_o!$A:$C,3,FALSE),"")</f>
        <v/>
      </c>
      <c r="EP10" s="3" t="s">
        <v>184</v>
      </c>
      <c r="ER10" s="5" t="s">
        <v>163</v>
      </c>
      <c r="ES10" t="str">
        <f>IF(ER10='Data Map'!$C$296,'Data Map'!$B$296,(IF(ER10='Data Map'!$C$297,'Data Map'!$B$297,(IF(ER10='Data Map'!$C$298,'Data Map'!$B$298,(IF(ER10='Data Map'!$C$299,'Data Map'!$B$299,(IF(ER10='Data Map'!$C$300,'Data Map'!$B$300,(IF(ER10='Data Map'!$C$301,'Data Map'!$B$301,"")))))))))))</f>
        <v>5</v>
      </c>
      <c r="EU10" t="str">
        <f>IFERROR(VLOOKUP(ET10,Q28_o!$A:$C,3,FALSE),"")</f>
        <v/>
      </c>
      <c r="EW10" t="str">
        <f>IF(EV10='Data Map'!$C$311,'Data Map'!$B$311,(IF(EV10='Data Map'!$C$312,'Data Map'!$B$312,"")))</f>
        <v/>
      </c>
      <c r="EX10" s="5" t="s">
        <v>142</v>
      </c>
      <c r="EY10" t="str">
        <f>IF(EX10='Data Map'!$C$314,'Data Map'!$B$314,(IF(EX10='Data Map'!$C$315,'Data Map'!$B$315,(IF(EX10='Data Map'!$C$316,'Data Map'!$B$316,(IF(EX10='Data Map'!$C$317,'Data Map'!$B$317,"")))))))</f>
        <v>4</v>
      </c>
      <c r="EZ10" s="3" t="s">
        <v>177</v>
      </c>
      <c r="FA10" s="5" t="s">
        <v>75</v>
      </c>
      <c r="FB10">
        <f>IF(FA10='Data Map'!$C$319,'Data Map'!$B$319,(IF(FA10='Data Map'!$C$320,'Data Map'!$B$320)))</f>
        <v>2</v>
      </c>
      <c r="FD10" t="str">
        <f>IFERROR(VLOOKUP(FC10,'Q33'!$A:$C,3,FALSE),"")</f>
        <v/>
      </c>
      <c r="FE10" s="5" t="s">
        <v>82</v>
      </c>
      <c r="FF10">
        <f>IFERROR(IF(SEARCH('Data Map'!$C$328,$FE10),1,0),0)</f>
        <v>0</v>
      </c>
      <c r="FG10">
        <f>IFERROR(IF(SEARCH('Data Map'!$C$329,$FE10),1,0),0)</f>
        <v>0</v>
      </c>
      <c r="FH10">
        <f>IFERROR(IF(SEARCH('Data Map'!$C$330,$FE10),1,0),0)</f>
        <v>0</v>
      </c>
      <c r="FI10">
        <f>IFERROR(IF(SEARCH('Data Map'!$C$331,$FE10),1,0),0)</f>
        <v>1</v>
      </c>
      <c r="FJ10">
        <f>IFERROR(IF(SEARCH('Data Map'!$C$332,$FE10),1,0),0)</f>
        <v>0</v>
      </c>
      <c r="FL10" t="str">
        <f>IFERROR(VLOOKUP(FK10,Q34_o!$A:$C,3,FALSE),"")</f>
        <v/>
      </c>
      <c r="FM10" s="5" t="s">
        <v>75</v>
      </c>
      <c r="FN10">
        <f>IF(FM10='Data Map'!$C$339,'Data Map'!$B$339,(IF(FM10='Data Map'!$C$340,'Data Map'!$B$340)))</f>
        <v>2</v>
      </c>
      <c r="FO10" s="5" t="s">
        <v>144</v>
      </c>
      <c r="FP10" t="str">
        <f>IF(FO10='Data Map'!$C$342,'Data Map'!$B$342,(IF(FO10='Data Map'!$C$343,'Data Map'!$B$343,(IF(FO10='Data Map'!$C$344,'Data Map'!$B$344,(IF(FO10='Data Map'!$C$345,'Data Map'!$B$345,(IF(FO10='Data Map'!$C$346,'Data Map'!$B$346,(IF(FO10='Data Map'!$C$347,'Data Map'!$B$347,(IF(FO10='Data Map'!$C$348,'Data Map'!$B$348,"")))))))))))))</f>
        <v>1</v>
      </c>
      <c r="FQ10" s="5" t="s">
        <v>83</v>
      </c>
      <c r="FR10" t="str">
        <f>IF(FQ10='Data Map'!$C$350,'Data Map'!$B$350,(IF(FQ10='Data Map'!$C$351,'Data Map'!$B$351,(IF(FQ10='Data Map'!$C$352,'Data Map'!$B$352,(IF(FQ10='Data Map'!$C$353,'Data Map'!$B$353,(IF(FQ10='Data Map'!$C$354,'Data Map'!$B$354,(IF(FQ10='Data Map'!$C$355,'Data Map'!$B$355,(IF(FQ10='Data Map'!$C$356,'Data Map'!$B$356,"")))))))))))))</f>
        <v>6</v>
      </c>
      <c r="FT10" t="str">
        <f>IFERROR(VLOOKUP(FS10,Q37_o!$A:$C,3,FALSE),"")</f>
        <v/>
      </c>
      <c r="FU10" s="5" t="s">
        <v>84</v>
      </c>
      <c r="FV10">
        <f>IFERROR(IF(SEARCH('Data Map'!$C$362,$FU10),1,0),0)</f>
        <v>0</v>
      </c>
      <c r="FW10">
        <f>IFERROR(IF(SEARCH('Data Map'!$C$363,$FU10),1,0),0)</f>
        <v>0</v>
      </c>
      <c r="FX10">
        <f>IFERROR(IF(SEARCH('Data Map'!$C$364,$FU10),1,0),0)</f>
        <v>0</v>
      </c>
      <c r="FY10">
        <f>IFERROR(IF(SEARCH('Data Map'!$C$365,$FU10),1,0),0)</f>
        <v>0</v>
      </c>
      <c r="FZ10">
        <f>IFERROR(IF(SEARCH('Data Map'!$C$366,$FU10),1,0),0)</f>
        <v>0</v>
      </c>
      <c r="GA10">
        <f>IFERROR(IF(SEARCH('Data Map'!$C$367,$FU10),1,0),0)</f>
        <v>0</v>
      </c>
      <c r="GB10">
        <f>IFERROR(IF(SEARCH('Data Map'!$C$368,$FU10),1,0),0)</f>
        <v>0</v>
      </c>
      <c r="GC10">
        <f>IFERROR(IF(SEARCH('Data Map'!$C$369,$FU10),1,0),0)</f>
        <v>0</v>
      </c>
      <c r="GD10">
        <f>IFERROR(IF(SEARCH('Data Map'!$C$370,$FU10),1,0),0)</f>
        <v>1</v>
      </c>
      <c r="GE10">
        <f>IFERROR(IF(SEARCH('Data Map'!$C$371,$FU10),1,0),0)</f>
        <v>0</v>
      </c>
      <c r="GG10" t="str">
        <f>IFERROR(VLOOKUP(GF10,Q38_o!$A:$C,3,FALSE),"")</f>
        <v/>
      </c>
      <c r="GH10" s="3" t="s">
        <v>185</v>
      </c>
      <c r="GI10" s="3" t="s">
        <v>186</v>
      </c>
      <c r="GJ10" s="5" t="s">
        <v>86</v>
      </c>
      <c r="GK10" t="str">
        <f>IF(GJ10='Data Map'!$C$379,'Data Map'!$B$379,(IF(GJ10='Data Map'!$C$380,'Data Map'!$B$380,(IF(GJ10='Data Map'!$C$381,'Data Map'!$B$381,"")))))</f>
        <v>3</v>
      </c>
      <c r="GL10" s="5" t="s">
        <v>87</v>
      </c>
      <c r="GM10" t="str">
        <f>IF(GL10='Data Map'!$C$383,'Data Map'!$B$383,(IF(GL10='Data Map'!$C$384,'Data Map'!$B$384,"")))</f>
        <v/>
      </c>
      <c r="GN10" s="5" t="s">
        <v>77</v>
      </c>
      <c r="GO10">
        <f>IF(GN10='Data Map'!$C$386,'Data Map'!$B$386,(IF(GN10='Data Map'!$C$387,'Data Map'!$B$387,"")))</f>
        <v>1</v>
      </c>
      <c r="GP10" s="3" t="s">
        <v>101</v>
      </c>
      <c r="GQ10" s="3" t="s">
        <v>187</v>
      </c>
    </row>
    <row r="11" spans="1:199" x14ac:dyDescent="0.3">
      <c r="A11">
        <v>10628475</v>
      </c>
      <c r="B11" t="s">
        <v>62</v>
      </c>
      <c r="C11" t="s">
        <v>63</v>
      </c>
      <c r="D11">
        <v>52.17</v>
      </c>
      <c r="E11">
        <v>100</v>
      </c>
      <c r="F11">
        <v>55.56</v>
      </c>
      <c r="G11">
        <v>25</v>
      </c>
      <c r="H11">
        <v>50</v>
      </c>
      <c r="I11">
        <v>66.67</v>
      </c>
      <c r="J11">
        <v>33.33</v>
      </c>
      <c r="K11" t="s">
        <v>188</v>
      </c>
      <c r="L11" t="s">
        <v>65</v>
      </c>
      <c r="M11" t="s">
        <v>66</v>
      </c>
      <c r="N11" t="s">
        <v>189</v>
      </c>
      <c r="O11" t="s">
        <v>69</v>
      </c>
      <c r="P11" s="3" t="s">
        <v>120</v>
      </c>
      <c r="Q11">
        <f>VLOOKUP(P11,'Q3'!A:C,3,FALSE)</f>
        <v>63</v>
      </c>
      <c r="R11" s="3" t="s">
        <v>91</v>
      </c>
      <c r="S11">
        <f>VLOOKUP(R11,'Q4'!A:C,3,FALSE)</f>
        <v>1</v>
      </c>
      <c r="T11">
        <v>2700</v>
      </c>
      <c r="U11" s="5" t="s">
        <v>190</v>
      </c>
      <c r="V11">
        <f>IFERROR(IF(SEARCH('Data Map'!$C$105,$U11),1,0),0)</f>
        <v>0</v>
      </c>
      <c r="W11">
        <f>IFERROR(IF(SEARCH('Data Map'!$C$106,$U11),1,0),0)</f>
        <v>0</v>
      </c>
      <c r="X11">
        <f>IFERROR(IF(SEARCH('Data Map'!$C$107,$U11),1,0),0)</f>
        <v>0</v>
      </c>
      <c r="Y11">
        <f>IFERROR(IF(SEARCH('Data Map'!$C$108,$U11),1,0),0)</f>
        <v>0</v>
      </c>
      <c r="Z11">
        <f>IFERROR(IF(SEARCH('Data Map'!$C$109,$U11),1,0),0)</f>
        <v>1</v>
      </c>
      <c r="AA11">
        <f>IFERROR(IF(SEARCH('Data Map'!$C$110,$U11),1,0),0)</f>
        <v>0</v>
      </c>
      <c r="AB11">
        <f>IFERROR(IF(SEARCH('Data Map'!$C$111,$U11),1,0),0)</f>
        <v>1</v>
      </c>
      <c r="AC11">
        <f>IFERROR(IF(SEARCH('Data Map'!$C$112,$U11),1,0),0)</f>
        <v>1</v>
      </c>
      <c r="AD11">
        <f>IFERROR(IF(SEARCH('Data Map'!$C$113,$U11),1,0),0)</f>
        <v>0</v>
      </c>
      <c r="AE11">
        <f>IFERROR(IF(SEARCH('Data Map'!$C$114,$U11),1,0),0)</f>
        <v>0</v>
      </c>
      <c r="AF11" s="5" t="s">
        <v>73</v>
      </c>
      <c r="AG11" s="2">
        <f>IF(AF11='Data Map'!$C$116,'Data Map'!$B$116,(IF(AF11='Data Map'!$C$117,'Data Map'!$B$117,(IF(AF11='Data Map'!$C$118,'Data Map'!$B$118,(IF(AF11='Data Map'!$C$119,'Data Map'!$B$119,(IF(AF11='Data Map'!$C$120,'Data Map'!$B$120,(IF(AF11='Data Map'!$C$121,'Data Map'!$B$121,0)))))))))))</f>
        <v>1</v>
      </c>
      <c r="AI11" t="str">
        <f>IFERROR(VLOOKUP(AH11,Q7_o!$A:$C,3,FALSE),"")</f>
        <v/>
      </c>
      <c r="AJ11" s="5" t="s">
        <v>191</v>
      </c>
      <c r="AK11">
        <f>IFERROR(IF(SEARCH('Data Map'!$C$129,$AJ11),1,0),0)</f>
        <v>0</v>
      </c>
      <c r="AL11">
        <f>IFERROR(IF(SEARCH('Data Map'!$C$130,$AJ11),1,0),0)</f>
        <v>0</v>
      </c>
      <c r="AM11">
        <f>IFERROR(IF(SEARCH('Data Map'!$C$131,$AJ11),1,0),0)</f>
        <v>1</v>
      </c>
      <c r="AN11">
        <f>IFERROR(IF(SEARCH('Data Map'!$C$132,$AJ11),1,0),0)</f>
        <v>0</v>
      </c>
      <c r="AO11">
        <f>IFERROR(IF(SEARCH('Data Map'!$C$133,$AJ11),1,0),0)</f>
        <v>1</v>
      </c>
      <c r="AP11">
        <f>IFERROR(IF(SEARCH('Data Map'!$C$134,$AJ11),1,0),0)</f>
        <v>0</v>
      </c>
      <c r="AQ11">
        <f>IFERROR(IF(SEARCH('Data Map'!$C$135,$AJ11),1,0),0)</f>
        <v>1</v>
      </c>
      <c r="AR11">
        <f>IFERROR(IF(SEARCH('Data Map'!$C$136,$AJ11),1,0),0)</f>
        <v>0</v>
      </c>
      <c r="AS11">
        <f>IFERROR(IF(SEARCH('Data Map'!$C$137,$AJ11),1,0),0)</f>
        <v>0</v>
      </c>
      <c r="AT11">
        <f>IFERROR(IF(SEARCH('Data Map'!$C$138,$AJ11),1,0),0)</f>
        <v>1</v>
      </c>
      <c r="AU11">
        <f>IFERROR(IF(SEARCH('Data Map'!$C$139,$AJ11),1,0),0)</f>
        <v>0</v>
      </c>
      <c r="AV11">
        <f>IFERROR(IF(SEARCH('Data Map'!$C$140,$AJ11),1,0),0)</f>
        <v>0</v>
      </c>
      <c r="AW11" s="5" t="s">
        <v>77</v>
      </c>
      <c r="AX11">
        <f>IF(AW11='Data Map'!$C$142,'Data Map'!$B$142,(IF(AW11='Data Map'!$C$143,'Data Map'!$B$143)))</f>
        <v>1</v>
      </c>
      <c r="AY11" s="5" t="s">
        <v>77</v>
      </c>
      <c r="AZ11" t="str">
        <f>IF(AY11='Data Map'!$C$145,'Data Map'!$B$145,(IF(AY11='Data Map'!$C$146,'Data Map'!$B$146,"")))</f>
        <v>1</v>
      </c>
      <c r="BB11" t="str">
        <f>IFERROR(VLOOKUP(BA11,Q10_o!$A:$C,2,FALSE),"")</f>
        <v/>
      </c>
      <c r="BC11" s="5" t="s">
        <v>95</v>
      </c>
      <c r="BD11">
        <f>IFERROR(IF(SEARCH('Data Map'!$C$154,$BC11),1,0),0)</f>
        <v>0</v>
      </c>
      <c r="BE11">
        <f>IFERROR(IF(SEARCH('Data Map'!$C$155,$BC11),1,0),0)</f>
        <v>1</v>
      </c>
      <c r="BF11">
        <f>IFERROR(IF(SEARCH('Data Map'!$C$156,$BC11),1,0),0)</f>
        <v>0</v>
      </c>
      <c r="BG11">
        <f>IFERROR(IF(SEARCH('Data Map'!$C$157,$BC11),1,0),0)</f>
        <v>0</v>
      </c>
      <c r="BH11">
        <f>IFERROR(IF(SEARCH('Data Map'!$C$158,$BC11),1,0),0)</f>
        <v>0</v>
      </c>
      <c r="BI11">
        <f>IFERROR(IF(SEARCH('Data Map'!$C$159,$BC11),1,0),0)</f>
        <v>0</v>
      </c>
      <c r="BJ11" s="5" t="s">
        <v>75</v>
      </c>
      <c r="BK11">
        <f>IF(BJ11='Data Map'!$C$161,'Data Map'!$B$161,(IF(BJ11='Data Map'!$C$162,'Data Map'!$B$162)))</f>
        <v>2</v>
      </c>
      <c r="BL11" s="5" t="s">
        <v>75</v>
      </c>
      <c r="BM11">
        <f>IF(BL11='Data Map'!$C$164,'Data Map'!$B$164,(IF(BL11='Data Map'!$C$165,'Data Map'!$B$165)))</f>
        <v>2</v>
      </c>
      <c r="BN11" s="5" t="s">
        <v>75</v>
      </c>
      <c r="BO11">
        <f>IF(BN11='Data Map'!$C$167,'Data Map'!$B$167,(IF(BN11='Data Map'!$C$168,'Data Map'!$B$168)))</f>
        <v>2</v>
      </c>
      <c r="BQ11" t="str">
        <f>IF($BP11='Data Map'!$C$170,'Data Map'!$B$170,(IF($BP11='Data Map'!$C$171,'Data Map'!$B$171,IF($BP11='Data Map'!$C$172,'Data Map'!$B$172,IF($BP11='Data Map'!$C$173,'Data Map'!$B$173,"")))))</f>
        <v/>
      </c>
      <c r="BR11" s="5" t="s">
        <v>75</v>
      </c>
      <c r="BS11">
        <f>IF(BR11='Data Map'!$C$175,'Data Map'!$B$175,(IF(BR11='Data Map'!$C$176,'Data Map'!$B$176)))</f>
        <v>2</v>
      </c>
      <c r="BU11">
        <f>IFERROR(IF(SEARCH('Data Map'!$C$178,$BT11),1,0),0)</f>
        <v>0</v>
      </c>
      <c r="BV11">
        <f>IFERROR(IF(SEARCH('Data Map'!$C$179,$BT11),1,0),0)</f>
        <v>0</v>
      </c>
      <c r="BW11">
        <f>IFERROR(IF(SEARCH('Data Map'!$C$180,$BT11),1,0),0)</f>
        <v>0</v>
      </c>
      <c r="BX11">
        <f>IFERROR(IF(SEARCH('Data Map'!$C$181,$BT11),1,0),0)</f>
        <v>0</v>
      </c>
      <c r="BY11">
        <f>IFERROR(IF(SEARCH('Data Map'!$C$182,$BT11),1,0),0)</f>
        <v>0</v>
      </c>
      <c r="BZ11">
        <f>IFERROR(IF(SEARCH('Data Map'!$C$183,$BT11),1,0),0)</f>
        <v>0</v>
      </c>
      <c r="CA11">
        <f>IFERROR(IF(SEARCH('Data Map'!$C$184,$BT11),1,0),0)</f>
        <v>0</v>
      </c>
      <c r="CB11">
        <f>IFERROR(IF(SEARCH('Data Map'!$C$185,$BT11),1,0),0)</f>
        <v>0</v>
      </c>
      <c r="CD11" t="str">
        <f>IFERROR(VLOOKUP(CC11,Q17_o!$A:$C,3,FALSE),"")</f>
        <v/>
      </c>
      <c r="CF11">
        <f>IFERROR(IF(SEARCH('Data Map'!$C$191,$CE11),1,0),0)</f>
        <v>0</v>
      </c>
      <c r="CG11">
        <f>IFERROR(IF(SEARCH('Data Map'!$C$192,$CE11),1,0),0)</f>
        <v>0</v>
      </c>
      <c r="CH11">
        <f>IFERROR(IF(SEARCH('Data Map'!$C$193,$CE11),1,0),0)</f>
        <v>0</v>
      </c>
      <c r="CI11">
        <f>IFERROR(IF(SEARCH('Data Map'!$C$194,$CE11),1,0),0)</f>
        <v>0</v>
      </c>
      <c r="CJ11">
        <f>IFERROR(IF(SEARCH('Data Map'!$C$195,$CE11),1,0),0)</f>
        <v>0</v>
      </c>
      <c r="CK11">
        <f>IFERROR(IF(SEARCH('Data Map'!$C$196,$CE11),1,0),0)</f>
        <v>0</v>
      </c>
      <c r="CL11">
        <f>IFERROR(IF(SEARCH('Data Map'!$C$197,$CE11),1,0),0)</f>
        <v>0</v>
      </c>
      <c r="CM11">
        <f>IFERROR(IF(SEARCH('Data Map'!$C$198,$CE11),1,0),0)</f>
        <v>0</v>
      </c>
      <c r="CN11">
        <f>IFERROR(IF(SEARCH('Data Map'!$C$199,$CE11),1,0),0)</f>
        <v>0</v>
      </c>
      <c r="CP11" t="str">
        <f>IFERROR(VLOOKUP(CO11,Q18_o!$A:$C,3,FALSE),"")</f>
        <v/>
      </c>
      <c r="CR11">
        <f>IFERROR(IF(SEARCH('Data Map'!$C$204,$CQ11),1,0),0)</f>
        <v>0</v>
      </c>
      <c r="CS11">
        <f>IFERROR(IF(SEARCH('Data Map'!$C$205,$CQ11),1,0),0)</f>
        <v>0</v>
      </c>
      <c r="CT11">
        <f>IFERROR(IF(SEARCH('Data Map'!$C$206,$CQ11),1,0),0)</f>
        <v>0</v>
      </c>
      <c r="CU11">
        <f>IFERROR(IF(SEARCH('Data Map'!$C$207,$CQ11),1,0),0)</f>
        <v>0</v>
      </c>
      <c r="CV11">
        <f>IFERROR(IF(SEARCH('Data Map'!$C$208,$CQ11),1,0),0)</f>
        <v>0</v>
      </c>
      <c r="CW11">
        <f>IFERROR(IF(SEARCH('Data Map'!$C$209,$CQ11),1,0),0)</f>
        <v>0</v>
      </c>
      <c r="CY11" t="str">
        <f>IFERROR(VLOOKUP(CX11,Q19_o!$A:$C,3,FALSE),"")</f>
        <v/>
      </c>
      <c r="CZ11" s="5" t="s">
        <v>78</v>
      </c>
      <c r="DA11">
        <f>IFERROR(IF(SEARCH('Data Map'!$C$222,$CZ11),1,0),0)</f>
        <v>0</v>
      </c>
      <c r="DB11">
        <f>IFERROR(IF(SEARCH('Data Map'!$C$223,$CZ11),1,0),0)</f>
        <v>0</v>
      </c>
      <c r="DC11">
        <f>IFERROR(IF(SEARCH('Data Map'!$C$224,$CZ11),1,0),0)</f>
        <v>0</v>
      </c>
      <c r="DD11">
        <f>IFERROR(IF(SEARCH('Data Map'!$C$225,$CZ11),1,0),0)</f>
        <v>0</v>
      </c>
      <c r="DE11">
        <f>IFERROR(IF(SEARCH('Data Map'!$C$226,$CZ11),1,0),0)</f>
        <v>0</v>
      </c>
      <c r="DF11">
        <f>IFERROR(IF(SEARCH('Data Map'!$C$227,$CZ11),1,0),0)</f>
        <v>0</v>
      </c>
      <c r="DG11">
        <f>IFERROR(IF(SEARCH('Data Map'!$C$228,$CZ11),1,0),0)</f>
        <v>0</v>
      </c>
      <c r="DH11">
        <f>IFERROR(IF(SEARCH('Data Map'!$C$229,$CZ11),1,0),0)</f>
        <v>0</v>
      </c>
      <c r="DI11">
        <f>IFERROR(IF(SEARCH('Data Map'!$C$230,$CZ11),1,0),0)</f>
        <v>0</v>
      </c>
      <c r="DJ11">
        <f>IFERROR(IF(SEARCH('Data Map'!$C$231,$CZ11),1,0),0)</f>
        <v>0</v>
      </c>
      <c r="DK11">
        <f>IFERROR(IF(SEARCH('Data Map'!$C$232,$CZ11),1,0),0)</f>
        <v>0</v>
      </c>
      <c r="DL11">
        <f>IFERROR(IF(SEARCH('Data Map'!$C$233,$CZ11),1,0),0)</f>
        <v>0</v>
      </c>
      <c r="DM11">
        <f>IFERROR(IF(SEARCH('Data Map'!$C$234,$CZ11),1,0),0)</f>
        <v>0</v>
      </c>
      <c r="DN11">
        <f>IFERROR(IF(SEARCH('Data Map'!$C$235,$CZ11),1,0),0)</f>
        <v>1</v>
      </c>
      <c r="DP11">
        <f>IFERROR(IF(SEARCH('Data Map'!$C$237,$DO11),1,0),0)</f>
        <v>0</v>
      </c>
      <c r="DQ11">
        <f>IFERROR(IF(SEARCH('Data Map'!$C$238,$DO11),1,0),0)</f>
        <v>0</v>
      </c>
      <c r="DR11">
        <f>IFERROR(IF(SEARCH('Data Map'!$C$239,$DO11),1,0),0)</f>
        <v>0</v>
      </c>
      <c r="DS11">
        <f>IFERROR(IF(SEARCH('Data Map'!$C$240,$DO11),1,0),0)</f>
        <v>0</v>
      </c>
      <c r="DT11">
        <f>IFERROR(IF(SEARCH('Data Map'!$C$241,$DO11),1,0),0)</f>
        <v>0</v>
      </c>
      <c r="DU11">
        <f>IFERROR(IF(SEARCH('Data Map'!$C$242,$DO11),1,0),0)</f>
        <v>0</v>
      </c>
      <c r="DV11">
        <f>IFERROR(IF(SEARCH('Data Map'!$C$243,$DO11),1,0),0)</f>
        <v>0</v>
      </c>
      <c r="DW11">
        <f>IFERROR(IF(SEARCH('Data Map'!$C$244,$DO11),1,0),0)</f>
        <v>0</v>
      </c>
      <c r="DX11">
        <f>IFERROR(IF(SEARCH('Data Map'!$C$245,$DO11),1,0),0)</f>
        <v>0</v>
      </c>
      <c r="DY11">
        <f>IFERROR(IF(SEARCH('Data Map'!$C$246,$DO11),1,0),0)</f>
        <v>0</v>
      </c>
      <c r="EA11" t="str">
        <f>IF(DZ11='Data Map'!$C$248,'Data Map'!$B$248,(IF(DZ11='Data Map'!$C$249,'Data Map'!$B$249,(IF(DZ11='Data Map'!$C$250,'Data Map'!$B$250,"")))))</f>
        <v/>
      </c>
      <c r="EB11" s="5" t="s">
        <v>75</v>
      </c>
      <c r="EC11">
        <f>IF(EB11='Data Map'!$C$252,'Data Map'!$B$252,(IF(EB11='Data Map'!$C$253,'Data Map'!$B$253)))</f>
        <v>2</v>
      </c>
      <c r="ED11" s="5" t="s">
        <v>79</v>
      </c>
      <c r="EE11" t="str">
        <f>IF(ED11='Data Map'!$C$255,'Data Map'!$B$255,(IF(ED11='Data Map'!$C$256,'Data Map'!$B$256,(IF(ED11='Data Map'!$C$257,'Data Map'!$B$257,(IF(ED11='Data Map'!$C$258,'Data Map'!$B$258,(IF(ED11='Data Map'!$C$259,'Data Map'!$B$259,(IF(ED11='Data Map'!$C$260,'Data Map'!$B$260,"")))))))))))</f>
        <v>5</v>
      </c>
      <c r="EG11" t="str">
        <f>IFERROR(VLOOKUP(EF11,Q24_o!$A:$C,3,FALSE),"")</f>
        <v/>
      </c>
      <c r="EI11" t="str">
        <f>IF(EH11='Data Map'!$C$266,'Data Map'!$B$266,(IF(EH11='Data Map'!$C$267,'Data Map'!$B$267,(IF(EH11='Data Map'!$C$268,'Data Map'!$B$268,(IF(EH11='Data Map'!$C$269,'Data Map'!$B$269,"")))))))</f>
        <v/>
      </c>
      <c r="EK11" t="str">
        <f>IFERROR(VLOOKUP(EJ11,Q25_o!$A:$C,3,FALSE),"")</f>
        <v/>
      </c>
      <c r="EM11" t="str">
        <f>IF(EL11='Data Map'!$C$279,'Data Map'!$B$279,(IF(EL11='Data Map'!$C$280,'Data Map'!$B$280,(IF(EL11='Data Map'!$C$281,'Data Map'!$B$281,(IF(EL11='Data Map'!$C$282,'Data Map'!$B$282,(IF(EL11='Data Map'!$C$283,'Data Map'!$B$283,(IF(EL11='Data Map'!$C$284,'Data Map'!$B$284,(IF(EL11='Data Map'!$C$285,'Data Map'!$B$285,"")))))))))))))</f>
        <v/>
      </c>
      <c r="EO11" t="str">
        <f>IFERROR(VLOOKUP(EN11,Q26_o!$A:$C,3,FALSE),"")</f>
        <v/>
      </c>
      <c r="EP11" s="3" t="s">
        <v>192</v>
      </c>
      <c r="ES11" t="str">
        <f>IF(ER11='Data Map'!$C$296,'Data Map'!$B$296,(IF(ER11='Data Map'!$C$297,'Data Map'!$B$297,(IF(ER11='Data Map'!$C$298,'Data Map'!$B$298,(IF(ER11='Data Map'!$C$299,'Data Map'!$B$299,(IF(ER11='Data Map'!$C$300,'Data Map'!$B$300,(IF(ER11='Data Map'!$C$301,'Data Map'!$B$301,"")))))))))))</f>
        <v/>
      </c>
      <c r="EU11" t="str">
        <f>IFERROR(VLOOKUP(ET11,Q28_o!$A:$C,3,FALSE),"")</f>
        <v/>
      </c>
      <c r="EW11" t="str">
        <f>IF(EV11='Data Map'!$C$311,'Data Map'!$B$311,(IF(EV11='Data Map'!$C$312,'Data Map'!$B$312,"")))</f>
        <v/>
      </c>
      <c r="EY11" t="str">
        <f>IF(EX11='Data Map'!$C$314,'Data Map'!$B$314,(IF(EX11='Data Map'!$C$315,'Data Map'!$B$315,(IF(EX11='Data Map'!$C$316,'Data Map'!$B$316,(IF(EX11='Data Map'!$C$317,'Data Map'!$B$317,"")))))))</f>
        <v/>
      </c>
      <c r="FA11" s="5" t="s">
        <v>75</v>
      </c>
      <c r="FB11">
        <f>IF(FA11='Data Map'!$C$319,'Data Map'!$B$319,(IF(FA11='Data Map'!$C$320,'Data Map'!$B$320)))</f>
        <v>2</v>
      </c>
      <c r="FD11" t="str">
        <f>IFERROR(VLOOKUP(FC11,'Q33'!$A:$C,3,FALSE),"")</f>
        <v/>
      </c>
      <c r="FE11" s="5" t="s">
        <v>193</v>
      </c>
      <c r="FF11">
        <f>IFERROR(IF(SEARCH('Data Map'!$C$328,$FE11),1,0),0)</f>
        <v>1</v>
      </c>
      <c r="FG11">
        <f>IFERROR(IF(SEARCH('Data Map'!$C$329,$FE11),1,0),0)</f>
        <v>0</v>
      </c>
      <c r="FH11">
        <f>IFERROR(IF(SEARCH('Data Map'!$C$330,$FE11),1,0),0)</f>
        <v>0</v>
      </c>
      <c r="FI11">
        <f>IFERROR(IF(SEARCH('Data Map'!$C$331,$FE11),1,0),0)</f>
        <v>0</v>
      </c>
      <c r="FJ11">
        <f>IFERROR(IF(SEARCH('Data Map'!$C$332,$FE11),1,0),0)</f>
        <v>0</v>
      </c>
      <c r="FL11" t="str">
        <f>IFERROR(VLOOKUP(FK11,Q34_o!$A:$C,3,FALSE),"")</f>
        <v/>
      </c>
      <c r="FM11" s="5" t="s">
        <v>75</v>
      </c>
      <c r="FN11">
        <f>IF(FM11='Data Map'!$C$339,'Data Map'!$B$339,(IF(FM11='Data Map'!$C$340,'Data Map'!$B$340)))</f>
        <v>2</v>
      </c>
      <c r="FP11" t="str">
        <f>IF(FO11='Data Map'!$C$342,'Data Map'!$B$342,(IF(FO11='Data Map'!$C$343,'Data Map'!$B$343,(IF(FO11='Data Map'!$C$344,'Data Map'!$B$344,(IF(FO11='Data Map'!$C$345,'Data Map'!$B$345,(IF(FO11='Data Map'!$C$346,'Data Map'!$B$346,(IF(FO11='Data Map'!$C$347,'Data Map'!$B$347,(IF(FO11='Data Map'!$C$348,'Data Map'!$B$348,"")))))))))))))</f>
        <v/>
      </c>
      <c r="FQ11" s="5" t="s">
        <v>83</v>
      </c>
      <c r="FR11" t="str">
        <f>IF(FQ11='Data Map'!$C$350,'Data Map'!$B$350,(IF(FQ11='Data Map'!$C$351,'Data Map'!$B$351,(IF(FQ11='Data Map'!$C$352,'Data Map'!$B$352,(IF(FQ11='Data Map'!$C$353,'Data Map'!$B$353,(IF(FQ11='Data Map'!$C$354,'Data Map'!$B$354,(IF(FQ11='Data Map'!$C$355,'Data Map'!$B$355,(IF(FQ11='Data Map'!$C$356,'Data Map'!$B$356,"")))))))))))))</f>
        <v>6</v>
      </c>
      <c r="FT11" t="str">
        <f>IFERROR(VLOOKUP(FS11,Q37_o!$A:$C,3,FALSE),"")</f>
        <v/>
      </c>
      <c r="FU11" s="5" t="s">
        <v>84</v>
      </c>
      <c r="FV11">
        <f>IFERROR(IF(SEARCH('Data Map'!$C$362,$FU11),1,0),0)</f>
        <v>0</v>
      </c>
      <c r="FW11">
        <f>IFERROR(IF(SEARCH('Data Map'!$C$363,$FU11),1,0),0)</f>
        <v>0</v>
      </c>
      <c r="FX11">
        <f>IFERROR(IF(SEARCH('Data Map'!$C$364,$FU11),1,0),0)</f>
        <v>0</v>
      </c>
      <c r="FY11">
        <f>IFERROR(IF(SEARCH('Data Map'!$C$365,$FU11),1,0),0)</f>
        <v>0</v>
      </c>
      <c r="FZ11">
        <f>IFERROR(IF(SEARCH('Data Map'!$C$366,$FU11),1,0),0)</f>
        <v>0</v>
      </c>
      <c r="GA11">
        <f>IFERROR(IF(SEARCH('Data Map'!$C$367,$FU11),1,0),0)</f>
        <v>0</v>
      </c>
      <c r="GB11">
        <f>IFERROR(IF(SEARCH('Data Map'!$C$368,$FU11),1,0),0)</f>
        <v>0</v>
      </c>
      <c r="GC11">
        <f>IFERROR(IF(SEARCH('Data Map'!$C$369,$FU11),1,0),0)</f>
        <v>0</v>
      </c>
      <c r="GD11">
        <f>IFERROR(IF(SEARCH('Data Map'!$C$370,$FU11),1,0),0)</f>
        <v>1</v>
      </c>
      <c r="GE11">
        <f>IFERROR(IF(SEARCH('Data Map'!$C$371,$FU11),1,0),0)</f>
        <v>0</v>
      </c>
      <c r="GG11" t="str">
        <f>IFERROR(VLOOKUP(GF11,Q38_o!$A:$C,3,FALSE),"")</f>
        <v/>
      </c>
      <c r="GH11" s="3" t="s">
        <v>192</v>
      </c>
      <c r="GI11" s="3" t="s">
        <v>194</v>
      </c>
      <c r="GJ11" s="5" t="s">
        <v>86</v>
      </c>
      <c r="GK11" t="str">
        <f>IF(GJ11='Data Map'!$C$379,'Data Map'!$B$379,(IF(GJ11='Data Map'!$C$380,'Data Map'!$B$380,(IF(GJ11='Data Map'!$C$381,'Data Map'!$B$381,"")))))</f>
        <v>3</v>
      </c>
      <c r="GL11" s="5" t="s">
        <v>87</v>
      </c>
      <c r="GM11" t="str">
        <f>IF(GL11='Data Map'!$C$383,'Data Map'!$B$383,(IF(GL11='Data Map'!$C$384,'Data Map'!$B$384,"")))</f>
        <v/>
      </c>
      <c r="GN11" s="5" t="s">
        <v>77</v>
      </c>
      <c r="GO11">
        <f>IF(GN11='Data Map'!$C$386,'Data Map'!$B$386,(IF(GN11='Data Map'!$C$387,'Data Map'!$B$387,"")))</f>
        <v>1</v>
      </c>
      <c r="GP11" s="3" t="s">
        <v>101</v>
      </c>
      <c r="GQ11" s="3" t="s">
        <v>195</v>
      </c>
    </row>
    <row r="12" spans="1:199" x14ac:dyDescent="0.3">
      <c r="A12">
        <v>10628490</v>
      </c>
      <c r="B12" t="s">
        <v>62</v>
      </c>
      <c r="C12" t="s">
        <v>129</v>
      </c>
      <c r="D12">
        <v>73.33</v>
      </c>
      <c r="E12">
        <v>100</v>
      </c>
      <c r="F12">
        <v>70</v>
      </c>
      <c r="G12">
        <v>40</v>
      </c>
      <c r="H12">
        <v>80</v>
      </c>
      <c r="I12">
        <v>75</v>
      </c>
      <c r="J12">
        <v>100</v>
      </c>
      <c r="K12" t="s">
        <v>130</v>
      </c>
      <c r="L12" t="s">
        <v>65</v>
      </c>
      <c r="M12" t="s">
        <v>66</v>
      </c>
      <c r="N12" t="s">
        <v>131</v>
      </c>
      <c r="O12" t="s">
        <v>129</v>
      </c>
      <c r="P12" s="3" t="s">
        <v>196</v>
      </c>
      <c r="Q12">
        <f>VLOOKUP(P12,'Q3'!A:C,3,FALSE)</f>
        <v>12</v>
      </c>
      <c r="R12" s="3" t="s">
        <v>91</v>
      </c>
      <c r="S12">
        <f>VLOOKUP(R12,'Q4'!A:C,3,FALSE)</f>
        <v>1</v>
      </c>
      <c r="T12">
        <v>3300</v>
      </c>
      <c r="U12" s="5" t="s">
        <v>197</v>
      </c>
      <c r="V12">
        <f>IFERROR(IF(SEARCH('Data Map'!$C$105,$U12),1,0),0)</f>
        <v>1</v>
      </c>
      <c r="W12">
        <f>IFERROR(IF(SEARCH('Data Map'!$C$106,$U12),1,0),0)</f>
        <v>1</v>
      </c>
      <c r="X12">
        <f>IFERROR(IF(SEARCH('Data Map'!$C$107,$U12),1,0),0)</f>
        <v>1</v>
      </c>
      <c r="Y12">
        <f>IFERROR(IF(SEARCH('Data Map'!$C$108,$U12),1,0),0)</f>
        <v>1</v>
      </c>
      <c r="Z12">
        <f>IFERROR(IF(SEARCH('Data Map'!$C$109,$U12),1,0),0)</f>
        <v>1</v>
      </c>
      <c r="AA12">
        <f>IFERROR(IF(SEARCH('Data Map'!$C$110,$U12),1,0),0)</f>
        <v>1</v>
      </c>
      <c r="AB12">
        <f>IFERROR(IF(SEARCH('Data Map'!$C$111,$U12),1,0),0)</f>
        <v>1</v>
      </c>
      <c r="AC12">
        <f>IFERROR(IF(SEARCH('Data Map'!$C$112,$U12),1,0),0)</f>
        <v>1</v>
      </c>
      <c r="AD12">
        <f>IFERROR(IF(SEARCH('Data Map'!$C$113,$U12),1,0),0)</f>
        <v>0</v>
      </c>
      <c r="AE12">
        <f>IFERROR(IF(SEARCH('Data Map'!$C$114,$U12),1,0),0)</f>
        <v>0</v>
      </c>
      <c r="AF12" s="5" t="s">
        <v>93</v>
      </c>
      <c r="AG12" s="2">
        <f>IF(AF12='Data Map'!$C$116,'Data Map'!$B$116,(IF(AF12='Data Map'!$C$117,'Data Map'!$B$117,(IF(AF12='Data Map'!$C$118,'Data Map'!$B$118,(IF(AF12='Data Map'!$C$119,'Data Map'!$B$119,(IF(AF12='Data Map'!$C$120,'Data Map'!$B$120,(IF(AF12='Data Map'!$C$121,'Data Map'!$B$121,0)))))))))))</f>
        <v>2</v>
      </c>
      <c r="AI12" t="str">
        <f>IFERROR(VLOOKUP(AH12,Q7_o!$A:$C,3,FALSE),"")</f>
        <v/>
      </c>
      <c r="AJ12" s="5" t="s">
        <v>198</v>
      </c>
      <c r="AK12">
        <f>IFERROR(IF(SEARCH('Data Map'!$C$129,$AJ12),1,0),0)</f>
        <v>1</v>
      </c>
      <c r="AL12">
        <f>IFERROR(IF(SEARCH('Data Map'!$C$130,$AJ12),1,0),0)</f>
        <v>1</v>
      </c>
      <c r="AM12">
        <f>IFERROR(IF(SEARCH('Data Map'!$C$131,$AJ12),1,0),0)</f>
        <v>1</v>
      </c>
      <c r="AN12">
        <f>IFERROR(IF(SEARCH('Data Map'!$C$132,$AJ12),1,0),0)</f>
        <v>1</v>
      </c>
      <c r="AO12">
        <f>IFERROR(IF(SEARCH('Data Map'!$C$133,$AJ12),1,0),0)</f>
        <v>1</v>
      </c>
      <c r="AP12">
        <f>IFERROR(IF(SEARCH('Data Map'!$C$134,$AJ12),1,0),0)</f>
        <v>0</v>
      </c>
      <c r="AQ12">
        <f>IFERROR(IF(SEARCH('Data Map'!$C$135,$AJ12),1,0),0)</f>
        <v>0</v>
      </c>
      <c r="AR12">
        <f>IFERROR(IF(SEARCH('Data Map'!$C$136,$AJ12),1,0),0)</f>
        <v>1</v>
      </c>
      <c r="AS12">
        <f>IFERROR(IF(SEARCH('Data Map'!$C$137,$AJ12),1,0),0)</f>
        <v>0</v>
      </c>
      <c r="AT12">
        <f>IFERROR(IF(SEARCH('Data Map'!$C$138,$AJ12),1,0),0)</f>
        <v>0</v>
      </c>
      <c r="AU12">
        <f>IFERROR(IF(SEARCH('Data Map'!$C$139,$AJ12),1,0),0)</f>
        <v>0</v>
      </c>
      <c r="AV12">
        <f>IFERROR(IF(SEARCH('Data Map'!$C$140,$AJ12),1,0),0)</f>
        <v>0</v>
      </c>
      <c r="AW12" s="5" t="s">
        <v>77</v>
      </c>
      <c r="AX12">
        <f>IF(AW12='Data Map'!$C$142,'Data Map'!$B$142,(IF(AW12='Data Map'!$C$143,'Data Map'!$B$143)))</f>
        <v>1</v>
      </c>
      <c r="AY12" s="5" t="s">
        <v>77</v>
      </c>
      <c r="AZ12" t="str">
        <f>IF(AY12='Data Map'!$C$145,'Data Map'!$B$145,(IF(AY12='Data Map'!$C$146,'Data Map'!$B$146,"")))</f>
        <v>1</v>
      </c>
      <c r="BB12" t="str">
        <f>IFERROR(VLOOKUP(BA12,Q10_o!$A:$C,2,FALSE),"")</f>
        <v/>
      </c>
      <c r="BC12" s="5" t="s">
        <v>76</v>
      </c>
      <c r="BD12">
        <f>IFERROR(IF(SEARCH('Data Map'!$C$154,$BC12),1,0),0)</f>
        <v>1</v>
      </c>
      <c r="BE12">
        <f>IFERROR(IF(SEARCH('Data Map'!$C$155,$BC12),1,0),0)</f>
        <v>0</v>
      </c>
      <c r="BF12">
        <f>IFERROR(IF(SEARCH('Data Map'!$C$156,$BC12),1,0),0)</f>
        <v>0</v>
      </c>
      <c r="BG12">
        <f>IFERROR(IF(SEARCH('Data Map'!$C$157,$BC12),1,0),0)</f>
        <v>0</v>
      </c>
      <c r="BH12">
        <f>IFERROR(IF(SEARCH('Data Map'!$C$158,$BC12),1,0),0)</f>
        <v>0</v>
      </c>
      <c r="BI12">
        <f>IFERROR(IF(SEARCH('Data Map'!$C$159,$BC12),1,0),0)</f>
        <v>0</v>
      </c>
      <c r="BJ12" s="5" t="s">
        <v>75</v>
      </c>
      <c r="BK12">
        <f>IF(BJ12='Data Map'!$C$161,'Data Map'!$B$161,(IF(BJ12='Data Map'!$C$162,'Data Map'!$B$162)))</f>
        <v>2</v>
      </c>
      <c r="BL12" s="5" t="s">
        <v>77</v>
      </c>
      <c r="BM12">
        <f>IF(BL12='Data Map'!$C$164,'Data Map'!$B$164,(IF(BL12='Data Map'!$C$165,'Data Map'!$B$165)))</f>
        <v>1</v>
      </c>
      <c r="BN12" s="5" t="s">
        <v>75</v>
      </c>
      <c r="BO12">
        <f>IF(BN12='Data Map'!$C$167,'Data Map'!$B$167,(IF(BN12='Data Map'!$C$168,'Data Map'!$B$168)))</f>
        <v>2</v>
      </c>
      <c r="BP12" s="5" t="s">
        <v>199</v>
      </c>
      <c r="BQ12" t="str">
        <f>IF($BP12='Data Map'!$C$170,'Data Map'!$B$170,(IF($BP12='Data Map'!$C$171,'Data Map'!$B$171,IF($BP12='Data Map'!$C$172,'Data Map'!$B$172,IF($BP12='Data Map'!$C$173,'Data Map'!$B$173,"")))))</f>
        <v>3</v>
      </c>
      <c r="BR12" s="5" t="s">
        <v>75</v>
      </c>
      <c r="BS12">
        <f>IF(BR12='Data Map'!$C$175,'Data Map'!$B$175,(IF(BR12='Data Map'!$C$176,'Data Map'!$B$176)))</f>
        <v>2</v>
      </c>
      <c r="BU12">
        <f>IFERROR(IF(SEARCH('Data Map'!$C$178,$BT12),1,0),0)</f>
        <v>0</v>
      </c>
      <c r="BV12">
        <f>IFERROR(IF(SEARCH('Data Map'!$C$179,$BT12),1,0),0)</f>
        <v>0</v>
      </c>
      <c r="BW12">
        <f>IFERROR(IF(SEARCH('Data Map'!$C$180,$BT12),1,0),0)</f>
        <v>0</v>
      </c>
      <c r="BX12">
        <f>IFERROR(IF(SEARCH('Data Map'!$C$181,$BT12),1,0),0)</f>
        <v>0</v>
      </c>
      <c r="BY12">
        <f>IFERROR(IF(SEARCH('Data Map'!$C$182,$BT12),1,0),0)</f>
        <v>0</v>
      </c>
      <c r="BZ12">
        <f>IFERROR(IF(SEARCH('Data Map'!$C$183,$BT12),1,0),0)</f>
        <v>0</v>
      </c>
      <c r="CA12">
        <f>IFERROR(IF(SEARCH('Data Map'!$C$184,$BT12),1,0),0)</f>
        <v>0</v>
      </c>
      <c r="CB12">
        <f>IFERROR(IF(SEARCH('Data Map'!$C$185,$BT12),1,0),0)</f>
        <v>0</v>
      </c>
      <c r="CD12" t="str">
        <f>IFERROR(VLOOKUP(CC12,Q17_o!$A:$C,3,FALSE),"")</f>
        <v/>
      </c>
      <c r="CF12">
        <f>IFERROR(IF(SEARCH('Data Map'!$C$191,$CE12),1,0),0)</f>
        <v>0</v>
      </c>
      <c r="CG12">
        <f>IFERROR(IF(SEARCH('Data Map'!$C$192,$CE12),1,0),0)</f>
        <v>0</v>
      </c>
      <c r="CH12">
        <f>IFERROR(IF(SEARCH('Data Map'!$C$193,$CE12),1,0),0)</f>
        <v>0</v>
      </c>
      <c r="CI12">
        <f>IFERROR(IF(SEARCH('Data Map'!$C$194,$CE12),1,0),0)</f>
        <v>0</v>
      </c>
      <c r="CJ12">
        <f>IFERROR(IF(SEARCH('Data Map'!$C$195,$CE12),1,0),0)</f>
        <v>0</v>
      </c>
      <c r="CK12">
        <f>IFERROR(IF(SEARCH('Data Map'!$C$196,$CE12),1,0),0)</f>
        <v>0</v>
      </c>
      <c r="CL12">
        <f>IFERROR(IF(SEARCH('Data Map'!$C$197,$CE12),1,0),0)</f>
        <v>0</v>
      </c>
      <c r="CM12">
        <f>IFERROR(IF(SEARCH('Data Map'!$C$198,$CE12),1,0),0)</f>
        <v>0</v>
      </c>
      <c r="CN12">
        <f>IFERROR(IF(SEARCH('Data Map'!$C$199,$CE12),1,0),0)</f>
        <v>0</v>
      </c>
      <c r="CP12" t="str">
        <f>IFERROR(VLOOKUP(CO12,Q18_o!$A:$C,3,FALSE),"")</f>
        <v/>
      </c>
      <c r="CR12">
        <f>IFERROR(IF(SEARCH('Data Map'!$C$204,$CQ12),1,0),0)</f>
        <v>0</v>
      </c>
      <c r="CS12">
        <f>IFERROR(IF(SEARCH('Data Map'!$C$205,$CQ12),1,0),0)</f>
        <v>0</v>
      </c>
      <c r="CT12">
        <f>IFERROR(IF(SEARCH('Data Map'!$C$206,$CQ12),1,0),0)</f>
        <v>0</v>
      </c>
      <c r="CU12">
        <f>IFERROR(IF(SEARCH('Data Map'!$C$207,$CQ12),1,0),0)</f>
        <v>0</v>
      </c>
      <c r="CV12">
        <f>IFERROR(IF(SEARCH('Data Map'!$C$208,$CQ12),1,0),0)</f>
        <v>0</v>
      </c>
      <c r="CW12">
        <f>IFERROR(IF(SEARCH('Data Map'!$C$209,$CQ12),1,0),0)</f>
        <v>0</v>
      </c>
      <c r="CY12" t="str">
        <f>IFERROR(VLOOKUP(CX12,Q19_o!$A:$C,3,FALSE),"")</f>
        <v/>
      </c>
      <c r="CZ12" s="5" t="s">
        <v>78</v>
      </c>
      <c r="DA12">
        <f>IFERROR(IF(SEARCH('Data Map'!$C$222,$CZ12),1,0),0)</f>
        <v>0</v>
      </c>
      <c r="DB12">
        <f>IFERROR(IF(SEARCH('Data Map'!$C$223,$CZ12),1,0),0)</f>
        <v>0</v>
      </c>
      <c r="DC12">
        <f>IFERROR(IF(SEARCH('Data Map'!$C$224,$CZ12),1,0),0)</f>
        <v>0</v>
      </c>
      <c r="DD12">
        <f>IFERROR(IF(SEARCH('Data Map'!$C$225,$CZ12),1,0),0)</f>
        <v>0</v>
      </c>
      <c r="DE12">
        <f>IFERROR(IF(SEARCH('Data Map'!$C$226,$CZ12),1,0),0)</f>
        <v>0</v>
      </c>
      <c r="DF12">
        <f>IFERROR(IF(SEARCH('Data Map'!$C$227,$CZ12),1,0),0)</f>
        <v>0</v>
      </c>
      <c r="DG12">
        <f>IFERROR(IF(SEARCH('Data Map'!$C$228,$CZ12),1,0),0)</f>
        <v>0</v>
      </c>
      <c r="DH12">
        <f>IFERROR(IF(SEARCH('Data Map'!$C$229,$CZ12),1,0),0)</f>
        <v>0</v>
      </c>
      <c r="DI12">
        <f>IFERROR(IF(SEARCH('Data Map'!$C$230,$CZ12),1,0),0)</f>
        <v>0</v>
      </c>
      <c r="DJ12">
        <f>IFERROR(IF(SEARCH('Data Map'!$C$231,$CZ12),1,0),0)</f>
        <v>0</v>
      </c>
      <c r="DK12">
        <f>IFERROR(IF(SEARCH('Data Map'!$C$232,$CZ12),1,0),0)</f>
        <v>0</v>
      </c>
      <c r="DL12">
        <f>IFERROR(IF(SEARCH('Data Map'!$C$233,$CZ12),1,0),0)</f>
        <v>0</v>
      </c>
      <c r="DM12">
        <f>IFERROR(IF(SEARCH('Data Map'!$C$234,$CZ12),1,0),0)</f>
        <v>0</v>
      </c>
      <c r="DN12">
        <f>IFERROR(IF(SEARCH('Data Map'!$C$235,$CZ12),1,0),0)</f>
        <v>1</v>
      </c>
      <c r="DO12" s="5" t="s">
        <v>137</v>
      </c>
      <c r="DP12">
        <f>IFERROR(IF(SEARCH('Data Map'!$C$237,$DO12),1,0),0)</f>
        <v>1</v>
      </c>
      <c r="DQ12">
        <f>IFERROR(IF(SEARCH('Data Map'!$C$238,$DO12),1,0),0)</f>
        <v>0</v>
      </c>
      <c r="DR12">
        <f>IFERROR(IF(SEARCH('Data Map'!$C$239,$DO12),1,0),0)</f>
        <v>0</v>
      </c>
      <c r="DS12">
        <f>IFERROR(IF(SEARCH('Data Map'!$C$240,$DO12),1,0),0)</f>
        <v>0</v>
      </c>
      <c r="DT12">
        <f>IFERROR(IF(SEARCH('Data Map'!$C$241,$DO12),1,0),0)</f>
        <v>0</v>
      </c>
      <c r="DU12">
        <f>IFERROR(IF(SEARCH('Data Map'!$C$242,$DO12),1,0),0)</f>
        <v>0</v>
      </c>
      <c r="DV12">
        <f>IFERROR(IF(SEARCH('Data Map'!$C$243,$DO12),1,0),0)</f>
        <v>0</v>
      </c>
      <c r="DW12">
        <f>IFERROR(IF(SEARCH('Data Map'!$C$244,$DO12),1,0),0)</f>
        <v>0</v>
      </c>
      <c r="DX12">
        <f>IFERROR(IF(SEARCH('Data Map'!$C$245,$DO12),1,0),0)</f>
        <v>0</v>
      </c>
      <c r="DY12">
        <f>IFERROR(IF(SEARCH('Data Map'!$C$246,$DO12),1,0),0)</f>
        <v>0</v>
      </c>
      <c r="DZ12" s="5" t="s">
        <v>200</v>
      </c>
      <c r="EA12" t="str">
        <f>IF(DZ12='Data Map'!$C$248,'Data Map'!$B$248,(IF(DZ12='Data Map'!$C$249,'Data Map'!$B$249,(IF(DZ12='Data Map'!$C$250,'Data Map'!$B$250,"")))))</f>
        <v>2</v>
      </c>
      <c r="EB12" s="5" t="s">
        <v>75</v>
      </c>
      <c r="EC12">
        <f>IF(EB12='Data Map'!$C$252,'Data Map'!$B$252,(IF(EB12='Data Map'!$C$253,'Data Map'!$B$253)))</f>
        <v>2</v>
      </c>
      <c r="ED12" s="5" t="s">
        <v>116</v>
      </c>
      <c r="EE12" t="str">
        <f>IF(ED12='Data Map'!$C$255,'Data Map'!$B$255,(IF(ED12='Data Map'!$C$256,'Data Map'!$B$256,(IF(ED12='Data Map'!$C$257,'Data Map'!$B$257,(IF(ED12='Data Map'!$C$258,'Data Map'!$B$258,(IF(ED12='Data Map'!$C$259,'Data Map'!$B$259,(IF(ED12='Data Map'!$C$260,'Data Map'!$B$260,"")))))))))))</f>
        <v>1</v>
      </c>
      <c r="EG12" t="str">
        <f>IFERROR(VLOOKUP(EF12,Q24_o!$A:$C,3,FALSE),"")</f>
        <v/>
      </c>
      <c r="EI12" t="str">
        <f>IF(EH12='Data Map'!$C$266,'Data Map'!$B$266,(IF(EH12='Data Map'!$C$267,'Data Map'!$B$267,(IF(EH12='Data Map'!$C$268,'Data Map'!$B$268,(IF(EH12='Data Map'!$C$269,'Data Map'!$B$269,"")))))))</f>
        <v/>
      </c>
      <c r="EK12" t="str">
        <f>IFERROR(VLOOKUP(EJ12,Q25_o!$A:$C,3,FALSE),"")</f>
        <v/>
      </c>
      <c r="EL12" s="5" t="s">
        <v>139</v>
      </c>
      <c r="EM12" t="str">
        <f>IF(EL12='Data Map'!$C$279,'Data Map'!$B$279,(IF(EL12='Data Map'!$C$280,'Data Map'!$B$280,(IF(EL12='Data Map'!$C$281,'Data Map'!$B$281,(IF(EL12='Data Map'!$C$282,'Data Map'!$B$282,(IF(EL12='Data Map'!$C$283,'Data Map'!$B$283,(IF(EL12='Data Map'!$C$284,'Data Map'!$B$284,(IF(EL12='Data Map'!$C$285,'Data Map'!$B$285,"")))))))))))))</f>
        <v>1</v>
      </c>
      <c r="EO12" t="str">
        <f>IFERROR(VLOOKUP(EN12,Q26_o!$A:$C,3,FALSE),"")</f>
        <v/>
      </c>
      <c r="EP12" s="3" t="s">
        <v>201</v>
      </c>
      <c r="ER12" s="5" t="s">
        <v>141</v>
      </c>
      <c r="ES12" t="str">
        <f>IF(ER12='Data Map'!$C$296,'Data Map'!$B$296,(IF(ER12='Data Map'!$C$297,'Data Map'!$B$297,(IF(ER12='Data Map'!$C$298,'Data Map'!$B$298,(IF(ER12='Data Map'!$C$299,'Data Map'!$B$299,(IF(ER12='Data Map'!$C$300,'Data Map'!$B$300,(IF(ER12='Data Map'!$C$301,'Data Map'!$B$301,"")))))))))))</f>
        <v>4</v>
      </c>
      <c r="EU12" t="str">
        <f>IFERROR(VLOOKUP(ET12,Q28_o!$A:$C,3,FALSE),"")</f>
        <v/>
      </c>
      <c r="EW12" t="str">
        <f>IF(EV12='Data Map'!$C$311,'Data Map'!$B$311,(IF(EV12='Data Map'!$C$312,'Data Map'!$B$312,"")))</f>
        <v/>
      </c>
      <c r="EX12" s="5" t="s">
        <v>142</v>
      </c>
      <c r="EY12" t="str">
        <f>IF(EX12='Data Map'!$C$314,'Data Map'!$B$314,(IF(EX12='Data Map'!$C$315,'Data Map'!$B$315,(IF(EX12='Data Map'!$C$316,'Data Map'!$B$316,(IF(EX12='Data Map'!$C$317,'Data Map'!$B$317,"")))))))</f>
        <v>4</v>
      </c>
      <c r="EZ12" s="3" t="s">
        <v>202</v>
      </c>
      <c r="FA12" s="5" t="s">
        <v>75</v>
      </c>
      <c r="FB12">
        <f>IF(FA12='Data Map'!$C$319,'Data Map'!$B$319,(IF(FA12='Data Map'!$C$320,'Data Map'!$B$320)))</f>
        <v>2</v>
      </c>
      <c r="FD12" t="str">
        <f>IFERROR(VLOOKUP(FC12,'Q33'!$A:$C,3,FALSE),"")</f>
        <v/>
      </c>
      <c r="FE12" s="5" t="s">
        <v>82</v>
      </c>
      <c r="FF12">
        <f>IFERROR(IF(SEARCH('Data Map'!$C$328,$FE12),1,0),0)</f>
        <v>0</v>
      </c>
      <c r="FG12">
        <f>IFERROR(IF(SEARCH('Data Map'!$C$329,$FE12),1,0),0)</f>
        <v>0</v>
      </c>
      <c r="FH12">
        <f>IFERROR(IF(SEARCH('Data Map'!$C$330,$FE12),1,0),0)</f>
        <v>0</v>
      </c>
      <c r="FI12">
        <f>IFERROR(IF(SEARCH('Data Map'!$C$331,$FE12),1,0),0)</f>
        <v>1</v>
      </c>
      <c r="FJ12">
        <f>IFERROR(IF(SEARCH('Data Map'!$C$332,$FE12),1,0),0)</f>
        <v>0</v>
      </c>
      <c r="FL12" t="str">
        <f>IFERROR(VLOOKUP(FK12,Q34_o!$A:$C,3,FALSE),"")</f>
        <v/>
      </c>
      <c r="FM12" s="5" t="s">
        <v>75</v>
      </c>
      <c r="FN12">
        <f>IF(FM12='Data Map'!$C$339,'Data Map'!$B$339,(IF(FM12='Data Map'!$C$340,'Data Map'!$B$340)))</f>
        <v>2</v>
      </c>
      <c r="FO12" s="5" t="s">
        <v>144</v>
      </c>
      <c r="FP12" t="str">
        <f>IF(FO12='Data Map'!$C$342,'Data Map'!$B$342,(IF(FO12='Data Map'!$C$343,'Data Map'!$B$343,(IF(FO12='Data Map'!$C$344,'Data Map'!$B$344,(IF(FO12='Data Map'!$C$345,'Data Map'!$B$345,(IF(FO12='Data Map'!$C$346,'Data Map'!$B$346,(IF(FO12='Data Map'!$C$347,'Data Map'!$B$347,(IF(FO12='Data Map'!$C$348,'Data Map'!$B$348,"")))))))))))))</f>
        <v>1</v>
      </c>
      <c r="FQ12" s="5" t="s">
        <v>83</v>
      </c>
      <c r="FR12" t="str">
        <f>IF(FQ12='Data Map'!$C$350,'Data Map'!$B$350,(IF(FQ12='Data Map'!$C$351,'Data Map'!$B$351,(IF(FQ12='Data Map'!$C$352,'Data Map'!$B$352,(IF(FQ12='Data Map'!$C$353,'Data Map'!$B$353,(IF(FQ12='Data Map'!$C$354,'Data Map'!$B$354,(IF(FQ12='Data Map'!$C$355,'Data Map'!$B$355,(IF(FQ12='Data Map'!$C$356,'Data Map'!$B$356,"")))))))))))))</f>
        <v>6</v>
      </c>
      <c r="FT12" t="str">
        <f>IFERROR(VLOOKUP(FS12,Q37_o!$A:$C,3,FALSE),"")</f>
        <v/>
      </c>
      <c r="FU12" s="5" t="s">
        <v>84</v>
      </c>
      <c r="FV12">
        <f>IFERROR(IF(SEARCH('Data Map'!$C$362,$FU12),1,0),0)</f>
        <v>0</v>
      </c>
      <c r="FW12">
        <f>IFERROR(IF(SEARCH('Data Map'!$C$363,$FU12),1,0),0)</f>
        <v>0</v>
      </c>
      <c r="FX12">
        <f>IFERROR(IF(SEARCH('Data Map'!$C$364,$FU12),1,0),0)</f>
        <v>0</v>
      </c>
      <c r="FY12">
        <f>IFERROR(IF(SEARCH('Data Map'!$C$365,$FU12),1,0),0)</f>
        <v>0</v>
      </c>
      <c r="FZ12">
        <f>IFERROR(IF(SEARCH('Data Map'!$C$366,$FU12),1,0),0)</f>
        <v>0</v>
      </c>
      <c r="GA12">
        <f>IFERROR(IF(SEARCH('Data Map'!$C$367,$FU12),1,0),0)</f>
        <v>0</v>
      </c>
      <c r="GB12">
        <f>IFERROR(IF(SEARCH('Data Map'!$C$368,$FU12),1,0),0)</f>
        <v>0</v>
      </c>
      <c r="GC12">
        <f>IFERROR(IF(SEARCH('Data Map'!$C$369,$FU12),1,0),0)</f>
        <v>0</v>
      </c>
      <c r="GD12">
        <f>IFERROR(IF(SEARCH('Data Map'!$C$370,$FU12),1,0),0)</f>
        <v>1</v>
      </c>
      <c r="GE12">
        <f>IFERROR(IF(SEARCH('Data Map'!$C$371,$FU12),1,0),0)</f>
        <v>0</v>
      </c>
      <c r="GG12" t="str">
        <f>IFERROR(VLOOKUP(GF12,Q38_o!$A:$C,3,FALSE),"")</f>
        <v/>
      </c>
      <c r="GH12" s="3" t="s">
        <v>203</v>
      </c>
      <c r="GI12" s="3" t="s">
        <v>204</v>
      </c>
      <c r="GJ12" s="5" t="s">
        <v>100</v>
      </c>
      <c r="GK12" t="str">
        <f>IF(GJ12='Data Map'!$C$379,'Data Map'!$B$379,(IF(GJ12='Data Map'!$C$380,'Data Map'!$B$380,(IF(GJ12='Data Map'!$C$381,'Data Map'!$B$381,"")))))</f>
        <v>2</v>
      </c>
      <c r="GL12" s="5" t="s">
        <v>75</v>
      </c>
      <c r="GM12">
        <f>IF(GL12='Data Map'!$C$383,'Data Map'!$B$383,(IF(GL12='Data Map'!$C$384,'Data Map'!$B$384,"")))</f>
        <v>2</v>
      </c>
      <c r="GN12" s="5" t="s">
        <v>77</v>
      </c>
      <c r="GO12">
        <f>IF(GN12='Data Map'!$C$386,'Data Map'!$B$386,(IF(GN12='Data Map'!$C$387,'Data Map'!$B$387,"")))</f>
        <v>1</v>
      </c>
      <c r="GP12" s="3" t="s">
        <v>101</v>
      </c>
      <c r="GQ12" s="3" t="s">
        <v>205</v>
      </c>
    </row>
    <row r="13" spans="1:199" x14ac:dyDescent="0.3">
      <c r="A13">
        <v>10628491</v>
      </c>
      <c r="B13" t="s">
        <v>62</v>
      </c>
      <c r="C13" t="s">
        <v>63</v>
      </c>
      <c r="D13">
        <v>88.24</v>
      </c>
      <c r="E13">
        <v>100</v>
      </c>
      <c r="F13">
        <v>83.33</v>
      </c>
      <c r="G13">
        <v>80</v>
      </c>
      <c r="H13">
        <v>83.33</v>
      </c>
      <c r="I13">
        <v>100</v>
      </c>
      <c r="J13">
        <v>100</v>
      </c>
      <c r="K13" t="s">
        <v>130</v>
      </c>
      <c r="L13" t="s">
        <v>65</v>
      </c>
      <c r="M13" t="s">
        <v>66</v>
      </c>
      <c r="N13" t="s">
        <v>131</v>
      </c>
      <c r="O13" t="s">
        <v>69</v>
      </c>
      <c r="P13" s="3" t="s">
        <v>206</v>
      </c>
      <c r="Q13">
        <f>VLOOKUP(P13,'Q3'!A:C,3,FALSE)</f>
        <v>41</v>
      </c>
      <c r="R13" s="3" t="s">
        <v>91</v>
      </c>
      <c r="S13">
        <f>VLOOKUP(R13,'Q4'!A:C,3,FALSE)</f>
        <v>1</v>
      </c>
      <c r="T13">
        <v>3240</v>
      </c>
      <c r="U13" s="6" t="s">
        <v>207</v>
      </c>
      <c r="V13">
        <f>IFERROR(IF(SEARCH('Data Map'!$C$105,$U13),1,0),0)</f>
        <v>1</v>
      </c>
      <c r="W13">
        <f>IFERROR(IF(SEARCH('Data Map'!$C$106,$U13),1,0),0)</f>
        <v>0</v>
      </c>
      <c r="X13">
        <f>IFERROR(IF(SEARCH('Data Map'!$C$107,$U13),1,0),0)</f>
        <v>0</v>
      </c>
      <c r="Y13">
        <f>IFERROR(IF(SEARCH('Data Map'!$C$108,$U13),1,0),0)</f>
        <v>0</v>
      </c>
      <c r="Z13">
        <f>IFERROR(IF(SEARCH('Data Map'!$C$109,$U13),1,0),0)</f>
        <v>1</v>
      </c>
      <c r="AA13">
        <f>IFERROR(IF(SEARCH('Data Map'!$C$110,$U13),1,0),0)</f>
        <v>1</v>
      </c>
      <c r="AB13">
        <f>IFERROR(IF(SEARCH('Data Map'!$C$111,$U13),1,0),0)</f>
        <v>1</v>
      </c>
      <c r="AC13">
        <f>IFERROR(IF(SEARCH('Data Map'!$C$112,$U13),1,0),0)</f>
        <v>1</v>
      </c>
      <c r="AD13">
        <f>IFERROR(IF(SEARCH('Data Map'!$C$113,$U13),1,0),0)</f>
        <v>1</v>
      </c>
      <c r="AE13">
        <f>IFERROR(IF(SEARCH('Data Map'!$C$114,$U13),1,0),0)</f>
        <v>0</v>
      </c>
      <c r="AF13" s="5" t="s">
        <v>73</v>
      </c>
      <c r="AG13" s="2">
        <f>IF(AF13='Data Map'!$C$116,'Data Map'!$B$116,(IF(AF13='Data Map'!$C$117,'Data Map'!$B$117,(IF(AF13='Data Map'!$C$118,'Data Map'!$B$118,(IF(AF13='Data Map'!$C$119,'Data Map'!$B$119,(IF(AF13='Data Map'!$C$120,'Data Map'!$B$120,(IF(AF13='Data Map'!$C$121,'Data Map'!$B$121,0)))))))))))</f>
        <v>1</v>
      </c>
      <c r="AI13" t="str">
        <f>IFERROR(VLOOKUP(AH13,Q7_o!$A:$C,3,FALSE),"")</f>
        <v/>
      </c>
      <c r="AJ13" s="5" t="s">
        <v>198</v>
      </c>
      <c r="AK13">
        <f>IFERROR(IF(SEARCH('Data Map'!$C$129,$AJ13),1,0),0)</f>
        <v>1</v>
      </c>
      <c r="AL13">
        <f>IFERROR(IF(SEARCH('Data Map'!$C$130,$AJ13),1,0),0)</f>
        <v>1</v>
      </c>
      <c r="AM13">
        <f>IFERROR(IF(SEARCH('Data Map'!$C$131,$AJ13),1,0),0)</f>
        <v>1</v>
      </c>
      <c r="AN13">
        <f>IFERROR(IF(SEARCH('Data Map'!$C$132,$AJ13),1,0),0)</f>
        <v>1</v>
      </c>
      <c r="AO13">
        <f>IFERROR(IF(SEARCH('Data Map'!$C$133,$AJ13),1,0),0)</f>
        <v>1</v>
      </c>
      <c r="AP13">
        <f>IFERROR(IF(SEARCH('Data Map'!$C$134,$AJ13),1,0),0)</f>
        <v>0</v>
      </c>
      <c r="AQ13">
        <f>IFERROR(IF(SEARCH('Data Map'!$C$135,$AJ13),1,0),0)</f>
        <v>0</v>
      </c>
      <c r="AR13">
        <f>IFERROR(IF(SEARCH('Data Map'!$C$136,$AJ13),1,0),0)</f>
        <v>1</v>
      </c>
      <c r="AS13">
        <f>IFERROR(IF(SEARCH('Data Map'!$C$137,$AJ13),1,0),0)</f>
        <v>0</v>
      </c>
      <c r="AT13">
        <f>IFERROR(IF(SEARCH('Data Map'!$C$138,$AJ13),1,0),0)</f>
        <v>0</v>
      </c>
      <c r="AU13">
        <f>IFERROR(IF(SEARCH('Data Map'!$C$139,$AJ13),1,0),0)</f>
        <v>0</v>
      </c>
      <c r="AV13">
        <f>IFERROR(IF(SEARCH('Data Map'!$C$140,$AJ13),1,0),0)</f>
        <v>0</v>
      </c>
      <c r="AW13" s="5" t="s">
        <v>77</v>
      </c>
      <c r="AX13">
        <f>IF(AW13='Data Map'!$C$142,'Data Map'!$B$142,(IF(AW13='Data Map'!$C$143,'Data Map'!$B$143)))</f>
        <v>1</v>
      </c>
      <c r="AY13" s="5" t="s">
        <v>77</v>
      </c>
      <c r="AZ13" t="str">
        <f>IF(AY13='Data Map'!$C$145,'Data Map'!$B$145,(IF(AY13='Data Map'!$C$146,'Data Map'!$B$146,"")))</f>
        <v>1</v>
      </c>
      <c r="BB13" t="str">
        <f>IFERROR(VLOOKUP(BA13,Q10_o!$A:$C,2,FALSE),"")</f>
        <v/>
      </c>
      <c r="BC13" s="5" t="s">
        <v>123</v>
      </c>
      <c r="BD13">
        <f>IFERROR(IF(SEARCH('Data Map'!$C$154,$BC13),1,0),0)</f>
        <v>0</v>
      </c>
      <c r="BE13">
        <f>IFERROR(IF(SEARCH('Data Map'!$C$155,$BC13),1,0),0)</f>
        <v>0</v>
      </c>
      <c r="BF13">
        <f>IFERROR(IF(SEARCH('Data Map'!$C$156,$BC13),1,0),0)</f>
        <v>0</v>
      </c>
      <c r="BG13">
        <f>IFERROR(IF(SEARCH('Data Map'!$C$157,$BC13),1,0),0)</f>
        <v>1</v>
      </c>
      <c r="BH13">
        <f>IFERROR(IF(SEARCH('Data Map'!$C$158,$BC13),1,0),0)</f>
        <v>0</v>
      </c>
      <c r="BI13">
        <f>IFERROR(IF(SEARCH('Data Map'!$C$159,$BC13),1,0),0)</f>
        <v>0</v>
      </c>
      <c r="BJ13" s="5" t="s">
        <v>75</v>
      </c>
      <c r="BK13">
        <f>IF(BJ13='Data Map'!$C$161,'Data Map'!$B$161,(IF(BJ13='Data Map'!$C$162,'Data Map'!$B$162)))</f>
        <v>2</v>
      </c>
      <c r="BL13" s="5" t="s">
        <v>77</v>
      </c>
      <c r="BM13">
        <f>IF(BL13='Data Map'!$C$164,'Data Map'!$B$164,(IF(BL13='Data Map'!$C$165,'Data Map'!$B$165)))</f>
        <v>1</v>
      </c>
      <c r="BN13" s="5" t="s">
        <v>75</v>
      </c>
      <c r="BO13">
        <f>IF(BN13='Data Map'!$C$167,'Data Map'!$B$167,(IF(BN13='Data Map'!$C$168,'Data Map'!$B$168)))</f>
        <v>2</v>
      </c>
      <c r="BP13" s="5" t="s">
        <v>153</v>
      </c>
      <c r="BQ13" t="str">
        <f>IF($BP13='Data Map'!$C$170,'Data Map'!$B$170,(IF($BP13='Data Map'!$C$171,'Data Map'!$B$171,IF($BP13='Data Map'!$C$172,'Data Map'!$B$172,IF($BP13='Data Map'!$C$173,'Data Map'!$B$173,"")))))</f>
        <v>2</v>
      </c>
      <c r="BR13" s="5" t="s">
        <v>77</v>
      </c>
      <c r="BS13">
        <f>IF(BR13='Data Map'!$C$175,'Data Map'!$B$175,(IF(BR13='Data Map'!$C$176,'Data Map'!$B$176)))</f>
        <v>1</v>
      </c>
      <c r="BT13" s="5" t="s">
        <v>208</v>
      </c>
      <c r="BU13">
        <f>IFERROR(IF(SEARCH('Data Map'!$C$178,$BT13),1,0),0)</f>
        <v>0</v>
      </c>
      <c r="BV13">
        <f>IFERROR(IF(SEARCH('Data Map'!$C$179,$BT13),1,0),0)</f>
        <v>0</v>
      </c>
      <c r="BW13">
        <f>IFERROR(IF(SEARCH('Data Map'!$C$180,$BT13),1,0),0)</f>
        <v>1</v>
      </c>
      <c r="BX13">
        <f>IFERROR(IF(SEARCH('Data Map'!$C$181,$BT13),1,0),0)</f>
        <v>1</v>
      </c>
      <c r="BY13">
        <f>IFERROR(IF(SEARCH('Data Map'!$C$182,$BT13),1,0),0)</f>
        <v>0</v>
      </c>
      <c r="BZ13">
        <f>IFERROR(IF(SEARCH('Data Map'!$C$183,$BT13),1,0),0)</f>
        <v>0</v>
      </c>
      <c r="CA13">
        <f>IFERROR(IF(SEARCH('Data Map'!$C$184,$BT13),1,0),0)</f>
        <v>0</v>
      </c>
      <c r="CB13">
        <f>IFERROR(IF(SEARCH('Data Map'!$C$185,$BT13),1,0),0)</f>
        <v>0</v>
      </c>
      <c r="CD13" t="str">
        <f>IFERROR(VLOOKUP(CC13,Q17_o!$A:$C,3,FALSE),"")</f>
        <v/>
      </c>
      <c r="CE13" s="5" t="s">
        <v>209</v>
      </c>
      <c r="CF13">
        <f>IFERROR(IF(SEARCH('Data Map'!$C$191,$CE13),1,0),0)</f>
        <v>0</v>
      </c>
      <c r="CG13">
        <f>IFERROR(IF(SEARCH('Data Map'!$C$192,$CE13),1,0),0)</f>
        <v>0</v>
      </c>
      <c r="CH13">
        <f>IFERROR(IF(SEARCH('Data Map'!$C$193,$CE13),1,0),0)</f>
        <v>1</v>
      </c>
      <c r="CI13">
        <f>IFERROR(IF(SEARCH('Data Map'!$C$194,$CE13),1,0),0)</f>
        <v>1</v>
      </c>
      <c r="CJ13">
        <f>IFERROR(IF(SEARCH('Data Map'!$C$195,$CE13),1,0),0)</f>
        <v>0</v>
      </c>
      <c r="CK13">
        <f>IFERROR(IF(SEARCH('Data Map'!$C$196,$CE13),1,0),0)</f>
        <v>0</v>
      </c>
      <c r="CL13">
        <f>IFERROR(IF(SEARCH('Data Map'!$C$197,$CE13),1,0),0)</f>
        <v>0</v>
      </c>
      <c r="CM13">
        <f>IFERROR(IF(SEARCH('Data Map'!$C$198,$CE13),1,0),0)</f>
        <v>0</v>
      </c>
      <c r="CN13">
        <f>IFERROR(IF(SEARCH('Data Map'!$C$199,$CE13),1,0),0)</f>
        <v>0</v>
      </c>
      <c r="CP13" t="str">
        <f>IFERROR(VLOOKUP(CO13,Q18_o!$A:$C,3,FALSE),"")</f>
        <v/>
      </c>
      <c r="CQ13" s="5" t="s">
        <v>156</v>
      </c>
      <c r="CR13">
        <f>IFERROR(IF(SEARCH('Data Map'!$C$204,$CQ13),1,0),0)</f>
        <v>0</v>
      </c>
      <c r="CS13">
        <f>IFERROR(IF(SEARCH('Data Map'!$C$205,$CQ13),1,0),0)</f>
        <v>0</v>
      </c>
      <c r="CT13">
        <f>IFERROR(IF(SEARCH('Data Map'!$C$206,$CQ13),1,0),0)</f>
        <v>0</v>
      </c>
      <c r="CU13">
        <f>IFERROR(IF(SEARCH('Data Map'!$C$207,$CQ13),1,0),0)</f>
        <v>0</v>
      </c>
      <c r="CV13">
        <f>IFERROR(IF(SEARCH('Data Map'!$C$208,$CQ13),1,0),0)</f>
        <v>1</v>
      </c>
      <c r="CW13">
        <f>IFERROR(IF(SEARCH('Data Map'!$C$209,$CQ13),1,0),0)</f>
        <v>0</v>
      </c>
      <c r="CY13" t="str">
        <f>IFERROR(VLOOKUP(CX13,Q19_o!$A:$C,3,FALSE),"")</f>
        <v/>
      </c>
      <c r="CZ13" s="5" t="s">
        <v>210</v>
      </c>
      <c r="DA13">
        <f>IFERROR(IF(SEARCH('Data Map'!$C$222,$CZ13),1,0),0)</f>
        <v>1</v>
      </c>
      <c r="DB13">
        <f>IFERROR(IF(SEARCH('Data Map'!$C$223,$CZ13),1,0),0)</f>
        <v>0</v>
      </c>
      <c r="DC13">
        <f>IFERROR(IF(SEARCH('Data Map'!$C$224,$CZ13),1,0),0)</f>
        <v>0</v>
      </c>
      <c r="DD13">
        <f>IFERROR(IF(SEARCH('Data Map'!$C$225,$CZ13),1,0),0)</f>
        <v>0</v>
      </c>
      <c r="DE13">
        <f>IFERROR(IF(SEARCH('Data Map'!$C$226,$CZ13),1,0),0)</f>
        <v>0</v>
      </c>
      <c r="DF13">
        <f>IFERROR(IF(SEARCH('Data Map'!$C$227,$CZ13),1,0),0)</f>
        <v>0</v>
      </c>
      <c r="DG13">
        <f>IFERROR(IF(SEARCH('Data Map'!$C$228,$CZ13),1,0),0)</f>
        <v>0</v>
      </c>
      <c r="DH13">
        <f>IFERROR(IF(SEARCH('Data Map'!$C$229,$CZ13),1,0),0)</f>
        <v>0</v>
      </c>
      <c r="DI13">
        <f>IFERROR(IF(SEARCH('Data Map'!$C$230,$CZ13),1,0),0)</f>
        <v>0</v>
      </c>
      <c r="DJ13">
        <f>IFERROR(IF(SEARCH('Data Map'!$C$231,$CZ13),1,0),0)</f>
        <v>0</v>
      </c>
      <c r="DK13">
        <f>IFERROR(IF(SEARCH('Data Map'!$C$232,$CZ13),1,0),0)</f>
        <v>0</v>
      </c>
      <c r="DL13">
        <f>IFERROR(IF(SEARCH('Data Map'!$C$233,$CZ13),1,0),0)</f>
        <v>1</v>
      </c>
      <c r="DM13">
        <f>IFERROR(IF(SEARCH('Data Map'!$C$234,$CZ13),1,0),0)</f>
        <v>0</v>
      </c>
      <c r="DN13">
        <f>IFERROR(IF(SEARCH('Data Map'!$C$235,$CZ13),1,0),0)</f>
        <v>0</v>
      </c>
      <c r="DO13" s="5" t="s">
        <v>211</v>
      </c>
      <c r="DP13">
        <f>IFERROR(IF(SEARCH('Data Map'!$C$237,$DO13),1,0),0)</f>
        <v>1</v>
      </c>
      <c r="DQ13">
        <f>IFERROR(IF(SEARCH('Data Map'!$C$238,$DO13),1,0),0)</f>
        <v>0</v>
      </c>
      <c r="DR13">
        <f>IFERROR(IF(SEARCH('Data Map'!$C$239,$DO13),1,0),0)</f>
        <v>1</v>
      </c>
      <c r="DS13">
        <f>IFERROR(IF(SEARCH('Data Map'!$C$240,$DO13),1,0),0)</f>
        <v>1</v>
      </c>
      <c r="DT13">
        <f>IFERROR(IF(SEARCH('Data Map'!$C$241,$DO13),1,0),0)</f>
        <v>0</v>
      </c>
      <c r="DU13">
        <f>IFERROR(IF(SEARCH('Data Map'!$C$242,$DO13),1,0),0)</f>
        <v>0</v>
      </c>
      <c r="DV13">
        <f>IFERROR(IF(SEARCH('Data Map'!$C$243,$DO13),1,0),0)</f>
        <v>0</v>
      </c>
      <c r="DW13">
        <f>IFERROR(IF(SEARCH('Data Map'!$C$244,$DO13),1,0),0)</f>
        <v>0</v>
      </c>
      <c r="DX13">
        <f>IFERROR(IF(SEARCH('Data Map'!$C$245,$DO13),1,0),0)</f>
        <v>0</v>
      </c>
      <c r="DY13">
        <f>IFERROR(IF(SEARCH('Data Map'!$C$246,$DO13),1,0),0)</f>
        <v>0</v>
      </c>
      <c r="DZ13" s="5" t="s">
        <v>200</v>
      </c>
      <c r="EA13" t="str">
        <f>IF(DZ13='Data Map'!$C$248,'Data Map'!$B$248,(IF(DZ13='Data Map'!$C$249,'Data Map'!$B$249,(IF(DZ13='Data Map'!$C$250,'Data Map'!$B$250,"")))))</f>
        <v>2</v>
      </c>
      <c r="EB13" s="5" t="s">
        <v>77</v>
      </c>
      <c r="EC13">
        <f>IF(EB13='Data Map'!$C$252,'Data Map'!$B$252,(IF(EB13='Data Map'!$C$253,'Data Map'!$B$253)))</f>
        <v>1</v>
      </c>
      <c r="EE13" t="str">
        <f>IF(ED13='Data Map'!$C$255,'Data Map'!$B$255,(IF(ED13='Data Map'!$C$256,'Data Map'!$B$256,(IF(ED13='Data Map'!$C$257,'Data Map'!$B$257,(IF(ED13='Data Map'!$C$258,'Data Map'!$B$258,(IF(ED13='Data Map'!$C$259,'Data Map'!$B$259,(IF(ED13='Data Map'!$C$260,'Data Map'!$B$260,"")))))))))))</f>
        <v/>
      </c>
      <c r="EG13" t="str">
        <f>IFERROR(VLOOKUP(EF13,Q24_o!$A:$C,3,FALSE),"")</f>
        <v/>
      </c>
      <c r="EH13" s="5" t="s">
        <v>212</v>
      </c>
      <c r="EI13" t="str">
        <f>IF(EH13='Data Map'!$C$266,'Data Map'!$B$266,(IF(EH13='Data Map'!$C$267,'Data Map'!$B$267,(IF(EH13='Data Map'!$C$268,'Data Map'!$B$268,(IF(EH13='Data Map'!$C$269,'Data Map'!$B$269,"")))))))</f>
        <v>1</v>
      </c>
      <c r="EK13" t="str">
        <f>IFERROR(VLOOKUP(EJ13,Q25_o!$A:$C,3,FALSE),"")</f>
        <v/>
      </c>
      <c r="EL13" s="5" t="s">
        <v>213</v>
      </c>
      <c r="EM13" t="str">
        <f>IF(EL13='Data Map'!$C$279,'Data Map'!$B$279,(IF(EL13='Data Map'!$C$280,'Data Map'!$B$280,(IF(EL13='Data Map'!$C$281,'Data Map'!$B$281,(IF(EL13='Data Map'!$C$282,'Data Map'!$B$282,(IF(EL13='Data Map'!$C$283,'Data Map'!$B$283,(IF(EL13='Data Map'!$C$284,'Data Map'!$B$284,(IF(EL13='Data Map'!$C$285,'Data Map'!$B$285,"")))))))))))))</f>
        <v>4</v>
      </c>
      <c r="EO13" t="str">
        <f>IFERROR(VLOOKUP(EN13,Q26_o!$A:$C,3,FALSE),"")</f>
        <v/>
      </c>
      <c r="EP13" s="3" t="s">
        <v>214</v>
      </c>
      <c r="ER13" s="5" t="s">
        <v>215</v>
      </c>
      <c r="ES13" t="str">
        <f>IF(ER13='Data Map'!$C$296,'Data Map'!$B$296,(IF(ER13='Data Map'!$C$297,'Data Map'!$B$297,(IF(ER13='Data Map'!$C$298,'Data Map'!$B$298,(IF(ER13='Data Map'!$C$299,'Data Map'!$B$299,(IF(ER13='Data Map'!$C$300,'Data Map'!$B$300,(IF(ER13='Data Map'!$C$301,'Data Map'!$B$301,"")))))))))))</f>
        <v>6</v>
      </c>
      <c r="EU13" t="str">
        <f>IFERROR(VLOOKUP(ET13,Q28_o!$A:$C,3,FALSE),"")</f>
        <v/>
      </c>
      <c r="EV13" s="5" t="s">
        <v>164</v>
      </c>
      <c r="EW13" t="str">
        <f>IF(EV13='Data Map'!$C$311,'Data Map'!$B$311,(IF(EV13='Data Map'!$C$312,'Data Map'!$B$312,"")))</f>
        <v>2</v>
      </c>
      <c r="EX13" s="5" t="s">
        <v>142</v>
      </c>
      <c r="EY13" t="str">
        <f>IF(EX13='Data Map'!$C$314,'Data Map'!$B$314,(IF(EX13='Data Map'!$C$315,'Data Map'!$B$315,(IF(EX13='Data Map'!$C$316,'Data Map'!$B$316,(IF(EX13='Data Map'!$C$317,'Data Map'!$B$317,"")))))))</f>
        <v>4</v>
      </c>
      <c r="EZ13" s="3" t="s">
        <v>216</v>
      </c>
      <c r="FA13" s="5" t="s">
        <v>75</v>
      </c>
      <c r="FB13">
        <f>IF(FA13='Data Map'!$C$319,'Data Map'!$B$319,(IF(FA13='Data Map'!$C$320,'Data Map'!$B$320)))</f>
        <v>2</v>
      </c>
      <c r="FD13" t="str">
        <f>IFERROR(VLOOKUP(FC13,'Q33'!$A:$C,3,FALSE),"")</f>
        <v/>
      </c>
      <c r="FE13" s="5" t="s">
        <v>82</v>
      </c>
      <c r="FF13">
        <f>IFERROR(IF(SEARCH('Data Map'!$C$328,$FE13),1,0),0)</f>
        <v>0</v>
      </c>
      <c r="FG13">
        <f>IFERROR(IF(SEARCH('Data Map'!$C$329,$FE13),1,0),0)</f>
        <v>0</v>
      </c>
      <c r="FH13">
        <f>IFERROR(IF(SEARCH('Data Map'!$C$330,$FE13),1,0),0)</f>
        <v>0</v>
      </c>
      <c r="FI13">
        <f>IFERROR(IF(SEARCH('Data Map'!$C$331,$FE13),1,0),0)</f>
        <v>1</v>
      </c>
      <c r="FJ13">
        <f>IFERROR(IF(SEARCH('Data Map'!$C$332,$FE13),1,0),0)</f>
        <v>0</v>
      </c>
      <c r="FL13" t="str">
        <f>IFERROR(VLOOKUP(FK13,Q34_o!$A:$C,3,FALSE),"")</f>
        <v/>
      </c>
      <c r="FM13" s="5" t="s">
        <v>77</v>
      </c>
      <c r="FN13">
        <f>IF(FM13='Data Map'!$C$339,'Data Map'!$B$339,(IF(FM13='Data Map'!$C$340,'Data Map'!$B$340)))</f>
        <v>1</v>
      </c>
      <c r="FO13" s="5" t="s">
        <v>168</v>
      </c>
      <c r="FP13" t="str">
        <f>IF(FO13='Data Map'!$C$342,'Data Map'!$B$342,(IF(FO13='Data Map'!$C$343,'Data Map'!$B$343,(IF(FO13='Data Map'!$C$344,'Data Map'!$B$344,(IF(FO13='Data Map'!$C$345,'Data Map'!$B$345,(IF(FO13='Data Map'!$C$346,'Data Map'!$B$346,(IF(FO13='Data Map'!$C$347,'Data Map'!$B$347,(IF(FO13='Data Map'!$C$348,'Data Map'!$B$348,"")))))))))))))</f>
        <v>2</v>
      </c>
      <c r="FQ13" s="5" t="s">
        <v>217</v>
      </c>
      <c r="FR13" t="str">
        <f>IF(FQ13='Data Map'!$C$350,'Data Map'!$B$350,(IF(FQ13='Data Map'!$C$351,'Data Map'!$B$351,(IF(FQ13='Data Map'!$C$352,'Data Map'!$B$352,(IF(FQ13='Data Map'!$C$353,'Data Map'!$B$353,(IF(FQ13='Data Map'!$C$354,'Data Map'!$B$354,(IF(FQ13='Data Map'!$C$355,'Data Map'!$B$355,(IF(FQ13='Data Map'!$C$356,'Data Map'!$B$356,"")))))))))))))</f>
        <v>1</v>
      </c>
      <c r="FT13" t="str">
        <f>IFERROR(VLOOKUP(FS13,Q37_o!$A:$C,3,FALSE),"")</f>
        <v/>
      </c>
      <c r="FU13" s="5" t="s">
        <v>84</v>
      </c>
      <c r="FV13">
        <f>IFERROR(IF(SEARCH('Data Map'!$C$362,$FU13),1,0),0)</f>
        <v>0</v>
      </c>
      <c r="FW13">
        <f>IFERROR(IF(SEARCH('Data Map'!$C$363,$FU13),1,0),0)</f>
        <v>0</v>
      </c>
      <c r="FX13">
        <f>IFERROR(IF(SEARCH('Data Map'!$C$364,$FU13),1,0),0)</f>
        <v>0</v>
      </c>
      <c r="FY13">
        <f>IFERROR(IF(SEARCH('Data Map'!$C$365,$FU13),1,0),0)</f>
        <v>0</v>
      </c>
      <c r="FZ13">
        <f>IFERROR(IF(SEARCH('Data Map'!$C$366,$FU13),1,0),0)</f>
        <v>0</v>
      </c>
      <c r="GA13">
        <f>IFERROR(IF(SEARCH('Data Map'!$C$367,$FU13),1,0),0)</f>
        <v>0</v>
      </c>
      <c r="GB13">
        <f>IFERROR(IF(SEARCH('Data Map'!$C$368,$FU13),1,0),0)</f>
        <v>0</v>
      </c>
      <c r="GC13">
        <f>IFERROR(IF(SEARCH('Data Map'!$C$369,$FU13),1,0),0)</f>
        <v>0</v>
      </c>
      <c r="GD13">
        <f>IFERROR(IF(SEARCH('Data Map'!$C$370,$FU13),1,0),0)</f>
        <v>1</v>
      </c>
      <c r="GE13">
        <f>IFERROR(IF(SEARCH('Data Map'!$C$371,$FU13),1,0),0)</f>
        <v>0</v>
      </c>
      <c r="GG13" t="str">
        <f>IFERROR(VLOOKUP(GF13,Q38_o!$A:$C,3,FALSE),"")</f>
        <v/>
      </c>
      <c r="GH13" s="3" t="s">
        <v>218</v>
      </c>
      <c r="GI13" s="3" t="s">
        <v>219</v>
      </c>
      <c r="GJ13" s="5" t="s">
        <v>100</v>
      </c>
      <c r="GK13" t="str">
        <f>IF(GJ13='Data Map'!$C$379,'Data Map'!$B$379,(IF(GJ13='Data Map'!$C$380,'Data Map'!$B$380,(IF(GJ13='Data Map'!$C$381,'Data Map'!$B$381,"")))))</f>
        <v>2</v>
      </c>
      <c r="GL13" s="5" t="s">
        <v>77</v>
      </c>
      <c r="GM13">
        <f>IF(GL13='Data Map'!$C$383,'Data Map'!$B$383,(IF(GL13='Data Map'!$C$384,'Data Map'!$B$384,"")))</f>
        <v>1</v>
      </c>
      <c r="GN13" s="5" t="s">
        <v>77</v>
      </c>
      <c r="GO13">
        <f>IF(GN13='Data Map'!$C$386,'Data Map'!$B$386,(IF(GN13='Data Map'!$C$387,'Data Map'!$B$387,"")))</f>
        <v>1</v>
      </c>
      <c r="GP13" s="3" t="s">
        <v>101</v>
      </c>
      <c r="GQ13" s="3" t="s">
        <v>220</v>
      </c>
    </row>
    <row r="14" spans="1:199" x14ac:dyDescent="0.3">
      <c r="A14">
        <v>10628492</v>
      </c>
      <c r="B14" t="s">
        <v>62</v>
      </c>
      <c r="C14" t="s">
        <v>63</v>
      </c>
      <c r="D14">
        <v>65.22</v>
      </c>
      <c r="E14">
        <v>100</v>
      </c>
      <c r="F14">
        <v>66.67</v>
      </c>
      <c r="G14">
        <v>25</v>
      </c>
      <c r="H14">
        <v>50</v>
      </c>
      <c r="I14">
        <v>66.67</v>
      </c>
      <c r="J14">
        <v>100</v>
      </c>
      <c r="K14" t="s">
        <v>188</v>
      </c>
      <c r="L14" t="s">
        <v>65</v>
      </c>
      <c r="M14" t="s">
        <v>66</v>
      </c>
      <c r="N14" t="s">
        <v>189</v>
      </c>
      <c r="O14" t="s">
        <v>69</v>
      </c>
      <c r="P14" s="3" t="s">
        <v>196</v>
      </c>
      <c r="Q14">
        <f>VLOOKUP(P14,'Q3'!A:C,3,FALSE)</f>
        <v>12</v>
      </c>
      <c r="R14" s="3" t="s">
        <v>91</v>
      </c>
      <c r="S14">
        <f>VLOOKUP(R14,'Q4'!A:C,3,FALSE)</f>
        <v>1</v>
      </c>
      <c r="T14">
        <v>2820</v>
      </c>
      <c r="U14" s="5" t="s">
        <v>221</v>
      </c>
      <c r="V14">
        <f>IFERROR(IF(SEARCH('Data Map'!$C$105,$U14),1,0),0)</f>
        <v>1</v>
      </c>
      <c r="W14">
        <f>IFERROR(IF(SEARCH('Data Map'!$C$106,$U14),1,0),0)</f>
        <v>1</v>
      </c>
      <c r="X14">
        <f>IFERROR(IF(SEARCH('Data Map'!$C$107,$U14),1,0),0)</f>
        <v>1</v>
      </c>
      <c r="Y14">
        <f>IFERROR(IF(SEARCH('Data Map'!$C$108,$U14),1,0),0)</f>
        <v>1</v>
      </c>
      <c r="Z14">
        <f>IFERROR(IF(SEARCH('Data Map'!$C$109,$U14),1,0),0)</f>
        <v>0</v>
      </c>
      <c r="AA14">
        <f>IFERROR(IF(SEARCH('Data Map'!$C$110,$U14),1,0),0)</f>
        <v>0</v>
      </c>
      <c r="AB14">
        <f>IFERROR(IF(SEARCH('Data Map'!$C$111,$U14),1,0),0)</f>
        <v>0</v>
      </c>
      <c r="AC14">
        <f>IFERROR(IF(SEARCH('Data Map'!$C$112,$U14),1,0),0)</f>
        <v>0</v>
      </c>
      <c r="AD14">
        <f>IFERROR(IF(SEARCH('Data Map'!$C$113,$U14),1,0),0)</f>
        <v>0</v>
      </c>
      <c r="AE14">
        <f>IFERROR(IF(SEARCH('Data Map'!$C$114,$U14),1,0),0)</f>
        <v>0</v>
      </c>
      <c r="AF14" s="5" t="s">
        <v>73</v>
      </c>
      <c r="AG14" s="2">
        <f>IF(AF14='Data Map'!$C$116,'Data Map'!$B$116,(IF(AF14='Data Map'!$C$117,'Data Map'!$B$117,(IF(AF14='Data Map'!$C$118,'Data Map'!$B$118,(IF(AF14='Data Map'!$C$119,'Data Map'!$B$119,(IF(AF14='Data Map'!$C$120,'Data Map'!$B$120,(IF(AF14='Data Map'!$C$121,'Data Map'!$B$121,0)))))))))))</f>
        <v>1</v>
      </c>
      <c r="AI14" t="str">
        <f>IFERROR(VLOOKUP(AH14,Q7_o!$A:$C,3,FALSE),"")</f>
        <v/>
      </c>
      <c r="AJ14" s="5" t="s">
        <v>222</v>
      </c>
      <c r="AK14">
        <f>IFERROR(IF(SEARCH('Data Map'!$C$129,$AJ14),1,0),0)</f>
        <v>1</v>
      </c>
      <c r="AL14">
        <f>IFERROR(IF(SEARCH('Data Map'!$C$130,$AJ14),1,0),0)</f>
        <v>1</v>
      </c>
      <c r="AM14">
        <f>IFERROR(IF(SEARCH('Data Map'!$C$131,$AJ14),1,0),0)</f>
        <v>0</v>
      </c>
      <c r="AN14">
        <f>IFERROR(IF(SEARCH('Data Map'!$C$132,$AJ14),1,0),0)</f>
        <v>1</v>
      </c>
      <c r="AO14">
        <f>IFERROR(IF(SEARCH('Data Map'!$C$133,$AJ14),1,0),0)</f>
        <v>0</v>
      </c>
      <c r="AP14">
        <f>IFERROR(IF(SEARCH('Data Map'!$C$134,$AJ14),1,0),0)</f>
        <v>0</v>
      </c>
      <c r="AQ14">
        <f>IFERROR(IF(SEARCH('Data Map'!$C$135,$AJ14),1,0),0)</f>
        <v>0</v>
      </c>
      <c r="AR14">
        <f>IFERROR(IF(SEARCH('Data Map'!$C$136,$AJ14),1,0),0)</f>
        <v>0</v>
      </c>
      <c r="AS14">
        <f>IFERROR(IF(SEARCH('Data Map'!$C$137,$AJ14),1,0),0)</f>
        <v>1</v>
      </c>
      <c r="AT14">
        <f>IFERROR(IF(SEARCH('Data Map'!$C$138,$AJ14),1,0),0)</f>
        <v>0</v>
      </c>
      <c r="AU14">
        <f>IFERROR(IF(SEARCH('Data Map'!$C$139,$AJ14),1,0),0)</f>
        <v>0</v>
      </c>
      <c r="AV14">
        <f>IFERROR(IF(SEARCH('Data Map'!$C$140,$AJ14),1,0),0)</f>
        <v>0</v>
      </c>
      <c r="AW14" s="5" t="s">
        <v>77</v>
      </c>
      <c r="AX14">
        <f>IF(AW14='Data Map'!$C$142,'Data Map'!$B$142,(IF(AW14='Data Map'!$C$143,'Data Map'!$B$143)))</f>
        <v>1</v>
      </c>
      <c r="AY14" s="5" t="s">
        <v>77</v>
      </c>
      <c r="AZ14" t="str">
        <f>IF(AY14='Data Map'!$C$145,'Data Map'!$B$145,(IF(AY14='Data Map'!$C$146,'Data Map'!$B$146,"")))</f>
        <v>1</v>
      </c>
      <c r="BB14" t="str">
        <f>IFERROR(VLOOKUP(BA14,Q10_o!$A:$C,2,FALSE),"")</f>
        <v/>
      </c>
      <c r="BC14" s="5" t="s">
        <v>123</v>
      </c>
      <c r="BD14">
        <f>IFERROR(IF(SEARCH('Data Map'!$C$154,$BC14),1,0),0)</f>
        <v>0</v>
      </c>
      <c r="BE14">
        <f>IFERROR(IF(SEARCH('Data Map'!$C$155,$BC14),1,0),0)</f>
        <v>0</v>
      </c>
      <c r="BF14">
        <f>IFERROR(IF(SEARCH('Data Map'!$C$156,$BC14),1,0),0)</f>
        <v>0</v>
      </c>
      <c r="BG14">
        <f>IFERROR(IF(SEARCH('Data Map'!$C$157,$BC14),1,0),0)</f>
        <v>1</v>
      </c>
      <c r="BH14">
        <f>IFERROR(IF(SEARCH('Data Map'!$C$158,$BC14),1,0),0)</f>
        <v>0</v>
      </c>
      <c r="BI14">
        <f>IFERROR(IF(SEARCH('Data Map'!$C$159,$BC14),1,0),0)</f>
        <v>0</v>
      </c>
      <c r="BJ14" s="5" t="s">
        <v>75</v>
      </c>
      <c r="BK14">
        <f>IF(BJ14='Data Map'!$C$161,'Data Map'!$B$161,(IF(BJ14='Data Map'!$C$162,'Data Map'!$B$162)))</f>
        <v>2</v>
      </c>
      <c r="BL14" s="5" t="s">
        <v>77</v>
      </c>
      <c r="BM14">
        <f>IF(BL14='Data Map'!$C$164,'Data Map'!$B$164,(IF(BL14='Data Map'!$C$165,'Data Map'!$B$165)))</f>
        <v>1</v>
      </c>
      <c r="BN14" s="5" t="s">
        <v>75</v>
      </c>
      <c r="BO14">
        <f>IF(BN14='Data Map'!$C$167,'Data Map'!$B$167,(IF(BN14='Data Map'!$C$168,'Data Map'!$B$168)))</f>
        <v>2</v>
      </c>
      <c r="BQ14" t="str">
        <f>IF($BP14='Data Map'!$C$170,'Data Map'!$B$170,(IF($BP14='Data Map'!$C$171,'Data Map'!$B$171,IF($BP14='Data Map'!$C$172,'Data Map'!$B$172,IF($BP14='Data Map'!$C$173,'Data Map'!$B$173,"")))))</f>
        <v/>
      </c>
      <c r="BR14" s="5" t="s">
        <v>75</v>
      </c>
      <c r="BS14">
        <f>IF(BR14='Data Map'!$C$175,'Data Map'!$B$175,(IF(BR14='Data Map'!$C$176,'Data Map'!$B$176)))</f>
        <v>2</v>
      </c>
      <c r="BU14">
        <f>IFERROR(IF(SEARCH('Data Map'!$C$178,$BT14),1,0),0)</f>
        <v>0</v>
      </c>
      <c r="BV14">
        <f>IFERROR(IF(SEARCH('Data Map'!$C$179,$BT14),1,0),0)</f>
        <v>0</v>
      </c>
      <c r="BW14">
        <f>IFERROR(IF(SEARCH('Data Map'!$C$180,$BT14),1,0),0)</f>
        <v>0</v>
      </c>
      <c r="BX14">
        <f>IFERROR(IF(SEARCH('Data Map'!$C$181,$BT14),1,0),0)</f>
        <v>0</v>
      </c>
      <c r="BY14">
        <f>IFERROR(IF(SEARCH('Data Map'!$C$182,$BT14),1,0),0)</f>
        <v>0</v>
      </c>
      <c r="BZ14">
        <f>IFERROR(IF(SEARCH('Data Map'!$C$183,$BT14),1,0),0)</f>
        <v>0</v>
      </c>
      <c r="CA14">
        <f>IFERROR(IF(SEARCH('Data Map'!$C$184,$BT14),1,0),0)</f>
        <v>0</v>
      </c>
      <c r="CB14">
        <f>IFERROR(IF(SEARCH('Data Map'!$C$185,$BT14),1,0),0)</f>
        <v>0</v>
      </c>
      <c r="CD14" t="str">
        <f>IFERROR(VLOOKUP(CC14,Q17_o!$A:$C,3,FALSE),"")</f>
        <v/>
      </c>
      <c r="CF14">
        <f>IFERROR(IF(SEARCH('Data Map'!$C$191,$CE14),1,0),0)</f>
        <v>0</v>
      </c>
      <c r="CG14">
        <f>IFERROR(IF(SEARCH('Data Map'!$C$192,$CE14),1,0),0)</f>
        <v>0</v>
      </c>
      <c r="CH14">
        <f>IFERROR(IF(SEARCH('Data Map'!$C$193,$CE14),1,0),0)</f>
        <v>0</v>
      </c>
      <c r="CI14">
        <f>IFERROR(IF(SEARCH('Data Map'!$C$194,$CE14),1,0),0)</f>
        <v>0</v>
      </c>
      <c r="CJ14">
        <f>IFERROR(IF(SEARCH('Data Map'!$C$195,$CE14),1,0),0)</f>
        <v>0</v>
      </c>
      <c r="CK14">
        <f>IFERROR(IF(SEARCH('Data Map'!$C$196,$CE14),1,0),0)</f>
        <v>0</v>
      </c>
      <c r="CL14">
        <f>IFERROR(IF(SEARCH('Data Map'!$C$197,$CE14),1,0),0)</f>
        <v>0</v>
      </c>
      <c r="CM14">
        <f>IFERROR(IF(SEARCH('Data Map'!$C$198,$CE14),1,0),0)</f>
        <v>0</v>
      </c>
      <c r="CN14">
        <f>IFERROR(IF(SEARCH('Data Map'!$C$199,$CE14),1,0),0)</f>
        <v>0</v>
      </c>
      <c r="CP14" t="str">
        <f>IFERROR(VLOOKUP(CO14,Q18_o!$A:$C,3,FALSE),"")</f>
        <v/>
      </c>
      <c r="CR14">
        <f>IFERROR(IF(SEARCH('Data Map'!$C$204,$CQ14),1,0),0)</f>
        <v>0</v>
      </c>
      <c r="CS14">
        <f>IFERROR(IF(SEARCH('Data Map'!$C$205,$CQ14),1,0),0)</f>
        <v>0</v>
      </c>
      <c r="CT14">
        <f>IFERROR(IF(SEARCH('Data Map'!$C$206,$CQ14),1,0),0)</f>
        <v>0</v>
      </c>
      <c r="CU14">
        <f>IFERROR(IF(SEARCH('Data Map'!$C$207,$CQ14),1,0),0)</f>
        <v>0</v>
      </c>
      <c r="CV14">
        <f>IFERROR(IF(SEARCH('Data Map'!$C$208,$CQ14),1,0),0)</f>
        <v>0</v>
      </c>
      <c r="CW14">
        <f>IFERROR(IF(SEARCH('Data Map'!$C$209,$CQ14),1,0),0)</f>
        <v>0</v>
      </c>
      <c r="CY14" t="str">
        <f>IFERROR(VLOOKUP(CX14,Q19_o!$A:$C,3,FALSE),"")</f>
        <v/>
      </c>
      <c r="CZ14" s="5" t="s">
        <v>78</v>
      </c>
      <c r="DA14">
        <f>IFERROR(IF(SEARCH('Data Map'!$C$222,$CZ14),1,0),0)</f>
        <v>0</v>
      </c>
      <c r="DB14">
        <f>IFERROR(IF(SEARCH('Data Map'!$C$223,$CZ14),1,0),0)</f>
        <v>0</v>
      </c>
      <c r="DC14">
        <f>IFERROR(IF(SEARCH('Data Map'!$C$224,$CZ14),1,0),0)</f>
        <v>0</v>
      </c>
      <c r="DD14">
        <f>IFERROR(IF(SEARCH('Data Map'!$C$225,$CZ14),1,0),0)</f>
        <v>0</v>
      </c>
      <c r="DE14">
        <f>IFERROR(IF(SEARCH('Data Map'!$C$226,$CZ14),1,0),0)</f>
        <v>0</v>
      </c>
      <c r="DF14">
        <f>IFERROR(IF(SEARCH('Data Map'!$C$227,$CZ14),1,0),0)</f>
        <v>0</v>
      </c>
      <c r="DG14">
        <f>IFERROR(IF(SEARCH('Data Map'!$C$228,$CZ14),1,0),0)</f>
        <v>0</v>
      </c>
      <c r="DH14">
        <f>IFERROR(IF(SEARCH('Data Map'!$C$229,$CZ14),1,0),0)</f>
        <v>0</v>
      </c>
      <c r="DI14">
        <f>IFERROR(IF(SEARCH('Data Map'!$C$230,$CZ14),1,0),0)</f>
        <v>0</v>
      </c>
      <c r="DJ14">
        <f>IFERROR(IF(SEARCH('Data Map'!$C$231,$CZ14),1,0),0)</f>
        <v>0</v>
      </c>
      <c r="DK14">
        <f>IFERROR(IF(SEARCH('Data Map'!$C$232,$CZ14),1,0),0)</f>
        <v>0</v>
      </c>
      <c r="DL14">
        <f>IFERROR(IF(SEARCH('Data Map'!$C$233,$CZ14),1,0),0)</f>
        <v>0</v>
      </c>
      <c r="DM14">
        <f>IFERROR(IF(SEARCH('Data Map'!$C$234,$CZ14),1,0),0)</f>
        <v>0</v>
      </c>
      <c r="DN14">
        <f>IFERROR(IF(SEARCH('Data Map'!$C$235,$CZ14),1,0),0)</f>
        <v>1</v>
      </c>
      <c r="DP14">
        <f>IFERROR(IF(SEARCH('Data Map'!$C$237,$DO14),1,0),0)</f>
        <v>0</v>
      </c>
      <c r="DQ14">
        <f>IFERROR(IF(SEARCH('Data Map'!$C$238,$DO14),1,0),0)</f>
        <v>0</v>
      </c>
      <c r="DR14">
        <f>IFERROR(IF(SEARCH('Data Map'!$C$239,$DO14),1,0),0)</f>
        <v>0</v>
      </c>
      <c r="DS14">
        <f>IFERROR(IF(SEARCH('Data Map'!$C$240,$DO14),1,0),0)</f>
        <v>0</v>
      </c>
      <c r="DT14">
        <f>IFERROR(IF(SEARCH('Data Map'!$C$241,$DO14),1,0),0)</f>
        <v>0</v>
      </c>
      <c r="DU14">
        <f>IFERROR(IF(SEARCH('Data Map'!$C$242,$DO14),1,0),0)</f>
        <v>0</v>
      </c>
      <c r="DV14">
        <f>IFERROR(IF(SEARCH('Data Map'!$C$243,$DO14),1,0),0)</f>
        <v>0</v>
      </c>
      <c r="DW14">
        <f>IFERROR(IF(SEARCH('Data Map'!$C$244,$DO14),1,0),0)</f>
        <v>0</v>
      </c>
      <c r="DX14">
        <f>IFERROR(IF(SEARCH('Data Map'!$C$245,$DO14),1,0),0)</f>
        <v>0</v>
      </c>
      <c r="DY14">
        <f>IFERROR(IF(SEARCH('Data Map'!$C$246,$DO14),1,0),0)</f>
        <v>0</v>
      </c>
      <c r="EA14" t="str">
        <f>IF(DZ14='Data Map'!$C$248,'Data Map'!$B$248,(IF(DZ14='Data Map'!$C$249,'Data Map'!$B$249,(IF(DZ14='Data Map'!$C$250,'Data Map'!$B$250,"")))))</f>
        <v/>
      </c>
      <c r="EB14" s="5" t="s">
        <v>75</v>
      </c>
      <c r="EC14">
        <f>IF(EB14='Data Map'!$C$252,'Data Map'!$B$252,(IF(EB14='Data Map'!$C$253,'Data Map'!$B$253)))</f>
        <v>2</v>
      </c>
      <c r="ED14" s="5" t="s">
        <v>79</v>
      </c>
      <c r="EE14" t="str">
        <f>IF(ED14='Data Map'!$C$255,'Data Map'!$B$255,(IF(ED14='Data Map'!$C$256,'Data Map'!$B$256,(IF(ED14='Data Map'!$C$257,'Data Map'!$B$257,(IF(ED14='Data Map'!$C$258,'Data Map'!$B$258,(IF(ED14='Data Map'!$C$259,'Data Map'!$B$259,(IF(ED14='Data Map'!$C$260,'Data Map'!$B$260,"")))))))))))</f>
        <v>5</v>
      </c>
      <c r="EG14" t="str">
        <f>IFERROR(VLOOKUP(EF14,Q24_o!$A:$C,3,FALSE),"")</f>
        <v/>
      </c>
      <c r="EI14" t="str">
        <f>IF(EH14='Data Map'!$C$266,'Data Map'!$B$266,(IF(EH14='Data Map'!$C$267,'Data Map'!$B$267,(IF(EH14='Data Map'!$C$268,'Data Map'!$B$268,(IF(EH14='Data Map'!$C$269,'Data Map'!$B$269,"")))))))</f>
        <v/>
      </c>
      <c r="EK14" t="str">
        <f>IFERROR(VLOOKUP(EJ14,Q25_o!$A:$C,3,FALSE),"")</f>
        <v/>
      </c>
      <c r="EM14" t="str">
        <f>IF(EL14='Data Map'!$C$279,'Data Map'!$B$279,(IF(EL14='Data Map'!$C$280,'Data Map'!$B$280,(IF(EL14='Data Map'!$C$281,'Data Map'!$B$281,(IF(EL14='Data Map'!$C$282,'Data Map'!$B$282,(IF(EL14='Data Map'!$C$283,'Data Map'!$B$283,(IF(EL14='Data Map'!$C$284,'Data Map'!$B$284,(IF(EL14='Data Map'!$C$285,'Data Map'!$B$285,"")))))))))))))</f>
        <v/>
      </c>
      <c r="EO14" t="str">
        <f>IFERROR(VLOOKUP(EN14,Q26_o!$A:$C,3,FALSE),"")</f>
        <v/>
      </c>
      <c r="EP14" s="3" t="s">
        <v>223</v>
      </c>
      <c r="ES14" t="str">
        <f>IF(ER14='Data Map'!$C$296,'Data Map'!$B$296,(IF(ER14='Data Map'!$C$297,'Data Map'!$B$297,(IF(ER14='Data Map'!$C$298,'Data Map'!$B$298,(IF(ER14='Data Map'!$C$299,'Data Map'!$B$299,(IF(ER14='Data Map'!$C$300,'Data Map'!$B$300,(IF(ER14='Data Map'!$C$301,'Data Map'!$B$301,"")))))))))))</f>
        <v/>
      </c>
      <c r="EU14" t="str">
        <f>IFERROR(VLOOKUP(ET14,Q28_o!$A:$C,3,FALSE),"")</f>
        <v/>
      </c>
      <c r="EW14" t="str">
        <f>IF(EV14='Data Map'!$C$311,'Data Map'!$B$311,(IF(EV14='Data Map'!$C$312,'Data Map'!$B$312,"")))</f>
        <v/>
      </c>
      <c r="EY14" t="str">
        <f>IF(EX14='Data Map'!$C$314,'Data Map'!$B$314,(IF(EX14='Data Map'!$C$315,'Data Map'!$B$315,(IF(EX14='Data Map'!$C$316,'Data Map'!$B$316,(IF(EX14='Data Map'!$C$317,'Data Map'!$B$317,"")))))))</f>
        <v/>
      </c>
      <c r="FA14" s="5" t="s">
        <v>75</v>
      </c>
      <c r="FB14">
        <f>IF(FA14='Data Map'!$C$319,'Data Map'!$B$319,(IF(FA14='Data Map'!$C$320,'Data Map'!$B$320)))</f>
        <v>2</v>
      </c>
      <c r="FD14" t="str">
        <f>IFERROR(VLOOKUP(FC14,'Q33'!$A:$C,3,FALSE),"")</f>
        <v/>
      </c>
      <c r="FE14" s="5" t="s">
        <v>82</v>
      </c>
      <c r="FF14">
        <f>IFERROR(IF(SEARCH('Data Map'!$C$328,$FE14),1,0),0)</f>
        <v>0</v>
      </c>
      <c r="FG14">
        <f>IFERROR(IF(SEARCH('Data Map'!$C$329,$FE14),1,0),0)</f>
        <v>0</v>
      </c>
      <c r="FH14">
        <f>IFERROR(IF(SEARCH('Data Map'!$C$330,$FE14),1,0),0)</f>
        <v>0</v>
      </c>
      <c r="FI14">
        <f>IFERROR(IF(SEARCH('Data Map'!$C$331,$FE14),1,0),0)</f>
        <v>1</v>
      </c>
      <c r="FJ14">
        <f>IFERROR(IF(SEARCH('Data Map'!$C$332,$FE14),1,0),0)</f>
        <v>0</v>
      </c>
      <c r="FL14" t="str">
        <f>IFERROR(VLOOKUP(FK14,Q34_o!$A:$C,3,FALSE),"")</f>
        <v/>
      </c>
      <c r="FM14" s="5" t="s">
        <v>75</v>
      </c>
      <c r="FN14">
        <f>IF(FM14='Data Map'!$C$339,'Data Map'!$B$339,(IF(FM14='Data Map'!$C$340,'Data Map'!$B$340)))</f>
        <v>2</v>
      </c>
      <c r="FP14" t="str">
        <f>IF(FO14='Data Map'!$C$342,'Data Map'!$B$342,(IF(FO14='Data Map'!$C$343,'Data Map'!$B$343,(IF(FO14='Data Map'!$C$344,'Data Map'!$B$344,(IF(FO14='Data Map'!$C$345,'Data Map'!$B$345,(IF(FO14='Data Map'!$C$346,'Data Map'!$B$346,(IF(FO14='Data Map'!$C$347,'Data Map'!$B$347,(IF(FO14='Data Map'!$C$348,'Data Map'!$B$348,"")))))))))))))</f>
        <v/>
      </c>
      <c r="FQ14" s="5" t="s">
        <v>83</v>
      </c>
      <c r="FR14" t="str">
        <f>IF(FQ14='Data Map'!$C$350,'Data Map'!$B$350,(IF(FQ14='Data Map'!$C$351,'Data Map'!$B$351,(IF(FQ14='Data Map'!$C$352,'Data Map'!$B$352,(IF(FQ14='Data Map'!$C$353,'Data Map'!$B$353,(IF(FQ14='Data Map'!$C$354,'Data Map'!$B$354,(IF(FQ14='Data Map'!$C$355,'Data Map'!$B$355,(IF(FQ14='Data Map'!$C$356,'Data Map'!$B$356,"")))))))))))))</f>
        <v>6</v>
      </c>
      <c r="FT14" t="str">
        <f>IFERROR(VLOOKUP(FS14,Q37_o!$A:$C,3,FALSE),"")</f>
        <v/>
      </c>
      <c r="FU14" s="5" t="s">
        <v>84</v>
      </c>
      <c r="FV14">
        <f>IFERROR(IF(SEARCH('Data Map'!$C$362,$FU14),1,0),0)</f>
        <v>0</v>
      </c>
      <c r="FW14">
        <f>IFERROR(IF(SEARCH('Data Map'!$C$363,$FU14),1,0),0)</f>
        <v>0</v>
      </c>
      <c r="FX14">
        <f>IFERROR(IF(SEARCH('Data Map'!$C$364,$FU14),1,0),0)</f>
        <v>0</v>
      </c>
      <c r="FY14">
        <f>IFERROR(IF(SEARCH('Data Map'!$C$365,$FU14),1,0),0)</f>
        <v>0</v>
      </c>
      <c r="FZ14">
        <f>IFERROR(IF(SEARCH('Data Map'!$C$366,$FU14),1,0),0)</f>
        <v>0</v>
      </c>
      <c r="GA14">
        <f>IFERROR(IF(SEARCH('Data Map'!$C$367,$FU14),1,0),0)</f>
        <v>0</v>
      </c>
      <c r="GB14">
        <f>IFERROR(IF(SEARCH('Data Map'!$C$368,$FU14),1,0),0)</f>
        <v>0</v>
      </c>
      <c r="GC14">
        <f>IFERROR(IF(SEARCH('Data Map'!$C$369,$FU14),1,0),0)</f>
        <v>0</v>
      </c>
      <c r="GD14">
        <f>IFERROR(IF(SEARCH('Data Map'!$C$370,$FU14),1,0),0)</f>
        <v>1</v>
      </c>
      <c r="GE14">
        <f>IFERROR(IF(SEARCH('Data Map'!$C$371,$FU14),1,0),0)</f>
        <v>0</v>
      </c>
      <c r="GG14" t="str">
        <f>IFERROR(VLOOKUP(GF14,Q38_o!$A:$C,3,FALSE),"")</f>
        <v/>
      </c>
      <c r="GH14" s="3" t="s">
        <v>224</v>
      </c>
      <c r="GI14" s="3" t="s">
        <v>225</v>
      </c>
      <c r="GJ14" s="5" t="s">
        <v>100</v>
      </c>
      <c r="GK14" t="str">
        <f>IF(GJ14='Data Map'!$C$379,'Data Map'!$B$379,(IF(GJ14='Data Map'!$C$380,'Data Map'!$B$380,(IF(GJ14='Data Map'!$C$381,'Data Map'!$B$381,"")))))</f>
        <v>2</v>
      </c>
      <c r="GL14" s="5" t="s">
        <v>75</v>
      </c>
      <c r="GM14">
        <f>IF(GL14='Data Map'!$C$383,'Data Map'!$B$383,(IF(GL14='Data Map'!$C$384,'Data Map'!$B$384,"")))</f>
        <v>2</v>
      </c>
      <c r="GN14" s="5" t="s">
        <v>77</v>
      </c>
      <c r="GO14">
        <f>IF(GN14='Data Map'!$C$386,'Data Map'!$B$386,(IF(GN14='Data Map'!$C$387,'Data Map'!$B$387,"")))</f>
        <v>1</v>
      </c>
      <c r="GP14" s="3" t="s">
        <v>226</v>
      </c>
      <c r="GQ14" s="3" t="s">
        <v>227</v>
      </c>
    </row>
    <row r="15" spans="1:199" x14ac:dyDescent="0.3">
      <c r="A15">
        <v>10628495</v>
      </c>
      <c r="B15" t="s">
        <v>62</v>
      </c>
      <c r="C15" t="s">
        <v>63</v>
      </c>
      <c r="D15">
        <v>60.87</v>
      </c>
      <c r="E15">
        <v>100</v>
      </c>
      <c r="F15">
        <v>55.56</v>
      </c>
      <c r="G15">
        <v>25</v>
      </c>
      <c r="H15">
        <v>50</v>
      </c>
      <c r="I15">
        <v>66.67</v>
      </c>
      <c r="J15">
        <v>100</v>
      </c>
      <c r="K15" t="s">
        <v>188</v>
      </c>
      <c r="L15" t="s">
        <v>65</v>
      </c>
      <c r="M15" t="s">
        <v>66</v>
      </c>
      <c r="N15" t="s">
        <v>189</v>
      </c>
      <c r="O15" t="s">
        <v>69</v>
      </c>
      <c r="P15" s="3" t="s">
        <v>132</v>
      </c>
      <c r="Q15">
        <f>VLOOKUP(P15,'Q3'!A:C,3,FALSE)</f>
        <v>78</v>
      </c>
      <c r="R15" s="3" t="s">
        <v>91</v>
      </c>
      <c r="S15">
        <f>VLOOKUP(R15,'Q4'!A:C,3,FALSE)</f>
        <v>1</v>
      </c>
      <c r="T15">
        <v>2760</v>
      </c>
      <c r="U15" s="5" t="s">
        <v>228</v>
      </c>
      <c r="V15">
        <f>IFERROR(IF(SEARCH('Data Map'!$C$105,$U15),1,0),0)</f>
        <v>1</v>
      </c>
      <c r="W15">
        <f>IFERROR(IF(SEARCH('Data Map'!$C$106,$U15),1,0),0)</f>
        <v>1</v>
      </c>
      <c r="X15">
        <f>IFERROR(IF(SEARCH('Data Map'!$C$107,$U15),1,0),0)</f>
        <v>0</v>
      </c>
      <c r="Y15">
        <f>IFERROR(IF(SEARCH('Data Map'!$C$108,$U15),1,0),0)</f>
        <v>0</v>
      </c>
      <c r="Z15">
        <f>IFERROR(IF(SEARCH('Data Map'!$C$109,$U15),1,0),0)</f>
        <v>1</v>
      </c>
      <c r="AA15">
        <f>IFERROR(IF(SEARCH('Data Map'!$C$110,$U15),1,0),0)</f>
        <v>1</v>
      </c>
      <c r="AB15">
        <f>IFERROR(IF(SEARCH('Data Map'!$C$111,$U15),1,0),0)</f>
        <v>1</v>
      </c>
      <c r="AC15">
        <f>IFERROR(IF(SEARCH('Data Map'!$C$112,$U15),1,0),0)</f>
        <v>0</v>
      </c>
      <c r="AD15">
        <f>IFERROR(IF(SEARCH('Data Map'!$C$113,$U15),1,0),0)</f>
        <v>0</v>
      </c>
      <c r="AE15">
        <f>IFERROR(IF(SEARCH('Data Map'!$C$114,$U15),1,0),0)</f>
        <v>0</v>
      </c>
      <c r="AF15" s="5" t="s">
        <v>73</v>
      </c>
      <c r="AG15" s="2">
        <f>IF(AF15='Data Map'!$C$116,'Data Map'!$B$116,(IF(AF15='Data Map'!$C$117,'Data Map'!$B$117,(IF(AF15='Data Map'!$C$118,'Data Map'!$B$118,(IF(AF15='Data Map'!$C$119,'Data Map'!$B$119,(IF(AF15='Data Map'!$C$120,'Data Map'!$B$120,(IF(AF15='Data Map'!$C$121,'Data Map'!$B$121,0)))))))))))</f>
        <v>1</v>
      </c>
      <c r="AI15" t="str">
        <f>IFERROR(VLOOKUP(AH15,Q7_o!$A:$C,3,FALSE),"")</f>
        <v/>
      </c>
      <c r="AJ15" s="5" t="s">
        <v>229</v>
      </c>
      <c r="AK15">
        <f>IFERROR(IF(SEARCH('Data Map'!$C$129,$AJ15),1,0),0)</f>
        <v>1</v>
      </c>
      <c r="AL15">
        <f>IFERROR(IF(SEARCH('Data Map'!$C$130,$AJ15),1,0),0)</f>
        <v>0</v>
      </c>
      <c r="AM15">
        <f>IFERROR(IF(SEARCH('Data Map'!$C$131,$AJ15),1,0),0)</f>
        <v>0</v>
      </c>
      <c r="AN15">
        <f>IFERROR(IF(SEARCH('Data Map'!$C$132,$AJ15),1,0),0)</f>
        <v>1</v>
      </c>
      <c r="AO15">
        <f>IFERROR(IF(SEARCH('Data Map'!$C$133,$AJ15),1,0),0)</f>
        <v>1</v>
      </c>
      <c r="AP15">
        <f>IFERROR(IF(SEARCH('Data Map'!$C$134,$AJ15),1,0),0)</f>
        <v>0</v>
      </c>
      <c r="AQ15">
        <f>IFERROR(IF(SEARCH('Data Map'!$C$135,$AJ15),1,0),0)</f>
        <v>0</v>
      </c>
      <c r="AR15">
        <f>IFERROR(IF(SEARCH('Data Map'!$C$136,$AJ15),1,0),0)</f>
        <v>1</v>
      </c>
      <c r="AS15">
        <f>IFERROR(IF(SEARCH('Data Map'!$C$137,$AJ15),1,0),0)</f>
        <v>0</v>
      </c>
      <c r="AT15">
        <f>IFERROR(IF(SEARCH('Data Map'!$C$138,$AJ15),1,0),0)</f>
        <v>1</v>
      </c>
      <c r="AU15">
        <f>IFERROR(IF(SEARCH('Data Map'!$C$139,$AJ15),1,0),0)</f>
        <v>0</v>
      </c>
      <c r="AV15">
        <f>IFERROR(IF(SEARCH('Data Map'!$C$140,$AJ15),1,0),0)</f>
        <v>0</v>
      </c>
      <c r="AW15" s="5" t="s">
        <v>77</v>
      </c>
      <c r="AX15">
        <f>IF(AW15='Data Map'!$C$142,'Data Map'!$B$142,(IF(AW15='Data Map'!$C$143,'Data Map'!$B$143)))</f>
        <v>1</v>
      </c>
      <c r="AY15" s="5" t="s">
        <v>77</v>
      </c>
      <c r="AZ15" t="str">
        <f>IF(AY15='Data Map'!$C$145,'Data Map'!$B$145,(IF(AY15='Data Map'!$C$146,'Data Map'!$B$146,"")))</f>
        <v>1</v>
      </c>
      <c r="BB15" t="str">
        <f>IFERROR(VLOOKUP(BA15,Q10_o!$A:$C,2,FALSE),"")</f>
        <v/>
      </c>
      <c r="BC15" s="5" t="s">
        <v>76</v>
      </c>
      <c r="BD15">
        <f>IFERROR(IF(SEARCH('Data Map'!$C$154,$BC15),1,0),0)</f>
        <v>1</v>
      </c>
      <c r="BE15">
        <f>IFERROR(IF(SEARCH('Data Map'!$C$155,$BC15),1,0),0)</f>
        <v>0</v>
      </c>
      <c r="BF15">
        <f>IFERROR(IF(SEARCH('Data Map'!$C$156,$BC15),1,0),0)</f>
        <v>0</v>
      </c>
      <c r="BG15">
        <f>IFERROR(IF(SEARCH('Data Map'!$C$157,$BC15),1,0),0)</f>
        <v>0</v>
      </c>
      <c r="BH15">
        <f>IFERROR(IF(SEARCH('Data Map'!$C$158,$BC15),1,0),0)</f>
        <v>0</v>
      </c>
      <c r="BI15">
        <f>IFERROR(IF(SEARCH('Data Map'!$C$159,$BC15),1,0),0)</f>
        <v>0</v>
      </c>
      <c r="BJ15" s="5" t="s">
        <v>75</v>
      </c>
      <c r="BK15">
        <f>IF(BJ15='Data Map'!$C$161,'Data Map'!$B$161,(IF(BJ15='Data Map'!$C$162,'Data Map'!$B$162)))</f>
        <v>2</v>
      </c>
      <c r="BL15" s="5" t="s">
        <v>75</v>
      </c>
      <c r="BM15">
        <f>IF(BL15='Data Map'!$C$164,'Data Map'!$B$164,(IF(BL15='Data Map'!$C$165,'Data Map'!$B$165)))</f>
        <v>2</v>
      </c>
      <c r="BN15" s="5" t="s">
        <v>75</v>
      </c>
      <c r="BO15">
        <f>IF(BN15='Data Map'!$C$167,'Data Map'!$B$167,(IF(BN15='Data Map'!$C$168,'Data Map'!$B$168)))</f>
        <v>2</v>
      </c>
      <c r="BQ15" t="str">
        <f>IF($BP15='Data Map'!$C$170,'Data Map'!$B$170,(IF($BP15='Data Map'!$C$171,'Data Map'!$B$171,IF($BP15='Data Map'!$C$172,'Data Map'!$B$172,IF($BP15='Data Map'!$C$173,'Data Map'!$B$173,"")))))</f>
        <v/>
      </c>
      <c r="BR15" s="5" t="s">
        <v>75</v>
      </c>
      <c r="BS15">
        <f>IF(BR15='Data Map'!$C$175,'Data Map'!$B$175,(IF(BR15='Data Map'!$C$176,'Data Map'!$B$176)))</f>
        <v>2</v>
      </c>
      <c r="BU15">
        <f>IFERROR(IF(SEARCH('Data Map'!$C$178,$BT15),1,0),0)</f>
        <v>0</v>
      </c>
      <c r="BV15">
        <f>IFERROR(IF(SEARCH('Data Map'!$C$179,$BT15),1,0),0)</f>
        <v>0</v>
      </c>
      <c r="BW15">
        <f>IFERROR(IF(SEARCH('Data Map'!$C$180,$BT15),1,0),0)</f>
        <v>0</v>
      </c>
      <c r="BX15">
        <f>IFERROR(IF(SEARCH('Data Map'!$C$181,$BT15),1,0),0)</f>
        <v>0</v>
      </c>
      <c r="BY15">
        <f>IFERROR(IF(SEARCH('Data Map'!$C$182,$BT15),1,0),0)</f>
        <v>0</v>
      </c>
      <c r="BZ15">
        <f>IFERROR(IF(SEARCH('Data Map'!$C$183,$BT15),1,0),0)</f>
        <v>0</v>
      </c>
      <c r="CA15">
        <f>IFERROR(IF(SEARCH('Data Map'!$C$184,$BT15),1,0),0)</f>
        <v>0</v>
      </c>
      <c r="CB15">
        <f>IFERROR(IF(SEARCH('Data Map'!$C$185,$BT15),1,0),0)</f>
        <v>0</v>
      </c>
      <c r="CD15" t="str">
        <f>IFERROR(VLOOKUP(CC15,Q17_o!$A:$C,3,FALSE),"")</f>
        <v/>
      </c>
      <c r="CF15">
        <f>IFERROR(IF(SEARCH('Data Map'!$C$191,$CE15),1,0),0)</f>
        <v>0</v>
      </c>
      <c r="CG15">
        <f>IFERROR(IF(SEARCH('Data Map'!$C$192,$CE15),1,0),0)</f>
        <v>0</v>
      </c>
      <c r="CH15">
        <f>IFERROR(IF(SEARCH('Data Map'!$C$193,$CE15),1,0),0)</f>
        <v>0</v>
      </c>
      <c r="CI15">
        <f>IFERROR(IF(SEARCH('Data Map'!$C$194,$CE15),1,0),0)</f>
        <v>0</v>
      </c>
      <c r="CJ15">
        <f>IFERROR(IF(SEARCH('Data Map'!$C$195,$CE15),1,0),0)</f>
        <v>0</v>
      </c>
      <c r="CK15">
        <f>IFERROR(IF(SEARCH('Data Map'!$C$196,$CE15),1,0),0)</f>
        <v>0</v>
      </c>
      <c r="CL15">
        <f>IFERROR(IF(SEARCH('Data Map'!$C$197,$CE15),1,0),0)</f>
        <v>0</v>
      </c>
      <c r="CM15">
        <f>IFERROR(IF(SEARCH('Data Map'!$C$198,$CE15),1,0),0)</f>
        <v>0</v>
      </c>
      <c r="CN15">
        <f>IFERROR(IF(SEARCH('Data Map'!$C$199,$CE15),1,0),0)</f>
        <v>0</v>
      </c>
      <c r="CP15" t="str">
        <f>IFERROR(VLOOKUP(CO15,Q18_o!$A:$C,3,FALSE),"")</f>
        <v/>
      </c>
      <c r="CR15">
        <f>IFERROR(IF(SEARCH('Data Map'!$C$204,$CQ15),1,0),0)</f>
        <v>0</v>
      </c>
      <c r="CS15">
        <f>IFERROR(IF(SEARCH('Data Map'!$C$205,$CQ15),1,0),0)</f>
        <v>0</v>
      </c>
      <c r="CT15">
        <f>IFERROR(IF(SEARCH('Data Map'!$C$206,$CQ15),1,0),0)</f>
        <v>0</v>
      </c>
      <c r="CU15">
        <f>IFERROR(IF(SEARCH('Data Map'!$C$207,$CQ15),1,0),0)</f>
        <v>0</v>
      </c>
      <c r="CV15">
        <f>IFERROR(IF(SEARCH('Data Map'!$C$208,$CQ15),1,0),0)</f>
        <v>0</v>
      </c>
      <c r="CW15">
        <f>IFERROR(IF(SEARCH('Data Map'!$C$209,$CQ15),1,0),0)</f>
        <v>0</v>
      </c>
      <c r="CY15" t="str">
        <f>IFERROR(VLOOKUP(CX15,Q19_o!$A:$C,3,FALSE),"")</f>
        <v/>
      </c>
      <c r="CZ15" s="5" t="s">
        <v>78</v>
      </c>
      <c r="DA15">
        <f>IFERROR(IF(SEARCH('Data Map'!$C$222,$CZ15),1,0),0)</f>
        <v>0</v>
      </c>
      <c r="DB15">
        <f>IFERROR(IF(SEARCH('Data Map'!$C$223,$CZ15),1,0),0)</f>
        <v>0</v>
      </c>
      <c r="DC15">
        <f>IFERROR(IF(SEARCH('Data Map'!$C$224,$CZ15),1,0),0)</f>
        <v>0</v>
      </c>
      <c r="DD15">
        <f>IFERROR(IF(SEARCH('Data Map'!$C$225,$CZ15),1,0),0)</f>
        <v>0</v>
      </c>
      <c r="DE15">
        <f>IFERROR(IF(SEARCH('Data Map'!$C$226,$CZ15),1,0),0)</f>
        <v>0</v>
      </c>
      <c r="DF15">
        <f>IFERROR(IF(SEARCH('Data Map'!$C$227,$CZ15),1,0),0)</f>
        <v>0</v>
      </c>
      <c r="DG15">
        <f>IFERROR(IF(SEARCH('Data Map'!$C$228,$CZ15),1,0),0)</f>
        <v>0</v>
      </c>
      <c r="DH15">
        <f>IFERROR(IF(SEARCH('Data Map'!$C$229,$CZ15),1,0),0)</f>
        <v>0</v>
      </c>
      <c r="DI15">
        <f>IFERROR(IF(SEARCH('Data Map'!$C$230,$CZ15),1,0),0)</f>
        <v>0</v>
      </c>
      <c r="DJ15">
        <f>IFERROR(IF(SEARCH('Data Map'!$C$231,$CZ15),1,0),0)</f>
        <v>0</v>
      </c>
      <c r="DK15">
        <f>IFERROR(IF(SEARCH('Data Map'!$C$232,$CZ15),1,0),0)</f>
        <v>0</v>
      </c>
      <c r="DL15">
        <f>IFERROR(IF(SEARCH('Data Map'!$C$233,$CZ15),1,0),0)</f>
        <v>0</v>
      </c>
      <c r="DM15">
        <f>IFERROR(IF(SEARCH('Data Map'!$C$234,$CZ15),1,0),0)</f>
        <v>0</v>
      </c>
      <c r="DN15">
        <f>IFERROR(IF(SEARCH('Data Map'!$C$235,$CZ15),1,0),0)</f>
        <v>1</v>
      </c>
      <c r="DP15">
        <f>IFERROR(IF(SEARCH('Data Map'!$C$237,$DO15),1,0),0)</f>
        <v>0</v>
      </c>
      <c r="DQ15">
        <f>IFERROR(IF(SEARCH('Data Map'!$C$238,$DO15),1,0),0)</f>
        <v>0</v>
      </c>
      <c r="DR15">
        <f>IFERROR(IF(SEARCH('Data Map'!$C$239,$DO15),1,0),0)</f>
        <v>0</v>
      </c>
      <c r="DS15">
        <f>IFERROR(IF(SEARCH('Data Map'!$C$240,$DO15),1,0),0)</f>
        <v>0</v>
      </c>
      <c r="DT15">
        <f>IFERROR(IF(SEARCH('Data Map'!$C$241,$DO15),1,0),0)</f>
        <v>0</v>
      </c>
      <c r="DU15">
        <f>IFERROR(IF(SEARCH('Data Map'!$C$242,$DO15),1,0),0)</f>
        <v>0</v>
      </c>
      <c r="DV15">
        <f>IFERROR(IF(SEARCH('Data Map'!$C$243,$DO15),1,0),0)</f>
        <v>0</v>
      </c>
      <c r="DW15">
        <f>IFERROR(IF(SEARCH('Data Map'!$C$244,$DO15),1,0),0)</f>
        <v>0</v>
      </c>
      <c r="DX15">
        <f>IFERROR(IF(SEARCH('Data Map'!$C$245,$DO15),1,0),0)</f>
        <v>0</v>
      </c>
      <c r="DY15">
        <f>IFERROR(IF(SEARCH('Data Map'!$C$246,$DO15),1,0),0)</f>
        <v>0</v>
      </c>
      <c r="EA15" t="str">
        <f>IF(DZ15='Data Map'!$C$248,'Data Map'!$B$248,(IF(DZ15='Data Map'!$C$249,'Data Map'!$B$249,(IF(DZ15='Data Map'!$C$250,'Data Map'!$B$250,"")))))</f>
        <v/>
      </c>
      <c r="EB15" s="5" t="s">
        <v>75</v>
      </c>
      <c r="EC15">
        <f>IF(EB15='Data Map'!$C$252,'Data Map'!$B$252,(IF(EB15='Data Map'!$C$253,'Data Map'!$B$253)))</f>
        <v>2</v>
      </c>
      <c r="ED15" s="5" t="s">
        <v>79</v>
      </c>
      <c r="EE15" t="str">
        <f>IF(ED15='Data Map'!$C$255,'Data Map'!$B$255,(IF(ED15='Data Map'!$C$256,'Data Map'!$B$256,(IF(ED15='Data Map'!$C$257,'Data Map'!$B$257,(IF(ED15='Data Map'!$C$258,'Data Map'!$B$258,(IF(ED15='Data Map'!$C$259,'Data Map'!$B$259,(IF(ED15='Data Map'!$C$260,'Data Map'!$B$260,"")))))))))))</f>
        <v>5</v>
      </c>
      <c r="EG15" t="str">
        <f>IFERROR(VLOOKUP(EF15,Q24_o!$A:$C,3,FALSE),"")</f>
        <v/>
      </c>
      <c r="EI15" t="str">
        <f>IF(EH15='Data Map'!$C$266,'Data Map'!$B$266,(IF(EH15='Data Map'!$C$267,'Data Map'!$B$267,(IF(EH15='Data Map'!$C$268,'Data Map'!$B$268,(IF(EH15='Data Map'!$C$269,'Data Map'!$B$269,"")))))))</f>
        <v/>
      </c>
      <c r="EK15" t="str">
        <f>IFERROR(VLOOKUP(EJ15,Q25_o!$A:$C,3,FALSE),"")</f>
        <v/>
      </c>
      <c r="EM15" t="str">
        <f>IF(EL15='Data Map'!$C$279,'Data Map'!$B$279,(IF(EL15='Data Map'!$C$280,'Data Map'!$B$280,(IF(EL15='Data Map'!$C$281,'Data Map'!$B$281,(IF(EL15='Data Map'!$C$282,'Data Map'!$B$282,(IF(EL15='Data Map'!$C$283,'Data Map'!$B$283,(IF(EL15='Data Map'!$C$284,'Data Map'!$B$284,(IF(EL15='Data Map'!$C$285,'Data Map'!$B$285,"")))))))))))))</f>
        <v/>
      </c>
      <c r="EO15" t="str">
        <f>IFERROR(VLOOKUP(EN15,Q26_o!$A:$C,3,FALSE),"")</f>
        <v/>
      </c>
      <c r="EP15" s="3" t="s">
        <v>230</v>
      </c>
      <c r="ES15" t="str">
        <f>IF(ER15='Data Map'!$C$296,'Data Map'!$B$296,(IF(ER15='Data Map'!$C$297,'Data Map'!$B$297,(IF(ER15='Data Map'!$C$298,'Data Map'!$B$298,(IF(ER15='Data Map'!$C$299,'Data Map'!$B$299,(IF(ER15='Data Map'!$C$300,'Data Map'!$B$300,(IF(ER15='Data Map'!$C$301,'Data Map'!$B$301,"")))))))))))</f>
        <v/>
      </c>
      <c r="EU15" t="str">
        <f>IFERROR(VLOOKUP(ET15,Q28_o!$A:$C,3,FALSE),"")</f>
        <v/>
      </c>
      <c r="EW15" t="str">
        <f>IF(EV15='Data Map'!$C$311,'Data Map'!$B$311,(IF(EV15='Data Map'!$C$312,'Data Map'!$B$312,"")))</f>
        <v/>
      </c>
      <c r="EY15" t="str">
        <f>IF(EX15='Data Map'!$C$314,'Data Map'!$B$314,(IF(EX15='Data Map'!$C$315,'Data Map'!$B$315,(IF(EX15='Data Map'!$C$316,'Data Map'!$B$316,(IF(EX15='Data Map'!$C$317,'Data Map'!$B$317,"")))))))</f>
        <v/>
      </c>
      <c r="FA15" s="5" t="s">
        <v>75</v>
      </c>
      <c r="FB15">
        <f>IF(FA15='Data Map'!$C$319,'Data Map'!$B$319,(IF(FA15='Data Map'!$C$320,'Data Map'!$B$320)))</f>
        <v>2</v>
      </c>
      <c r="FD15" t="str">
        <f>IFERROR(VLOOKUP(FC15,'Q33'!$A:$C,3,FALSE),"")</f>
        <v/>
      </c>
      <c r="FE15" s="5" t="s">
        <v>82</v>
      </c>
      <c r="FF15">
        <f>IFERROR(IF(SEARCH('Data Map'!$C$328,$FE15),1,0),0)</f>
        <v>0</v>
      </c>
      <c r="FG15">
        <f>IFERROR(IF(SEARCH('Data Map'!$C$329,$FE15),1,0),0)</f>
        <v>0</v>
      </c>
      <c r="FH15">
        <f>IFERROR(IF(SEARCH('Data Map'!$C$330,$FE15),1,0),0)</f>
        <v>0</v>
      </c>
      <c r="FI15">
        <f>IFERROR(IF(SEARCH('Data Map'!$C$331,$FE15),1,0),0)</f>
        <v>1</v>
      </c>
      <c r="FJ15">
        <f>IFERROR(IF(SEARCH('Data Map'!$C$332,$FE15),1,0),0)</f>
        <v>0</v>
      </c>
      <c r="FL15" t="str">
        <f>IFERROR(VLOOKUP(FK15,Q34_o!$A:$C,3,FALSE),"")</f>
        <v/>
      </c>
      <c r="FM15" s="5" t="s">
        <v>75</v>
      </c>
      <c r="FN15">
        <f>IF(FM15='Data Map'!$C$339,'Data Map'!$B$339,(IF(FM15='Data Map'!$C$340,'Data Map'!$B$340)))</f>
        <v>2</v>
      </c>
      <c r="FP15" t="str">
        <f>IF(FO15='Data Map'!$C$342,'Data Map'!$B$342,(IF(FO15='Data Map'!$C$343,'Data Map'!$B$343,(IF(FO15='Data Map'!$C$344,'Data Map'!$B$344,(IF(FO15='Data Map'!$C$345,'Data Map'!$B$345,(IF(FO15='Data Map'!$C$346,'Data Map'!$B$346,(IF(FO15='Data Map'!$C$347,'Data Map'!$B$347,(IF(FO15='Data Map'!$C$348,'Data Map'!$B$348,"")))))))))))))</f>
        <v/>
      </c>
      <c r="FQ15" s="5" t="s">
        <v>83</v>
      </c>
      <c r="FR15" t="str">
        <f>IF(FQ15='Data Map'!$C$350,'Data Map'!$B$350,(IF(FQ15='Data Map'!$C$351,'Data Map'!$B$351,(IF(FQ15='Data Map'!$C$352,'Data Map'!$B$352,(IF(FQ15='Data Map'!$C$353,'Data Map'!$B$353,(IF(FQ15='Data Map'!$C$354,'Data Map'!$B$354,(IF(FQ15='Data Map'!$C$355,'Data Map'!$B$355,(IF(FQ15='Data Map'!$C$356,'Data Map'!$B$356,"")))))))))))))</f>
        <v>6</v>
      </c>
      <c r="FT15" t="str">
        <f>IFERROR(VLOOKUP(FS15,Q37_o!$A:$C,3,FALSE),"")</f>
        <v/>
      </c>
      <c r="FU15" s="5" t="s">
        <v>84</v>
      </c>
      <c r="FV15">
        <f>IFERROR(IF(SEARCH('Data Map'!$C$362,$FU15),1,0),0)</f>
        <v>0</v>
      </c>
      <c r="FW15">
        <f>IFERROR(IF(SEARCH('Data Map'!$C$363,$FU15),1,0),0)</f>
        <v>0</v>
      </c>
      <c r="FX15">
        <f>IFERROR(IF(SEARCH('Data Map'!$C$364,$FU15),1,0),0)</f>
        <v>0</v>
      </c>
      <c r="FY15">
        <f>IFERROR(IF(SEARCH('Data Map'!$C$365,$FU15),1,0),0)</f>
        <v>0</v>
      </c>
      <c r="FZ15">
        <f>IFERROR(IF(SEARCH('Data Map'!$C$366,$FU15),1,0),0)</f>
        <v>0</v>
      </c>
      <c r="GA15">
        <f>IFERROR(IF(SEARCH('Data Map'!$C$367,$FU15),1,0),0)</f>
        <v>0</v>
      </c>
      <c r="GB15">
        <f>IFERROR(IF(SEARCH('Data Map'!$C$368,$FU15),1,0),0)</f>
        <v>0</v>
      </c>
      <c r="GC15">
        <f>IFERROR(IF(SEARCH('Data Map'!$C$369,$FU15),1,0),0)</f>
        <v>0</v>
      </c>
      <c r="GD15">
        <f>IFERROR(IF(SEARCH('Data Map'!$C$370,$FU15),1,0),0)</f>
        <v>1</v>
      </c>
      <c r="GE15">
        <f>IFERROR(IF(SEARCH('Data Map'!$C$371,$FU15),1,0),0)</f>
        <v>0</v>
      </c>
      <c r="GG15" t="str">
        <f>IFERROR(VLOOKUP(GF15,Q38_o!$A:$C,3,FALSE),"")</f>
        <v/>
      </c>
      <c r="GH15" s="3" t="s">
        <v>230</v>
      </c>
      <c r="GI15" s="3" t="s">
        <v>225</v>
      </c>
      <c r="GJ15" s="5" t="s">
        <v>100</v>
      </c>
      <c r="GK15" t="str">
        <f>IF(GJ15='Data Map'!$C$379,'Data Map'!$B$379,(IF(GJ15='Data Map'!$C$380,'Data Map'!$B$380,(IF(GJ15='Data Map'!$C$381,'Data Map'!$B$381,"")))))</f>
        <v>2</v>
      </c>
      <c r="GL15" s="5" t="s">
        <v>77</v>
      </c>
      <c r="GM15">
        <f>IF(GL15='Data Map'!$C$383,'Data Map'!$B$383,(IF(GL15='Data Map'!$C$384,'Data Map'!$B$384,"")))</f>
        <v>1</v>
      </c>
      <c r="GN15" s="5" t="s">
        <v>77</v>
      </c>
      <c r="GO15">
        <f>IF(GN15='Data Map'!$C$386,'Data Map'!$B$386,(IF(GN15='Data Map'!$C$387,'Data Map'!$B$387,"")))</f>
        <v>1</v>
      </c>
      <c r="GP15" s="3" t="s">
        <v>101</v>
      </c>
      <c r="GQ15" s="3" t="s">
        <v>231</v>
      </c>
    </row>
    <row r="16" spans="1:199" x14ac:dyDescent="0.3">
      <c r="A16">
        <v>10629486</v>
      </c>
      <c r="B16" t="s">
        <v>62</v>
      </c>
      <c r="C16" t="s">
        <v>232</v>
      </c>
      <c r="D16">
        <v>30.43</v>
      </c>
      <c r="E16">
        <v>100</v>
      </c>
      <c r="F16">
        <v>22.22</v>
      </c>
      <c r="G16">
        <v>0</v>
      </c>
      <c r="H16">
        <v>50</v>
      </c>
      <c r="I16">
        <v>66.67</v>
      </c>
      <c r="J16">
        <v>33.33</v>
      </c>
      <c r="K16" t="s">
        <v>233</v>
      </c>
      <c r="L16" t="s">
        <v>65</v>
      </c>
      <c r="M16" t="s">
        <v>66</v>
      </c>
      <c r="N16" t="s">
        <v>234</v>
      </c>
      <c r="O16" t="s">
        <v>232</v>
      </c>
      <c r="P16" s="3" t="s">
        <v>196</v>
      </c>
      <c r="Q16">
        <f>VLOOKUP(P16,'Q3'!A:C,3,FALSE)</f>
        <v>12</v>
      </c>
      <c r="R16" s="3" t="s">
        <v>235</v>
      </c>
      <c r="S16">
        <f>VLOOKUP(R16,'Q4'!A:C,3,FALSE)</f>
        <v>4</v>
      </c>
      <c r="T16">
        <v>1080</v>
      </c>
      <c r="U16" s="5" t="s">
        <v>236</v>
      </c>
      <c r="V16">
        <f>IFERROR(IF(SEARCH('Data Map'!$C$105,$U16),1,0),0)</f>
        <v>0</v>
      </c>
      <c r="W16">
        <f>IFERROR(IF(SEARCH('Data Map'!$C$106,$U16),1,0),0)</f>
        <v>0</v>
      </c>
      <c r="X16">
        <f>IFERROR(IF(SEARCH('Data Map'!$C$107,$U16),1,0),0)</f>
        <v>0</v>
      </c>
      <c r="Y16">
        <f>IFERROR(IF(SEARCH('Data Map'!$C$108,$U16),1,0),0)</f>
        <v>0</v>
      </c>
      <c r="Z16">
        <f>IFERROR(IF(SEARCH('Data Map'!$C$109,$U16),1,0),0)</f>
        <v>0</v>
      </c>
      <c r="AA16">
        <f>IFERROR(IF(SEARCH('Data Map'!$C$110,$U16),1,0),0)</f>
        <v>0</v>
      </c>
      <c r="AB16">
        <f>IFERROR(IF(SEARCH('Data Map'!$C$111,$U16),1,0),0)</f>
        <v>0</v>
      </c>
      <c r="AC16">
        <f>IFERROR(IF(SEARCH('Data Map'!$C$112,$U16),1,0),0)</f>
        <v>0</v>
      </c>
      <c r="AD16">
        <f>IFERROR(IF(SEARCH('Data Map'!$C$113,$U16),1,0),0)</f>
        <v>0</v>
      </c>
      <c r="AE16">
        <f>IFERROR(IF(SEARCH('Data Map'!$C$114,$U16),1,0),0)</f>
        <v>1</v>
      </c>
      <c r="AF16" s="5" t="s">
        <v>237</v>
      </c>
      <c r="AG16" s="2">
        <f>IF(AF16='Data Map'!$C$116,'Data Map'!$B$116,(IF(AF16='Data Map'!$C$117,'Data Map'!$B$117,(IF(AF16='Data Map'!$C$118,'Data Map'!$B$118,(IF(AF16='Data Map'!$C$119,'Data Map'!$B$119,(IF(AF16='Data Map'!$C$120,'Data Map'!$B$120,(IF(AF16='Data Map'!$C$121,'Data Map'!$B$121,0)))))))))))</f>
        <v>6</v>
      </c>
      <c r="AH16" s="3" t="s">
        <v>238</v>
      </c>
      <c r="AI16">
        <f>IFERROR(VLOOKUP(AH16,Q7_o!$A:$C,3,FALSE),"")</f>
        <v>4</v>
      </c>
      <c r="AJ16" s="5" t="s">
        <v>78</v>
      </c>
      <c r="AK16">
        <f>IFERROR(IF(SEARCH('Data Map'!$C$129,$AJ16),1,0),0)</f>
        <v>0</v>
      </c>
      <c r="AL16">
        <f>IFERROR(IF(SEARCH('Data Map'!$C$130,$AJ16),1,0),0)</f>
        <v>0</v>
      </c>
      <c r="AM16">
        <f>IFERROR(IF(SEARCH('Data Map'!$C$131,$AJ16),1,0),0)</f>
        <v>0</v>
      </c>
      <c r="AN16">
        <f>IFERROR(IF(SEARCH('Data Map'!$C$132,$AJ16),1,0),0)</f>
        <v>0</v>
      </c>
      <c r="AO16">
        <f>IFERROR(IF(SEARCH('Data Map'!$C$133,$AJ16),1,0),0)</f>
        <v>0</v>
      </c>
      <c r="AP16">
        <f>IFERROR(IF(SEARCH('Data Map'!$C$134,$AJ16),1,0),0)</f>
        <v>0</v>
      </c>
      <c r="AQ16">
        <f>IFERROR(IF(SEARCH('Data Map'!$C$135,$AJ16),1,0),0)</f>
        <v>0</v>
      </c>
      <c r="AR16">
        <f>IFERROR(IF(SEARCH('Data Map'!$C$136,$AJ16),1,0),0)</f>
        <v>0</v>
      </c>
      <c r="AS16">
        <f>IFERROR(IF(SEARCH('Data Map'!$C$137,$AJ16),1,0),0)</f>
        <v>0</v>
      </c>
      <c r="AT16">
        <f>IFERROR(IF(SEARCH('Data Map'!$C$138,$AJ16),1,0),0)</f>
        <v>0</v>
      </c>
      <c r="AU16">
        <f>IFERROR(IF(SEARCH('Data Map'!$C$139,$AJ16),1,0),0)</f>
        <v>0</v>
      </c>
      <c r="AV16">
        <f>IFERROR(IF(SEARCH('Data Map'!$C$140,$AJ16),1,0),0)</f>
        <v>1</v>
      </c>
      <c r="AW16" s="5" t="s">
        <v>75</v>
      </c>
      <c r="AX16">
        <f>IF(AW16='Data Map'!$C$142,'Data Map'!$B$142,(IF(AW16='Data Map'!$C$143,'Data Map'!$B$143)))</f>
        <v>2</v>
      </c>
      <c r="AZ16" t="str">
        <f>IF(AY16='Data Map'!$C$145,'Data Map'!$B$145,(IF(AY16='Data Map'!$C$146,'Data Map'!$B$146,"")))</f>
        <v/>
      </c>
      <c r="BB16" t="str">
        <f>IFERROR(VLOOKUP(BA16,Q10_o!$A:$C,2,FALSE),"")</f>
        <v/>
      </c>
      <c r="BC16" s="5" t="s">
        <v>123</v>
      </c>
      <c r="BD16">
        <f>IFERROR(IF(SEARCH('Data Map'!$C$154,$BC16),1,0),0)</f>
        <v>0</v>
      </c>
      <c r="BE16">
        <f>IFERROR(IF(SEARCH('Data Map'!$C$155,$BC16),1,0),0)</f>
        <v>0</v>
      </c>
      <c r="BF16">
        <f>IFERROR(IF(SEARCH('Data Map'!$C$156,$BC16),1,0),0)</f>
        <v>0</v>
      </c>
      <c r="BG16">
        <f>IFERROR(IF(SEARCH('Data Map'!$C$157,$BC16),1,0),0)</f>
        <v>1</v>
      </c>
      <c r="BH16">
        <f>IFERROR(IF(SEARCH('Data Map'!$C$158,$BC16),1,0),0)</f>
        <v>0</v>
      </c>
      <c r="BI16">
        <f>IFERROR(IF(SEARCH('Data Map'!$C$159,$BC16),1,0),0)</f>
        <v>0</v>
      </c>
      <c r="BJ16" s="5" t="s">
        <v>75</v>
      </c>
      <c r="BK16">
        <f>IF(BJ16='Data Map'!$C$161,'Data Map'!$B$161,(IF(BJ16='Data Map'!$C$162,'Data Map'!$B$162)))</f>
        <v>2</v>
      </c>
      <c r="BL16" s="5" t="s">
        <v>77</v>
      </c>
      <c r="BM16">
        <f>IF(BL16='Data Map'!$C$164,'Data Map'!$B$164,(IF(BL16='Data Map'!$C$165,'Data Map'!$B$165)))</f>
        <v>1</v>
      </c>
      <c r="BN16" s="5" t="s">
        <v>75</v>
      </c>
      <c r="BO16">
        <f>IF(BN16='Data Map'!$C$167,'Data Map'!$B$167,(IF(BN16='Data Map'!$C$168,'Data Map'!$B$168)))</f>
        <v>2</v>
      </c>
      <c r="BQ16" t="str">
        <f>IF($BP16='Data Map'!$C$170,'Data Map'!$B$170,(IF($BP16='Data Map'!$C$171,'Data Map'!$B$171,IF($BP16='Data Map'!$C$172,'Data Map'!$B$172,IF($BP16='Data Map'!$C$173,'Data Map'!$B$173,"")))))</f>
        <v/>
      </c>
      <c r="BR16" s="5" t="s">
        <v>75</v>
      </c>
      <c r="BS16">
        <f>IF(BR16='Data Map'!$C$175,'Data Map'!$B$175,(IF(BR16='Data Map'!$C$176,'Data Map'!$B$176)))</f>
        <v>2</v>
      </c>
      <c r="BU16">
        <f>IFERROR(IF(SEARCH('Data Map'!$C$178,$BT16),1,0),0)</f>
        <v>0</v>
      </c>
      <c r="BV16">
        <f>IFERROR(IF(SEARCH('Data Map'!$C$179,$BT16),1,0),0)</f>
        <v>0</v>
      </c>
      <c r="BW16">
        <f>IFERROR(IF(SEARCH('Data Map'!$C$180,$BT16),1,0),0)</f>
        <v>0</v>
      </c>
      <c r="BX16">
        <f>IFERROR(IF(SEARCH('Data Map'!$C$181,$BT16),1,0),0)</f>
        <v>0</v>
      </c>
      <c r="BY16">
        <f>IFERROR(IF(SEARCH('Data Map'!$C$182,$BT16),1,0),0)</f>
        <v>0</v>
      </c>
      <c r="BZ16">
        <f>IFERROR(IF(SEARCH('Data Map'!$C$183,$BT16),1,0),0)</f>
        <v>0</v>
      </c>
      <c r="CA16">
        <f>IFERROR(IF(SEARCH('Data Map'!$C$184,$BT16),1,0),0)</f>
        <v>0</v>
      </c>
      <c r="CB16">
        <f>IFERROR(IF(SEARCH('Data Map'!$C$185,$BT16),1,0),0)</f>
        <v>0</v>
      </c>
      <c r="CD16" t="str">
        <f>IFERROR(VLOOKUP(CC16,Q17_o!$A:$C,3,FALSE),"")</f>
        <v/>
      </c>
      <c r="CF16">
        <f>IFERROR(IF(SEARCH('Data Map'!$C$191,$CE16),1,0),0)</f>
        <v>0</v>
      </c>
      <c r="CG16">
        <f>IFERROR(IF(SEARCH('Data Map'!$C$192,$CE16),1,0),0)</f>
        <v>0</v>
      </c>
      <c r="CH16">
        <f>IFERROR(IF(SEARCH('Data Map'!$C$193,$CE16),1,0),0)</f>
        <v>0</v>
      </c>
      <c r="CI16">
        <f>IFERROR(IF(SEARCH('Data Map'!$C$194,$CE16),1,0),0)</f>
        <v>0</v>
      </c>
      <c r="CJ16">
        <f>IFERROR(IF(SEARCH('Data Map'!$C$195,$CE16),1,0),0)</f>
        <v>0</v>
      </c>
      <c r="CK16">
        <f>IFERROR(IF(SEARCH('Data Map'!$C$196,$CE16),1,0),0)</f>
        <v>0</v>
      </c>
      <c r="CL16">
        <f>IFERROR(IF(SEARCH('Data Map'!$C$197,$CE16),1,0),0)</f>
        <v>0</v>
      </c>
      <c r="CM16">
        <f>IFERROR(IF(SEARCH('Data Map'!$C$198,$CE16),1,0),0)</f>
        <v>0</v>
      </c>
      <c r="CN16">
        <f>IFERROR(IF(SEARCH('Data Map'!$C$199,$CE16),1,0),0)</f>
        <v>0</v>
      </c>
      <c r="CP16" t="str">
        <f>IFERROR(VLOOKUP(CO16,Q18_o!$A:$C,3,FALSE),"")</f>
        <v/>
      </c>
      <c r="CR16">
        <f>IFERROR(IF(SEARCH('Data Map'!$C$204,$CQ16),1,0),0)</f>
        <v>0</v>
      </c>
      <c r="CS16">
        <f>IFERROR(IF(SEARCH('Data Map'!$C$205,$CQ16),1,0),0)</f>
        <v>0</v>
      </c>
      <c r="CT16">
        <f>IFERROR(IF(SEARCH('Data Map'!$C$206,$CQ16),1,0),0)</f>
        <v>0</v>
      </c>
      <c r="CU16">
        <f>IFERROR(IF(SEARCH('Data Map'!$C$207,$CQ16),1,0),0)</f>
        <v>0</v>
      </c>
      <c r="CV16">
        <f>IFERROR(IF(SEARCH('Data Map'!$C$208,$CQ16),1,0),0)</f>
        <v>0</v>
      </c>
      <c r="CW16">
        <f>IFERROR(IF(SEARCH('Data Map'!$C$209,$CQ16),1,0),0)</f>
        <v>0</v>
      </c>
      <c r="CY16" t="str">
        <f>IFERROR(VLOOKUP(CX16,Q19_o!$A:$C,3,FALSE),"")</f>
        <v/>
      </c>
      <c r="CZ16" s="5" t="s">
        <v>78</v>
      </c>
      <c r="DA16">
        <f>IFERROR(IF(SEARCH('Data Map'!$C$222,$CZ16),1,0),0)</f>
        <v>0</v>
      </c>
      <c r="DB16">
        <f>IFERROR(IF(SEARCH('Data Map'!$C$223,$CZ16),1,0),0)</f>
        <v>0</v>
      </c>
      <c r="DC16">
        <f>IFERROR(IF(SEARCH('Data Map'!$C$224,$CZ16),1,0),0)</f>
        <v>0</v>
      </c>
      <c r="DD16">
        <f>IFERROR(IF(SEARCH('Data Map'!$C$225,$CZ16),1,0),0)</f>
        <v>0</v>
      </c>
      <c r="DE16">
        <f>IFERROR(IF(SEARCH('Data Map'!$C$226,$CZ16),1,0),0)</f>
        <v>0</v>
      </c>
      <c r="DF16">
        <f>IFERROR(IF(SEARCH('Data Map'!$C$227,$CZ16),1,0),0)</f>
        <v>0</v>
      </c>
      <c r="DG16">
        <f>IFERROR(IF(SEARCH('Data Map'!$C$228,$CZ16),1,0),0)</f>
        <v>0</v>
      </c>
      <c r="DH16">
        <f>IFERROR(IF(SEARCH('Data Map'!$C$229,$CZ16),1,0),0)</f>
        <v>0</v>
      </c>
      <c r="DI16">
        <f>IFERROR(IF(SEARCH('Data Map'!$C$230,$CZ16),1,0),0)</f>
        <v>0</v>
      </c>
      <c r="DJ16">
        <f>IFERROR(IF(SEARCH('Data Map'!$C$231,$CZ16),1,0),0)</f>
        <v>0</v>
      </c>
      <c r="DK16">
        <f>IFERROR(IF(SEARCH('Data Map'!$C$232,$CZ16),1,0),0)</f>
        <v>0</v>
      </c>
      <c r="DL16">
        <f>IFERROR(IF(SEARCH('Data Map'!$C$233,$CZ16),1,0),0)</f>
        <v>0</v>
      </c>
      <c r="DM16">
        <f>IFERROR(IF(SEARCH('Data Map'!$C$234,$CZ16),1,0),0)</f>
        <v>0</v>
      </c>
      <c r="DN16">
        <f>IFERROR(IF(SEARCH('Data Map'!$C$235,$CZ16),1,0),0)</f>
        <v>1</v>
      </c>
      <c r="DP16">
        <f>IFERROR(IF(SEARCH('Data Map'!$C$237,$DO16),1,0),0)</f>
        <v>0</v>
      </c>
      <c r="DQ16">
        <f>IFERROR(IF(SEARCH('Data Map'!$C$238,$DO16),1,0),0)</f>
        <v>0</v>
      </c>
      <c r="DR16">
        <f>IFERROR(IF(SEARCH('Data Map'!$C$239,$DO16),1,0),0)</f>
        <v>0</v>
      </c>
      <c r="DS16">
        <f>IFERROR(IF(SEARCH('Data Map'!$C$240,$DO16),1,0),0)</f>
        <v>0</v>
      </c>
      <c r="DT16">
        <f>IFERROR(IF(SEARCH('Data Map'!$C$241,$DO16),1,0),0)</f>
        <v>0</v>
      </c>
      <c r="DU16">
        <f>IFERROR(IF(SEARCH('Data Map'!$C$242,$DO16),1,0),0)</f>
        <v>0</v>
      </c>
      <c r="DV16">
        <f>IFERROR(IF(SEARCH('Data Map'!$C$243,$DO16),1,0),0)</f>
        <v>0</v>
      </c>
      <c r="DW16">
        <f>IFERROR(IF(SEARCH('Data Map'!$C$244,$DO16),1,0),0)</f>
        <v>0</v>
      </c>
      <c r="DX16">
        <f>IFERROR(IF(SEARCH('Data Map'!$C$245,$DO16),1,0),0)</f>
        <v>0</v>
      </c>
      <c r="DY16">
        <f>IFERROR(IF(SEARCH('Data Map'!$C$246,$DO16),1,0),0)</f>
        <v>0</v>
      </c>
      <c r="EA16" t="str">
        <f>IF(DZ16='Data Map'!$C$248,'Data Map'!$B$248,(IF(DZ16='Data Map'!$C$249,'Data Map'!$B$249,(IF(DZ16='Data Map'!$C$250,'Data Map'!$B$250,"")))))</f>
        <v/>
      </c>
      <c r="EB16" s="5" t="s">
        <v>75</v>
      </c>
      <c r="EC16">
        <f>IF(EB16='Data Map'!$C$252,'Data Map'!$B$252,(IF(EB16='Data Map'!$C$253,'Data Map'!$B$253)))</f>
        <v>2</v>
      </c>
      <c r="ED16" s="5" t="s">
        <v>239</v>
      </c>
      <c r="EE16" t="str">
        <f>IF(ED16='Data Map'!$C$255,'Data Map'!$B$255,(IF(ED16='Data Map'!$C$256,'Data Map'!$B$256,(IF(ED16='Data Map'!$C$257,'Data Map'!$B$257,(IF(ED16='Data Map'!$C$258,'Data Map'!$B$258,(IF(ED16='Data Map'!$C$259,'Data Map'!$B$259,(IF(ED16='Data Map'!$C$260,'Data Map'!$B$260,"")))))))))))</f>
        <v>6</v>
      </c>
      <c r="EF16" s="3" t="s">
        <v>240</v>
      </c>
      <c r="EG16">
        <f>IFERROR(VLOOKUP(EF16,Q24_o!$A:$C,3,FALSE),"")</f>
        <v>1</v>
      </c>
      <c r="EI16" t="str">
        <f>IF(EH16='Data Map'!$C$266,'Data Map'!$B$266,(IF(EH16='Data Map'!$C$267,'Data Map'!$B$267,(IF(EH16='Data Map'!$C$268,'Data Map'!$B$268,(IF(EH16='Data Map'!$C$269,'Data Map'!$B$269,"")))))))</f>
        <v/>
      </c>
      <c r="EK16" t="str">
        <f>IFERROR(VLOOKUP(EJ16,Q25_o!$A:$C,3,FALSE),"")</f>
        <v/>
      </c>
      <c r="EM16" t="str">
        <f>IF(EL16='Data Map'!$C$279,'Data Map'!$B$279,(IF(EL16='Data Map'!$C$280,'Data Map'!$B$280,(IF(EL16='Data Map'!$C$281,'Data Map'!$B$281,(IF(EL16='Data Map'!$C$282,'Data Map'!$B$282,(IF(EL16='Data Map'!$C$283,'Data Map'!$B$283,(IF(EL16='Data Map'!$C$284,'Data Map'!$B$284,(IF(EL16='Data Map'!$C$285,'Data Map'!$B$285,"")))))))))))))</f>
        <v/>
      </c>
      <c r="EO16" t="str">
        <f>IFERROR(VLOOKUP(EN16,Q26_o!$A:$C,3,FALSE),"")</f>
        <v/>
      </c>
      <c r="EP16" s="3" t="s">
        <v>241</v>
      </c>
      <c r="ES16" t="str">
        <f>IF(ER16='Data Map'!$C$296,'Data Map'!$B$296,(IF(ER16='Data Map'!$C$297,'Data Map'!$B$297,(IF(ER16='Data Map'!$C$298,'Data Map'!$B$298,(IF(ER16='Data Map'!$C$299,'Data Map'!$B$299,(IF(ER16='Data Map'!$C$300,'Data Map'!$B$300,(IF(ER16='Data Map'!$C$301,'Data Map'!$B$301,"")))))))))))</f>
        <v/>
      </c>
      <c r="EU16" t="str">
        <f>IFERROR(VLOOKUP(ET16,Q28_o!$A:$C,3,FALSE),"")</f>
        <v/>
      </c>
      <c r="EW16" t="str">
        <f>IF(EV16='Data Map'!$C$311,'Data Map'!$B$311,(IF(EV16='Data Map'!$C$312,'Data Map'!$B$312,"")))</f>
        <v/>
      </c>
      <c r="EY16" t="str">
        <f>IF(EX16='Data Map'!$C$314,'Data Map'!$B$314,(IF(EX16='Data Map'!$C$315,'Data Map'!$B$315,(IF(EX16='Data Map'!$C$316,'Data Map'!$B$316,(IF(EX16='Data Map'!$C$317,'Data Map'!$B$317,"")))))))</f>
        <v/>
      </c>
      <c r="FA16" s="5" t="s">
        <v>75</v>
      </c>
      <c r="FB16">
        <f>IF(FA16='Data Map'!$C$319,'Data Map'!$B$319,(IF(FA16='Data Map'!$C$320,'Data Map'!$B$320)))</f>
        <v>2</v>
      </c>
      <c r="FD16" t="str">
        <f>IFERROR(VLOOKUP(FC16,'Q33'!$A:$C,3,FALSE),"")</f>
        <v/>
      </c>
      <c r="FE16" s="5" t="s">
        <v>82</v>
      </c>
      <c r="FF16">
        <f>IFERROR(IF(SEARCH('Data Map'!$C$328,$FE16),1,0),0)</f>
        <v>0</v>
      </c>
      <c r="FG16">
        <f>IFERROR(IF(SEARCH('Data Map'!$C$329,$FE16),1,0),0)</f>
        <v>0</v>
      </c>
      <c r="FH16">
        <f>IFERROR(IF(SEARCH('Data Map'!$C$330,$FE16),1,0),0)</f>
        <v>0</v>
      </c>
      <c r="FI16">
        <f>IFERROR(IF(SEARCH('Data Map'!$C$331,$FE16),1,0),0)</f>
        <v>1</v>
      </c>
      <c r="FJ16">
        <f>IFERROR(IF(SEARCH('Data Map'!$C$332,$FE16),1,0),0)</f>
        <v>0</v>
      </c>
      <c r="FL16" t="str">
        <f>IFERROR(VLOOKUP(FK16,Q34_o!$A:$C,3,FALSE),"")</f>
        <v/>
      </c>
      <c r="FM16" s="5" t="s">
        <v>75</v>
      </c>
      <c r="FN16">
        <f>IF(FM16='Data Map'!$C$339,'Data Map'!$B$339,(IF(FM16='Data Map'!$C$340,'Data Map'!$B$340)))</f>
        <v>2</v>
      </c>
      <c r="FP16" t="str">
        <f>IF(FO16='Data Map'!$C$342,'Data Map'!$B$342,(IF(FO16='Data Map'!$C$343,'Data Map'!$B$343,(IF(FO16='Data Map'!$C$344,'Data Map'!$B$344,(IF(FO16='Data Map'!$C$345,'Data Map'!$B$345,(IF(FO16='Data Map'!$C$346,'Data Map'!$B$346,(IF(FO16='Data Map'!$C$347,'Data Map'!$B$347,(IF(FO16='Data Map'!$C$348,'Data Map'!$B$348,"")))))))))))))</f>
        <v/>
      </c>
      <c r="FQ16" s="5" t="s">
        <v>83</v>
      </c>
      <c r="FR16" t="str">
        <f>IF(FQ16='Data Map'!$C$350,'Data Map'!$B$350,(IF(FQ16='Data Map'!$C$351,'Data Map'!$B$351,(IF(FQ16='Data Map'!$C$352,'Data Map'!$B$352,(IF(FQ16='Data Map'!$C$353,'Data Map'!$B$353,(IF(FQ16='Data Map'!$C$354,'Data Map'!$B$354,(IF(FQ16='Data Map'!$C$355,'Data Map'!$B$355,(IF(FQ16='Data Map'!$C$356,'Data Map'!$B$356,"")))))))))))))</f>
        <v>6</v>
      </c>
      <c r="FT16" t="str">
        <f>IFERROR(VLOOKUP(FS16,Q37_o!$A:$C,3,FALSE),"")</f>
        <v/>
      </c>
      <c r="FU16" s="5" t="s">
        <v>84</v>
      </c>
      <c r="FV16">
        <f>IFERROR(IF(SEARCH('Data Map'!$C$362,$FU16),1,0),0)</f>
        <v>0</v>
      </c>
      <c r="FW16">
        <f>IFERROR(IF(SEARCH('Data Map'!$C$363,$FU16),1,0),0)</f>
        <v>0</v>
      </c>
      <c r="FX16">
        <f>IFERROR(IF(SEARCH('Data Map'!$C$364,$FU16),1,0),0)</f>
        <v>0</v>
      </c>
      <c r="FY16">
        <f>IFERROR(IF(SEARCH('Data Map'!$C$365,$FU16),1,0),0)</f>
        <v>0</v>
      </c>
      <c r="FZ16">
        <f>IFERROR(IF(SEARCH('Data Map'!$C$366,$FU16),1,0),0)</f>
        <v>0</v>
      </c>
      <c r="GA16">
        <f>IFERROR(IF(SEARCH('Data Map'!$C$367,$FU16),1,0),0)</f>
        <v>0</v>
      </c>
      <c r="GB16">
        <f>IFERROR(IF(SEARCH('Data Map'!$C$368,$FU16),1,0),0)</f>
        <v>0</v>
      </c>
      <c r="GC16">
        <f>IFERROR(IF(SEARCH('Data Map'!$C$369,$FU16),1,0),0)</f>
        <v>0</v>
      </c>
      <c r="GD16">
        <f>IFERROR(IF(SEARCH('Data Map'!$C$370,$FU16),1,0),0)</f>
        <v>1</v>
      </c>
      <c r="GE16">
        <f>IFERROR(IF(SEARCH('Data Map'!$C$371,$FU16),1,0),0)</f>
        <v>0</v>
      </c>
      <c r="GG16" t="str">
        <f>IFERROR(VLOOKUP(GF16,Q38_o!$A:$C,3,FALSE),"")</f>
        <v/>
      </c>
      <c r="GH16" s="3" t="s">
        <v>242</v>
      </c>
      <c r="GI16" s="3" t="s">
        <v>243</v>
      </c>
      <c r="GJ16" s="5" t="s">
        <v>86</v>
      </c>
      <c r="GK16" t="str">
        <f>IF(GJ16='Data Map'!$C$379,'Data Map'!$B$379,(IF(GJ16='Data Map'!$C$380,'Data Map'!$B$380,(IF(GJ16='Data Map'!$C$381,'Data Map'!$B$381,"")))))</f>
        <v>3</v>
      </c>
      <c r="GL16" s="5" t="s">
        <v>87</v>
      </c>
      <c r="GM16" t="str">
        <f>IF(GL16='Data Map'!$C$383,'Data Map'!$B$383,(IF(GL16='Data Map'!$C$384,'Data Map'!$B$384,"")))</f>
        <v/>
      </c>
      <c r="GN16" s="5" t="s">
        <v>77</v>
      </c>
      <c r="GO16">
        <f>IF(GN16='Data Map'!$C$386,'Data Map'!$B$386,(IF(GN16='Data Map'!$C$387,'Data Map'!$B$387,"")))</f>
        <v>1</v>
      </c>
      <c r="GP16" s="3" t="s">
        <v>244</v>
      </c>
      <c r="GQ16" s="3" t="s">
        <v>245</v>
      </c>
    </row>
    <row r="17" spans="1:199" x14ac:dyDescent="0.3">
      <c r="A17">
        <v>10629487</v>
      </c>
      <c r="B17" t="s">
        <v>62</v>
      </c>
      <c r="C17" t="s">
        <v>103</v>
      </c>
      <c r="D17">
        <v>26.09</v>
      </c>
      <c r="E17">
        <v>100</v>
      </c>
      <c r="F17">
        <v>11.11</v>
      </c>
      <c r="G17">
        <v>25</v>
      </c>
      <c r="H17">
        <v>50</v>
      </c>
      <c r="I17">
        <v>66.67</v>
      </c>
      <c r="J17">
        <v>0</v>
      </c>
      <c r="K17" t="s">
        <v>233</v>
      </c>
      <c r="L17" t="s">
        <v>65</v>
      </c>
      <c r="M17" t="s">
        <v>66</v>
      </c>
      <c r="N17" t="s">
        <v>234</v>
      </c>
      <c r="O17" t="s">
        <v>103</v>
      </c>
      <c r="P17" s="3" t="s">
        <v>120</v>
      </c>
      <c r="Q17">
        <f>VLOOKUP(P17,'Q3'!A:C,3,FALSE)</f>
        <v>63</v>
      </c>
      <c r="R17" s="3" t="s">
        <v>235</v>
      </c>
      <c r="S17">
        <f>VLOOKUP(R17,'Q4'!A:C,3,FALSE)</f>
        <v>4</v>
      </c>
      <c r="T17">
        <v>300</v>
      </c>
      <c r="U17" s="5" t="s">
        <v>236</v>
      </c>
      <c r="V17">
        <f>IFERROR(IF(SEARCH('Data Map'!$C$105,$U17),1,0),0)</f>
        <v>0</v>
      </c>
      <c r="W17">
        <f>IFERROR(IF(SEARCH('Data Map'!$C$106,$U17),1,0),0)</f>
        <v>0</v>
      </c>
      <c r="X17">
        <f>IFERROR(IF(SEARCH('Data Map'!$C$107,$U17),1,0),0)</f>
        <v>0</v>
      </c>
      <c r="Y17">
        <f>IFERROR(IF(SEARCH('Data Map'!$C$108,$U17),1,0),0)</f>
        <v>0</v>
      </c>
      <c r="Z17">
        <f>IFERROR(IF(SEARCH('Data Map'!$C$109,$U17),1,0),0)</f>
        <v>0</v>
      </c>
      <c r="AA17">
        <f>IFERROR(IF(SEARCH('Data Map'!$C$110,$U17),1,0),0)</f>
        <v>0</v>
      </c>
      <c r="AB17">
        <f>IFERROR(IF(SEARCH('Data Map'!$C$111,$U17),1,0),0)</f>
        <v>0</v>
      </c>
      <c r="AC17">
        <f>IFERROR(IF(SEARCH('Data Map'!$C$112,$U17),1,0),0)</f>
        <v>0</v>
      </c>
      <c r="AD17">
        <f>IFERROR(IF(SEARCH('Data Map'!$C$113,$U17),1,0),0)</f>
        <v>0</v>
      </c>
      <c r="AE17">
        <f>IFERROR(IF(SEARCH('Data Map'!$C$114,$U17),1,0),0)</f>
        <v>1</v>
      </c>
      <c r="AF17" s="5" t="s">
        <v>237</v>
      </c>
      <c r="AG17" s="2">
        <f>IF(AF17='Data Map'!$C$116,'Data Map'!$B$116,(IF(AF17='Data Map'!$C$117,'Data Map'!$B$117,(IF(AF17='Data Map'!$C$118,'Data Map'!$B$118,(IF(AF17='Data Map'!$C$119,'Data Map'!$B$119,(IF(AF17='Data Map'!$C$120,'Data Map'!$B$120,(IF(AF17='Data Map'!$C$121,'Data Map'!$B$121,0)))))))))))</f>
        <v>6</v>
      </c>
      <c r="AH17" s="3" t="s">
        <v>246</v>
      </c>
      <c r="AI17">
        <f>IFERROR(VLOOKUP(AH17,Q7_o!$A:$C,3,FALSE),"")</f>
        <v>4</v>
      </c>
      <c r="AJ17" s="5" t="s">
        <v>78</v>
      </c>
      <c r="AK17">
        <f>IFERROR(IF(SEARCH('Data Map'!$C$129,$AJ17),1,0),0)</f>
        <v>0</v>
      </c>
      <c r="AL17">
        <f>IFERROR(IF(SEARCH('Data Map'!$C$130,$AJ17),1,0),0)</f>
        <v>0</v>
      </c>
      <c r="AM17">
        <f>IFERROR(IF(SEARCH('Data Map'!$C$131,$AJ17),1,0),0)</f>
        <v>0</v>
      </c>
      <c r="AN17">
        <f>IFERROR(IF(SEARCH('Data Map'!$C$132,$AJ17),1,0),0)</f>
        <v>0</v>
      </c>
      <c r="AO17">
        <f>IFERROR(IF(SEARCH('Data Map'!$C$133,$AJ17),1,0),0)</f>
        <v>0</v>
      </c>
      <c r="AP17">
        <f>IFERROR(IF(SEARCH('Data Map'!$C$134,$AJ17),1,0),0)</f>
        <v>0</v>
      </c>
      <c r="AQ17">
        <f>IFERROR(IF(SEARCH('Data Map'!$C$135,$AJ17),1,0),0)</f>
        <v>0</v>
      </c>
      <c r="AR17">
        <f>IFERROR(IF(SEARCH('Data Map'!$C$136,$AJ17),1,0),0)</f>
        <v>0</v>
      </c>
      <c r="AS17">
        <f>IFERROR(IF(SEARCH('Data Map'!$C$137,$AJ17),1,0),0)</f>
        <v>0</v>
      </c>
      <c r="AT17">
        <f>IFERROR(IF(SEARCH('Data Map'!$C$138,$AJ17),1,0),0)</f>
        <v>0</v>
      </c>
      <c r="AU17">
        <f>IFERROR(IF(SEARCH('Data Map'!$C$139,$AJ17),1,0),0)</f>
        <v>0</v>
      </c>
      <c r="AV17">
        <f>IFERROR(IF(SEARCH('Data Map'!$C$140,$AJ17),1,0),0)</f>
        <v>1</v>
      </c>
      <c r="AW17" s="5" t="s">
        <v>75</v>
      </c>
      <c r="AX17">
        <f>IF(AW17='Data Map'!$C$142,'Data Map'!$B$142,(IF(AW17='Data Map'!$C$143,'Data Map'!$B$143)))</f>
        <v>2</v>
      </c>
      <c r="AZ17" t="str">
        <f>IF(AY17='Data Map'!$C$145,'Data Map'!$B$145,(IF(AY17='Data Map'!$C$146,'Data Map'!$B$146,"")))</f>
        <v/>
      </c>
      <c r="BB17" t="str">
        <f>IFERROR(VLOOKUP(BA17,Q10_o!$A:$C,2,FALSE),"")</f>
        <v/>
      </c>
      <c r="BC17" s="5" t="s">
        <v>78</v>
      </c>
      <c r="BD17">
        <f>IFERROR(IF(SEARCH('Data Map'!$C$154,$BC17),1,0),0)</f>
        <v>0</v>
      </c>
      <c r="BE17">
        <f>IFERROR(IF(SEARCH('Data Map'!$C$155,$BC17),1,0),0)</f>
        <v>0</v>
      </c>
      <c r="BF17">
        <f>IFERROR(IF(SEARCH('Data Map'!$C$156,$BC17),1,0),0)</f>
        <v>0</v>
      </c>
      <c r="BG17">
        <f>IFERROR(IF(SEARCH('Data Map'!$C$157,$BC17),1,0),0)</f>
        <v>0</v>
      </c>
      <c r="BH17">
        <f>IFERROR(IF(SEARCH('Data Map'!$C$158,$BC17),1,0),0)</f>
        <v>0</v>
      </c>
      <c r="BI17">
        <f>IFERROR(IF(SEARCH('Data Map'!$C$159,$BC17),1,0),0)</f>
        <v>0</v>
      </c>
      <c r="BJ17" s="5" t="s">
        <v>75</v>
      </c>
      <c r="BK17">
        <f>IF(BJ17='Data Map'!$C$161,'Data Map'!$B$161,(IF(BJ17='Data Map'!$C$162,'Data Map'!$B$162)))</f>
        <v>2</v>
      </c>
      <c r="BL17" s="5" t="s">
        <v>77</v>
      </c>
      <c r="BM17">
        <f>IF(BL17='Data Map'!$C$164,'Data Map'!$B$164,(IF(BL17='Data Map'!$C$165,'Data Map'!$B$165)))</f>
        <v>1</v>
      </c>
      <c r="BN17" s="5" t="s">
        <v>75</v>
      </c>
      <c r="BO17">
        <f>IF(BN17='Data Map'!$C$167,'Data Map'!$B$167,(IF(BN17='Data Map'!$C$168,'Data Map'!$B$168)))</f>
        <v>2</v>
      </c>
      <c r="BQ17" t="str">
        <f>IF($BP17='Data Map'!$C$170,'Data Map'!$B$170,(IF($BP17='Data Map'!$C$171,'Data Map'!$B$171,IF($BP17='Data Map'!$C$172,'Data Map'!$B$172,IF($BP17='Data Map'!$C$173,'Data Map'!$B$173,"")))))</f>
        <v/>
      </c>
      <c r="BR17" s="5" t="s">
        <v>75</v>
      </c>
      <c r="BS17">
        <f>IF(BR17='Data Map'!$C$175,'Data Map'!$B$175,(IF(BR17='Data Map'!$C$176,'Data Map'!$B$176)))</f>
        <v>2</v>
      </c>
      <c r="BU17">
        <f>IFERROR(IF(SEARCH('Data Map'!$C$178,$BT17),1,0),0)</f>
        <v>0</v>
      </c>
      <c r="BV17">
        <f>IFERROR(IF(SEARCH('Data Map'!$C$179,$BT17),1,0),0)</f>
        <v>0</v>
      </c>
      <c r="BW17">
        <f>IFERROR(IF(SEARCH('Data Map'!$C$180,$BT17),1,0),0)</f>
        <v>0</v>
      </c>
      <c r="BX17">
        <f>IFERROR(IF(SEARCH('Data Map'!$C$181,$BT17),1,0),0)</f>
        <v>0</v>
      </c>
      <c r="BY17">
        <f>IFERROR(IF(SEARCH('Data Map'!$C$182,$BT17),1,0),0)</f>
        <v>0</v>
      </c>
      <c r="BZ17">
        <f>IFERROR(IF(SEARCH('Data Map'!$C$183,$BT17),1,0),0)</f>
        <v>0</v>
      </c>
      <c r="CA17">
        <f>IFERROR(IF(SEARCH('Data Map'!$C$184,$BT17),1,0),0)</f>
        <v>0</v>
      </c>
      <c r="CB17">
        <f>IFERROR(IF(SEARCH('Data Map'!$C$185,$BT17),1,0),0)</f>
        <v>0</v>
      </c>
      <c r="CD17" t="str">
        <f>IFERROR(VLOOKUP(CC17,Q17_o!$A:$C,3,FALSE),"")</f>
        <v/>
      </c>
      <c r="CF17">
        <f>IFERROR(IF(SEARCH('Data Map'!$C$191,$CE17),1,0),0)</f>
        <v>0</v>
      </c>
      <c r="CG17">
        <f>IFERROR(IF(SEARCH('Data Map'!$C$192,$CE17),1,0),0)</f>
        <v>0</v>
      </c>
      <c r="CH17">
        <f>IFERROR(IF(SEARCH('Data Map'!$C$193,$CE17),1,0),0)</f>
        <v>0</v>
      </c>
      <c r="CI17">
        <f>IFERROR(IF(SEARCH('Data Map'!$C$194,$CE17),1,0),0)</f>
        <v>0</v>
      </c>
      <c r="CJ17">
        <f>IFERROR(IF(SEARCH('Data Map'!$C$195,$CE17),1,0),0)</f>
        <v>0</v>
      </c>
      <c r="CK17">
        <f>IFERROR(IF(SEARCH('Data Map'!$C$196,$CE17),1,0),0)</f>
        <v>0</v>
      </c>
      <c r="CL17">
        <f>IFERROR(IF(SEARCH('Data Map'!$C$197,$CE17),1,0),0)</f>
        <v>0</v>
      </c>
      <c r="CM17">
        <f>IFERROR(IF(SEARCH('Data Map'!$C$198,$CE17),1,0),0)</f>
        <v>0</v>
      </c>
      <c r="CN17">
        <f>IFERROR(IF(SEARCH('Data Map'!$C$199,$CE17),1,0),0)</f>
        <v>0</v>
      </c>
      <c r="CP17" t="str">
        <f>IFERROR(VLOOKUP(CO17,Q18_o!$A:$C,3,FALSE),"")</f>
        <v/>
      </c>
      <c r="CR17">
        <f>IFERROR(IF(SEARCH('Data Map'!$C$204,$CQ17),1,0),0)</f>
        <v>0</v>
      </c>
      <c r="CS17">
        <f>IFERROR(IF(SEARCH('Data Map'!$C$205,$CQ17),1,0),0)</f>
        <v>0</v>
      </c>
      <c r="CT17">
        <f>IFERROR(IF(SEARCH('Data Map'!$C$206,$CQ17),1,0),0)</f>
        <v>0</v>
      </c>
      <c r="CU17">
        <f>IFERROR(IF(SEARCH('Data Map'!$C$207,$CQ17),1,0),0)</f>
        <v>0</v>
      </c>
      <c r="CV17">
        <f>IFERROR(IF(SEARCH('Data Map'!$C$208,$CQ17),1,0),0)</f>
        <v>0</v>
      </c>
      <c r="CW17">
        <f>IFERROR(IF(SEARCH('Data Map'!$C$209,$CQ17),1,0),0)</f>
        <v>0</v>
      </c>
      <c r="CY17" t="str">
        <f>IFERROR(VLOOKUP(CX17,Q19_o!$A:$C,3,FALSE),"")</f>
        <v/>
      </c>
      <c r="CZ17" s="5" t="s">
        <v>78</v>
      </c>
      <c r="DA17">
        <f>IFERROR(IF(SEARCH('Data Map'!$C$222,$CZ17),1,0),0)</f>
        <v>0</v>
      </c>
      <c r="DB17">
        <f>IFERROR(IF(SEARCH('Data Map'!$C$223,$CZ17),1,0),0)</f>
        <v>0</v>
      </c>
      <c r="DC17">
        <f>IFERROR(IF(SEARCH('Data Map'!$C$224,$CZ17),1,0),0)</f>
        <v>0</v>
      </c>
      <c r="DD17">
        <f>IFERROR(IF(SEARCH('Data Map'!$C$225,$CZ17),1,0),0)</f>
        <v>0</v>
      </c>
      <c r="DE17">
        <f>IFERROR(IF(SEARCH('Data Map'!$C$226,$CZ17),1,0),0)</f>
        <v>0</v>
      </c>
      <c r="DF17">
        <f>IFERROR(IF(SEARCH('Data Map'!$C$227,$CZ17),1,0),0)</f>
        <v>0</v>
      </c>
      <c r="DG17">
        <f>IFERROR(IF(SEARCH('Data Map'!$C$228,$CZ17),1,0),0)</f>
        <v>0</v>
      </c>
      <c r="DH17">
        <f>IFERROR(IF(SEARCH('Data Map'!$C$229,$CZ17),1,0),0)</f>
        <v>0</v>
      </c>
      <c r="DI17">
        <f>IFERROR(IF(SEARCH('Data Map'!$C$230,$CZ17),1,0),0)</f>
        <v>0</v>
      </c>
      <c r="DJ17">
        <f>IFERROR(IF(SEARCH('Data Map'!$C$231,$CZ17),1,0),0)</f>
        <v>0</v>
      </c>
      <c r="DK17">
        <f>IFERROR(IF(SEARCH('Data Map'!$C$232,$CZ17),1,0),0)</f>
        <v>0</v>
      </c>
      <c r="DL17">
        <f>IFERROR(IF(SEARCH('Data Map'!$C$233,$CZ17),1,0),0)</f>
        <v>0</v>
      </c>
      <c r="DM17">
        <f>IFERROR(IF(SEARCH('Data Map'!$C$234,$CZ17),1,0),0)</f>
        <v>0</v>
      </c>
      <c r="DN17">
        <f>IFERROR(IF(SEARCH('Data Map'!$C$235,$CZ17),1,0),0)</f>
        <v>1</v>
      </c>
      <c r="DP17">
        <f>IFERROR(IF(SEARCH('Data Map'!$C$237,$DO17),1,0),0)</f>
        <v>0</v>
      </c>
      <c r="DQ17">
        <f>IFERROR(IF(SEARCH('Data Map'!$C$238,$DO17),1,0),0)</f>
        <v>0</v>
      </c>
      <c r="DR17">
        <f>IFERROR(IF(SEARCH('Data Map'!$C$239,$DO17),1,0),0)</f>
        <v>0</v>
      </c>
      <c r="DS17">
        <f>IFERROR(IF(SEARCH('Data Map'!$C$240,$DO17),1,0),0)</f>
        <v>0</v>
      </c>
      <c r="DT17">
        <f>IFERROR(IF(SEARCH('Data Map'!$C$241,$DO17),1,0),0)</f>
        <v>0</v>
      </c>
      <c r="DU17">
        <f>IFERROR(IF(SEARCH('Data Map'!$C$242,$DO17),1,0),0)</f>
        <v>0</v>
      </c>
      <c r="DV17">
        <f>IFERROR(IF(SEARCH('Data Map'!$C$243,$DO17),1,0),0)</f>
        <v>0</v>
      </c>
      <c r="DW17">
        <f>IFERROR(IF(SEARCH('Data Map'!$C$244,$DO17),1,0),0)</f>
        <v>0</v>
      </c>
      <c r="DX17">
        <f>IFERROR(IF(SEARCH('Data Map'!$C$245,$DO17),1,0),0)</f>
        <v>0</v>
      </c>
      <c r="DY17">
        <f>IFERROR(IF(SEARCH('Data Map'!$C$246,$DO17),1,0),0)</f>
        <v>0</v>
      </c>
      <c r="EA17" t="str">
        <f>IF(DZ17='Data Map'!$C$248,'Data Map'!$B$248,(IF(DZ17='Data Map'!$C$249,'Data Map'!$B$249,(IF(DZ17='Data Map'!$C$250,'Data Map'!$B$250,"")))))</f>
        <v/>
      </c>
      <c r="EB17" s="5" t="s">
        <v>75</v>
      </c>
      <c r="EC17">
        <f>IF(EB17='Data Map'!$C$252,'Data Map'!$B$252,(IF(EB17='Data Map'!$C$253,'Data Map'!$B$253)))</f>
        <v>2</v>
      </c>
      <c r="ED17" s="5" t="s">
        <v>79</v>
      </c>
      <c r="EE17" t="str">
        <f>IF(ED17='Data Map'!$C$255,'Data Map'!$B$255,(IF(ED17='Data Map'!$C$256,'Data Map'!$B$256,(IF(ED17='Data Map'!$C$257,'Data Map'!$B$257,(IF(ED17='Data Map'!$C$258,'Data Map'!$B$258,(IF(ED17='Data Map'!$C$259,'Data Map'!$B$259,(IF(ED17='Data Map'!$C$260,'Data Map'!$B$260,"")))))))))))</f>
        <v>5</v>
      </c>
      <c r="EG17" t="str">
        <f>IFERROR(VLOOKUP(EF17,Q24_o!$A:$C,3,FALSE),"")</f>
        <v/>
      </c>
      <c r="EI17" t="str">
        <f>IF(EH17='Data Map'!$C$266,'Data Map'!$B$266,(IF(EH17='Data Map'!$C$267,'Data Map'!$B$267,(IF(EH17='Data Map'!$C$268,'Data Map'!$B$268,(IF(EH17='Data Map'!$C$269,'Data Map'!$B$269,"")))))))</f>
        <v/>
      </c>
      <c r="EK17" t="str">
        <f>IFERROR(VLOOKUP(EJ17,Q25_o!$A:$C,3,FALSE),"")</f>
        <v/>
      </c>
      <c r="EM17" t="str">
        <f>IF(EL17='Data Map'!$C$279,'Data Map'!$B$279,(IF(EL17='Data Map'!$C$280,'Data Map'!$B$280,(IF(EL17='Data Map'!$C$281,'Data Map'!$B$281,(IF(EL17='Data Map'!$C$282,'Data Map'!$B$282,(IF(EL17='Data Map'!$C$283,'Data Map'!$B$283,(IF(EL17='Data Map'!$C$284,'Data Map'!$B$284,(IF(EL17='Data Map'!$C$285,'Data Map'!$B$285,"")))))))))))))</f>
        <v/>
      </c>
      <c r="EO17" t="str">
        <f>IFERROR(VLOOKUP(EN17,Q26_o!$A:$C,3,FALSE),"")</f>
        <v/>
      </c>
      <c r="EP17" s="3" t="s">
        <v>247</v>
      </c>
      <c r="ES17" t="str">
        <f>IF(ER17='Data Map'!$C$296,'Data Map'!$B$296,(IF(ER17='Data Map'!$C$297,'Data Map'!$B$297,(IF(ER17='Data Map'!$C$298,'Data Map'!$B$298,(IF(ER17='Data Map'!$C$299,'Data Map'!$B$299,(IF(ER17='Data Map'!$C$300,'Data Map'!$B$300,(IF(ER17='Data Map'!$C$301,'Data Map'!$B$301,"")))))))))))</f>
        <v/>
      </c>
      <c r="EU17" t="str">
        <f>IFERROR(VLOOKUP(ET17,Q28_o!$A:$C,3,FALSE),"")</f>
        <v/>
      </c>
      <c r="EW17" t="str">
        <f>IF(EV17='Data Map'!$C$311,'Data Map'!$B$311,(IF(EV17='Data Map'!$C$312,'Data Map'!$B$312,"")))</f>
        <v/>
      </c>
      <c r="EY17" t="str">
        <f>IF(EX17='Data Map'!$C$314,'Data Map'!$B$314,(IF(EX17='Data Map'!$C$315,'Data Map'!$B$315,(IF(EX17='Data Map'!$C$316,'Data Map'!$B$316,(IF(EX17='Data Map'!$C$317,'Data Map'!$B$317,"")))))))</f>
        <v/>
      </c>
      <c r="FA17" s="5" t="s">
        <v>75</v>
      </c>
      <c r="FB17">
        <f>IF(FA17='Data Map'!$C$319,'Data Map'!$B$319,(IF(FA17='Data Map'!$C$320,'Data Map'!$B$320)))</f>
        <v>2</v>
      </c>
      <c r="FD17" t="str">
        <f>IFERROR(VLOOKUP(FC17,'Q33'!$A:$C,3,FALSE),"")</f>
        <v/>
      </c>
      <c r="FE17" s="5" t="s">
        <v>82</v>
      </c>
      <c r="FF17">
        <f>IFERROR(IF(SEARCH('Data Map'!$C$328,$FE17),1,0),0)</f>
        <v>0</v>
      </c>
      <c r="FG17">
        <f>IFERROR(IF(SEARCH('Data Map'!$C$329,$FE17),1,0),0)</f>
        <v>0</v>
      </c>
      <c r="FH17">
        <f>IFERROR(IF(SEARCH('Data Map'!$C$330,$FE17),1,0),0)</f>
        <v>0</v>
      </c>
      <c r="FI17">
        <f>IFERROR(IF(SEARCH('Data Map'!$C$331,$FE17),1,0),0)</f>
        <v>1</v>
      </c>
      <c r="FJ17">
        <f>IFERROR(IF(SEARCH('Data Map'!$C$332,$FE17),1,0),0)</f>
        <v>0</v>
      </c>
      <c r="FL17" t="str">
        <f>IFERROR(VLOOKUP(FK17,Q34_o!$A:$C,3,FALSE),"")</f>
        <v/>
      </c>
      <c r="FM17" s="5" t="s">
        <v>75</v>
      </c>
      <c r="FN17">
        <f>IF(FM17='Data Map'!$C$339,'Data Map'!$B$339,(IF(FM17='Data Map'!$C$340,'Data Map'!$B$340)))</f>
        <v>2</v>
      </c>
      <c r="FP17" t="str">
        <f>IF(FO17='Data Map'!$C$342,'Data Map'!$B$342,(IF(FO17='Data Map'!$C$343,'Data Map'!$B$343,(IF(FO17='Data Map'!$C$344,'Data Map'!$B$344,(IF(FO17='Data Map'!$C$345,'Data Map'!$B$345,(IF(FO17='Data Map'!$C$346,'Data Map'!$B$346,(IF(FO17='Data Map'!$C$347,'Data Map'!$B$347,(IF(FO17='Data Map'!$C$348,'Data Map'!$B$348,"")))))))))))))</f>
        <v/>
      </c>
      <c r="FQ17" s="5" t="s">
        <v>83</v>
      </c>
      <c r="FR17" t="str">
        <f>IF(FQ17='Data Map'!$C$350,'Data Map'!$B$350,(IF(FQ17='Data Map'!$C$351,'Data Map'!$B$351,(IF(FQ17='Data Map'!$C$352,'Data Map'!$B$352,(IF(FQ17='Data Map'!$C$353,'Data Map'!$B$353,(IF(FQ17='Data Map'!$C$354,'Data Map'!$B$354,(IF(FQ17='Data Map'!$C$355,'Data Map'!$B$355,(IF(FQ17='Data Map'!$C$356,'Data Map'!$B$356,"")))))))))))))</f>
        <v>6</v>
      </c>
      <c r="FT17" t="str">
        <f>IFERROR(VLOOKUP(FS17,Q37_o!$A:$C,3,FALSE),"")</f>
        <v/>
      </c>
      <c r="FU17" s="5" t="s">
        <v>84</v>
      </c>
      <c r="FV17">
        <f>IFERROR(IF(SEARCH('Data Map'!$C$362,$FU17),1,0),0)</f>
        <v>0</v>
      </c>
      <c r="FW17">
        <f>IFERROR(IF(SEARCH('Data Map'!$C$363,$FU17),1,0),0)</f>
        <v>0</v>
      </c>
      <c r="FX17">
        <f>IFERROR(IF(SEARCH('Data Map'!$C$364,$FU17),1,0),0)</f>
        <v>0</v>
      </c>
      <c r="FY17">
        <f>IFERROR(IF(SEARCH('Data Map'!$C$365,$FU17),1,0),0)</f>
        <v>0</v>
      </c>
      <c r="FZ17">
        <f>IFERROR(IF(SEARCH('Data Map'!$C$366,$FU17),1,0),0)</f>
        <v>0</v>
      </c>
      <c r="GA17">
        <f>IFERROR(IF(SEARCH('Data Map'!$C$367,$FU17),1,0),0)</f>
        <v>0</v>
      </c>
      <c r="GB17">
        <f>IFERROR(IF(SEARCH('Data Map'!$C$368,$FU17),1,0),0)</f>
        <v>0</v>
      </c>
      <c r="GC17">
        <f>IFERROR(IF(SEARCH('Data Map'!$C$369,$FU17),1,0),0)</f>
        <v>0</v>
      </c>
      <c r="GD17">
        <f>IFERROR(IF(SEARCH('Data Map'!$C$370,$FU17),1,0),0)</f>
        <v>1</v>
      </c>
      <c r="GE17">
        <f>IFERROR(IF(SEARCH('Data Map'!$C$371,$FU17),1,0),0)</f>
        <v>0</v>
      </c>
      <c r="GG17" t="str">
        <f>IFERROR(VLOOKUP(GF17,Q38_o!$A:$C,3,FALSE),"")</f>
        <v/>
      </c>
      <c r="GH17" s="3" t="s">
        <v>247</v>
      </c>
      <c r="GI17" s="3" t="s">
        <v>248</v>
      </c>
      <c r="GJ17" s="5" t="s">
        <v>86</v>
      </c>
      <c r="GK17" t="str">
        <f>IF(GJ17='Data Map'!$C$379,'Data Map'!$B$379,(IF(GJ17='Data Map'!$C$380,'Data Map'!$B$380,(IF(GJ17='Data Map'!$C$381,'Data Map'!$B$381,"")))))</f>
        <v>3</v>
      </c>
      <c r="GL17" s="5" t="s">
        <v>87</v>
      </c>
      <c r="GM17" t="str">
        <f>IF(GL17='Data Map'!$C$383,'Data Map'!$B$383,(IF(GL17='Data Map'!$C$384,'Data Map'!$B$384,"")))</f>
        <v/>
      </c>
      <c r="GN17" s="5" t="s">
        <v>75</v>
      </c>
      <c r="GO17">
        <f>IF(GN17='Data Map'!$C$386,'Data Map'!$B$386,(IF(GN17='Data Map'!$C$387,'Data Map'!$B$387,"")))</f>
        <v>2</v>
      </c>
      <c r="GP17" s="3" t="s">
        <v>249</v>
      </c>
      <c r="GQ17" s="3" t="s">
        <v>250</v>
      </c>
    </row>
    <row r="18" spans="1:199" x14ac:dyDescent="0.3">
      <c r="A18">
        <v>10629488</v>
      </c>
      <c r="B18" t="s">
        <v>62</v>
      </c>
      <c r="C18" t="s">
        <v>103</v>
      </c>
      <c r="D18">
        <v>43.48</v>
      </c>
      <c r="E18">
        <v>100</v>
      </c>
      <c r="F18">
        <v>44.44</v>
      </c>
      <c r="G18">
        <v>25</v>
      </c>
      <c r="H18">
        <v>50</v>
      </c>
      <c r="I18">
        <v>66.67</v>
      </c>
      <c r="J18">
        <v>33.33</v>
      </c>
      <c r="K18" t="s">
        <v>233</v>
      </c>
      <c r="L18" t="s">
        <v>65</v>
      </c>
      <c r="M18" t="s">
        <v>66</v>
      </c>
      <c r="N18" t="s">
        <v>234</v>
      </c>
      <c r="O18" t="s">
        <v>103</v>
      </c>
      <c r="P18" s="3" t="s">
        <v>171</v>
      </c>
      <c r="Q18">
        <f>VLOOKUP(P18,'Q3'!A:C,3,FALSE)</f>
        <v>54</v>
      </c>
      <c r="R18" s="3" t="s">
        <v>235</v>
      </c>
      <c r="S18">
        <f>VLOOKUP(R18,'Q4'!A:C,3,FALSE)</f>
        <v>4</v>
      </c>
      <c r="T18">
        <v>1200</v>
      </c>
      <c r="U18" s="5" t="s">
        <v>251</v>
      </c>
      <c r="V18">
        <f>IFERROR(IF(SEARCH('Data Map'!$C$105,$U18),1,0),0)</f>
        <v>0</v>
      </c>
      <c r="W18">
        <f>IFERROR(IF(SEARCH('Data Map'!$C$106,$U18),1,0),0)</f>
        <v>0</v>
      </c>
      <c r="X18">
        <f>IFERROR(IF(SEARCH('Data Map'!$C$107,$U18),1,0),0)</f>
        <v>0</v>
      </c>
      <c r="Y18">
        <f>IFERROR(IF(SEARCH('Data Map'!$C$108,$U18),1,0),0)</f>
        <v>0</v>
      </c>
      <c r="Z18">
        <f>IFERROR(IF(SEARCH('Data Map'!$C$109,$U18),1,0),0)</f>
        <v>0</v>
      </c>
      <c r="AA18">
        <f>IFERROR(IF(SEARCH('Data Map'!$C$110,$U18),1,0),0)</f>
        <v>0</v>
      </c>
      <c r="AB18">
        <f>IFERROR(IF(SEARCH('Data Map'!$C$111,$U18),1,0),0)</f>
        <v>0</v>
      </c>
      <c r="AC18">
        <f>IFERROR(IF(SEARCH('Data Map'!$C$112,$U18),1,0),0)</f>
        <v>1</v>
      </c>
      <c r="AD18">
        <f>IFERROR(IF(SEARCH('Data Map'!$C$113,$U18),1,0),0)</f>
        <v>0</v>
      </c>
      <c r="AE18">
        <f>IFERROR(IF(SEARCH('Data Map'!$C$114,$U18),1,0),0)</f>
        <v>0</v>
      </c>
      <c r="AF18" s="5" t="s">
        <v>73</v>
      </c>
      <c r="AG18" s="2">
        <f>IF(AF18='Data Map'!$C$116,'Data Map'!$B$116,(IF(AF18='Data Map'!$C$117,'Data Map'!$B$117,(IF(AF18='Data Map'!$C$118,'Data Map'!$B$118,(IF(AF18='Data Map'!$C$119,'Data Map'!$B$119,(IF(AF18='Data Map'!$C$120,'Data Map'!$B$120,(IF(AF18='Data Map'!$C$121,'Data Map'!$B$121,0)))))))))))</f>
        <v>1</v>
      </c>
      <c r="AI18" t="str">
        <f>IFERROR(VLOOKUP(AH18,Q7_o!$A:$C,3,FALSE),"")</f>
        <v/>
      </c>
      <c r="AJ18" s="5" t="s">
        <v>252</v>
      </c>
      <c r="AK18">
        <f>IFERROR(IF(SEARCH('Data Map'!$C$129,$AJ18),1,0),0)</f>
        <v>0</v>
      </c>
      <c r="AL18">
        <f>IFERROR(IF(SEARCH('Data Map'!$C$130,$AJ18),1,0),0)</f>
        <v>0</v>
      </c>
      <c r="AM18">
        <f>IFERROR(IF(SEARCH('Data Map'!$C$131,$AJ18),1,0),0)</f>
        <v>0</v>
      </c>
      <c r="AN18">
        <f>IFERROR(IF(SEARCH('Data Map'!$C$132,$AJ18),1,0),0)</f>
        <v>0</v>
      </c>
      <c r="AO18">
        <f>IFERROR(IF(SEARCH('Data Map'!$C$133,$AJ18),1,0),0)</f>
        <v>0</v>
      </c>
      <c r="AP18">
        <f>IFERROR(IF(SEARCH('Data Map'!$C$134,$AJ18),1,0),0)</f>
        <v>0</v>
      </c>
      <c r="AQ18">
        <f>IFERROR(IF(SEARCH('Data Map'!$C$135,$AJ18),1,0),0)</f>
        <v>1</v>
      </c>
      <c r="AR18">
        <f>IFERROR(IF(SEARCH('Data Map'!$C$136,$AJ18),1,0),0)</f>
        <v>0</v>
      </c>
      <c r="AS18">
        <f>IFERROR(IF(SEARCH('Data Map'!$C$137,$AJ18),1,0),0)</f>
        <v>0</v>
      </c>
      <c r="AT18">
        <f>IFERROR(IF(SEARCH('Data Map'!$C$138,$AJ18),1,0),0)</f>
        <v>0</v>
      </c>
      <c r="AU18">
        <f>IFERROR(IF(SEARCH('Data Map'!$C$139,$AJ18),1,0),0)</f>
        <v>0</v>
      </c>
      <c r="AV18">
        <f>IFERROR(IF(SEARCH('Data Map'!$C$140,$AJ18),1,0),0)</f>
        <v>0</v>
      </c>
      <c r="AW18" s="5" t="s">
        <v>75</v>
      </c>
      <c r="AX18">
        <f>IF(AW18='Data Map'!$C$142,'Data Map'!$B$142,(IF(AW18='Data Map'!$C$143,'Data Map'!$B$143)))</f>
        <v>2</v>
      </c>
      <c r="AZ18" t="str">
        <f>IF(AY18='Data Map'!$C$145,'Data Map'!$B$145,(IF(AY18='Data Map'!$C$146,'Data Map'!$B$146,"")))</f>
        <v/>
      </c>
      <c r="BB18" t="str">
        <f>IFERROR(VLOOKUP(BA18,Q10_o!$A:$C,2,FALSE),"")</f>
        <v/>
      </c>
      <c r="BC18" s="5" t="s">
        <v>78</v>
      </c>
      <c r="BD18">
        <f>IFERROR(IF(SEARCH('Data Map'!$C$154,$BC18),1,0),0)</f>
        <v>0</v>
      </c>
      <c r="BE18">
        <f>IFERROR(IF(SEARCH('Data Map'!$C$155,$BC18),1,0),0)</f>
        <v>0</v>
      </c>
      <c r="BF18">
        <f>IFERROR(IF(SEARCH('Data Map'!$C$156,$BC18),1,0),0)</f>
        <v>0</v>
      </c>
      <c r="BG18">
        <f>IFERROR(IF(SEARCH('Data Map'!$C$157,$BC18),1,0),0)</f>
        <v>0</v>
      </c>
      <c r="BH18">
        <f>IFERROR(IF(SEARCH('Data Map'!$C$158,$BC18),1,0),0)</f>
        <v>0</v>
      </c>
      <c r="BI18">
        <f>IFERROR(IF(SEARCH('Data Map'!$C$159,$BC18),1,0),0)</f>
        <v>0</v>
      </c>
      <c r="BJ18" s="5" t="s">
        <v>75</v>
      </c>
      <c r="BK18">
        <f>IF(BJ18='Data Map'!$C$161,'Data Map'!$B$161,(IF(BJ18='Data Map'!$C$162,'Data Map'!$B$162)))</f>
        <v>2</v>
      </c>
      <c r="BL18" s="5" t="s">
        <v>77</v>
      </c>
      <c r="BM18">
        <f>IF(BL18='Data Map'!$C$164,'Data Map'!$B$164,(IF(BL18='Data Map'!$C$165,'Data Map'!$B$165)))</f>
        <v>1</v>
      </c>
      <c r="BN18" s="5" t="s">
        <v>75</v>
      </c>
      <c r="BO18">
        <f>IF(BN18='Data Map'!$C$167,'Data Map'!$B$167,(IF(BN18='Data Map'!$C$168,'Data Map'!$B$168)))</f>
        <v>2</v>
      </c>
      <c r="BQ18" t="str">
        <f>IF($BP18='Data Map'!$C$170,'Data Map'!$B$170,(IF($BP18='Data Map'!$C$171,'Data Map'!$B$171,IF($BP18='Data Map'!$C$172,'Data Map'!$B$172,IF($BP18='Data Map'!$C$173,'Data Map'!$B$173,"")))))</f>
        <v/>
      </c>
      <c r="BR18" s="5" t="s">
        <v>75</v>
      </c>
      <c r="BS18">
        <f>IF(BR18='Data Map'!$C$175,'Data Map'!$B$175,(IF(BR18='Data Map'!$C$176,'Data Map'!$B$176)))</f>
        <v>2</v>
      </c>
      <c r="BU18">
        <f>IFERROR(IF(SEARCH('Data Map'!$C$178,$BT18),1,0),0)</f>
        <v>0</v>
      </c>
      <c r="BV18">
        <f>IFERROR(IF(SEARCH('Data Map'!$C$179,$BT18),1,0),0)</f>
        <v>0</v>
      </c>
      <c r="BW18">
        <f>IFERROR(IF(SEARCH('Data Map'!$C$180,$BT18),1,0),0)</f>
        <v>0</v>
      </c>
      <c r="BX18">
        <f>IFERROR(IF(SEARCH('Data Map'!$C$181,$BT18),1,0),0)</f>
        <v>0</v>
      </c>
      <c r="BY18">
        <f>IFERROR(IF(SEARCH('Data Map'!$C$182,$BT18),1,0),0)</f>
        <v>0</v>
      </c>
      <c r="BZ18">
        <f>IFERROR(IF(SEARCH('Data Map'!$C$183,$BT18),1,0),0)</f>
        <v>0</v>
      </c>
      <c r="CA18">
        <f>IFERROR(IF(SEARCH('Data Map'!$C$184,$BT18),1,0),0)</f>
        <v>0</v>
      </c>
      <c r="CB18">
        <f>IFERROR(IF(SEARCH('Data Map'!$C$185,$BT18),1,0),0)</f>
        <v>0</v>
      </c>
      <c r="CD18" t="str">
        <f>IFERROR(VLOOKUP(CC18,Q17_o!$A:$C,3,FALSE),"")</f>
        <v/>
      </c>
      <c r="CF18">
        <f>IFERROR(IF(SEARCH('Data Map'!$C$191,$CE18),1,0),0)</f>
        <v>0</v>
      </c>
      <c r="CG18">
        <f>IFERROR(IF(SEARCH('Data Map'!$C$192,$CE18),1,0),0)</f>
        <v>0</v>
      </c>
      <c r="CH18">
        <f>IFERROR(IF(SEARCH('Data Map'!$C$193,$CE18),1,0),0)</f>
        <v>0</v>
      </c>
      <c r="CI18">
        <f>IFERROR(IF(SEARCH('Data Map'!$C$194,$CE18),1,0),0)</f>
        <v>0</v>
      </c>
      <c r="CJ18">
        <f>IFERROR(IF(SEARCH('Data Map'!$C$195,$CE18),1,0),0)</f>
        <v>0</v>
      </c>
      <c r="CK18">
        <f>IFERROR(IF(SEARCH('Data Map'!$C$196,$CE18),1,0),0)</f>
        <v>0</v>
      </c>
      <c r="CL18">
        <f>IFERROR(IF(SEARCH('Data Map'!$C$197,$CE18),1,0),0)</f>
        <v>0</v>
      </c>
      <c r="CM18">
        <f>IFERROR(IF(SEARCH('Data Map'!$C$198,$CE18),1,0),0)</f>
        <v>0</v>
      </c>
      <c r="CN18">
        <f>IFERROR(IF(SEARCH('Data Map'!$C$199,$CE18),1,0),0)</f>
        <v>0</v>
      </c>
      <c r="CP18" t="str">
        <f>IFERROR(VLOOKUP(CO18,Q18_o!$A:$C,3,FALSE),"")</f>
        <v/>
      </c>
      <c r="CR18">
        <f>IFERROR(IF(SEARCH('Data Map'!$C$204,$CQ18),1,0),0)</f>
        <v>0</v>
      </c>
      <c r="CS18">
        <f>IFERROR(IF(SEARCH('Data Map'!$C$205,$CQ18),1,0),0)</f>
        <v>0</v>
      </c>
      <c r="CT18">
        <f>IFERROR(IF(SEARCH('Data Map'!$C$206,$CQ18),1,0),0)</f>
        <v>0</v>
      </c>
      <c r="CU18">
        <f>IFERROR(IF(SEARCH('Data Map'!$C$207,$CQ18),1,0),0)</f>
        <v>0</v>
      </c>
      <c r="CV18">
        <f>IFERROR(IF(SEARCH('Data Map'!$C$208,$CQ18),1,0),0)</f>
        <v>0</v>
      </c>
      <c r="CW18">
        <f>IFERROR(IF(SEARCH('Data Map'!$C$209,$CQ18),1,0),0)</f>
        <v>0</v>
      </c>
      <c r="CY18" t="str">
        <f>IFERROR(VLOOKUP(CX18,Q19_o!$A:$C,3,FALSE),"")</f>
        <v/>
      </c>
      <c r="CZ18" s="5" t="s">
        <v>78</v>
      </c>
      <c r="DA18">
        <f>IFERROR(IF(SEARCH('Data Map'!$C$222,$CZ18),1,0),0)</f>
        <v>0</v>
      </c>
      <c r="DB18">
        <f>IFERROR(IF(SEARCH('Data Map'!$C$223,$CZ18),1,0),0)</f>
        <v>0</v>
      </c>
      <c r="DC18">
        <f>IFERROR(IF(SEARCH('Data Map'!$C$224,$CZ18),1,0),0)</f>
        <v>0</v>
      </c>
      <c r="DD18">
        <f>IFERROR(IF(SEARCH('Data Map'!$C$225,$CZ18),1,0),0)</f>
        <v>0</v>
      </c>
      <c r="DE18">
        <f>IFERROR(IF(SEARCH('Data Map'!$C$226,$CZ18),1,0),0)</f>
        <v>0</v>
      </c>
      <c r="DF18">
        <f>IFERROR(IF(SEARCH('Data Map'!$C$227,$CZ18),1,0),0)</f>
        <v>0</v>
      </c>
      <c r="DG18">
        <f>IFERROR(IF(SEARCH('Data Map'!$C$228,$CZ18),1,0),0)</f>
        <v>0</v>
      </c>
      <c r="DH18">
        <f>IFERROR(IF(SEARCH('Data Map'!$C$229,$CZ18),1,0),0)</f>
        <v>0</v>
      </c>
      <c r="DI18">
        <f>IFERROR(IF(SEARCH('Data Map'!$C$230,$CZ18),1,0),0)</f>
        <v>0</v>
      </c>
      <c r="DJ18">
        <f>IFERROR(IF(SEARCH('Data Map'!$C$231,$CZ18),1,0),0)</f>
        <v>0</v>
      </c>
      <c r="DK18">
        <f>IFERROR(IF(SEARCH('Data Map'!$C$232,$CZ18),1,0),0)</f>
        <v>0</v>
      </c>
      <c r="DL18">
        <f>IFERROR(IF(SEARCH('Data Map'!$C$233,$CZ18),1,0),0)</f>
        <v>0</v>
      </c>
      <c r="DM18">
        <f>IFERROR(IF(SEARCH('Data Map'!$C$234,$CZ18),1,0),0)</f>
        <v>0</v>
      </c>
      <c r="DN18">
        <f>IFERROR(IF(SEARCH('Data Map'!$C$235,$CZ18),1,0),0)</f>
        <v>1</v>
      </c>
      <c r="DP18">
        <f>IFERROR(IF(SEARCH('Data Map'!$C$237,$DO18),1,0),0)</f>
        <v>0</v>
      </c>
      <c r="DQ18">
        <f>IFERROR(IF(SEARCH('Data Map'!$C$238,$DO18),1,0),0)</f>
        <v>0</v>
      </c>
      <c r="DR18">
        <f>IFERROR(IF(SEARCH('Data Map'!$C$239,$DO18),1,0),0)</f>
        <v>0</v>
      </c>
      <c r="DS18">
        <f>IFERROR(IF(SEARCH('Data Map'!$C$240,$DO18),1,0),0)</f>
        <v>0</v>
      </c>
      <c r="DT18">
        <f>IFERROR(IF(SEARCH('Data Map'!$C$241,$DO18),1,0),0)</f>
        <v>0</v>
      </c>
      <c r="DU18">
        <f>IFERROR(IF(SEARCH('Data Map'!$C$242,$DO18),1,0),0)</f>
        <v>0</v>
      </c>
      <c r="DV18">
        <f>IFERROR(IF(SEARCH('Data Map'!$C$243,$DO18),1,0),0)</f>
        <v>0</v>
      </c>
      <c r="DW18">
        <f>IFERROR(IF(SEARCH('Data Map'!$C$244,$DO18),1,0),0)</f>
        <v>0</v>
      </c>
      <c r="DX18">
        <f>IFERROR(IF(SEARCH('Data Map'!$C$245,$DO18),1,0),0)</f>
        <v>0</v>
      </c>
      <c r="DY18">
        <f>IFERROR(IF(SEARCH('Data Map'!$C$246,$DO18),1,0),0)</f>
        <v>0</v>
      </c>
      <c r="EA18" t="str">
        <f>IF(DZ18='Data Map'!$C$248,'Data Map'!$B$248,(IF(DZ18='Data Map'!$C$249,'Data Map'!$B$249,(IF(DZ18='Data Map'!$C$250,'Data Map'!$B$250,"")))))</f>
        <v/>
      </c>
      <c r="EB18" s="5" t="s">
        <v>75</v>
      </c>
      <c r="EC18">
        <f>IF(EB18='Data Map'!$C$252,'Data Map'!$B$252,(IF(EB18='Data Map'!$C$253,'Data Map'!$B$253)))</f>
        <v>2</v>
      </c>
      <c r="ED18" s="5" t="s">
        <v>79</v>
      </c>
      <c r="EE18" t="str">
        <f>IF(ED18='Data Map'!$C$255,'Data Map'!$B$255,(IF(ED18='Data Map'!$C$256,'Data Map'!$B$256,(IF(ED18='Data Map'!$C$257,'Data Map'!$B$257,(IF(ED18='Data Map'!$C$258,'Data Map'!$B$258,(IF(ED18='Data Map'!$C$259,'Data Map'!$B$259,(IF(ED18='Data Map'!$C$260,'Data Map'!$B$260,"")))))))))))</f>
        <v>5</v>
      </c>
      <c r="EG18" t="str">
        <f>IFERROR(VLOOKUP(EF18,Q24_o!$A:$C,3,FALSE),"")</f>
        <v/>
      </c>
      <c r="EI18" t="str">
        <f>IF(EH18='Data Map'!$C$266,'Data Map'!$B$266,(IF(EH18='Data Map'!$C$267,'Data Map'!$B$267,(IF(EH18='Data Map'!$C$268,'Data Map'!$B$268,(IF(EH18='Data Map'!$C$269,'Data Map'!$B$269,"")))))))</f>
        <v/>
      </c>
      <c r="EK18" t="str">
        <f>IFERROR(VLOOKUP(EJ18,Q25_o!$A:$C,3,FALSE),"")</f>
        <v/>
      </c>
      <c r="EM18" t="str">
        <f>IF(EL18='Data Map'!$C$279,'Data Map'!$B$279,(IF(EL18='Data Map'!$C$280,'Data Map'!$B$280,(IF(EL18='Data Map'!$C$281,'Data Map'!$B$281,(IF(EL18='Data Map'!$C$282,'Data Map'!$B$282,(IF(EL18='Data Map'!$C$283,'Data Map'!$B$283,(IF(EL18='Data Map'!$C$284,'Data Map'!$B$284,(IF(EL18='Data Map'!$C$285,'Data Map'!$B$285,"")))))))))))))</f>
        <v/>
      </c>
      <c r="EO18" t="str">
        <f>IFERROR(VLOOKUP(EN18,Q26_o!$A:$C,3,FALSE),"")</f>
        <v/>
      </c>
      <c r="EP18" s="3" t="s">
        <v>253</v>
      </c>
      <c r="ES18" t="str">
        <f>IF(ER18='Data Map'!$C$296,'Data Map'!$B$296,(IF(ER18='Data Map'!$C$297,'Data Map'!$B$297,(IF(ER18='Data Map'!$C$298,'Data Map'!$B$298,(IF(ER18='Data Map'!$C$299,'Data Map'!$B$299,(IF(ER18='Data Map'!$C$300,'Data Map'!$B$300,(IF(ER18='Data Map'!$C$301,'Data Map'!$B$301,"")))))))))))</f>
        <v/>
      </c>
      <c r="EU18" t="str">
        <f>IFERROR(VLOOKUP(ET18,Q28_o!$A:$C,3,FALSE),"")</f>
        <v/>
      </c>
      <c r="EW18" t="str">
        <f>IF(EV18='Data Map'!$C$311,'Data Map'!$B$311,(IF(EV18='Data Map'!$C$312,'Data Map'!$B$312,"")))</f>
        <v/>
      </c>
      <c r="EY18" t="str">
        <f>IF(EX18='Data Map'!$C$314,'Data Map'!$B$314,(IF(EX18='Data Map'!$C$315,'Data Map'!$B$315,(IF(EX18='Data Map'!$C$316,'Data Map'!$B$316,(IF(EX18='Data Map'!$C$317,'Data Map'!$B$317,"")))))))</f>
        <v/>
      </c>
      <c r="FA18" s="5" t="s">
        <v>75</v>
      </c>
      <c r="FB18">
        <f>IF(FA18='Data Map'!$C$319,'Data Map'!$B$319,(IF(FA18='Data Map'!$C$320,'Data Map'!$B$320)))</f>
        <v>2</v>
      </c>
      <c r="FD18" t="str">
        <f>IFERROR(VLOOKUP(FC18,'Q33'!$A:$C,3,FALSE),"")</f>
        <v/>
      </c>
      <c r="FE18" s="5" t="s">
        <v>82</v>
      </c>
      <c r="FF18">
        <f>IFERROR(IF(SEARCH('Data Map'!$C$328,$FE18),1,0),0)</f>
        <v>0</v>
      </c>
      <c r="FG18">
        <f>IFERROR(IF(SEARCH('Data Map'!$C$329,$FE18),1,0),0)</f>
        <v>0</v>
      </c>
      <c r="FH18">
        <f>IFERROR(IF(SEARCH('Data Map'!$C$330,$FE18),1,0),0)</f>
        <v>0</v>
      </c>
      <c r="FI18">
        <f>IFERROR(IF(SEARCH('Data Map'!$C$331,$FE18),1,0),0)</f>
        <v>1</v>
      </c>
      <c r="FJ18">
        <f>IFERROR(IF(SEARCH('Data Map'!$C$332,$FE18),1,0),0)</f>
        <v>0</v>
      </c>
      <c r="FL18" t="str">
        <f>IFERROR(VLOOKUP(FK18,Q34_o!$A:$C,3,FALSE),"")</f>
        <v/>
      </c>
      <c r="FM18" s="5" t="s">
        <v>75</v>
      </c>
      <c r="FN18">
        <f>IF(FM18='Data Map'!$C$339,'Data Map'!$B$339,(IF(FM18='Data Map'!$C$340,'Data Map'!$B$340)))</f>
        <v>2</v>
      </c>
      <c r="FP18" t="str">
        <f>IF(FO18='Data Map'!$C$342,'Data Map'!$B$342,(IF(FO18='Data Map'!$C$343,'Data Map'!$B$343,(IF(FO18='Data Map'!$C$344,'Data Map'!$B$344,(IF(FO18='Data Map'!$C$345,'Data Map'!$B$345,(IF(FO18='Data Map'!$C$346,'Data Map'!$B$346,(IF(FO18='Data Map'!$C$347,'Data Map'!$B$347,(IF(FO18='Data Map'!$C$348,'Data Map'!$B$348,"")))))))))))))</f>
        <v/>
      </c>
      <c r="FQ18" s="5" t="s">
        <v>83</v>
      </c>
      <c r="FR18" t="str">
        <f>IF(FQ18='Data Map'!$C$350,'Data Map'!$B$350,(IF(FQ18='Data Map'!$C$351,'Data Map'!$B$351,(IF(FQ18='Data Map'!$C$352,'Data Map'!$B$352,(IF(FQ18='Data Map'!$C$353,'Data Map'!$B$353,(IF(FQ18='Data Map'!$C$354,'Data Map'!$B$354,(IF(FQ18='Data Map'!$C$355,'Data Map'!$B$355,(IF(FQ18='Data Map'!$C$356,'Data Map'!$B$356,"")))))))))))))</f>
        <v>6</v>
      </c>
      <c r="FT18" t="str">
        <f>IFERROR(VLOOKUP(FS18,Q37_o!$A:$C,3,FALSE),"")</f>
        <v/>
      </c>
      <c r="FU18" s="5" t="s">
        <v>254</v>
      </c>
      <c r="FV18">
        <f>IFERROR(IF(SEARCH('Data Map'!$C$362,$FU18),1,0),0)</f>
        <v>0</v>
      </c>
      <c r="FW18">
        <f>IFERROR(IF(SEARCH('Data Map'!$C$363,$FU18),1,0),0)</f>
        <v>0</v>
      </c>
      <c r="FX18">
        <f>IFERROR(IF(SEARCH('Data Map'!$C$364,$FU18),1,0),0)</f>
        <v>0</v>
      </c>
      <c r="FY18">
        <f>IFERROR(IF(SEARCH('Data Map'!$C$365,$FU18),1,0),0)</f>
        <v>0</v>
      </c>
      <c r="FZ18">
        <f>IFERROR(IF(SEARCH('Data Map'!$C$366,$FU18),1,0),0)</f>
        <v>0</v>
      </c>
      <c r="GA18">
        <f>IFERROR(IF(SEARCH('Data Map'!$C$367,$FU18),1,0),0)</f>
        <v>0</v>
      </c>
      <c r="GB18">
        <f>IFERROR(IF(SEARCH('Data Map'!$C$368,$FU18),1,0),0)</f>
        <v>0</v>
      </c>
      <c r="GC18">
        <f>IFERROR(IF(SEARCH('Data Map'!$C$369,$FU18),1,0),0)</f>
        <v>1</v>
      </c>
      <c r="GD18">
        <f>IFERROR(IF(SEARCH('Data Map'!$C$370,$FU18),1,0),0)</f>
        <v>0</v>
      </c>
      <c r="GE18">
        <f>IFERROR(IF(SEARCH('Data Map'!$C$371,$FU18),1,0),0)</f>
        <v>0</v>
      </c>
      <c r="GG18" t="str">
        <f>IFERROR(VLOOKUP(GF18,Q38_o!$A:$C,3,FALSE),"")</f>
        <v/>
      </c>
      <c r="GH18" s="3" t="s">
        <v>255</v>
      </c>
      <c r="GI18" s="3" t="s">
        <v>248</v>
      </c>
      <c r="GJ18" s="5" t="s">
        <v>86</v>
      </c>
      <c r="GK18" t="str">
        <f>IF(GJ18='Data Map'!$C$379,'Data Map'!$B$379,(IF(GJ18='Data Map'!$C$380,'Data Map'!$B$380,(IF(GJ18='Data Map'!$C$381,'Data Map'!$B$381,"")))))</f>
        <v>3</v>
      </c>
      <c r="GL18" s="5" t="s">
        <v>87</v>
      </c>
      <c r="GM18" t="str">
        <f>IF(GL18='Data Map'!$C$383,'Data Map'!$B$383,(IF(GL18='Data Map'!$C$384,'Data Map'!$B$384,"")))</f>
        <v/>
      </c>
      <c r="GN18" s="5" t="s">
        <v>77</v>
      </c>
      <c r="GO18">
        <f>IF(GN18='Data Map'!$C$386,'Data Map'!$B$386,(IF(GN18='Data Map'!$C$387,'Data Map'!$B$387,"")))</f>
        <v>1</v>
      </c>
      <c r="GP18" s="3" t="s">
        <v>256</v>
      </c>
      <c r="GQ18" s="3" t="s">
        <v>257</v>
      </c>
    </row>
    <row r="19" spans="1:199" x14ac:dyDescent="0.3">
      <c r="A19">
        <v>10629489</v>
      </c>
      <c r="B19" t="s">
        <v>62</v>
      </c>
      <c r="C19" t="s">
        <v>129</v>
      </c>
      <c r="D19">
        <v>69.569999999999993</v>
      </c>
      <c r="E19">
        <v>100</v>
      </c>
      <c r="F19">
        <v>66.67</v>
      </c>
      <c r="G19">
        <v>75</v>
      </c>
      <c r="H19">
        <v>50</v>
      </c>
      <c r="I19">
        <v>66.67</v>
      </c>
      <c r="J19">
        <v>66.67</v>
      </c>
      <c r="K19" t="s">
        <v>233</v>
      </c>
      <c r="L19" t="s">
        <v>65</v>
      </c>
      <c r="M19" t="s">
        <v>66</v>
      </c>
      <c r="N19" t="s">
        <v>234</v>
      </c>
      <c r="O19" t="s">
        <v>129</v>
      </c>
      <c r="P19" s="3" t="s">
        <v>206</v>
      </c>
      <c r="Q19">
        <f>VLOOKUP(P19,'Q3'!A:C,3,FALSE)</f>
        <v>41</v>
      </c>
      <c r="R19" s="3" t="s">
        <v>258</v>
      </c>
      <c r="S19">
        <f>VLOOKUP(R19,'Q4'!A:C,3,FALSE)</f>
        <v>7</v>
      </c>
      <c r="T19">
        <v>2400</v>
      </c>
      <c r="U19" s="5" t="s">
        <v>251</v>
      </c>
      <c r="V19">
        <f>IFERROR(IF(SEARCH('Data Map'!$C$105,$U19),1,0),0)</f>
        <v>0</v>
      </c>
      <c r="W19">
        <f>IFERROR(IF(SEARCH('Data Map'!$C$106,$U19),1,0),0)</f>
        <v>0</v>
      </c>
      <c r="X19">
        <f>IFERROR(IF(SEARCH('Data Map'!$C$107,$U19),1,0),0)</f>
        <v>0</v>
      </c>
      <c r="Y19">
        <f>IFERROR(IF(SEARCH('Data Map'!$C$108,$U19),1,0),0)</f>
        <v>0</v>
      </c>
      <c r="Z19">
        <f>IFERROR(IF(SEARCH('Data Map'!$C$109,$U19),1,0),0)</f>
        <v>0</v>
      </c>
      <c r="AA19">
        <f>IFERROR(IF(SEARCH('Data Map'!$C$110,$U19),1,0),0)</f>
        <v>0</v>
      </c>
      <c r="AB19">
        <f>IFERROR(IF(SEARCH('Data Map'!$C$111,$U19),1,0),0)</f>
        <v>0</v>
      </c>
      <c r="AC19">
        <f>IFERROR(IF(SEARCH('Data Map'!$C$112,$U19),1,0),0)</f>
        <v>1</v>
      </c>
      <c r="AD19">
        <f>IFERROR(IF(SEARCH('Data Map'!$C$113,$U19),1,0),0)</f>
        <v>0</v>
      </c>
      <c r="AE19">
        <f>IFERROR(IF(SEARCH('Data Map'!$C$114,$U19),1,0),0)</f>
        <v>0</v>
      </c>
      <c r="AF19" s="5" t="s">
        <v>73</v>
      </c>
      <c r="AG19" s="2">
        <f>IF(AF19='Data Map'!$C$116,'Data Map'!$B$116,(IF(AF19='Data Map'!$C$117,'Data Map'!$B$117,(IF(AF19='Data Map'!$C$118,'Data Map'!$B$118,(IF(AF19='Data Map'!$C$119,'Data Map'!$B$119,(IF(AF19='Data Map'!$C$120,'Data Map'!$B$120,(IF(AF19='Data Map'!$C$121,'Data Map'!$B$121,0)))))))))))</f>
        <v>1</v>
      </c>
      <c r="AI19" t="str">
        <f>IFERROR(VLOOKUP(AH19,Q7_o!$A:$C,3,FALSE),"")</f>
        <v/>
      </c>
      <c r="AJ19" s="5" t="s">
        <v>259</v>
      </c>
      <c r="AK19">
        <f>IFERROR(IF(SEARCH('Data Map'!$C$129,$AJ19),1,0),0)</f>
        <v>1</v>
      </c>
      <c r="AL19">
        <f>IFERROR(IF(SEARCH('Data Map'!$C$130,$AJ19),1,0),0)</f>
        <v>0</v>
      </c>
      <c r="AM19">
        <f>IFERROR(IF(SEARCH('Data Map'!$C$131,$AJ19),1,0),0)</f>
        <v>0</v>
      </c>
      <c r="AN19">
        <f>IFERROR(IF(SEARCH('Data Map'!$C$132,$AJ19),1,0),0)</f>
        <v>0</v>
      </c>
      <c r="AO19">
        <f>IFERROR(IF(SEARCH('Data Map'!$C$133,$AJ19),1,0),0)</f>
        <v>0</v>
      </c>
      <c r="AP19">
        <f>IFERROR(IF(SEARCH('Data Map'!$C$134,$AJ19),1,0),0)</f>
        <v>0</v>
      </c>
      <c r="AQ19">
        <f>IFERROR(IF(SEARCH('Data Map'!$C$135,$AJ19),1,0),0)</f>
        <v>1</v>
      </c>
      <c r="AR19">
        <f>IFERROR(IF(SEARCH('Data Map'!$C$136,$AJ19),1,0),0)</f>
        <v>0</v>
      </c>
      <c r="AS19">
        <f>IFERROR(IF(SEARCH('Data Map'!$C$137,$AJ19),1,0),0)</f>
        <v>0</v>
      </c>
      <c r="AT19">
        <f>IFERROR(IF(SEARCH('Data Map'!$C$138,$AJ19),1,0),0)</f>
        <v>0</v>
      </c>
      <c r="AU19">
        <f>IFERROR(IF(SEARCH('Data Map'!$C$139,$AJ19),1,0),0)</f>
        <v>0</v>
      </c>
      <c r="AV19">
        <f>IFERROR(IF(SEARCH('Data Map'!$C$140,$AJ19),1,0),0)</f>
        <v>0</v>
      </c>
      <c r="AW19" s="5" t="s">
        <v>77</v>
      </c>
      <c r="AX19">
        <f>IF(AW19='Data Map'!$C$142,'Data Map'!$B$142,(IF(AW19='Data Map'!$C$143,'Data Map'!$B$143)))</f>
        <v>1</v>
      </c>
      <c r="AY19" s="5" t="s">
        <v>77</v>
      </c>
      <c r="AZ19" t="str">
        <f>IF(AY19='Data Map'!$C$145,'Data Map'!$B$145,(IF(AY19='Data Map'!$C$146,'Data Map'!$B$146,"")))</f>
        <v>1</v>
      </c>
      <c r="BB19" t="str">
        <f>IFERROR(VLOOKUP(BA19,Q10_o!$A:$C,2,FALSE),"")</f>
        <v/>
      </c>
      <c r="BC19" s="5" t="s">
        <v>95</v>
      </c>
      <c r="BD19">
        <f>IFERROR(IF(SEARCH('Data Map'!$C$154,$BC19),1,0),0)</f>
        <v>0</v>
      </c>
      <c r="BE19">
        <f>IFERROR(IF(SEARCH('Data Map'!$C$155,$BC19),1,0),0)</f>
        <v>1</v>
      </c>
      <c r="BF19">
        <f>IFERROR(IF(SEARCH('Data Map'!$C$156,$BC19),1,0),0)</f>
        <v>0</v>
      </c>
      <c r="BG19">
        <f>IFERROR(IF(SEARCH('Data Map'!$C$157,$BC19),1,0),0)</f>
        <v>0</v>
      </c>
      <c r="BH19">
        <f>IFERROR(IF(SEARCH('Data Map'!$C$158,$BC19),1,0),0)</f>
        <v>0</v>
      </c>
      <c r="BI19">
        <f>IFERROR(IF(SEARCH('Data Map'!$C$159,$BC19),1,0),0)</f>
        <v>0</v>
      </c>
      <c r="BJ19" s="5" t="s">
        <v>75</v>
      </c>
      <c r="BK19">
        <f>IF(BJ19='Data Map'!$C$161,'Data Map'!$B$161,(IF(BJ19='Data Map'!$C$162,'Data Map'!$B$162)))</f>
        <v>2</v>
      </c>
      <c r="BL19" s="5" t="s">
        <v>77</v>
      </c>
      <c r="BM19">
        <f>IF(BL19='Data Map'!$C$164,'Data Map'!$B$164,(IF(BL19='Data Map'!$C$165,'Data Map'!$B$165)))</f>
        <v>1</v>
      </c>
      <c r="BN19" s="5" t="s">
        <v>75</v>
      </c>
      <c r="BO19">
        <f>IF(BN19='Data Map'!$C$167,'Data Map'!$B$167,(IF(BN19='Data Map'!$C$168,'Data Map'!$B$168)))</f>
        <v>2</v>
      </c>
      <c r="BQ19" t="str">
        <f>IF($BP19='Data Map'!$C$170,'Data Map'!$B$170,(IF($BP19='Data Map'!$C$171,'Data Map'!$B$171,IF($BP19='Data Map'!$C$172,'Data Map'!$B$172,IF($BP19='Data Map'!$C$173,'Data Map'!$B$173,"")))))</f>
        <v/>
      </c>
      <c r="BR19" s="5" t="s">
        <v>75</v>
      </c>
      <c r="BS19">
        <f>IF(BR19='Data Map'!$C$175,'Data Map'!$B$175,(IF(BR19='Data Map'!$C$176,'Data Map'!$B$176)))</f>
        <v>2</v>
      </c>
      <c r="BU19">
        <f>IFERROR(IF(SEARCH('Data Map'!$C$178,$BT19),1,0),0)</f>
        <v>0</v>
      </c>
      <c r="BV19">
        <f>IFERROR(IF(SEARCH('Data Map'!$C$179,$BT19),1,0),0)</f>
        <v>0</v>
      </c>
      <c r="BW19">
        <f>IFERROR(IF(SEARCH('Data Map'!$C$180,$BT19),1,0),0)</f>
        <v>0</v>
      </c>
      <c r="BX19">
        <f>IFERROR(IF(SEARCH('Data Map'!$C$181,$BT19),1,0),0)</f>
        <v>0</v>
      </c>
      <c r="BY19">
        <f>IFERROR(IF(SEARCH('Data Map'!$C$182,$BT19),1,0),0)</f>
        <v>0</v>
      </c>
      <c r="BZ19">
        <f>IFERROR(IF(SEARCH('Data Map'!$C$183,$BT19),1,0),0)</f>
        <v>0</v>
      </c>
      <c r="CA19">
        <f>IFERROR(IF(SEARCH('Data Map'!$C$184,$BT19),1,0),0)</f>
        <v>0</v>
      </c>
      <c r="CB19">
        <f>IFERROR(IF(SEARCH('Data Map'!$C$185,$BT19),1,0),0)</f>
        <v>0</v>
      </c>
      <c r="CD19" t="str">
        <f>IFERROR(VLOOKUP(CC19,Q17_o!$A:$C,3,FALSE),"")</f>
        <v/>
      </c>
      <c r="CF19">
        <f>IFERROR(IF(SEARCH('Data Map'!$C$191,$CE19),1,0),0)</f>
        <v>0</v>
      </c>
      <c r="CG19">
        <f>IFERROR(IF(SEARCH('Data Map'!$C$192,$CE19),1,0),0)</f>
        <v>0</v>
      </c>
      <c r="CH19">
        <f>IFERROR(IF(SEARCH('Data Map'!$C$193,$CE19),1,0),0)</f>
        <v>0</v>
      </c>
      <c r="CI19">
        <f>IFERROR(IF(SEARCH('Data Map'!$C$194,$CE19),1,0),0)</f>
        <v>0</v>
      </c>
      <c r="CJ19">
        <f>IFERROR(IF(SEARCH('Data Map'!$C$195,$CE19),1,0),0)</f>
        <v>0</v>
      </c>
      <c r="CK19">
        <f>IFERROR(IF(SEARCH('Data Map'!$C$196,$CE19),1,0),0)</f>
        <v>0</v>
      </c>
      <c r="CL19">
        <f>IFERROR(IF(SEARCH('Data Map'!$C$197,$CE19),1,0),0)</f>
        <v>0</v>
      </c>
      <c r="CM19">
        <f>IFERROR(IF(SEARCH('Data Map'!$C$198,$CE19),1,0),0)</f>
        <v>0</v>
      </c>
      <c r="CN19">
        <f>IFERROR(IF(SEARCH('Data Map'!$C$199,$CE19),1,0),0)</f>
        <v>0</v>
      </c>
      <c r="CP19" t="str">
        <f>IFERROR(VLOOKUP(CO19,Q18_o!$A:$C,3,FALSE),"")</f>
        <v/>
      </c>
      <c r="CR19">
        <f>IFERROR(IF(SEARCH('Data Map'!$C$204,$CQ19),1,0),0)</f>
        <v>0</v>
      </c>
      <c r="CS19">
        <f>IFERROR(IF(SEARCH('Data Map'!$C$205,$CQ19),1,0),0)</f>
        <v>0</v>
      </c>
      <c r="CT19">
        <f>IFERROR(IF(SEARCH('Data Map'!$C$206,$CQ19),1,0),0)</f>
        <v>0</v>
      </c>
      <c r="CU19">
        <f>IFERROR(IF(SEARCH('Data Map'!$C$207,$CQ19),1,0),0)</f>
        <v>0</v>
      </c>
      <c r="CV19">
        <f>IFERROR(IF(SEARCH('Data Map'!$C$208,$CQ19),1,0),0)</f>
        <v>0</v>
      </c>
      <c r="CW19">
        <f>IFERROR(IF(SEARCH('Data Map'!$C$209,$CQ19),1,0),0)</f>
        <v>0</v>
      </c>
      <c r="CY19" t="str">
        <f>IFERROR(VLOOKUP(CX19,Q19_o!$A:$C,3,FALSE),"")</f>
        <v/>
      </c>
      <c r="CZ19" s="5" t="s">
        <v>260</v>
      </c>
      <c r="DA19">
        <f>IFERROR(IF(SEARCH('Data Map'!$C$222,$CZ19),1,0),0)</f>
        <v>0</v>
      </c>
      <c r="DB19">
        <f>IFERROR(IF(SEARCH('Data Map'!$C$223,$CZ19),1,0),0)</f>
        <v>1</v>
      </c>
      <c r="DC19">
        <f>IFERROR(IF(SEARCH('Data Map'!$C$224,$CZ19),1,0),0)</f>
        <v>0</v>
      </c>
      <c r="DD19">
        <f>IFERROR(IF(SEARCH('Data Map'!$C$225,$CZ19),1,0),0)</f>
        <v>0</v>
      </c>
      <c r="DE19">
        <f>IFERROR(IF(SEARCH('Data Map'!$C$226,$CZ19),1,0),0)</f>
        <v>0</v>
      </c>
      <c r="DF19">
        <f>IFERROR(IF(SEARCH('Data Map'!$C$227,$CZ19),1,0),0)</f>
        <v>0</v>
      </c>
      <c r="DG19">
        <f>IFERROR(IF(SEARCH('Data Map'!$C$228,$CZ19),1,0),0)</f>
        <v>0</v>
      </c>
      <c r="DH19">
        <f>IFERROR(IF(SEARCH('Data Map'!$C$229,$CZ19),1,0),0)</f>
        <v>0</v>
      </c>
      <c r="DI19">
        <f>IFERROR(IF(SEARCH('Data Map'!$C$230,$CZ19),1,0),0)</f>
        <v>0</v>
      </c>
      <c r="DJ19">
        <f>IFERROR(IF(SEARCH('Data Map'!$C$231,$CZ19),1,0),0)</f>
        <v>0</v>
      </c>
      <c r="DK19">
        <f>IFERROR(IF(SEARCH('Data Map'!$C$232,$CZ19),1,0),0)</f>
        <v>0</v>
      </c>
      <c r="DL19">
        <f>IFERROR(IF(SEARCH('Data Map'!$C$233,$CZ19),1,0),0)</f>
        <v>0</v>
      </c>
      <c r="DM19">
        <f>IFERROR(IF(SEARCH('Data Map'!$C$234,$CZ19),1,0),0)</f>
        <v>0</v>
      </c>
      <c r="DN19">
        <f>IFERROR(IF(SEARCH('Data Map'!$C$235,$CZ19),1,0),0)</f>
        <v>0</v>
      </c>
      <c r="DP19">
        <f>IFERROR(IF(SEARCH('Data Map'!$C$237,$DO19),1,0),0)</f>
        <v>0</v>
      </c>
      <c r="DQ19">
        <f>IFERROR(IF(SEARCH('Data Map'!$C$238,$DO19),1,0),0)</f>
        <v>0</v>
      </c>
      <c r="DR19">
        <f>IFERROR(IF(SEARCH('Data Map'!$C$239,$DO19),1,0),0)</f>
        <v>0</v>
      </c>
      <c r="DS19">
        <f>IFERROR(IF(SEARCH('Data Map'!$C$240,$DO19),1,0),0)</f>
        <v>0</v>
      </c>
      <c r="DT19">
        <f>IFERROR(IF(SEARCH('Data Map'!$C$241,$DO19),1,0),0)</f>
        <v>0</v>
      </c>
      <c r="DU19">
        <f>IFERROR(IF(SEARCH('Data Map'!$C$242,$DO19),1,0),0)</f>
        <v>0</v>
      </c>
      <c r="DV19">
        <f>IFERROR(IF(SEARCH('Data Map'!$C$243,$DO19),1,0),0)</f>
        <v>0</v>
      </c>
      <c r="DW19">
        <f>IFERROR(IF(SEARCH('Data Map'!$C$244,$DO19),1,0),0)</f>
        <v>0</v>
      </c>
      <c r="DX19">
        <f>IFERROR(IF(SEARCH('Data Map'!$C$245,$DO19),1,0),0)</f>
        <v>0</v>
      </c>
      <c r="DY19">
        <f>IFERROR(IF(SEARCH('Data Map'!$C$246,$DO19),1,0),0)</f>
        <v>0</v>
      </c>
      <c r="EA19" t="str">
        <f>IF(DZ19='Data Map'!$C$248,'Data Map'!$B$248,(IF(DZ19='Data Map'!$C$249,'Data Map'!$B$249,(IF(DZ19='Data Map'!$C$250,'Data Map'!$B$250,"")))))</f>
        <v/>
      </c>
      <c r="EB19" s="5" t="s">
        <v>77</v>
      </c>
      <c r="EC19">
        <f>IF(EB19='Data Map'!$C$252,'Data Map'!$B$252,(IF(EB19='Data Map'!$C$253,'Data Map'!$B$253)))</f>
        <v>1</v>
      </c>
      <c r="EE19" t="str">
        <f>IF(ED19='Data Map'!$C$255,'Data Map'!$B$255,(IF(ED19='Data Map'!$C$256,'Data Map'!$B$256,(IF(ED19='Data Map'!$C$257,'Data Map'!$B$257,(IF(ED19='Data Map'!$C$258,'Data Map'!$B$258,(IF(ED19='Data Map'!$C$259,'Data Map'!$B$259,(IF(ED19='Data Map'!$C$260,'Data Map'!$B$260,"")))))))))))</f>
        <v/>
      </c>
      <c r="EG19" t="str">
        <f>IFERROR(VLOOKUP(EF19,Q24_o!$A:$C,3,FALSE),"")</f>
        <v/>
      </c>
      <c r="EH19" s="5" t="s">
        <v>261</v>
      </c>
      <c r="EI19" t="str">
        <f>IF(EH19='Data Map'!$C$266,'Data Map'!$B$266,(IF(EH19='Data Map'!$C$267,'Data Map'!$B$267,(IF(EH19='Data Map'!$C$268,'Data Map'!$B$268,(IF(EH19='Data Map'!$C$269,'Data Map'!$B$269,"")))))))</f>
        <v>2</v>
      </c>
      <c r="EK19" t="str">
        <f>IFERROR(VLOOKUP(EJ19,Q25_o!$A:$C,3,FALSE),"")</f>
        <v/>
      </c>
      <c r="EM19" t="str">
        <f>IF(EL19='Data Map'!$C$279,'Data Map'!$B$279,(IF(EL19='Data Map'!$C$280,'Data Map'!$B$280,(IF(EL19='Data Map'!$C$281,'Data Map'!$B$281,(IF(EL19='Data Map'!$C$282,'Data Map'!$B$282,(IF(EL19='Data Map'!$C$283,'Data Map'!$B$283,(IF(EL19='Data Map'!$C$284,'Data Map'!$B$284,(IF(EL19='Data Map'!$C$285,'Data Map'!$B$285,"")))))))))))))</f>
        <v/>
      </c>
      <c r="EO19" t="str">
        <f>IFERROR(VLOOKUP(EN19,Q26_o!$A:$C,3,FALSE),"")</f>
        <v/>
      </c>
      <c r="EP19" s="3" t="s">
        <v>262</v>
      </c>
      <c r="ES19" t="str">
        <f>IF(ER19='Data Map'!$C$296,'Data Map'!$B$296,(IF(ER19='Data Map'!$C$297,'Data Map'!$B$297,(IF(ER19='Data Map'!$C$298,'Data Map'!$B$298,(IF(ER19='Data Map'!$C$299,'Data Map'!$B$299,(IF(ER19='Data Map'!$C$300,'Data Map'!$B$300,(IF(ER19='Data Map'!$C$301,'Data Map'!$B$301,"")))))))))))</f>
        <v/>
      </c>
      <c r="EU19" t="str">
        <f>IFERROR(VLOOKUP(ET19,Q28_o!$A:$C,3,FALSE),"")</f>
        <v/>
      </c>
      <c r="EW19" t="str">
        <f>IF(EV19='Data Map'!$C$311,'Data Map'!$B$311,(IF(EV19='Data Map'!$C$312,'Data Map'!$B$312,"")))</f>
        <v/>
      </c>
      <c r="EY19" t="str">
        <f>IF(EX19='Data Map'!$C$314,'Data Map'!$B$314,(IF(EX19='Data Map'!$C$315,'Data Map'!$B$315,(IF(EX19='Data Map'!$C$316,'Data Map'!$B$316,(IF(EX19='Data Map'!$C$317,'Data Map'!$B$317,"")))))))</f>
        <v/>
      </c>
      <c r="FA19" s="5" t="s">
        <v>75</v>
      </c>
      <c r="FB19">
        <f>IF(FA19='Data Map'!$C$319,'Data Map'!$B$319,(IF(FA19='Data Map'!$C$320,'Data Map'!$B$320)))</f>
        <v>2</v>
      </c>
      <c r="FD19" t="str">
        <f>IFERROR(VLOOKUP(FC19,'Q33'!$A:$C,3,FALSE),"")</f>
        <v/>
      </c>
      <c r="FE19" s="5" t="s">
        <v>82</v>
      </c>
      <c r="FF19">
        <f>IFERROR(IF(SEARCH('Data Map'!$C$328,$FE19),1,0),0)</f>
        <v>0</v>
      </c>
      <c r="FG19">
        <f>IFERROR(IF(SEARCH('Data Map'!$C$329,$FE19),1,0),0)</f>
        <v>0</v>
      </c>
      <c r="FH19">
        <f>IFERROR(IF(SEARCH('Data Map'!$C$330,$FE19),1,0),0)</f>
        <v>0</v>
      </c>
      <c r="FI19">
        <f>IFERROR(IF(SEARCH('Data Map'!$C$331,$FE19),1,0),0)</f>
        <v>1</v>
      </c>
      <c r="FJ19">
        <f>IFERROR(IF(SEARCH('Data Map'!$C$332,$FE19),1,0),0)</f>
        <v>0</v>
      </c>
      <c r="FL19" t="str">
        <f>IFERROR(VLOOKUP(FK19,Q34_o!$A:$C,3,FALSE),"")</f>
        <v/>
      </c>
      <c r="FM19" s="5" t="s">
        <v>75</v>
      </c>
      <c r="FN19">
        <f>IF(FM19='Data Map'!$C$339,'Data Map'!$B$339,(IF(FM19='Data Map'!$C$340,'Data Map'!$B$340)))</f>
        <v>2</v>
      </c>
      <c r="FP19" t="str">
        <f>IF(FO19='Data Map'!$C$342,'Data Map'!$B$342,(IF(FO19='Data Map'!$C$343,'Data Map'!$B$343,(IF(FO19='Data Map'!$C$344,'Data Map'!$B$344,(IF(FO19='Data Map'!$C$345,'Data Map'!$B$345,(IF(FO19='Data Map'!$C$346,'Data Map'!$B$346,(IF(FO19='Data Map'!$C$347,'Data Map'!$B$347,(IF(FO19='Data Map'!$C$348,'Data Map'!$B$348,"")))))))))))))</f>
        <v/>
      </c>
      <c r="FQ19" s="5" t="s">
        <v>83</v>
      </c>
      <c r="FR19" t="str">
        <f>IF(FQ19='Data Map'!$C$350,'Data Map'!$B$350,(IF(FQ19='Data Map'!$C$351,'Data Map'!$B$351,(IF(FQ19='Data Map'!$C$352,'Data Map'!$B$352,(IF(FQ19='Data Map'!$C$353,'Data Map'!$B$353,(IF(FQ19='Data Map'!$C$354,'Data Map'!$B$354,(IF(FQ19='Data Map'!$C$355,'Data Map'!$B$355,(IF(FQ19='Data Map'!$C$356,'Data Map'!$B$356,"")))))))))))))</f>
        <v>6</v>
      </c>
      <c r="FT19" t="str">
        <f>IFERROR(VLOOKUP(FS19,Q37_o!$A:$C,3,FALSE),"")</f>
        <v/>
      </c>
      <c r="FU19" s="5" t="s">
        <v>254</v>
      </c>
      <c r="FV19">
        <f>IFERROR(IF(SEARCH('Data Map'!$C$362,$FU19),1,0),0)</f>
        <v>0</v>
      </c>
      <c r="FW19">
        <f>IFERROR(IF(SEARCH('Data Map'!$C$363,$FU19),1,0),0)</f>
        <v>0</v>
      </c>
      <c r="FX19">
        <f>IFERROR(IF(SEARCH('Data Map'!$C$364,$FU19),1,0),0)</f>
        <v>0</v>
      </c>
      <c r="FY19">
        <f>IFERROR(IF(SEARCH('Data Map'!$C$365,$FU19),1,0),0)</f>
        <v>0</v>
      </c>
      <c r="FZ19">
        <f>IFERROR(IF(SEARCH('Data Map'!$C$366,$FU19),1,0),0)</f>
        <v>0</v>
      </c>
      <c r="GA19">
        <f>IFERROR(IF(SEARCH('Data Map'!$C$367,$FU19),1,0),0)</f>
        <v>0</v>
      </c>
      <c r="GB19">
        <f>IFERROR(IF(SEARCH('Data Map'!$C$368,$FU19),1,0),0)</f>
        <v>0</v>
      </c>
      <c r="GC19">
        <f>IFERROR(IF(SEARCH('Data Map'!$C$369,$FU19),1,0),0)</f>
        <v>1</v>
      </c>
      <c r="GD19">
        <f>IFERROR(IF(SEARCH('Data Map'!$C$370,$FU19),1,0),0)</f>
        <v>0</v>
      </c>
      <c r="GE19">
        <f>IFERROR(IF(SEARCH('Data Map'!$C$371,$FU19),1,0),0)</f>
        <v>0</v>
      </c>
      <c r="GG19" t="str">
        <f>IFERROR(VLOOKUP(GF19,Q38_o!$A:$C,3,FALSE),"")</f>
        <v/>
      </c>
      <c r="GH19" s="3" t="s">
        <v>262</v>
      </c>
      <c r="GI19" s="3" t="s">
        <v>263</v>
      </c>
      <c r="GJ19" s="5" t="s">
        <v>100</v>
      </c>
      <c r="GK19" t="str">
        <f>IF(GJ19='Data Map'!$C$379,'Data Map'!$B$379,(IF(GJ19='Data Map'!$C$380,'Data Map'!$B$380,(IF(GJ19='Data Map'!$C$381,'Data Map'!$B$381,"")))))</f>
        <v>2</v>
      </c>
      <c r="GL19" s="5" t="s">
        <v>87</v>
      </c>
      <c r="GM19" t="str">
        <f>IF(GL19='Data Map'!$C$383,'Data Map'!$B$383,(IF(GL19='Data Map'!$C$384,'Data Map'!$B$384,"")))</f>
        <v/>
      </c>
      <c r="GN19" s="5" t="s">
        <v>77</v>
      </c>
      <c r="GO19">
        <f>IF(GN19='Data Map'!$C$386,'Data Map'!$B$386,(IF(GN19='Data Map'!$C$387,'Data Map'!$B$387,"")))</f>
        <v>1</v>
      </c>
      <c r="GP19" s="3" t="s">
        <v>264</v>
      </c>
      <c r="GQ19" s="3" t="s">
        <v>265</v>
      </c>
    </row>
    <row r="20" spans="1:199" x14ac:dyDescent="0.3">
      <c r="A20">
        <v>10629490</v>
      </c>
      <c r="B20" t="s">
        <v>62</v>
      </c>
      <c r="C20" t="s">
        <v>103</v>
      </c>
      <c r="D20">
        <v>47.83</v>
      </c>
      <c r="E20">
        <v>100</v>
      </c>
      <c r="F20">
        <v>55.56</v>
      </c>
      <c r="G20">
        <v>25</v>
      </c>
      <c r="H20">
        <v>50</v>
      </c>
      <c r="I20">
        <v>66.67</v>
      </c>
      <c r="J20">
        <v>33.33</v>
      </c>
      <c r="K20" t="s">
        <v>233</v>
      </c>
      <c r="L20" t="s">
        <v>65</v>
      </c>
      <c r="M20" t="s">
        <v>66</v>
      </c>
      <c r="N20" t="s">
        <v>234</v>
      </c>
      <c r="O20" t="s">
        <v>103</v>
      </c>
      <c r="P20" s="3" t="s">
        <v>90</v>
      </c>
      <c r="Q20">
        <f>VLOOKUP(P20,'Q3'!A:C,3,FALSE)</f>
        <v>19</v>
      </c>
      <c r="R20" s="3" t="s">
        <v>235</v>
      </c>
      <c r="S20">
        <f>VLOOKUP(R20,'Q4'!A:C,3,FALSE)</f>
        <v>4</v>
      </c>
      <c r="T20">
        <v>900</v>
      </c>
      <c r="U20" s="5" t="s">
        <v>266</v>
      </c>
      <c r="V20">
        <f>IFERROR(IF(SEARCH('Data Map'!$C$105,$U20),1,0),0)</f>
        <v>0</v>
      </c>
      <c r="W20">
        <f>IFERROR(IF(SEARCH('Data Map'!$C$106,$U20),1,0),0)</f>
        <v>0</v>
      </c>
      <c r="X20">
        <f>IFERROR(IF(SEARCH('Data Map'!$C$107,$U20),1,0),0)</f>
        <v>1</v>
      </c>
      <c r="Y20">
        <f>IFERROR(IF(SEARCH('Data Map'!$C$108,$U20),1,0),0)</f>
        <v>1</v>
      </c>
      <c r="Z20">
        <f>IFERROR(IF(SEARCH('Data Map'!$C$109,$U20),1,0),0)</f>
        <v>0</v>
      </c>
      <c r="AA20">
        <f>IFERROR(IF(SEARCH('Data Map'!$C$110,$U20),1,0),0)</f>
        <v>0</v>
      </c>
      <c r="AB20">
        <f>IFERROR(IF(SEARCH('Data Map'!$C$111,$U20),1,0),0)</f>
        <v>0</v>
      </c>
      <c r="AC20">
        <f>IFERROR(IF(SEARCH('Data Map'!$C$112,$U20),1,0),0)</f>
        <v>1</v>
      </c>
      <c r="AD20">
        <f>IFERROR(IF(SEARCH('Data Map'!$C$113,$U20),1,0),0)</f>
        <v>0</v>
      </c>
      <c r="AE20">
        <f>IFERROR(IF(SEARCH('Data Map'!$C$114,$U20),1,0),0)</f>
        <v>0</v>
      </c>
      <c r="AF20" s="5" t="s">
        <v>93</v>
      </c>
      <c r="AG20" s="2">
        <f>IF(AF20='Data Map'!$C$116,'Data Map'!$B$116,(IF(AF20='Data Map'!$C$117,'Data Map'!$B$117,(IF(AF20='Data Map'!$C$118,'Data Map'!$B$118,(IF(AF20='Data Map'!$C$119,'Data Map'!$B$119,(IF(AF20='Data Map'!$C$120,'Data Map'!$B$120,(IF(AF20='Data Map'!$C$121,'Data Map'!$B$121,0)))))))))))</f>
        <v>2</v>
      </c>
      <c r="AI20" t="str">
        <f>IFERROR(VLOOKUP(AH20,Q7_o!$A:$C,3,FALSE),"")</f>
        <v/>
      </c>
      <c r="AJ20" s="5" t="s">
        <v>267</v>
      </c>
      <c r="AK20">
        <f>IFERROR(IF(SEARCH('Data Map'!$C$129,$AJ20),1,0),0)</f>
        <v>1</v>
      </c>
      <c r="AL20">
        <f>IFERROR(IF(SEARCH('Data Map'!$C$130,$AJ20),1,0),0)</f>
        <v>1</v>
      </c>
      <c r="AM20">
        <f>IFERROR(IF(SEARCH('Data Map'!$C$131,$AJ20),1,0),0)</f>
        <v>0</v>
      </c>
      <c r="AN20">
        <f>IFERROR(IF(SEARCH('Data Map'!$C$132,$AJ20),1,0),0)</f>
        <v>0</v>
      </c>
      <c r="AO20">
        <f>IFERROR(IF(SEARCH('Data Map'!$C$133,$AJ20),1,0),0)</f>
        <v>0</v>
      </c>
      <c r="AP20">
        <f>IFERROR(IF(SEARCH('Data Map'!$C$134,$AJ20),1,0),0)</f>
        <v>0</v>
      </c>
      <c r="AQ20">
        <f>IFERROR(IF(SEARCH('Data Map'!$C$135,$AJ20),1,0),0)</f>
        <v>1</v>
      </c>
      <c r="AR20">
        <f>IFERROR(IF(SEARCH('Data Map'!$C$136,$AJ20),1,0),0)</f>
        <v>0</v>
      </c>
      <c r="AS20">
        <f>IFERROR(IF(SEARCH('Data Map'!$C$137,$AJ20),1,0),0)</f>
        <v>0</v>
      </c>
      <c r="AT20">
        <f>IFERROR(IF(SEARCH('Data Map'!$C$138,$AJ20),1,0),0)</f>
        <v>0</v>
      </c>
      <c r="AU20">
        <f>IFERROR(IF(SEARCH('Data Map'!$C$139,$AJ20),1,0),0)</f>
        <v>0</v>
      </c>
      <c r="AV20">
        <f>IFERROR(IF(SEARCH('Data Map'!$C$140,$AJ20),1,0),0)</f>
        <v>0</v>
      </c>
      <c r="AW20" s="5" t="s">
        <v>75</v>
      </c>
      <c r="AX20">
        <f>IF(AW20='Data Map'!$C$142,'Data Map'!$B$142,(IF(AW20='Data Map'!$C$143,'Data Map'!$B$143)))</f>
        <v>2</v>
      </c>
      <c r="AZ20" t="str">
        <f>IF(AY20='Data Map'!$C$145,'Data Map'!$B$145,(IF(AY20='Data Map'!$C$146,'Data Map'!$B$146,"")))</f>
        <v/>
      </c>
      <c r="BB20" t="str">
        <f>IFERROR(VLOOKUP(BA20,Q10_o!$A:$C,2,FALSE),"")</f>
        <v/>
      </c>
      <c r="BC20" s="5" t="s">
        <v>123</v>
      </c>
      <c r="BD20">
        <f>IFERROR(IF(SEARCH('Data Map'!$C$154,$BC20),1,0),0)</f>
        <v>0</v>
      </c>
      <c r="BE20">
        <f>IFERROR(IF(SEARCH('Data Map'!$C$155,$BC20),1,0),0)</f>
        <v>0</v>
      </c>
      <c r="BF20">
        <f>IFERROR(IF(SEARCH('Data Map'!$C$156,$BC20),1,0),0)</f>
        <v>0</v>
      </c>
      <c r="BG20">
        <f>IFERROR(IF(SEARCH('Data Map'!$C$157,$BC20),1,0),0)</f>
        <v>1</v>
      </c>
      <c r="BH20">
        <f>IFERROR(IF(SEARCH('Data Map'!$C$158,$BC20),1,0),0)</f>
        <v>0</v>
      </c>
      <c r="BI20">
        <f>IFERROR(IF(SEARCH('Data Map'!$C$159,$BC20),1,0),0)</f>
        <v>0</v>
      </c>
      <c r="BJ20" s="5" t="s">
        <v>75</v>
      </c>
      <c r="BK20">
        <f>IF(BJ20='Data Map'!$C$161,'Data Map'!$B$161,(IF(BJ20='Data Map'!$C$162,'Data Map'!$B$162)))</f>
        <v>2</v>
      </c>
      <c r="BL20" s="5" t="s">
        <v>77</v>
      </c>
      <c r="BM20">
        <f>IF(BL20='Data Map'!$C$164,'Data Map'!$B$164,(IF(BL20='Data Map'!$C$165,'Data Map'!$B$165)))</f>
        <v>1</v>
      </c>
      <c r="BN20" s="5" t="s">
        <v>75</v>
      </c>
      <c r="BO20">
        <f>IF(BN20='Data Map'!$C$167,'Data Map'!$B$167,(IF(BN20='Data Map'!$C$168,'Data Map'!$B$168)))</f>
        <v>2</v>
      </c>
      <c r="BQ20" t="str">
        <f>IF($BP20='Data Map'!$C$170,'Data Map'!$B$170,(IF($BP20='Data Map'!$C$171,'Data Map'!$B$171,IF($BP20='Data Map'!$C$172,'Data Map'!$B$172,IF($BP20='Data Map'!$C$173,'Data Map'!$B$173,"")))))</f>
        <v/>
      </c>
      <c r="BR20" s="5" t="s">
        <v>75</v>
      </c>
      <c r="BS20">
        <f>IF(BR20='Data Map'!$C$175,'Data Map'!$B$175,(IF(BR20='Data Map'!$C$176,'Data Map'!$B$176)))</f>
        <v>2</v>
      </c>
      <c r="BU20">
        <f>IFERROR(IF(SEARCH('Data Map'!$C$178,$BT20),1,0),0)</f>
        <v>0</v>
      </c>
      <c r="BV20">
        <f>IFERROR(IF(SEARCH('Data Map'!$C$179,$BT20),1,0),0)</f>
        <v>0</v>
      </c>
      <c r="BW20">
        <f>IFERROR(IF(SEARCH('Data Map'!$C$180,$BT20),1,0),0)</f>
        <v>0</v>
      </c>
      <c r="BX20">
        <f>IFERROR(IF(SEARCH('Data Map'!$C$181,$BT20),1,0),0)</f>
        <v>0</v>
      </c>
      <c r="BY20">
        <f>IFERROR(IF(SEARCH('Data Map'!$C$182,$BT20),1,0),0)</f>
        <v>0</v>
      </c>
      <c r="BZ20">
        <f>IFERROR(IF(SEARCH('Data Map'!$C$183,$BT20),1,0),0)</f>
        <v>0</v>
      </c>
      <c r="CA20">
        <f>IFERROR(IF(SEARCH('Data Map'!$C$184,$BT20),1,0),0)</f>
        <v>0</v>
      </c>
      <c r="CB20">
        <f>IFERROR(IF(SEARCH('Data Map'!$C$185,$BT20),1,0),0)</f>
        <v>0</v>
      </c>
      <c r="CD20" t="str">
        <f>IFERROR(VLOOKUP(CC20,Q17_o!$A:$C,3,FALSE),"")</f>
        <v/>
      </c>
      <c r="CF20">
        <f>IFERROR(IF(SEARCH('Data Map'!$C$191,$CE20),1,0),0)</f>
        <v>0</v>
      </c>
      <c r="CG20">
        <f>IFERROR(IF(SEARCH('Data Map'!$C$192,$CE20),1,0),0)</f>
        <v>0</v>
      </c>
      <c r="CH20">
        <f>IFERROR(IF(SEARCH('Data Map'!$C$193,$CE20),1,0),0)</f>
        <v>0</v>
      </c>
      <c r="CI20">
        <f>IFERROR(IF(SEARCH('Data Map'!$C$194,$CE20),1,0),0)</f>
        <v>0</v>
      </c>
      <c r="CJ20">
        <f>IFERROR(IF(SEARCH('Data Map'!$C$195,$CE20),1,0),0)</f>
        <v>0</v>
      </c>
      <c r="CK20">
        <f>IFERROR(IF(SEARCH('Data Map'!$C$196,$CE20),1,0),0)</f>
        <v>0</v>
      </c>
      <c r="CL20">
        <f>IFERROR(IF(SEARCH('Data Map'!$C$197,$CE20),1,0),0)</f>
        <v>0</v>
      </c>
      <c r="CM20">
        <f>IFERROR(IF(SEARCH('Data Map'!$C$198,$CE20),1,0),0)</f>
        <v>0</v>
      </c>
      <c r="CN20">
        <f>IFERROR(IF(SEARCH('Data Map'!$C$199,$CE20),1,0),0)</f>
        <v>0</v>
      </c>
      <c r="CP20" t="str">
        <f>IFERROR(VLOOKUP(CO20,Q18_o!$A:$C,3,FALSE),"")</f>
        <v/>
      </c>
      <c r="CR20">
        <f>IFERROR(IF(SEARCH('Data Map'!$C$204,$CQ20),1,0),0)</f>
        <v>0</v>
      </c>
      <c r="CS20">
        <f>IFERROR(IF(SEARCH('Data Map'!$C$205,$CQ20),1,0),0)</f>
        <v>0</v>
      </c>
      <c r="CT20">
        <f>IFERROR(IF(SEARCH('Data Map'!$C$206,$CQ20),1,0),0)</f>
        <v>0</v>
      </c>
      <c r="CU20">
        <f>IFERROR(IF(SEARCH('Data Map'!$C$207,$CQ20),1,0),0)</f>
        <v>0</v>
      </c>
      <c r="CV20">
        <f>IFERROR(IF(SEARCH('Data Map'!$C$208,$CQ20),1,0),0)</f>
        <v>0</v>
      </c>
      <c r="CW20">
        <f>IFERROR(IF(SEARCH('Data Map'!$C$209,$CQ20),1,0),0)</f>
        <v>0</v>
      </c>
      <c r="CY20" t="str">
        <f>IFERROR(VLOOKUP(CX20,Q19_o!$A:$C,3,FALSE),"")</f>
        <v/>
      </c>
      <c r="CZ20" s="5" t="s">
        <v>78</v>
      </c>
      <c r="DA20">
        <f>IFERROR(IF(SEARCH('Data Map'!$C$222,$CZ20),1,0),0)</f>
        <v>0</v>
      </c>
      <c r="DB20">
        <f>IFERROR(IF(SEARCH('Data Map'!$C$223,$CZ20),1,0),0)</f>
        <v>0</v>
      </c>
      <c r="DC20">
        <f>IFERROR(IF(SEARCH('Data Map'!$C$224,$CZ20),1,0),0)</f>
        <v>0</v>
      </c>
      <c r="DD20">
        <f>IFERROR(IF(SEARCH('Data Map'!$C$225,$CZ20),1,0),0)</f>
        <v>0</v>
      </c>
      <c r="DE20">
        <f>IFERROR(IF(SEARCH('Data Map'!$C$226,$CZ20),1,0),0)</f>
        <v>0</v>
      </c>
      <c r="DF20">
        <f>IFERROR(IF(SEARCH('Data Map'!$C$227,$CZ20),1,0),0)</f>
        <v>0</v>
      </c>
      <c r="DG20">
        <f>IFERROR(IF(SEARCH('Data Map'!$C$228,$CZ20),1,0),0)</f>
        <v>0</v>
      </c>
      <c r="DH20">
        <f>IFERROR(IF(SEARCH('Data Map'!$C$229,$CZ20),1,0),0)</f>
        <v>0</v>
      </c>
      <c r="DI20">
        <f>IFERROR(IF(SEARCH('Data Map'!$C$230,$CZ20),1,0),0)</f>
        <v>0</v>
      </c>
      <c r="DJ20">
        <f>IFERROR(IF(SEARCH('Data Map'!$C$231,$CZ20),1,0),0)</f>
        <v>0</v>
      </c>
      <c r="DK20">
        <f>IFERROR(IF(SEARCH('Data Map'!$C$232,$CZ20),1,0),0)</f>
        <v>0</v>
      </c>
      <c r="DL20">
        <f>IFERROR(IF(SEARCH('Data Map'!$C$233,$CZ20),1,0),0)</f>
        <v>0</v>
      </c>
      <c r="DM20">
        <f>IFERROR(IF(SEARCH('Data Map'!$C$234,$CZ20),1,0),0)</f>
        <v>0</v>
      </c>
      <c r="DN20">
        <f>IFERROR(IF(SEARCH('Data Map'!$C$235,$CZ20),1,0),0)</f>
        <v>1</v>
      </c>
      <c r="DP20">
        <f>IFERROR(IF(SEARCH('Data Map'!$C$237,$DO20),1,0),0)</f>
        <v>0</v>
      </c>
      <c r="DQ20">
        <f>IFERROR(IF(SEARCH('Data Map'!$C$238,$DO20),1,0),0)</f>
        <v>0</v>
      </c>
      <c r="DR20">
        <f>IFERROR(IF(SEARCH('Data Map'!$C$239,$DO20),1,0),0)</f>
        <v>0</v>
      </c>
      <c r="DS20">
        <f>IFERROR(IF(SEARCH('Data Map'!$C$240,$DO20),1,0),0)</f>
        <v>0</v>
      </c>
      <c r="DT20">
        <f>IFERROR(IF(SEARCH('Data Map'!$C$241,$DO20),1,0),0)</f>
        <v>0</v>
      </c>
      <c r="DU20">
        <f>IFERROR(IF(SEARCH('Data Map'!$C$242,$DO20),1,0),0)</f>
        <v>0</v>
      </c>
      <c r="DV20">
        <f>IFERROR(IF(SEARCH('Data Map'!$C$243,$DO20),1,0),0)</f>
        <v>0</v>
      </c>
      <c r="DW20">
        <f>IFERROR(IF(SEARCH('Data Map'!$C$244,$DO20),1,0),0)</f>
        <v>0</v>
      </c>
      <c r="DX20">
        <f>IFERROR(IF(SEARCH('Data Map'!$C$245,$DO20),1,0),0)</f>
        <v>0</v>
      </c>
      <c r="DY20">
        <f>IFERROR(IF(SEARCH('Data Map'!$C$246,$DO20),1,0),0)</f>
        <v>0</v>
      </c>
      <c r="EA20" t="str">
        <f>IF(DZ20='Data Map'!$C$248,'Data Map'!$B$248,(IF(DZ20='Data Map'!$C$249,'Data Map'!$B$249,(IF(DZ20='Data Map'!$C$250,'Data Map'!$B$250,"")))))</f>
        <v/>
      </c>
      <c r="EB20" s="5" t="s">
        <v>75</v>
      </c>
      <c r="EC20">
        <f>IF(EB20='Data Map'!$C$252,'Data Map'!$B$252,(IF(EB20='Data Map'!$C$253,'Data Map'!$B$253)))</f>
        <v>2</v>
      </c>
      <c r="ED20" s="5" t="s">
        <v>79</v>
      </c>
      <c r="EE20" t="str">
        <f>IF(ED20='Data Map'!$C$255,'Data Map'!$B$255,(IF(ED20='Data Map'!$C$256,'Data Map'!$B$256,(IF(ED20='Data Map'!$C$257,'Data Map'!$B$257,(IF(ED20='Data Map'!$C$258,'Data Map'!$B$258,(IF(ED20='Data Map'!$C$259,'Data Map'!$B$259,(IF(ED20='Data Map'!$C$260,'Data Map'!$B$260,"")))))))))))</f>
        <v>5</v>
      </c>
      <c r="EG20" t="str">
        <f>IFERROR(VLOOKUP(EF20,Q24_o!$A:$C,3,FALSE),"")</f>
        <v/>
      </c>
      <c r="EI20" t="str">
        <f>IF(EH20='Data Map'!$C$266,'Data Map'!$B$266,(IF(EH20='Data Map'!$C$267,'Data Map'!$B$267,(IF(EH20='Data Map'!$C$268,'Data Map'!$B$268,(IF(EH20='Data Map'!$C$269,'Data Map'!$B$269,"")))))))</f>
        <v/>
      </c>
      <c r="EK20" t="str">
        <f>IFERROR(VLOOKUP(EJ20,Q25_o!$A:$C,3,FALSE),"")</f>
        <v/>
      </c>
      <c r="EM20" t="str">
        <f>IF(EL20='Data Map'!$C$279,'Data Map'!$B$279,(IF(EL20='Data Map'!$C$280,'Data Map'!$B$280,(IF(EL20='Data Map'!$C$281,'Data Map'!$B$281,(IF(EL20='Data Map'!$C$282,'Data Map'!$B$282,(IF(EL20='Data Map'!$C$283,'Data Map'!$B$283,(IF(EL20='Data Map'!$C$284,'Data Map'!$B$284,(IF(EL20='Data Map'!$C$285,'Data Map'!$B$285,"")))))))))))))</f>
        <v/>
      </c>
      <c r="EO20" t="str">
        <f>IFERROR(VLOOKUP(EN20,Q26_o!$A:$C,3,FALSE),"")</f>
        <v/>
      </c>
      <c r="EP20" s="3" t="s">
        <v>184</v>
      </c>
      <c r="ES20" t="str">
        <f>IF(ER20='Data Map'!$C$296,'Data Map'!$B$296,(IF(ER20='Data Map'!$C$297,'Data Map'!$B$297,(IF(ER20='Data Map'!$C$298,'Data Map'!$B$298,(IF(ER20='Data Map'!$C$299,'Data Map'!$B$299,(IF(ER20='Data Map'!$C$300,'Data Map'!$B$300,(IF(ER20='Data Map'!$C$301,'Data Map'!$B$301,"")))))))))))</f>
        <v/>
      </c>
      <c r="EU20" t="str">
        <f>IFERROR(VLOOKUP(ET20,Q28_o!$A:$C,3,FALSE),"")</f>
        <v/>
      </c>
      <c r="EW20" t="str">
        <f>IF(EV20='Data Map'!$C$311,'Data Map'!$B$311,(IF(EV20='Data Map'!$C$312,'Data Map'!$B$312,"")))</f>
        <v/>
      </c>
      <c r="EY20" t="str">
        <f>IF(EX20='Data Map'!$C$314,'Data Map'!$B$314,(IF(EX20='Data Map'!$C$315,'Data Map'!$B$315,(IF(EX20='Data Map'!$C$316,'Data Map'!$B$316,(IF(EX20='Data Map'!$C$317,'Data Map'!$B$317,"")))))))</f>
        <v/>
      </c>
      <c r="FA20" s="5" t="s">
        <v>75</v>
      </c>
      <c r="FB20">
        <f>IF(FA20='Data Map'!$C$319,'Data Map'!$B$319,(IF(FA20='Data Map'!$C$320,'Data Map'!$B$320)))</f>
        <v>2</v>
      </c>
      <c r="FD20" t="str">
        <f>IFERROR(VLOOKUP(FC20,'Q33'!$A:$C,3,FALSE),"")</f>
        <v/>
      </c>
      <c r="FE20" s="5" t="s">
        <v>82</v>
      </c>
      <c r="FF20">
        <f>IFERROR(IF(SEARCH('Data Map'!$C$328,$FE20),1,0),0)</f>
        <v>0</v>
      </c>
      <c r="FG20">
        <f>IFERROR(IF(SEARCH('Data Map'!$C$329,$FE20),1,0),0)</f>
        <v>0</v>
      </c>
      <c r="FH20">
        <f>IFERROR(IF(SEARCH('Data Map'!$C$330,$FE20),1,0),0)</f>
        <v>0</v>
      </c>
      <c r="FI20">
        <f>IFERROR(IF(SEARCH('Data Map'!$C$331,$FE20),1,0),0)</f>
        <v>1</v>
      </c>
      <c r="FJ20">
        <f>IFERROR(IF(SEARCH('Data Map'!$C$332,$FE20),1,0),0)</f>
        <v>0</v>
      </c>
      <c r="FL20" t="str">
        <f>IFERROR(VLOOKUP(FK20,Q34_o!$A:$C,3,FALSE),"")</f>
        <v/>
      </c>
      <c r="FM20" s="5" t="s">
        <v>75</v>
      </c>
      <c r="FN20">
        <f>IF(FM20='Data Map'!$C$339,'Data Map'!$B$339,(IF(FM20='Data Map'!$C$340,'Data Map'!$B$340)))</f>
        <v>2</v>
      </c>
      <c r="FP20" t="str">
        <f>IF(FO20='Data Map'!$C$342,'Data Map'!$B$342,(IF(FO20='Data Map'!$C$343,'Data Map'!$B$343,(IF(FO20='Data Map'!$C$344,'Data Map'!$B$344,(IF(FO20='Data Map'!$C$345,'Data Map'!$B$345,(IF(FO20='Data Map'!$C$346,'Data Map'!$B$346,(IF(FO20='Data Map'!$C$347,'Data Map'!$B$347,(IF(FO20='Data Map'!$C$348,'Data Map'!$B$348,"")))))))))))))</f>
        <v/>
      </c>
      <c r="FQ20" s="5" t="s">
        <v>83</v>
      </c>
      <c r="FR20" t="str">
        <f>IF(FQ20='Data Map'!$C$350,'Data Map'!$B$350,(IF(FQ20='Data Map'!$C$351,'Data Map'!$B$351,(IF(FQ20='Data Map'!$C$352,'Data Map'!$B$352,(IF(FQ20='Data Map'!$C$353,'Data Map'!$B$353,(IF(FQ20='Data Map'!$C$354,'Data Map'!$B$354,(IF(FQ20='Data Map'!$C$355,'Data Map'!$B$355,(IF(FQ20='Data Map'!$C$356,'Data Map'!$B$356,"")))))))))))))</f>
        <v>6</v>
      </c>
      <c r="FT20" t="str">
        <f>IFERROR(VLOOKUP(FS20,Q37_o!$A:$C,3,FALSE),"")</f>
        <v/>
      </c>
      <c r="FU20" s="5" t="s">
        <v>254</v>
      </c>
      <c r="FV20">
        <f>IFERROR(IF(SEARCH('Data Map'!$C$362,$FU20),1,0),0)</f>
        <v>0</v>
      </c>
      <c r="FW20">
        <f>IFERROR(IF(SEARCH('Data Map'!$C$363,$FU20),1,0),0)</f>
        <v>0</v>
      </c>
      <c r="FX20">
        <f>IFERROR(IF(SEARCH('Data Map'!$C$364,$FU20),1,0),0)</f>
        <v>0</v>
      </c>
      <c r="FY20">
        <f>IFERROR(IF(SEARCH('Data Map'!$C$365,$FU20),1,0),0)</f>
        <v>0</v>
      </c>
      <c r="FZ20">
        <f>IFERROR(IF(SEARCH('Data Map'!$C$366,$FU20),1,0),0)</f>
        <v>0</v>
      </c>
      <c r="GA20">
        <f>IFERROR(IF(SEARCH('Data Map'!$C$367,$FU20),1,0),0)</f>
        <v>0</v>
      </c>
      <c r="GB20">
        <f>IFERROR(IF(SEARCH('Data Map'!$C$368,$FU20),1,0),0)</f>
        <v>0</v>
      </c>
      <c r="GC20">
        <f>IFERROR(IF(SEARCH('Data Map'!$C$369,$FU20),1,0),0)</f>
        <v>1</v>
      </c>
      <c r="GD20">
        <f>IFERROR(IF(SEARCH('Data Map'!$C$370,$FU20),1,0),0)</f>
        <v>0</v>
      </c>
      <c r="GE20">
        <f>IFERROR(IF(SEARCH('Data Map'!$C$371,$FU20),1,0),0)</f>
        <v>0</v>
      </c>
      <c r="GG20" t="str">
        <f>IFERROR(VLOOKUP(GF20,Q38_o!$A:$C,3,FALSE),"")</f>
        <v/>
      </c>
      <c r="GH20" s="3" t="s">
        <v>268</v>
      </c>
      <c r="GI20" s="3" t="s">
        <v>269</v>
      </c>
      <c r="GJ20" s="5" t="s">
        <v>270</v>
      </c>
      <c r="GK20" t="str">
        <f>IF(GJ20='Data Map'!$C$379,'Data Map'!$B$379,(IF(GJ20='Data Map'!$C$380,'Data Map'!$B$380,(IF(GJ20='Data Map'!$C$381,'Data Map'!$B$381,"")))))</f>
        <v>1</v>
      </c>
      <c r="GL20" s="5" t="s">
        <v>87</v>
      </c>
      <c r="GM20" t="str">
        <f>IF(GL20='Data Map'!$C$383,'Data Map'!$B$383,(IF(GL20='Data Map'!$C$384,'Data Map'!$B$384,"")))</f>
        <v/>
      </c>
      <c r="GN20" s="5" t="s">
        <v>75</v>
      </c>
      <c r="GO20">
        <f>IF(GN20='Data Map'!$C$386,'Data Map'!$B$386,(IF(GN20='Data Map'!$C$387,'Data Map'!$B$387,"")))</f>
        <v>2</v>
      </c>
      <c r="GP20" s="3" t="s">
        <v>271</v>
      </c>
      <c r="GQ20" s="3" t="s">
        <v>272</v>
      </c>
    </row>
    <row r="21" spans="1:199" x14ac:dyDescent="0.3">
      <c r="A21">
        <v>10629491</v>
      </c>
      <c r="B21" t="s">
        <v>62</v>
      </c>
      <c r="C21" t="s">
        <v>129</v>
      </c>
      <c r="D21">
        <v>77.78</v>
      </c>
      <c r="E21">
        <v>100</v>
      </c>
      <c r="F21">
        <v>81.819999999999993</v>
      </c>
      <c r="G21">
        <v>75</v>
      </c>
      <c r="H21">
        <v>66.67</v>
      </c>
      <c r="I21">
        <v>66.67</v>
      </c>
      <c r="J21">
        <v>66.67</v>
      </c>
      <c r="K21" t="s">
        <v>233</v>
      </c>
      <c r="L21" t="s">
        <v>65</v>
      </c>
      <c r="M21" t="s">
        <v>66</v>
      </c>
      <c r="N21" t="s">
        <v>234</v>
      </c>
      <c r="O21" t="s">
        <v>129</v>
      </c>
      <c r="P21" s="3" t="s">
        <v>273</v>
      </c>
      <c r="Q21">
        <f>VLOOKUP(P21,'Q3'!A:C,3,FALSE)</f>
        <v>78</v>
      </c>
      <c r="R21" s="3" t="s">
        <v>274</v>
      </c>
      <c r="S21">
        <f>VLOOKUP(R21,'Q4'!A:C,3,FALSE)</f>
        <v>6</v>
      </c>
      <c r="T21">
        <v>1500</v>
      </c>
      <c r="U21" s="5" t="s">
        <v>266</v>
      </c>
      <c r="V21">
        <f>IFERROR(IF(SEARCH('Data Map'!$C$105,$U21),1,0),0)</f>
        <v>0</v>
      </c>
      <c r="W21">
        <f>IFERROR(IF(SEARCH('Data Map'!$C$106,$U21),1,0),0)</f>
        <v>0</v>
      </c>
      <c r="X21">
        <f>IFERROR(IF(SEARCH('Data Map'!$C$107,$U21),1,0),0)</f>
        <v>1</v>
      </c>
      <c r="Y21">
        <f>IFERROR(IF(SEARCH('Data Map'!$C$108,$U21),1,0),0)</f>
        <v>1</v>
      </c>
      <c r="Z21">
        <f>IFERROR(IF(SEARCH('Data Map'!$C$109,$U21),1,0),0)</f>
        <v>0</v>
      </c>
      <c r="AA21">
        <f>IFERROR(IF(SEARCH('Data Map'!$C$110,$U21),1,0),0)</f>
        <v>0</v>
      </c>
      <c r="AB21">
        <f>IFERROR(IF(SEARCH('Data Map'!$C$111,$U21),1,0),0)</f>
        <v>0</v>
      </c>
      <c r="AC21">
        <f>IFERROR(IF(SEARCH('Data Map'!$C$112,$U21),1,0),0)</f>
        <v>1</v>
      </c>
      <c r="AD21">
        <f>IFERROR(IF(SEARCH('Data Map'!$C$113,$U21),1,0),0)</f>
        <v>0</v>
      </c>
      <c r="AE21">
        <f>IFERROR(IF(SEARCH('Data Map'!$C$114,$U21),1,0),0)</f>
        <v>0</v>
      </c>
      <c r="AF21" s="5" t="s">
        <v>275</v>
      </c>
      <c r="AG21" s="2">
        <f>IF(AF21='Data Map'!$C$116,'Data Map'!$B$116,(IF(AF21='Data Map'!$C$117,'Data Map'!$B$117,(IF(AF21='Data Map'!$C$118,'Data Map'!$B$118,(IF(AF21='Data Map'!$C$119,'Data Map'!$B$119,(IF(AF21='Data Map'!$C$120,'Data Map'!$B$120,(IF(AF21='Data Map'!$C$121,'Data Map'!$B$121,0)))))))))))</f>
        <v>5</v>
      </c>
      <c r="AI21" t="str">
        <f>IFERROR(VLOOKUP(AH21,Q7_o!$A:$C,3,FALSE),"")</f>
        <v/>
      </c>
      <c r="AJ21" s="5" t="s">
        <v>276</v>
      </c>
      <c r="AK21">
        <f>IFERROR(IF(SEARCH('Data Map'!$C$129,$AJ21),1,0),0)</f>
        <v>1</v>
      </c>
      <c r="AL21">
        <f>IFERROR(IF(SEARCH('Data Map'!$C$130,$AJ21),1,0),0)</f>
        <v>1</v>
      </c>
      <c r="AM21">
        <f>IFERROR(IF(SEARCH('Data Map'!$C$131,$AJ21),1,0),0)</f>
        <v>0</v>
      </c>
      <c r="AN21">
        <f>IFERROR(IF(SEARCH('Data Map'!$C$132,$AJ21),1,0),0)</f>
        <v>1</v>
      </c>
      <c r="AO21">
        <f>IFERROR(IF(SEARCH('Data Map'!$C$133,$AJ21),1,0),0)</f>
        <v>0</v>
      </c>
      <c r="AP21">
        <f>IFERROR(IF(SEARCH('Data Map'!$C$134,$AJ21),1,0),0)</f>
        <v>0</v>
      </c>
      <c r="AQ21">
        <f>IFERROR(IF(SEARCH('Data Map'!$C$135,$AJ21),1,0),0)</f>
        <v>1</v>
      </c>
      <c r="AR21">
        <f>IFERROR(IF(SEARCH('Data Map'!$C$136,$AJ21),1,0),0)</f>
        <v>1</v>
      </c>
      <c r="AS21">
        <f>IFERROR(IF(SEARCH('Data Map'!$C$137,$AJ21),1,0),0)</f>
        <v>0</v>
      </c>
      <c r="AT21">
        <f>IFERROR(IF(SEARCH('Data Map'!$C$138,$AJ21),1,0),0)</f>
        <v>0</v>
      </c>
      <c r="AU21">
        <f>IFERROR(IF(SEARCH('Data Map'!$C$139,$AJ21),1,0),0)</f>
        <v>0</v>
      </c>
      <c r="AV21">
        <f>IFERROR(IF(SEARCH('Data Map'!$C$140,$AJ21),1,0),0)</f>
        <v>0</v>
      </c>
      <c r="AW21" s="5" t="s">
        <v>77</v>
      </c>
      <c r="AX21">
        <f>IF(AW21='Data Map'!$C$142,'Data Map'!$B$142,(IF(AW21='Data Map'!$C$143,'Data Map'!$B$143)))</f>
        <v>1</v>
      </c>
      <c r="AY21" s="5" t="s">
        <v>77</v>
      </c>
      <c r="AZ21" t="str">
        <f>IF(AY21='Data Map'!$C$145,'Data Map'!$B$145,(IF(AY21='Data Map'!$C$146,'Data Map'!$B$146,"")))</f>
        <v>1</v>
      </c>
      <c r="BB21" t="str">
        <f>IFERROR(VLOOKUP(BA21,Q10_o!$A:$C,2,FALSE),"")</f>
        <v/>
      </c>
      <c r="BC21" s="5" t="s">
        <v>135</v>
      </c>
      <c r="BD21">
        <f>IFERROR(IF(SEARCH('Data Map'!$C$154,$BC21),1,0),0)</f>
        <v>0</v>
      </c>
      <c r="BE21">
        <f>IFERROR(IF(SEARCH('Data Map'!$C$155,$BC21),1,0),0)</f>
        <v>0</v>
      </c>
      <c r="BF21">
        <f>IFERROR(IF(SEARCH('Data Map'!$C$156,$BC21),1,0),0)</f>
        <v>1</v>
      </c>
      <c r="BG21">
        <f>IFERROR(IF(SEARCH('Data Map'!$C$157,$BC21),1,0),0)</f>
        <v>0</v>
      </c>
      <c r="BH21">
        <f>IFERROR(IF(SEARCH('Data Map'!$C$158,$BC21),1,0),0)</f>
        <v>0</v>
      </c>
      <c r="BI21">
        <f>IFERROR(IF(SEARCH('Data Map'!$C$159,$BC21),1,0),0)</f>
        <v>0</v>
      </c>
      <c r="BJ21" s="5" t="s">
        <v>75</v>
      </c>
      <c r="BK21">
        <f>IF(BJ21='Data Map'!$C$161,'Data Map'!$B$161,(IF(BJ21='Data Map'!$C$162,'Data Map'!$B$162)))</f>
        <v>2</v>
      </c>
      <c r="BL21" s="5" t="s">
        <v>77</v>
      </c>
      <c r="BM21">
        <f>IF(BL21='Data Map'!$C$164,'Data Map'!$B$164,(IF(BL21='Data Map'!$C$165,'Data Map'!$B$165)))</f>
        <v>1</v>
      </c>
      <c r="BN21" s="5" t="s">
        <v>75</v>
      </c>
      <c r="BO21">
        <f>IF(BN21='Data Map'!$C$167,'Data Map'!$B$167,(IF(BN21='Data Map'!$C$168,'Data Map'!$B$168)))</f>
        <v>2</v>
      </c>
      <c r="BQ21" t="str">
        <f>IF($BP21='Data Map'!$C$170,'Data Map'!$B$170,(IF($BP21='Data Map'!$C$171,'Data Map'!$B$171,IF($BP21='Data Map'!$C$172,'Data Map'!$B$172,IF($BP21='Data Map'!$C$173,'Data Map'!$B$173,"")))))</f>
        <v/>
      </c>
      <c r="BR21" s="5" t="s">
        <v>77</v>
      </c>
      <c r="BS21">
        <f>IF(BR21='Data Map'!$C$175,'Data Map'!$B$175,(IF(BR21='Data Map'!$C$176,'Data Map'!$B$176)))</f>
        <v>1</v>
      </c>
      <c r="BT21" s="5" t="s">
        <v>277</v>
      </c>
      <c r="BU21">
        <f>IFERROR(IF(SEARCH('Data Map'!$C$178,$BT21),1,0),0)</f>
        <v>0</v>
      </c>
      <c r="BV21">
        <f>IFERROR(IF(SEARCH('Data Map'!$C$179,$BT21),1,0),0)</f>
        <v>1</v>
      </c>
      <c r="BW21">
        <f>IFERROR(IF(SEARCH('Data Map'!$C$180,$BT21),1,0),0)</f>
        <v>0</v>
      </c>
      <c r="BX21">
        <f>IFERROR(IF(SEARCH('Data Map'!$C$181,$BT21),1,0),0)</f>
        <v>0</v>
      </c>
      <c r="BY21">
        <f>IFERROR(IF(SEARCH('Data Map'!$C$182,$BT21),1,0),0)</f>
        <v>0</v>
      </c>
      <c r="BZ21">
        <f>IFERROR(IF(SEARCH('Data Map'!$C$183,$BT21),1,0),0)</f>
        <v>0</v>
      </c>
      <c r="CA21">
        <f>IFERROR(IF(SEARCH('Data Map'!$C$184,$BT21),1,0),0)</f>
        <v>0</v>
      </c>
      <c r="CB21">
        <f>IFERROR(IF(SEARCH('Data Map'!$C$185,$BT21),1,0),0)</f>
        <v>0</v>
      </c>
      <c r="CD21" t="str">
        <f>IFERROR(VLOOKUP(CC21,Q17_o!$A:$C,3,FALSE),"")</f>
        <v/>
      </c>
      <c r="CE21" s="5" t="s">
        <v>278</v>
      </c>
      <c r="CF21">
        <f>IFERROR(IF(SEARCH('Data Map'!$C$191,$CE21),1,0),0)</f>
        <v>1</v>
      </c>
      <c r="CG21">
        <f>IFERROR(IF(SEARCH('Data Map'!$C$192,$CE21),1,0),0)</f>
        <v>0</v>
      </c>
      <c r="CH21">
        <f>IFERROR(IF(SEARCH('Data Map'!$C$193,$CE21),1,0),0)</f>
        <v>0</v>
      </c>
      <c r="CI21">
        <f>IFERROR(IF(SEARCH('Data Map'!$C$194,$CE21),1,0),0)</f>
        <v>0</v>
      </c>
      <c r="CJ21">
        <f>IFERROR(IF(SEARCH('Data Map'!$C$195,$CE21),1,0),0)</f>
        <v>1</v>
      </c>
      <c r="CK21">
        <f>IFERROR(IF(SEARCH('Data Map'!$C$196,$CE21),1,0),0)</f>
        <v>0</v>
      </c>
      <c r="CL21">
        <f>IFERROR(IF(SEARCH('Data Map'!$C$197,$CE21),1,0),0)</f>
        <v>0</v>
      </c>
      <c r="CM21">
        <f>IFERROR(IF(SEARCH('Data Map'!$C$198,$CE21),1,0),0)</f>
        <v>0</v>
      </c>
      <c r="CN21">
        <f>IFERROR(IF(SEARCH('Data Map'!$C$199,$CE21),1,0),0)</f>
        <v>0</v>
      </c>
      <c r="CP21" t="str">
        <f>IFERROR(VLOOKUP(CO21,Q18_o!$A:$C,3,FALSE),"")</f>
        <v/>
      </c>
      <c r="CQ21" s="5" t="s">
        <v>156</v>
      </c>
      <c r="CR21">
        <f>IFERROR(IF(SEARCH('Data Map'!$C$204,$CQ21),1,0),0)</f>
        <v>0</v>
      </c>
      <c r="CS21">
        <f>IFERROR(IF(SEARCH('Data Map'!$C$205,$CQ21),1,0),0)</f>
        <v>0</v>
      </c>
      <c r="CT21">
        <f>IFERROR(IF(SEARCH('Data Map'!$C$206,$CQ21),1,0),0)</f>
        <v>0</v>
      </c>
      <c r="CU21">
        <f>IFERROR(IF(SEARCH('Data Map'!$C$207,$CQ21),1,0),0)</f>
        <v>0</v>
      </c>
      <c r="CV21">
        <f>IFERROR(IF(SEARCH('Data Map'!$C$208,$CQ21),1,0),0)</f>
        <v>1</v>
      </c>
      <c r="CW21">
        <f>IFERROR(IF(SEARCH('Data Map'!$C$209,$CQ21),1,0),0)</f>
        <v>0</v>
      </c>
      <c r="CY21" t="str">
        <f>IFERROR(VLOOKUP(CX21,Q19_o!$A:$C,3,FALSE),"")</f>
        <v/>
      </c>
      <c r="CZ21" s="5" t="s">
        <v>279</v>
      </c>
      <c r="DA21">
        <f>IFERROR(IF(SEARCH('Data Map'!$C$222,$CZ21),1,0),0)</f>
        <v>0</v>
      </c>
      <c r="DB21">
        <f>IFERROR(IF(SEARCH('Data Map'!$C$223,$CZ21),1,0),0)</f>
        <v>0</v>
      </c>
      <c r="DC21">
        <f>IFERROR(IF(SEARCH('Data Map'!$C$224,$CZ21),1,0),0)</f>
        <v>0</v>
      </c>
      <c r="DD21">
        <f>IFERROR(IF(SEARCH('Data Map'!$C$225,$CZ21),1,0),0)</f>
        <v>0</v>
      </c>
      <c r="DE21">
        <f>IFERROR(IF(SEARCH('Data Map'!$C$226,$CZ21),1,0),0)</f>
        <v>0</v>
      </c>
      <c r="DF21">
        <f>IFERROR(IF(SEARCH('Data Map'!$C$227,$CZ21),1,0),0)</f>
        <v>0</v>
      </c>
      <c r="DG21">
        <f>IFERROR(IF(SEARCH('Data Map'!$C$228,$CZ21),1,0),0)</f>
        <v>0</v>
      </c>
      <c r="DH21">
        <f>IFERROR(IF(SEARCH('Data Map'!$C$229,$CZ21),1,0),0)</f>
        <v>1</v>
      </c>
      <c r="DI21">
        <f>IFERROR(IF(SEARCH('Data Map'!$C$230,$CZ21),1,0),0)</f>
        <v>0</v>
      </c>
      <c r="DJ21">
        <f>IFERROR(IF(SEARCH('Data Map'!$C$231,$CZ21),1,0),0)</f>
        <v>0</v>
      </c>
      <c r="DK21">
        <f>IFERROR(IF(SEARCH('Data Map'!$C$232,$CZ21),1,0),0)</f>
        <v>0</v>
      </c>
      <c r="DL21">
        <f>IFERROR(IF(SEARCH('Data Map'!$C$233,$CZ21),1,0),0)</f>
        <v>0</v>
      </c>
      <c r="DM21">
        <f>IFERROR(IF(SEARCH('Data Map'!$C$234,$CZ21),1,0),0)</f>
        <v>0</v>
      </c>
      <c r="DN21">
        <f>IFERROR(IF(SEARCH('Data Map'!$C$235,$CZ21),1,0),0)</f>
        <v>0</v>
      </c>
      <c r="DP21">
        <f>IFERROR(IF(SEARCH('Data Map'!$C$237,$DO21),1,0),0)</f>
        <v>0</v>
      </c>
      <c r="DQ21">
        <f>IFERROR(IF(SEARCH('Data Map'!$C$238,$DO21),1,0),0)</f>
        <v>0</v>
      </c>
      <c r="DR21">
        <f>IFERROR(IF(SEARCH('Data Map'!$C$239,$DO21),1,0),0)</f>
        <v>0</v>
      </c>
      <c r="DS21">
        <f>IFERROR(IF(SEARCH('Data Map'!$C$240,$DO21),1,0),0)</f>
        <v>0</v>
      </c>
      <c r="DT21">
        <f>IFERROR(IF(SEARCH('Data Map'!$C$241,$DO21),1,0),0)</f>
        <v>0</v>
      </c>
      <c r="DU21">
        <f>IFERROR(IF(SEARCH('Data Map'!$C$242,$DO21),1,0),0)</f>
        <v>0</v>
      </c>
      <c r="DV21">
        <f>IFERROR(IF(SEARCH('Data Map'!$C$243,$DO21),1,0),0)</f>
        <v>0</v>
      </c>
      <c r="DW21">
        <f>IFERROR(IF(SEARCH('Data Map'!$C$244,$DO21),1,0),0)</f>
        <v>0</v>
      </c>
      <c r="DX21">
        <f>IFERROR(IF(SEARCH('Data Map'!$C$245,$DO21),1,0),0)</f>
        <v>0</v>
      </c>
      <c r="DY21">
        <f>IFERROR(IF(SEARCH('Data Map'!$C$246,$DO21),1,0),0)</f>
        <v>0</v>
      </c>
      <c r="EA21" t="str">
        <f>IF(DZ21='Data Map'!$C$248,'Data Map'!$B$248,(IF(DZ21='Data Map'!$C$249,'Data Map'!$B$249,(IF(DZ21='Data Map'!$C$250,'Data Map'!$B$250,"")))))</f>
        <v/>
      </c>
      <c r="EB21" s="5" t="s">
        <v>77</v>
      </c>
      <c r="EC21">
        <f>IF(EB21='Data Map'!$C$252,'Data Map'!$B$252,(IF(EB21='Data Map'!$C$253,'Data Map'!$B$253)))</f>
        <v>1</v>
      </c>
      <c r="EE21" t="str">
        <f>IF(ED21='Data Map'!$C$255,'Data Map'!$B$255,(IF(ED21='Data Map'!$C$256,'Data Map'!$B$256,(IF(ED21='Data Map'!$C$257,'Data Map'!$B$257,(IF(ED21='Data Map'!$C$258,'Data Map'!$B$258,(IF(ED21='Data Map'!$C$259,'Data Map'!$B$259,(IF(ED21='Data Map'!$C$260,'Data Map'!$B$260,"")))))))))))</f>
        <v/>
      </c>
      <c r="EG21" t="str">
        <f>IFERROR(VLOOKUP(EF21,Q24_o!$A:$C,3,FALSE),"")</f>
        <v/>
      </c>
      <c r="EH21" s="5" t="s">
        <v>280</v>
      </c>
      <c r="EI21" t="str">
        <f>IF(EH21='Data Map'!$C$266,'Data Map'!$B$266,(IF(EH21='Data Map'!$C$267,'Data Map'!$B$267,(IF(EH21='Data Map'!$C$268,'Data Map'!$B$268,(IF(EH21='Data Map'!$C$269,'Data Map'!$B$269,"")))))))</f>
        <v>3</v>
      </c>
      <c r="EK21" t="str">
        <f>IFERROR(VLOOKUP(EJ21,Q25_o!$A:$C,3,FALSE),"")</f>
        <v/>
      </c>
      <c r="EM21" t="str">
        <f>IF(EL21='Data Map'!$C$279,'Data Map'!$B$279,(IF(EL21='Data Map'!$C$280,'Data Map'!$B$280,(IF(EL21='Data Map'!$C$281,'Data Map'!$B$281,(IF(EL21='Data Map'!$C$282,'Data Map'!$B$282,(IF(EL21='Data Map'!$C$283,'Data Map'!$B$283,(IF(EL21='Data Map'!$C$284,'Data Map'!$B$284,(IF(EL21='Data Map'!$C$285,'Data Map'!$B$285,"")))))))))))))</f>
        <v/>
      </c>
      <c r="EO21" t="str">
        <f>IFERROR(VLOOKUP(EN21,Q26_o!$A:$C,3,FALSE),"")</f>
        <v/>
      </c>
      <c r="EP21" s="3" t="s">
        <v>281</v>
      </c>
      <c r="ES21" t="str">
        <f>IF(ER21='Data Map'!$C$296,'Data Map'!$B$296,(IF(ER21='Data Map'!$C$297,'Data Map'!$B$297,(IF(ER21='Data Map'!$C$298,'Data Map'!$B$298,(IF(ER21='Data Map'!$C$299,'Data Map'!$B$299,(IF(ER21='Data Map'!$C$300,'Data Map'!$B$300,(IF(ER21='Data Map'!$C$301,'Data Map'!$B$301,"")))))))))))</f>
        <v/>
      </c>
      <c r="EU21" t="str">
        <f>IFERROR(VLOOKUP(ET21,Q28_o!$A:$C,3,FALSE),"")</f>
        <v/>
      </c>
      <c r="EV21" s="5" t="s">
        <v>282</v>
      </c>
      <c r="EW21" t="str">
        <f>IF(EV21='Data Map'!$C$311,'Data Map'!$B$311,(IF(EV21='Data Map'!$C$312,'Data Map'!$B$312,"")))</f>
        <v>1</v>
      </c>
      <c r="EY21" t="str">
        <f>IF(EX21='Data Map'!$C$314,'Data Map'!$B$314,(IF(EX21='Data Map'!$C$315,'Data Map'!$B$315,(IF(EX21='Data Map'!$C$316,'Data Map'!$B$316,(IF(EX21='Data Map'!$C$317,'Data Map'!$B$317,"")))))))</f>
        <v/>
      </c>
      <c r="FA21" s="5" t="s">
        <v>75</v>
      </c>
      <c r="FB21">
        <f>IF(FA21='Data Map'!$C$319,'Data Map'!$B$319,(IF(FA21='Data Map'!$C$320,'Data Map'!$B$320)))</f>
        <v>2</v>
      </c>
      <c r="FD21" t="str">
        <f>IFERROR(VLOOKUP(FC21,'Q33'!$A:$C,3,FALSE),"")</f>
        <v/>
      </c>
      <c r="FE21" s="5" t="s">
        <v>109</v>
      </c>
      <c r="FF21">
        <f>IFERROR(IF(SEARCH('Data Map'!$C$328,$FE21),1,0),0)</f>
        <v>0</v>
      </c>
      <c r="FG21">
        <f>IFERROR(IF(SEARCH('Data Map'!$C$329,$FE21),1,0),0)</f>
        <v>0</v>
      </c>
      <c r="FH21">
        <f>IFERROR(IF(SEARCH('Data Map'!$C$330,$FE21),1,0),0)</f>
        <v>1</v>
      </c>
      <c r="FI21">
        <f>IFERROR(IF(SEARCH('Data Map'!$C$331,$FE21),1,0),0)</f>
        <v>0</v>
      </c>
      <c r="FJ21">
        <f>IFERROR(IF(SEARCH('Data Map'!$C$332,$FE21),1,0),0)</f>
        <v>0</v>
      </c>
      <c r="FL21" t="str">
        <f>IFERROR(VLOOKUP(FK21,Q34_o!$A:$C,3,FALSE),"")</f>
        <v/>
      </c>
      <c r="FM21" s="5" t="s">
        <v>75</v>
      </c>
      <c r="FN21">
        <f>IF(FM21='Data Map'!$C$339,'Data Map'!$B$339,(IF(FM21='Data Map'!$C$340,'Data Map'!$B$340)))</f>
        <v>2</v>
      </c>
      <c r="FP21" t="str">
        <f>IF(FO21='Data Map'!$C$342,'Data Map'!$B$342,(IF(FO21='Data Map'!$C$343,'Data Map'!$B$343,(IF(FO21='Data Map'!$C$344,'Data Map'!$B$344,(IF(FO21='Data Map'!$C$345,'Data Map'!$B$345,(IF(FO21='Data Map'!$C$346,'Data Map'!$B$346,(IF(FO21='Data Map'!$C$347,'Data Map'!$B$347,(IF(FO21='Data Map'!$C$348,'Data Map'!$B$348,"")))))))))))))</f>
        <v/>
      </c>
      <c r="FQ21" s="5" t="s">
        <v>83</v>
      </c>
      <c r="FR21" t="str">
        <f>IF(FQ21='Data Map'!$C$350,'Data Map'!$B$350,(IF(FQ21='Data Map'!$C$351,'Data Map'!$B$351,(IF(FQ21='Data Map'!$C$352,'Data Map'!$B$352,(IF(FQ21='Data Map'!$C$353,'Data Map'!$B$353,(IF(FQ21='Data Map'!$C$354,'Data Map'!$B$354,(IF(FQ21='Data Map'!$C$355,'Data Map'!$B$355,(IF(FQ21='Data Map'!$C$356,'Data Map'!$B$356,"")))))))))))))</f>
        <v>6</v>
      </c>
      <c r="FT21" t="str">
        <f>IFERROR(VLOOKUP(FS21,Q37_o!$A:$C,3,FALSE),"")</f>
        <v/>
      </c>
      <c r="FU21" s="5" t="s">
        <v>254</v>
      </c>
      <c r="FV21">
        <f>IFERROR(IF(SEARCH('Data Map'!$C$362,$FU21),1,0),0)</f>
        <v>0</v>
      </c>
      <c r="FW21">
        <f>IFERROR(IF(SEARCH('Data Map'!$C$363,$FU21),1,0),0)</f>
        <v>0</v>
      </c>
      <c r="FX21">
        <f>IFERROR(IF(SEARCH('Data Map'!$C$364,$FU21),1,0),0)</f>
        <v>0</v>
      </c>
      <c r="FY21">
        <f>IFERROR(IF(SEARCH('Data Map'!$C$365,$FU21),1,0),0)</f>
        <v>0</v>
      </c>
      <c r="FZ21">
        <f>IFERROR(IF(SEARCH('Data Map'!$C$366,$FU21),1,0),0)</f>
        <v>0</v>
      </c>
      <c r="GA21">
        <f>IFERROR(IF(SEARCH('Data Map'!$C$367,$FU21),1,0),0)</f>
        <v>0</v>
      </c>
      <c r="GB21">
        <f>IFERROR(IF(SEARCH('Data Map'!$C$368,$FU21),1,0),0)</f>
        <v>0</v>
      </c>
      <c r="GC21">
        <f>IFERROR(IF(SEARCH('Data Map'!$C$369,$FU21),1,0),0)</f>
        <v>1</v>
      </c>
      <c r="GD21">
        <f>IFERROR(IF(SEARCH('Data Map'!$C$370,$FU21),1,0),0)</f>
        <v>0</v>
      </c>
      <c r="GE21">
        <f>IFERROR(IF(SEARCH('Data Map'!$C$371,$FU21),1,0),0)</f>
        <v>0</v>
      </c>
      <c r="GG21" t="str">
        <f>IFERROR(VLOOKUP(GF21,Q38_o!$A:$C,3,FALSE),"")</f>
        <v/>
      </c>
      <c r="GH21" s="3" t="s">
        <v>281</v>
      </c>
      <c r="GI21" s="3" t="s">
        <v>283</v>
      </c>
      <c r="GJ21" s="5" t="s">
        <v>100</v>
      </c>
      <c r="GK21" t="str">
        <f>IF(GJ21='Data Map'!$C$379,'Data Map'!$B$379,(IF(GJ21='Data Map'!$C$380,'Data Map'!$B$380,(IF(GJ21='Data Map'!$C$381,'Data Map'!$B$381,"")))))</f>
        <v>2</v>
      </c>
      <c r="GL21" s="5" t="s">
        <v>87</v>
      </c>
      <c r="GM21" t="str">
        <f>IF(GL21='Data Map'!$C$383,'Data Map'!$B$383,(IF(GL21='Data Map'!$C$384,'Data Map'!$B$384,"")))</f>
        <v/>
      </c>
      <c r="GN21" s="5" t="s">
        <v>77</v>
      </c>
      <c r="GO21">
        <f>IF(GN21='Data Map'!$C$386,'Data Map'!$B$386,(IF(GN21='Data Map'!$C$387,'Data Map'!$B$387,"")))</f>
        <v>1</v>
      </c>
      <c r="GP21" s="3" t="s">
        <v>284</v>
      </c>
      <c r="GQ21" s="3" t="s">
        <v>285</v>
      </c>
    </row>
    <row r="22" spans="1:199" x14ac:dyDescent="0.3">
      <c r="A22">
        <v>10629492</v>
      </c>
      <c r="B22" t="s">
        <v>62</v>
      </c>
      <c r="C22" t="s">
        <v>103</v>
      </c>
      <c r="D22">
        <v>76.47</v>
      </c>
      <c r="E22">
        <v>100</v>
      </c>
      <c r="F22">
        <v>75</v>
      </c>
      <c r="G22">
        <v>60</v>
      </c>
      <c r="H22">
        <v>83.33</v>
      </c>
      <c r="I22">
        <v>100</v>
      </c>
      <c r="J22">
        <v>33.33</v>
      </c>
      <c r="K22" t="s">
        <v>286</v>
      </c>
      <c r="L22" t="s">
        <v>65</v>
      </c>
      <c r="M22" t="s">
        <v>66</v>
      </c>
      <c r="N22" t="s">
        <v>287</v>
      </c>
      <c r="O22" t="s">
        <v>103</v>
      </c>
      <c r="P22" s="3" t="s">
        <v>288</v>
      </c>
      <c r="Q22">
        <f>VLOOKUP(P22,'Q3'!A:C,3,FALSE)</f>
        <v>15</v>
      </c>
      <c r="R22" s="3" t="s">
        <v>289</v>
      </c>
      <c r="S22">
        <f>VLOOKUP(R22,'Q4'!A:C,3,FALSE)</f>
        <v>3</v>
      </c>
      <c r="T22">
        <v>2100</v>
      </c>
      <c r="U22" s="5" t="s">
        <v>290</v>
      </c>
      <c r="V22">
        <f>IFERROR(IF(SEARCH('Data Map'!$C$105,$U22),1,0),0)</f>
        <v>0</v>
      </c>
      <c r="W22">
        <f>IFERROR(IF(SEARCH('Data Map'!$C$106,$U22),1,0),0)</f>
        <v>0</v>
      </c>
      <c r="X22">
        <f>IFERROR(IF(SEARCH('Data Map'!$C$107,$U22),1,0),0)</f>
        <v>0</v>
      </c>
      <c r="Y22">
        <f>IFERROR(IF(SEARCH('Data Map'!$C$108,$U22),1,0),0)</f>
        <v>1</v>
      </c>
      <c r="Z22">
        <f>IFERROR(IF(SEARCH('Data Map'!$C$109,$U22),1,0),0)</f>
        <v>0</v>
      </c>
      <c r="AA22">
        <f>IFERROR(IF(SEARCH('Data Map'!$C$110,$U22),1,0),0)</f>
        <v>0</v>
      </c>
      <c r="AB22">
        <f>IFERROR(IF(SEARCH('Data Map'!$C$111,$U22),1,0),0)</f>
        <v>0</v>
      </c>
      <c r="AC22">
        <f>IFERROR(IF(SEARCH('Data Map'!$C$112,$U22),1,0),0)</f>
        <v>1</v>
      </c>
      <c r="AD22">
        <f>IFERROR(IF(SEARCH('Data Map'!$C$113,$U22),1,0),0)</f>
        <v>0</v>
      </c>
      <c r="AE22">
        <f>IFERROR(IF(SEARCH('Data Map'!$C$114,$U22),1,0),0)</f>
        <v>0</v>
      </c>
      <c r="AF22" s="5" t="s">
        <v>73</v>
      </c>
      <c r="AG22" s="2">
        <f>IF(AF22='Data Map'!$C$116,'Data Map'!$B$116,(IF(AF22='Data Map'!$C$117,'Data Map'!$B$117,(IF(AF22='Data Map'!$C$118,'Data Map'!$B$118,(IF(AF22='Data Map'!$C$119,'Data Map'!$B$119,(IF(AF22='Data Map'!$C$120,'Data Map'!$B$120,(IF(AF22='Data Map'!$C$121,'Data Map'!$B$121,0)))))))))))</f>
        <v>1</v>
      </c>
      <c r="AI22" t="str">
        <f>IFERROR(VLOOKUP(AH22,Q7_o!$A:$C,3,FALSE),"")</f>
        <v/>
      </c>
      <c r="AJ22" s="5" t="s">
        <v>267</v>
      </c>
      <c r="AK22">
        <f>IFERROR(IF(SEARCH('Data Map'!$C$129,$AJ22),1,0),0)</f>
        <v>1</v>
      </c>
      <c r="AL22">
        <f>IFERROR(IF(SEARCH('Data Map'!$C$130,$AJ22),1,0),0)</f>
        <v>1</v>
      </c>
      <c r="AM22">
        <f>IFERROR(IF(SEARCH('Data Map'!$C$131,$AJ22),1,0),0)</f>
        <v>0</v>
      </c>
      <c r="AN22">
        <f>IFERROR(IF(SEARCH('Data Map'!$C$132,$AJ22),1,0),0)</f>
        <v>0</v>
      </c>
      <c r="AO22">
        <f>IFERROR(IF(SEARCH('Data Map'!$C$133,$AJ22),1,0),0)</f>
        <v>0</v>
      </c>
      <c r="AP22">
        <f>IFERROR(IF(SEARCH('Data Map'!$C$134,$AJ22),1,0),0)</f>
        <v>0</v>
      </c>
      <c r="AQ22">
        <f>IFERROR(IF(SEARCH('Data Map'!$C$135,$AJ22),1,0),0)</f>
        <v>1</v>
      </c>
      <c r="AR22">
        <f>IFERROR(IF(SEARCH('Data Map'!$C$136,$AJ22),1,0),0)</f>
        <v>0</v>
      </c>
      <c r="AS22">
        <f>IFERROR(IF(SEARCH('Data Map'!$C$137,$AJ22),1,0),0)</f>
        <v>0</v>
      </c>
      <c r="AT22">
        <f>IFERROR(IF(SEARCH('Data Map'!$C$138,$AJ22),1,0),0)</f>
        <v>0</v>
      </c>
      <c r="AU22">
        <f>IFERROR(IF(SEARCH('Data Map'!$C$139,$AJ22),1,0),0)</f>
        <v>0</v>
      </c>
      <c r="AV22">
        <f>IFERROR(IF(SEARCH('Data Map'!$C$140,$AJ22),1,0),0)</f>
        <v>0</v>
      </c>
      <c r="AW22" s="5" t="s">
        <v>77</v>
      </c>
      <c r="AX22">
        <f>IF(AW22='Data Map'!$C$142,'Data Map'!$B$142,(IF(AW22='Data Map'!$C$143,'Data Map'!$B$143)))</f>
        <v>1</v>
      </c>
      <c r="AY22" s="5" t="s">
        <v>77</v>
      </c>
      <c r="AZ22" t="str">
        <f>IF(AY22='Data Map'!$C$145,'Data Map'!$B$145,(IF(AY22='Data Map'!$C$146,'Data Map'!$B$146,"")))</f>
        <v>1</v>
      </c>
      <c r="BB22" t="str">
        <f>IFERROR(VLOOKUP(BA22,Q10_o!$A:$C,2,FALSE),"")</f>
        <v/>
      </c>
      <c r="BC22" s="5" t="s">
        <v>95</v>
      </c>
      <c r="BD22">
        <f>IFERROR(IF(SEARCH('Data Map'!$C$154,$BC22),1,0),0)</f>
        <v>0</v>
      </c>
      <c r="BE22">
        <f>IFERROR(IF(SEARCH('Data Map'!$C$155,$BC22),1,0),0)</f>
        <v>1</v>
      </c>
      <c r="BF22">
        <f>IFERROR(IF(SEARCH('Data Map'!$C$156,$BC22),1,0),0)</f>
        <v>0</v>
      </c>
      <c r="BG22">
        <f>IFERROR(IF(SEARCH('Data Map'!$C$157,$BC22),1,0),0)</f>
        <v>0</v>
      </c>
      <c r="BH22">
        <f>IFERROR(IF(SEARCH('Data Map'!$C$158,$BC22),1,0),0)</f>
        <v>0</v>
      </c>
      <c r="BI22">
        <f>IFERROR(IF(SEARCH('Data Map'!$C$159,$BC22),1,0),0)</f>
        <v>0</v>
      </c>
      <c r="BJ22" s="5" t="s">
        <v>75</v>
      </c>
      <c r="BK22">
        <f>IF(BJ22='Data Map'!$C$161,'Data Map'!$B$161,(IF(BJ22='Data Map'!$C$162,'Data Map'!$B$162)))</f>
        <v>2</v>
      </c>
      <c r="BL22" s="5" t="s">
        <v>77</v>
      </c>
      <c r="BM22">
        <f>IF(BL22='Data Map'!$C$164,'Data Map'!$B$164,(IF(BL22='Data Map'!$C$165,'Data Map'!$B$165)))</f>
        <v>1</v>
      </c>
      <c r="BN22" s="5" t="s">
        <v>75</v>
      </c>
      <c r="BO22">
        <f>IF(BN22='Data Map'!$C$167,'Data Map'!$B$167,(IF(BN22='Data Map'!$C$168,'Data Map'!$B$168)))</f>
        <v>2</v>
      </c>
      <c r="BP22" s="5" t="s">
        <v>291</v>
      </c>
      <c r="BQ22" t="str">
        <f>IF($BP22='Data Map'!$C$170,'Data Map'!$B$170,(IF($BP22='Data Map'!$C$171,'Data Map'!$B$171,IF($BP22='Data Map'!$C$172,'Data Map'!$B$172,IF($BP22='Data Map'!$C$173,'Data Map'!$B$173,"")))))</f>
        <v>4</v>
      </c>
      <c r="BR22" s="5" t="s">
        <v>77</v>
      </c>
      <c r="BS22">
        <f>IF(BR22='Data Map'!$C$175,'Data Map'!$B$175,(IF(BR22='Data Map'!$C$176,'Data Map'!$B$176)))</f>
        <v>1</v>
      </c>
      <c r="BT22" s="5" t="s">
        <v>292</v>
      </c>
      <c r="BU22">
        <f>IFERROR(IF(SEARCH('Data Map'!$C$178,$BT22),1,0),0)</f>
        <v>0</v>
      </c>
      <c r="BV22">
        <f>IFERROR(IF(SEARCH('Data Map'!$C$179,$BT22),1,0),0)</f>
        <v>0</v>
      </c>
      <c r="BW22">
        <f>IFERROR(IF(SEARCH('Data Map'!$C$180,$BT22),1,0),0)</f>
        <v>0</v>
      </c>
      <c r="BX22">
        <f>IFERROR(IF(SEARCH('Data Map'!$C$181,$BT22),1,0),0)</f>
        <v>0</v>
      </c>
      <c r="BY22">
        <f>IFERROR(IF(SEARCH('Data Map'!$C$182,$BT22),1,0),0)</f>
        <v>0</v>
      </c>
      <c r="BZ22">
        <f>IFERROR(IF(SEARCH('Data Map'!$C$183,$BT22),1,0),0)</f>
        <v>0</v>
      </c>
      <c r="CA22">
        <f>IFERROR(IF(SEARCH('Data Map'!$C$184,$BT22),1,0),0)</f>
        <v>0</v>
      </c>
      <c r="CB22">
        <f>IFERROR(IF(SEARCH('Data Map'!$C$185,$BT22),1,0),0)</f>
        <v>1</v>
      </c>
      <c r="CC22" s="3" t="s">
        <v>293</v>
      </c>
      <c r="CD22">
        <f>IFERROR(VLOOKUP(CC22,Q17_o!$A:$C,3,FALSE),"")</f>
        <v>3</v>
      </c>
      <c r="CE22" s="5" t="s">
        <v>278</v>
      </c>
      <c r="CF22">
        <f>IFERROR(IF(SEARCH('Data Map'!$C$191,$CE22),1,0),0)</f>
        <v>1</v>
      </c>
      <c r="CG22">
        <f>IFERROR(IF(SEARCH('Data Map'!$C$192,$CE22),1,0),0)</f>
        <v>0</v>
      </c>
      <c r="CH22">
        <f>IFERROR(IF(SEARCH('Data Map'!$C$193,$CE22),1,0),0)</f>
        <v>0</v>
      </c>
      <c r="CI22">
        <f>IFERROR(IF(SEARCH('Data Map'!$C$194,$CE22),1,0),0)</f>
        <v>0</v>
      </c>
      <c r="CJ22">
        <f>IFERROR(IF(SEARCH('Data Map'!$C$195,$CE22),1,0),0)</f>
        <v>1</v>
      </c>
      <c r="CK22">
        <f>IFERROR(IF(SEARCH('Data Map'!$C$196,$CE22),1,0),0)</f>
        <v>0</v>
      </c>
      <c r="CL22">
        <f>IFERROR(IF(SEARCH('Data Map'!$C$197,$CE22),1,0),0)</f>
        <v>0</v>
      </c>
      <c r="CM22">
        <f>IFERROR(IF(SEARCH('Data Map'!$C$198,$CE22),1,0),0)</f>
        <v>0</v>
      </c>
      <c r="CN22">
        <f>IFERROR(IF(SEARCH('Data Map'!$C$199,$CE22),1,0),0)</f>
        <v>0</v>
      </c>
      <c r="CP22" t="str">
        <f>IFERROR(VLOOKUP(CO22,Q18_o!$A:$C,3,FALSE),"")</f>
        <v/>
      </c>
      <c r="CQ22" s="5" t="s">
        <v>156</v>
      </c>
      <c r="CR22">
        <f>IFERROR(IF(SEARCH('Data Map'!$C$204,$CQ22),1,0),0)</f>
        <v>0</v>
      </c>
      <c r="CS22">
        <f>IFERROR(IF(SEARCH('Data Map'!$C$205,$CQ22),1,0),0)</f>
        <v>0</v>
      </c>
      <c r="CT22">
        <f>IFERROR(IF(SEARCH('Data Map'!$C$206,$CQ22),1,0),0)</f>
        <v>0</v>
      </c>
      <c r="CU22">
        <f>IFERROR(IF(SEARCH('Data Map'!$C$207,$CQ22),1,0),0)</f>
        <v>0</v>
      </c>
      <c r="CV22">
        <f>IFERROR(IF(SEARCH('Data Map'!$C$208,$CQ22),1,0),0)</f>
        <v>1</v>
      </c>
      <c r="CW22">
        <f>IFERROR(IF(SEARCH('Data Map'!$C$209,$CQ22),1,0),0)</f>
        <v>0</v>
      </c>
      <c r="CY22" t="str">
        <f>IFERROR(VLOOKUP(CX22,Q19_o!$A:$C,3,FALSE),"")</f>
        <v/>
      </c>
      <c r="CZ22" s="5" t="s">
        <v>294</v>
      </c>
      <c r="DA22">
        <f>IFERROR(IF(SEARCH('Data Map'!$C$222,$CZ22),1,0),0)</f>
        <v>1</v>
      </c>
      <c r="DB22">
        <f>IFERROR(IF(SEARCH('Data Map'!$C$223,$CZ22),1,0),0)</f>
        <v>0</v>
      </c>
      <c r="DC22">
        <f>IFERROR(IF(SEARCH('Data Map'!$C$224,$CZ22),1,0),0)</f>
        <v>0</v>
      </c>
      <c r="DD22">
        <f>IFERROR(IF(SEARCH('Data Map'!$C$225,$CZ22),1,0),0)</f>
        <v>1</v>
      </c>
      <c r="DE22">
        <f>IFERROR(IF(SEARCH('Data Map'!$C$226,$CZ22),1,0),0)</f>
        <v>0</v>
      </c>
      <c r="DF22">
        <f>IFERROR(IF(SEARCH('Data Map'!$C$227,$CZ22),1,0),0)</f>
        <v>0</v>
      </c>
      <c r="DG22">
        <f>IFERROR(IF(SEARCH('Data Map'!$C$228,$CZ22),1,0),0)</f>
        <v>0</v>
      </c>
      <c r="DH22">
        <f>IFERROR(IF(SEARCH('Data Map'!$C$229,$CZ22),1,0),0)</f>
        <v>0</v>
      </c>
      <c r="DI22">
        <f>IFERROR(IF(SEARCH('Data Map'!$C$230,$CZ22),1,0),0)</f>
        <v>0</v>
      </c>
      <c r="DJ22">
        <f>IFERROR(IF(SEARCH('Data Map'!$C$231,$CZ22),1,0),0)</f>
        <v>0</v>
      </c>
      <c r="DK22">
        <f>IFERROR(IF(SEARCH('Data Map'!$C$232,$CZ22),1,0),0)</f>
        <v>0</v>
      </c>
      <c r="DL22">
        <f>IFERROR(IF(SEARCH('Data Map'!$C$233,$CZ22),1,0),0)</f>
        <v>0</v>
      </c>
      <c r="DM22">
        <f>IFERROR(IF(SEARCH('Data Map'!$C$234,$CZ22),1,0),0)</f>
        <v>0</v>
      </c>
      <c r="DN22">
        <f>IFERROR(IF(SEARCH('Data Map'!$C$235,$CZ22),1,0),0)</f>
        <v>0</v>
      </c>
      <c r="DO22" s="5" t="s">
        <v>295</v>
      </c>
      <c r="DP22">
        <f>IFERROR(IF(SEARCH('Data Map'!$C$237,$DO22),1,0),0)</f>
        <v>0</v>
      </c>
      <c r="DQ22">
        <f>IFERROR(IF(SEARCH('Data Map'!$C$238,$DO22),1,0),0)</f>
        <v>0</v>
      </c>
      <c r="DR22">
        <f>IFERROR(IF(SEARCH('Data Map'!$C$239,$DO22),1,0),0)</f>
        <v>0</v>
      </c>
      <c r="DS22">
        <f>IFERROR(IF(SEARCH('Data Map'!$C$240,$DO22),1,0),0)</f>
        <v>0</v>
      </c>
      <c r="DT22">
        <f>IFERROR(IF(SEARCH('Data Map'!$C$241,$DO22),1,0),0)</f>
        <v>1</v>
      </c>
      <c r="DU22">
        <f>IFERROR(IF(SEARCH('Data Map'!$C$242,$DO22),1,0),0)</f>
        <v>0</v>
      </c>
      <c r="DV22">
        <f>IFERROR(IF(SEARCH('Data Map'!$C$243,$DO22),1,0),0)</f>
        <v>0</v>
      </c>
      <c r="DW22">
        <f>IFERROR(IF(SEARCH('Data Map'!$C$244,$DO22),1,0),0)</f>
        <v>0</v>
      </c>
      <c r="DX22">
        <f>IFERROR(IF(SEARCH('Data Map'!$C$245,$DO22),1,0),0)</f>
        <v>0</v>
      </c>
      <c r="DY22">
        <f>IFERROR(IF(SEARCH('Data Map'!$C$246,$DO22),1,0),0)</f>
        <v>0</v>
      </c>
      <c r="DZ22" s="5" t="s">
        <v>138</v>
      </c>
      <c r="EA22" t="str">
        <f>IF(DZ22='Data Map'!$C$248,'Data Map'!$B$248,(IF(DZ22='Data Map'!$C$249,'Data Map'!$B$249,(IF(DZ22='Data Map'!$C$250,'Data Map'!$B$250,"")))))</f>
        <v>1</v>
      </c>
      <c r="EB22" s="5" t="s">
        <v>77</v>
      </c>
      <c r="EC22">
        <f>IF(EB22='Data Map'!$C$252,'Data Map'!$B$252,(IF(EB22='Data Map'!$C$253,'Data Map'!$B$253)))</f>
        <v>1</v>
      </c>
      <c r="EE22" t="str">
        <f>IF(ED22='Data Map'!$C$255,'Data Map'!$B$255,(IF(ED22='Data Map'!$C$256,'Data Map'!$B$256,(IF(ED22='Data Map'!$C$257,'Data Map'!$B$257,(IF(ED22='Data Map'!$C$258,'Data Map'!$B$258,(IF(ED22='Data Map'!$C$259,'Data Map'!$B$259,(IF(ED22='Data Map'!$C$260,'Data Map'!$B$260,"")))))))))))</f>
        <v/>
      </c>
      <c r="EG22" t="str">
        <f>IFERROR(VLOOKUP(EF22,Q24_o!$A:$C,3,FALSE),"")</f>
        <v/>
      </c>
      <c r="EH22" s="5" t="s">
        <v>159</v>
      </c>
      <c r="EI22" t="str">
        <f>IF(EH22='Data Map'!$C$266,'Data Map'!$B$266,(IF(EH22='Data Map'!$C$267,'Data Map'!$B$267,(IF(EH22='Data Map'!$C$268,'Data Map'!$B$268,(IF(EH22='Data Map'!$C$269,'Data Map'!$B$269,"")))))))</f>
        <v>4</v>
      </c>
      <c r="EJ22" s="3" t="s">
        <v>296</v>
      </c>
      <c r="EK22">
        <f>IFERROR(VLOOKUP(EJ22,Q25_o!$A:$C,3,FALSE),"")</f>
        <v>4</v>
      </c>
      <c r="EL22" s="5" t="s">
        <v>213</v>
      </c>
      <c r="EM22" t="str">
        <f>IF(EL22='Data Map'!$C$279,'Data Map'!$B$279,(IF(EL22='Data Map'!$C$280,'Data Map'!$B$280,(IF(EL22='Data Map'!$C$281,'Data Map'!$B$281,(IF(EL22='Data Map'!$C$282,'Data Map'!$B$282,(IF(EL22='Data Map'!$C$283,'Data Map'!$B$283,(IF(EL22='Data Map'!$C$284,'Data Map'!$B$284,(IF(EL22='Data Map'!$C$285,'Data Map'!$B$285,"")))))))))))))</f>
        <v>4</v>
      </c>
      <c r="EO22" t="str">
        <f>IFERROR(VLOOKUP(EN22,Q26_o!$A:$C,3,FALSE),"")</f>
        <v/>
      </c>
      <c r="EP22" s="3" t="s">
        <v>297</v>
      </c>
      <c r="ER22" s="5" t="s">
        <v>298</v>
      </c>
      <c r="ES22" t="str">
        <f>IF(ER22='Data Map'!$C$296,'Data Map'!$B$296,(IF(ER22='Data Map'!$C$297,'Data Map'!$B$297,(IF(ER22='Data Map'!$C$298,'Data Map'!$B$298,(IF(ER22='Data Map'!$C$299,'Data Map'!$B$299,(IF(ER22='Data Map'!$C$300,'Data Map'!$B$300,(IF(ER22='Data Map'!$C$301,'Data Map'!$B$301,"")))))))))))</f>
        <v>1</v>
      </c>
      <c r="EU22" t="str">
        <f>IFERROR(VLOOKUP(ET22,Q28_o!$A:$C,3,FALSE),"")</f>
        <v/>
      </c>
      <c r="EV22" s="5" t="s">
        <v>282</v>
      </c>
      <c r="EW22" t="str">
        <f>IF(EV22='Data Map'!$C$311,'Data Map'!$B$311,(IF(EV22='Data Map'!$C$312,'Data Map'!$B$312,"")))</f>
        <v>1</v>
      </c>
      <c r="EX22" s="5" t="s">
        <v>299</v>
      </c>
      <c r="EY22" t="str">
        <f>IF(EX22='Data Map'!$C$314,'Data Map'!$B$314,(IF(EX22='Data Map'!$C$315,'Data Map'!$B$315,(IF(EX22='Data Map'!$C$316,'Data Map'!$B$316,(IF(EX22='Data Map'!$C$317,'Data Map'!$B$317,"")))))))</f>
        <v>3</v>
      </c>
      <c r="EZ22" s="3" t="s">
        <v>300</v>
      </c>
      <c r="FA22" s="5" t="s">
        <v>75</v>
      </c>
      <c r="FB22">
        <f>IF(FA22='Data Map'!$C$319,'Data Map'!$B$319,(IF(FA22='Data Map'!$C$320,'Data Map'!$B$320)))</f>
        <v>2</v>
      </c>
      <c r="FD22" t="str">
        <f>IFERROR(VLOOKUP(FC22,'Q33'!$A:$C,3,FALSE),"")</f>
        <v/>
      </c>
      <c r="FE22" s="5" t="s">
        <v>109</v>
      </c>
      <c r="FF22">
        <f>IFERROR(IF(SEARCH('Data Map'!$C$328,$FE22),1,0),0)</f>
        <v>0</v>
      </c>
      <c r="FG22">
        <f>IFERROR(IF(SEARCH('Data Map'!$C$329,$FE22),1,0),0)</f>
        <v>0</v>
      </c>
      <c r="FH22">
        <f>IFERROR(IF(SEARCH('Data Map'!$C$330,$FE22),1,0),0)</f>
        <v>1</v>
      </c>
      <c r="FI22">
        <f>IFERROR(IF(SEARCH('Data Map'!$C$331,$FE22),1,0),0)</f>
        <v>0</v>
      </c>
      <c r="FJ22">
        <f>IFERROR(IF(SEARCH('Data Map'!$C$332,$FE22),1,0),0)</f>
        <v>0</v>
      </c>
      <c r="FL22" t="str">
        <f>IFERROR(VLOOKUP(FK22,Q34_o!$A:$C,3,FALSE),"")</f>
        <v/>
      </c>
      <c r="FM22" s="5" t="s">
        <v>77</v>
      </c>
      <c r="FN22">
        <f>IF(FM22='Data Map'!$C$339,'Data Map'!$B$339,(IF(FM22='Data Map'!$C$340,'Data Map'!$B$340)))</f>
        <v>1</v>
      </c>
      <c r="FO22" s="5" t="s">
        <v>168</v>
      </c>
      <c r="FP22" t="str">
        <f>IF(FO22='Data Map'!$C$342,'Data Map'!$B$342,(IF(FO22='Data Map'!$C$343,'Data Map'!$B$343,(IF(FO22='Data Map'!$C$344,'Data Map'!$B$344,(IF(FO22='Data Map'!$C$345,'Data Map'!$B$345,(IF(FO22='Data Map'!$C$346,'Data Map'!$B$346,(IF(FO22='Data Map'!$C$347,'Data Map'!$B$347,(IF(FO22='Data Map'!$C$348,'Data Map'!$B$348,"")))))))))))))</f>
        <v>2</v>
      </c>
      <c r="FQ22" s="5" t="s">
        <v>83</v>
      </c>
      <c r="FR22" t="str">
        <f>IF(FQ22='Data Map'!$C$350,'Data Map'!$B$350,(IF(FQ22='Data Map'!$C$351,'Data Map'!$B$351,(IF(FQ22='Data Map'!$C$352,'Data Map'!$B$352,(IF(FQ22='Data Map'!$C$353,'Data Map'!$B$353,(IF(FQ22='Data Map'!$C$354,'Data Map'!$B$354,(IF(FQ22='Data Map'!$C$355,'Data Map'!$B$355,(IF(FQ22='Data Map'!$C$356,'Data Map'!$B$356,"")))))))))))))</f>
        <v>6</v>
      </c>
      <c r="FT22" t="str">
        <f>IFERROR(VLOOKUP(FS22,Q37_o!$A:$C,3,FALSE),"")</f>
        <v/>
      </c>
      <c r="FU22" s="5" t="s">
        <v>254</v>
      </c>
      <c r="FV22">
        <f>IFERROR(IF(SEARCH('Data Map'!$C$362,$FU22),1,0),0)</f>
        <v>0</v>
      </c>
      <c r="FW22">
        <f>IFERROR(IF(SEARCH('Data Map'!$C$363,$FU22),1,0),0)</f>
        <v>0</v>
      </c>
      <c r="FX22">
        <f>IFERROR(IF(SEARCH('Data Map'!$C$364,$FU22),1,0),0)</f>
        <v>0</v>
      </c>
      <c r="FY22">
        <f>IFERROR(IF(SEARCH('Data Map'!$C$365,$FU22),1,0),0)</f>
        <v>0</v>
      </c>
      <c r="FZ22">
        <f>IFERROR(IF(SEARCH('Data Map'!$C$366,$FU22),1,0),0)</f>
        <v>0</v>
      </c>
      <c r="GA22">
        <f>IFERROR(IF(SEARCH('Data Map'!$C$367,$FU22),1,0),0)</f>
        <v>0</v>
      </c>
      <c r="GB22">
        <f>IFERROR(IF(SEARCH('Data Map'!$C$368,$FU22),1,0),0)</f>
        <v>0</v>
      </c>
      <c r="GC22">
        <f>IFERROR(IF(SEARCH('Data Map'!$C$369,$FU22),1,0),0)</f>
        <v>1</v>
      </c>
      <c r="GD22">
        <f>IFERROR(IF(SEARCH('Data Map'!$C$370,$FU22),1,0),0)</f>
        <v>0</v>
      </c>
      <c r="GE22">
        <f>IFERROR(IF(SEARCH('Data Map'!$C$371,$FU22),1,0),0)</f>
        <v>0</v>
      </c>
      <c r="GG22" t="str">
        <f>IFERROR(VLOOKUP(GF22,Q38_o!$A:$C,3,FALSE),"")</f>
        <v/>
      </c>
      <c r="GH22" s="3" t="s">
        <v>301</v>
      </c>
      <c r="GI22" s="3" t="s">
        <v>302</v>
      </c>
      <c r="GJ22" s="5" t="s">
        <v>100</v>
      </c>
      <c r="GK22" t="str">
        <f>IF(GJ22='Data Map'!$C$379,'Data Map'!$B$379,(IF(GJ22='Data Map'!$C$380,'Data Map'!$B$380,(IF(GJ22='Data Map'!$C$381,'Data Map'!$B$381,"")))))</f>
        <v>2</v>
      </c>
      <c r="GL22" s="5" t="s">
        <v>87</v>
      </c>
      <c r="GM22" t="str">
        <f>IF(GL22='Data Map'!$C$383,'Data Map'!$B$383,(IF(GL22='Data Map'!$C$384,'Data Map'!$B$384,"")))</f>
        <v/>
      </c>
      <c r="GN22" s="5" t="s">
        <v>75</v>
      </c>
      <c r="GO22">
        <f>IF(GN22='Data Map'!$C$386,'Data Map'!$B$386,(IF(GN22='Data Map'!$C$387,'Data Map'!$B$387,"")))</f>
        <v>2</v>
      </c>
      <c r="GP22" s="3" t="s">
        <v>303</v>
      </c>
      <c r="GQ22" s="3" t="s">
        <v>304</v>
      </c>
    </row>
    <row r="23" spans="1:199" x14ac:dyDescent="0.3">
      <c r="A23">
        <v>10629514</v>
      </c>
      <c r="B23" t="s">
        <v>62</v>
      </c>
      <c r="C23" t="s">
        <v>305</v>
      </c>
      <c r="D23">
        <v>80.77</v>
      </c>
      <c r="E23">
        <v>100</v>
      </c>
      <c r="F23">
        <v>90.91</v>
      </c>
      <c r="G23">
        <v>66.67</v>
      </c>
      <c r="H23">
        <v>66.67</v>
      </c>
      <c r="I23">
        <v>100</v>
      </c>
      <c r="J23">
        <v>66.67</v>
      </c>
      <c r="K23" t="s">
        <v>188</v>
      </c>
      <c r="L23" t="s">
        <v>65</v>
      </c>
      <c r="M23" t="s">
        <v>66</v>
      </c>
      <c r="N23" t="s">
        <v>189</v>
      </c>
      <c r="O23" t="s">
        <v>307</v>
      </c>
      <c r="P23" s="3" t="s">
        <v>308</v>
      </c>
      <c r="Q23">
        <f>VLOOKUP(P23,'Q3'!A:C,3,FALSE)</f>
        <v>41</v>
      </c>
      <c r="R23" s="3" t="s">
        <v>309</v>
      </c>
      <c r="S23">
        <f>VLOOKUP(R23,'Q4'!A:C,3,FALSE)</f>
        <v>7</v>
      </c>
      <c r="T23">
        <v>2041</v>
      </c>
      <c r="U23" s="5" t="s">
        <v>310</v>
      </c>
      <c r="V23">
        <f>IFERROR(IF(SEARCH('Data Map'!$C$105,$U23),1,0),0)</f>
        <v>1</v>
      </c>
      <c r="W23">
        <f>IFERROR(IF(SEARCH('Data Map'!$C$106,$U23),1,0),0)</f>
        <v>1</v>
      </c>
      <c r="X23">
        <f>IFERROR(IF(SEARCH('Data Map'!$C$107,$U23),1,0),0)</f>
        <v>1</v>
      </c>
      <c r="Y23">
        <f>IFERROR(IF(SEARCH('Data Map'!$C$108,$U23),1,0),0)</f>
        <v>1</v>
      </c>
      <c r="Z23">
        <f>IFERROR(IF(SEARCH('Data Map'!$C$109,$U23),1,0),0)</f>
        <v>1</v>
      </c>
      <c r="AA23">
        <f>IFERROR(IF(SEARCH('Data Map'!$C$110,$U23),1,0),0)</f>
        <v>0</v>
      </c>
      <c r="AB23">
        <f>IFERROR(IF(SEARCH('Data Map'!$C$111,$U23),1,0),0)</f>
        <v>1</v>
      </c>
      <c r="AC23">
        <f>IFERROR(IF(SEARCH('Data Map'!$C$112,$U23),1,0),0)</f>
        <v>0</v>
      </c>
      <c r="AD23">
        <f>IFERROR(IF(SEARCH('Data Map'!$C$113,$U23),1,0),0)</f>
        <v>0</v>
      </c>
      <c r="AE23">
        <f>IFERROR(IF(SEARCH('Data Map'!$C$114,$U23),1,0),0)</f>
        <v>0</v>
      </c>
      <c r="AF23" s="5" t="s">
        <v>73</v>
      </c>
      <c r="AG23" s="2">
        <f>IF(AF23='Data Map'!$C$116,'Data Map'!$B$116,(IF(AF23='Data Map'!$C$117,'Data Map'!$B$117,(IF(AF23='Data Map'!$C$118,'Data Map'!$B$118,(IF(AF23='Data Map'!$C$119,'Data Map'!$B$119,(IF(AF23='Data Map'!$C$120,'Data Map'!$B$120,(IF(AF23='Data Map'!$C$121,'Data Map'!$B$121,0)))))))))))</f>
        <v>1</v>
      </c>
      <c r="AI23" t="str">
        <f>IFERROR(VLOOKUP(AH23,Q7_o!$A:$C,3,FALSE),"")</f>
        <v/>
      </c>
      <c r="AJ23" s="5" t="s">
        <v>311</v>
      </c>
      <c r="AK23">
        <f>IFERROR(IF(SEARCH('Data Map'!$C$129,$AJ23),1,0),0)</f>
        <v>1</v>
      </c>
      <c r="AL23">
        <f>IFERROR(IF(SEARCH('Data Map'!$C$130,$AJ23),1,0),0)</f>
        <v>1</v>
      </c>
      <c r="AM23">
        <f>IFERROR(IF(SEARCH('Data Map'!$C$131,$AJ23),1,0),0)</f>
        <v>1</v>
      </c>
      <c r="AN23">
        <f>IFERROR(IF(SEARCH('Data Map'!$C$132,$AJ23),1,0),0)</f>
        <v>1</v>
      </c>
      <c r="AO23">
        <f>IFERROR(IF(SEARCH('Data Map'!$C$133,$AJ23),1,0),0)</f>
        <v>1</v>
      </c>
      <c r="AP23">
        <f>IFERROR(IF(SEARCH('Data Map'!$C$134,$AJ23),1,0),0)</f>
        <v>0</v>
      </c>
      <c r="AQ23">
        <f>IFERROR(IF(SEARCH('Data Map'!$C$135,$AJ23),1,0),0)</f>
        <v>1</v>
      </c>
      <c r="AR23">
        <f>IFERROR(IF(SEARCH('Data Map'!$C$136,$AJ23),1,0),0)</f>
        <v>0</v>
      </c>
      <c r="AS23">
        <f>IFERROR(IF(SEARCH('Data Map'!$C$137,$AJ23),1,0),0)</f>
        <v>0</v>
      </c>
      <c r="AT23">
        <f>IFERROR(IF(SEARCH('Data Map'!$C$138,$AJ23),1,0),0)</f>
        <v>0</v>
      </c>
      <c r="AU23">
        <f>IFERROR(IF(SEARCH('Data Map'!$C$139,$AJ23),1,0),0)</f>
        <v>0</v>
      </c>
      <c r="AV23">
        <f>IFERROR(IF(SEARCH('Data Map'!$C$140,$AJ23),1,0),0)</f>
        <v>0</v>
      </c>
      <c r="AW23" s="5" t="s">
        <v>77</v>
      </c>
      <c r="AX23">
        <f>IF(AW23='Data Map'!$C$142,'Data Map'!$B$142,(IF(AW23='Data Map'!$C$143,'Data Map'!$B$143)))</f>
        <v>1</v>
      </c>
      <c r="AY23" s="5" t="s">
        <v>77</v>
      </c>
      <c r="AZ23" t="str">
        <f>IF(AY23='Data Map'!$C$145,'Data Map'!$B$145,(IF(AY23='Data Map'!$C$146,'Data Map'!$B$146,"")))</f>
        <v>1</v>
      </c>
      <c r="BB23" t="str">
        <f>IFERROR(VLOOKUP(BA23,Q10_o!$A:$C,2,FALSE),"")</f>
        <v/>
      </c>
      <c r="BC23" s="5" t="s">
        <v>123</v>
      </c>
      <c r="BD23">
        <f>IFERROR(IF(SEARCH('Data Map'!$C$154,$BC23),1,0),0)</f>
        <v>0</v>
      </c>
      <c r="BE23">
        <f>IFERROR(IF(SEARCH('Data Map'!$C$155,$BC23),1,0),0)</f>
        <v>0</v>
      </c>
      <c r="BF23">
        <f>IFERROR(IF(SEARCH('Data Map'!$C$156,$BC23),1,0),0)</f>
        <v>0</v>
      </c>
      <c r="BG23">
        <f>IFERROR(IF(SEARCH('Data Map'!$C$157,$BC23),1,0),0)</f>
        <v>1</v>
      </c>
      <c r="BH23">
        <f>IFERROR(IF(SEARCH('Data Map'!$C$158,$BC23),1,0),0)</f>
        <v>0</v>
      </c>
      <c r="BI23">
        <f>IFERROR(IF(SEARCH('Data Map'!$C$159,$BC23),1,0),0)</f>
        <v>0</v>
      </c>
      <c r="BJ23" s="5" t="s">
        <v>75</v>
      </c>
      <c r="BK23">
        <f>IF(BJ23='Data Map'!$C$161,'Data Map'!$B$161,(IF(BJ23='Data Map'!$C$162,'Data Map'!$B$162)))</f>
        <v>2</v>
      </c>
      <c r="BL23" s="5" t="s">
        <v>77</v>
      </c>
      <c r="BM23">
        <f>IF(BL23='Data Map'!$C$164,'Data Map'!$B$164,(IF(BL23='Data Map'!$C$165,'Data Map'!$B$165)))</f>
        <v>1</v>
      </c>
      <c r="BN23" s="5" t="s">
        <v>77</v>
      </c>
      <c r="BO23">
        <f>IF(BN23='Data Map'!$C$167,'Data Map'!$B$167,(IF(BN23='Data Map'!$C$168,'Data Map'!$B$168)))</f>
        <v>1</v>
      </c>
      <c r="BQ23" t="str">
        <f>IF($BP23='Data Map'!$C$170,'Data Map'!$B$170,(IF($BP23='Data Map'!$C$171,'Data Map'!$B$171,IF($BP23='Data Map'!$C$172,'Data Map'!$B$172,IF($BP23='Data Map'!$C$173,'Data Map'!$B$173,"")))))</f>
        <v/>
      </c>
      <c r="BR23" s="5" t="s">
        <v>77</v>
      </c>
      <c r="BS23">
        <f>IF(BR23='Data Map'!$C$175,'Data Map'!$B$175,(IF(BR23='Data Map'!$C$176,'Data Map'!$B$176)))</f>
        <v>1</v>
      </c>
      <c r="BT23" s="5" t="s">
        <v>312</v>
      </c>
      <c r="BU23">
        <f>IFERROR(IF(SEARCH('Data Map'!$C$178,$BT23),1,0),0)</f>
        <v>1</v>
      </c>
      <c r="BV23">
        <f>IFERROR(IF(SEARCH('Data Map'!$C$179,$BT23),1,0),0)</f>
        <v>1</v>
      </c>
      <c r="BW23">
        <f>IFERROR(IF(SEARCH('Data Map'!$C$180,$BT23),1,0),0)</f>
        <v>1</v>
      </c>
      <c r="BX23">
        <f>IFERROR(IF(SEARCH('Data Map'!$C$181,$BT23),1,0),0)</f>
        <v>1</v>
      </c>
      <c r="BY23">
        <f>IFERROR(IF(SEARCH('Data Map'!$C$182,$BT23),1,0),0)</f>
        <v>1</v>
      </c>
      <c r="BZ23">
        <f>IFERROR(IF(SEARCH('Data Map'!$C$183,$BT23),1,0),0)</f>
        <v>1</v>
      </c>
      <c r="CA23">
        <f>IFERROR(IF(SEARCH('Data Map'!$C$184,$BT23),1,0),0)</f>
        <v>0</v>
      </c>
      <c r="CB23">
        <f>IFERROR(IF(SEARCH('Data Map'!$C$185,$BT23),1,0),0)</f>
        <v>0</v>
      </c>
      <c r="CD23" t="str">
        <f>IFERROR(VLOOKUP(CC23,Q17_o!$A:$C,3,FALSE),"")</f>
        <v/>
      </c>
      <c r="CE23" s="5" t="s">
        <v>313</v>
      </c>
      <c r="CF23">
        <f>IFERROR(IF(SEARCH('Data Map'!$C$191,$CE23),1,0),0)</f>
        <v>1</v>
      </c>
      <c r="CG23">
        <f>IFERROR(IF(SEARCH('Data Map'!$C$192,$CE23),1,0),0)</f>
        <v>0</v>
      </c>
      <c r="CH23">
        <f>IFERROR(IF(SEARCH('Data Map'!$C$193,$CE23),1,0),0)</f>
        <v>1</v>
      </c>
      <c r="CI23">
        <f>IFERROR(IF(SEARCH('Data Map'!$C$194,$CE23),1,0),0)</f>
        <v>1</v>
      </c>
      <c r="CJ23">
        <f>IFERROR(IF(SEARCH('Data Map'!$C$195,$CE23),1,0),0)</f>
        <v>1</v>
      </c>
      <c r="CK23">
        <f>IFERROR(IF(SEARCH('Data Map'!$C$196,$CE23),1,0),0)</f>
        <v>1</v>
      </c>
      <c r="CL23">
        <f>IFERROR(IF(SEARCH('Data Map'!$C$197,$CE23),1,0),0)</f>
        <v>0</v>
      </c>
      <c r="CM23">
        <f>IFERROR(IF(SEARCH('Data Map'!$C$198,$CE23),1,0),0)</f>
        <v>0</v>
      </c>
      <c r="CN23">
        <f>IFERROR(IF(SEARCH('Data Map'!$C$199,$CE23),1,0),0)</f>
        <v>0</v>
      </c>
      <c r="CP23" t="str">
        <f>IFERROR(VLOOKUP(CO23,Q18_o!$A:$C,3,FALSE),"")</f>
        <v/>
      </c>
      <c r="CQ23" s="5" t="s">
        <v>314</v>
      </c>
      <c r="CR23">
        <f>IFERROR(IF(SEARCH('Data Map'!$C$204,$CQ23),1,0),0)</f>
        <v>0</v>
      </c>
      <c r="CS23">
        <f>IFERROR(IF(SEARCH('Data Map'!$C$205,$CQ23),1,0),0)</f>
        <v>0</v>
      </c>
      <c r="CT23">
        <f>IFERROR(IF(SEARCH('Data Map'!$C$206,$CQ23),1,0),0)</f>
        <v>0</v>
      </c>
      <c r="CU23">
        <f>IFERROR(IF(SEARCH('Data Map'!$C$207,$CQ23),1,0),0)</f>
        <v>0</v>
      </c>
      <c r="CV23">
        <f>IFERROR(IF(SEARCH('Data Map'!$C$208,$CQ23),1,0),0)</f>
        <v>0</v>
      </c>
      <c r="CW23">
        <f>IFERROR(IF(SEARCH('Data Map'!$C$209,$CQ23),1,0),0)</f>
        <v>1</v>
      </c>
      <c r="CX23" s="3" t="s">
        <v>315</v>
      </c>
      <c r="CY23">
        <f>IFERROR(VLOOKUP(CX23,Q19_o!$A:$C,3,FALSE),"")</f>
        <v>5</v>
      </c>
      <c r="CZ23" s="5" t="s">
        <v>316</v>
      </c>
      <c r="DA23">
        <f>IFERROR(IF(SEARCH('Data Map'!$C$222,$CZ23),1,0),0)</f>
        <v>0</v>
      </c>
      <c r="DB23">
        <f>IFERROR(IF(SEARCH('Data Map'!$C$223,$CZ23),1,0),0)</f>
        <v>0</v>
      </c>
      <c r="DC23">
        <f>IFERROR(IF(SEARCH('Data Map'!$C$224,$CZ23),1,0),0)</f>
        <v>1</v>
      </c>
      <c r="DD23">
        <f>IFERROR(IF(SEARCH('Data Map'!$C$225,$CZ23),1,0),0)</f>
        <v>1</v>
      </c>
      <c r="DE23">
        <f>IFERROR(IF(SEARCH('Data Map'!$C$226,$CZ23),1,0),0)</f>
        <v>1</v>
      </c>
      <c r="DF23">
        <f>IFERROR(IF(SEARCH('Data Map'!$C$227,$CZ23),1,0),0)</f>
        <v>0</v>
      </c>
      <c r="DG23">
        <f>IFERROR(IF(SEARCH('Data Map'!$C$228,$CZ23),1,0),0)</f>
        <v>0</v>
      </c>
      <c r="DH23">
        <f>IFERROR(IF(SEARCH('Data Map'!$C$229,$CZ23),1,0),0)</f>
        <v>0</v>
      </c>
      <c r="DI23">
        <f>IFERROR(IF(SEARCH('Data Map'!$C$230,$CZ23),1,0),0)</f>
        <v>0</v>
      </c>
      <c r="DJ23">
        <f>IFERROR(IF(SEARCH('Data Map'!$C$231,$CZ23),1,0),0)</f>
        <v>0</v>
      </c>
      <c r="DK23">
        <f>IFERROR(IF(SEARCH('Data Map'!$C$232,$CZ23),1,0),0)</f>
        <v>0</v>
      </c>
      <c r="DL23">
        <f>IFERROR(IF(SEARCH('Data Map'!$C$233,$CZ23),1,0),0)</f>
        <v>0</v>
      </c>
      <c r="DM23">
        <f>IFERROR(IF(SEARCH('Data Map'!$C$234,$CZ23),1,0),0)</f>
        <v>0</v>
      </c>
      <c r="DN23">
        <f>IFERROR(IF(SEARCH('Data Map'!$C$235,$CZ23),1,0),0)</f>
        <v>0</v>
      </c>
      <c r="DP23">
        <f>IFERROR(IF(SEARCH('Data Map'!$C$237,$DO23),1,0),0)</f>
        <v>0</v>
      </c>
      <c r="DQ23">
        <f>IFERROR(IF(SEARCH('Data Map'!$C$238,$DO23),1,0),0)</f>
        <v>0</v>
      </c>
      <c r="DR23">
        <f>IFERROR(IF(SEARCH('Data Map'!$C$239,$DO23),1,0),0)</f>
        <v>0</v>
      </c>
      <c r="DS23">
        <f>IFERROR(IF(SEARCH('Data Map'!$C$240,$DO23),1,0),0)</f>
        <v>0</v>
      </c>
      <c r="DT23">
        <f>IFERROR(IF(SEARCH('Data Map'!$C$241,$DO23),1,0),0)</f>
        <v>0</v>
      </c>
      <c r="DU23">
        <f>IFERROR(IF(SEARCH('Data Map'!$C$242,$DO23),1,0),0)</f>
        <v>0</v>
      </c>
      <c r="DV23">
        <f>IFERROR(IF(SEARCH('Data Map'!$C$243,$DO23),1,0),0)</f>
        <v>0</v>
      </c>
      <c r="DW23">
        <f>IFERROR(IF(SEARCH('Data Map'!$C$244,$DO23),1,0),0)</f>
        <v>0</v>
      </c>
      <c r="DX23">
        <f>IFERROR(IF(SEARCH('Data Map'!$C$245,$DO23),1,0),0)</f>
        <v>0</v>
      </c>
      <c r="DY23">
        <f>IFERROR(IF(SEARCH('Data Map'!$C$246,$DO23),1,0),0)</f>
        <v>0</v>
      </c>
      <c r="EA23" t="str">
        <f>IF(DZ23='Data Map'!$C$248,'Data Map'!$B$248,(IF(DZ23='Data Map'!$C$249,'Data Map'!$B$249,(IF(DZ23='Data Map'!$C$250,'Data Map'!$B$250,"")))))</f>
        <v/>
      </c>
      <c r="EC23" t="b">
        <f>IF(EB23='Data Map'!$C$252,'Data Map'!$B$252,(IF(EB23='Data Map'!$C$253,'Data Map'!$B$253)))</f>
        <v>0</v>
      </c>
      <c r="ED23" s="5" t="s">
        <v>239</v>
      </c>
      <c r="EE23" t="str">
        <f>IF(ED23='Data Map'!$C$255,'Data Map'!$B$255,(IF(ED23='Data Map'!$C$256,'Data Map'!$B$256,(IF(ED23='Data Map'!$C$257,'Data Map'!$B$257,(IF(ED23='Data Map'!$C$258,'Data Map'!$B$258,(IF(ED23='Data Map'!$C$259,'Data Map'!$B$259,(IF(ED23='Data Map'!$C$260,'Data Map'!$B$260,"")))))))))))</f>
        <v>6</v>
      </c>
      <c r="EF23" s="3" t="s">
        <v>317</v>
      </c>
      <c r="EG23">
        <f>IFERROR(VLOOKUP(EF23,Q24_o!$A:$C,3,FALSE),"")</f>
        <v>2</v>
      </c>
      <c r="EH23" s="5" t="s">
        <v>261</v>
      </c>
      <c r="EI23" t="str">
        <f>IF(EH23='Data Map'!$C$266,'Data Map'!$B$266,(IF(EH23='Data Map'!$C$267,'Data Map'!$B$267,(IF(EH23='Data Map'!$C$268,'Data Map'!$B$268,(IF(EH23='Data Map'!$C$269,'Data Map'!$B$269,"")))))))</f>
        <v>2</v>
      </c>
      <c r="EK23" t="str">
        <f>IFERROR(VLOOKUP(EJ23,Q25_o!$A:$C,3,FALSE),"")</f>
        <v/>
      </c>
      <c r="EM23" t="str">
        <f>IF(EL23='Data Map'!$C$279,'Data Map'!$B$279,(IF(EL23='Data Map'!$C$280,'Data Map'!$B$280,(IF(EL23='Data Map'!$C$281,'Data Map'!$B$281,(IF(EL23='Data Map'!$C$282,'Data Map'!$B$282,(IF(EL23='Data Map'!$C$283,'Data Map'!$B$283,(IF(EL23='Data Map'!$C$284,'Data Map'!$B$284,(IF(EL23='Data Map'!$C$285,'Data Map'!$B$285,"")))))))))))))</f>
        <v/>
      </c>
      <c r="EO23" t="str">
        <f>IFERROR(VLOOKUP(EN23,Q26_o!$A:$C,3,FALSE),"")</f>
        <v/>
      </c>
      <c r="EP23" s="3" t="s">
        <v>318</v>
      </c>
      <c r="ES23" t="str">
        <f>IF(ER23='Data Map'!$C$296,'Data Map'!$B$296,(IF(ER23='Data Map'!$C$297,'Data Map'!$B$297,(IF(ER23='Data Map'!$C$298,'Data Map'!$B$298,(IF(ER23='Data Map'!$C$299,'Data Map'!$B$299,(IF(ER23='Data Map'!$C$300,'Data Map'!$B$300,(IF(ER23='Data Map'!$C$301,'Data Map'!$B$301,"")))))))))))</f>
        <v/>
      </c>
      <c r="EU23" t="str">
        <f>IFERROR(VLOOKUP(ET23,Q28_o!$A:$C,3,FALSE),"")</f>
        <v/>
      </c>
      <c r="EV23" s="5" t="s">
        <v>282</v>
      </c>
      <c r="EW23" t="str">
        <f>IF(EV23='Data Map'!$C$311,'Data Map'!$B$311,(IF(EV23='Data Map'!$C$312,'Data Map'!$B$312,"")))</f>
        <v>1</v>
      </c>
      <c r="EY23" t="str">
        <f>IF(EX23='Data Map'!$C$314,'Data Map'!$B$314,(IF(EX23='Data Map'!$C$315,'Data Map'!$B$315,(IF(EX23='Data Map'!$C$316,'Data Map'!$B$316,(IF(EX23='Data Map'!$C$317,'Data Map'!$B$317,"")))))))</f>
        <v/>
      </c>
      <c r="FA23" s="5" t="s">
        <v>75</v>
      </c>
      <c r="FB23">
        <f>IF(FA23='Data Map'!$C$319,'Data Map'!$B$319,(IF(FA23='Data Map'!$C$320,'Data Map'!$B$320)))</f>
        <v>2</v>
      </c>
      <c r="FD23" t="str">
        <f>IFERROR(VLOOKUP(FC23,'Q33'!$A:$C,3,FALSE),"")</f>
        <v/>
      </c>
      <c r="FE23" s="5" t="s">
        <v>319</v>
      </c>
      <c r="FF23">
        <f>IFERROR(IF(SEARCH('Data Map'!$C$328,$FE23),1,0),0)</f>
        <v>1</v>
      </c>
      <c r="FG23">
        <f>IFERROR(IF(SEARCH('Data Map'!$C$329,$FE23),1,0),0)</f>
        <v>1</v>
      </c>
      <c r="FH23">
        <f>IFERROR(IF(SEARCH('Data Map'!$C$330,$FE23),1,0),0)</f>
        <v>1</v>
      </c>
      <c r="FI23">
        <f>IFERROR(IF(SEARCH('Data Map'!$C$331,$FE23),1,0),0)</f>
        <v>0</v>
      </c>
      <c r="FJ23">
        <f>IFERROR(IF(SEARCH('Data Map'!$C$332,$FE23),1,0),0)</f>
        <v>0</v>
      </c>
      <c r="FL23" t="str">
        <f>IFERROR(VLOOKUP(FK23,Q34_o!$A:$C,3,FALSE),"")</f>
        <v/>
      </c>
      <c r="FM23" s="5" t="s">
        <v>77</v>
      </c>
      <c r="FN23">
        <f>IF(FM23='Data Map'!$C$339,'Data Map'!$B$339,(IF(FM23='Data Map'!$C$340,'Data Map'!$B$340)))</f>
        <v>1</v>
      </c>
      <c r="FP23" t="str">
        <f>IF(FO23='Data Map'!$C$342,'Data Map'!$B$342,(IF(FO23='Data Map'!$C$343,'Data Map'!$B$343,(IF(FO23='Data Map'!$C$344,'Data Map'!$B$344,(IF(FO23='Data Map'!$C$345,'Data Map'!$B$345,(IF(FO23='Data Map'!$C$346,'Data Map'!$B$346,(IF(FO23='Data Map'!$C$347,'Data Map'!$B$347,(IF(FO23='Data Map'!$C$348,'Data Map'!$B$348,"")))))))))))))</f>
        <v/>
      </c>
      <c r="FQ23" s="5" t="s">
        <v>217</v>
      </c>
      <c r="FR23" t="str">
        <f>IF(FQ23='Data Map'!$C$350,'Data Map'!$B$350,(IF(FQ23='Data Map'!$C$351,'Data Map'!$B$351,(IF(FQ23='Data Map'!$C$352,'Data Map'!$B$352,(IF(FQ23='Data Map'!$C$353,'Data Map'!$B$353,(IF(FQ23='Data Map'!$C$354,'Data Map'!$B$354,(IF(FQ23='Data Map'!$C$355,'Data Map'!$B$355,(IF(FQ23='Data Map'!$C$356,'Data Map'!$B$356,"")))))))))))))</f>
        <v>1</v>
      </c>
      <c r="FT23" t="str">
        <f>IFERROR(VLOOKUP(FS23,Q37_o!$A:$C,3,FALSE),"")</f>
        <v/>
      </c>
      <c r="FU23" s="5" t="s">
        <v>320</v>
      </c>
      <c r="FV23">
        <f>IFERROR(IF(SEARCH('Data Map'!$C$362,$FU23),1,0),0)</f>
        <v>1</v>
      </c>
      <c r="FW23">
        <f>IFERROR(IF(SEARCH('Data Map'!$C$363,$FU23),1,0),0)</f>
        <v>0</v>
      </c>
      <c r="FX23">
        <f>IFERROR(IF(SEARCH('Data Map'!$C$364,$FU23),1,0),0)</f>
        <v>0</v>
      </c>
      <c r="FY23">
        <f>IFERROR(IF(SEARCH('Data Map'!$C$365,$FU23),1,0),0)</f>
        <v>0</v>
      </c>
      <c r="FZ23">
        <f>IFERROR(IF(SEARCH('Data Map'!$C$366,$FU23),1,0),0)</f>
        <v>1</v>
      </c>
      <c r="GA23">
        <f>IFERROR(IF(SEARCH('Data Map'!$C$367,$FU23),1,0),0)</f>
        <v>0</v>
      </c>
      <c r="GB23">
        <f>IFERROR(IF(SEARCH('Data Map'!$C$368,$FU23),1,0),0)</f>
        <v>0</v>
      </c>
      <c r="GC23">
        <f>IFERROR(IF(SEARCH('Data Map'!$C$369,$FU23),1,0),0)</f>
        <v>0</v>
      </c>
      <c r="GD23">
        <f>IFERROR(IF(SEARCH('Data Map'!$C$370,$FU23),1,0),0)</f>
        <v>0</v>
      </c>
      <c r="GE23">
        <f>IFERROR(IF(SEARCH('Data Map'!$C$371,$FU23),1,0),0)</f>
        <v>0</v>
      </c>
      <c r="GG23" t="str">
        <f>IFERROR(VLOOKUP(GF23,Q38_o!$A:$C,3,FALSE),"")</f>
        <v/>
      </c>
      <c r="GH23" s="3" t="s">
        <v>318</v>
      </c>
      <c r="GI23" s="3" t="s">
        <v>321</v>
      </c>
      <c r="GJ23" s="5" t="s">
        <v>270</v>
      </c>
      <c r="GK23" t="str">
        <f>IF(GJ23='Data Map'!$C$379,'Data Map'!$B$379,(IF(GJ23='Data Map'!$C$380,'Data Map'!$B$380,(IF(GJ23='Data Map'!$C$381,'Data Map'!$B$381,"")))))</f>
        <v>1</v>
      </c>
      <c r="GL23" s="5" t="s">
        <v>77</v>
      </c>
      <c r="GM23">
        <f>IF(GL23='Data Map'!$C$383,'Data Map'!$B$383,(IF(GL23='Data Map'!$C$384,'Data Map'!$B$384,"")))</f>
        <v>1</v>
      </c>
      <c r="GN23" s="5" t="s">
        <v>75</v>
      </c>
      <c r="GO23">
        <f>IF(GN23='Data Map'!$C$386,'Data Map'!$B$386,(IF(GN23='Data Map'!$C$387,'Data Map'!$B$387,"")))</f>
        <v>2</v>
      </c>
      <c r="GP23" s="3" t="s">
        <v>322</v>
      </c>
      <c r="GQ23" s="3" t="s">
        <v>323</v>
      </c>
    </row>
    <row r="24" spans="1:199" x14ac:dyDescent="0.3">
      <c r="A24">
        <v>10629515</v>
      </c>
      <c r="B24" t="s">
        <v>62</v>
      </c>
      <c r="C24" t="s">
        <v>324</v>
      </c>
      <c r="D24">
        <v>78.790000000000006</v>
      </c>
      <c r="E24">
        <v>100</v>
      </c>
      <c r="F24">
        <v>75</v>
      </c>
      <c r="G24">
        <v>75</v>
      </c>
      <c r="H24">
        <v>83.33</v>
      </c>
      <c r="I24">
        <v>75</v>
      </c>
      <c r="J24">
        <v>66.67</v>
      </c>
      <c r="K24" t="s">
        <v>286</v>
      </c>
      <c r="L24" t="s">
        <v>65</v>
      </c>
      <c r="M24" t="s">
        <v>66</v>
      </c>
      <c r="N24" t="s">
        <v>287</v>
      </c>
      <c r="O24" t="s">
        <v>325</v>
      </c>
      <c r="P24" s="3" t="s">
        <v>196</v>
      </c>
      <c r="Q24">
        <f>VLOOKUP(P24,'Q3'!A:C,3,FALSE)</f>
        <v>12</v>
      </c>
      <c r="R24" s="3" t="s">
        <v>309</v>
      </c>
      <c r="S24">
        <f>VLOOKUP(R24,'Q4'!A:C,3,FALSE)</f>
        <v>7</v>
      </c>
      <c r="T24">
        <v>1690</v>
      </c>
      <c r="U24" s="5" t="s">
        <v>221</v>
      </c>
      <c r="V24">
        <f>IFERROR(IF(SEARCH('Data Map'!$C$105,$U24),1,0),0)</f>
        <v>1</v>
      </c>
      <c r="W24">
        <f>IFERROR(IF(SEARCH('Data Map'!$C$106,$U24),1,0),0)</f>
        <v>1</v>
      </c>
      <c r="X24">
        <f>IFERROR(IF(SEARCH('Data Map'!$C$107,$U24),1,0),0)</f>
        <v>1</v>
      </c>
      <c r="Y24">
        <f>IFERROR(IF(SEARCH('Data Map'!$C$108,$U24),1,0),0)</f>
        <v>1</v>
      </c>
      <c r="Z24">
        <f>IFERROR(IF(SEARCH('Data Map'!$C$109,$U24),1,0),0)</f>
        <v>0</v>
      </c>
      <c r="AA24">
        <f>IFERROR(IF(SEARCH('Data Map'!$C$110,$U24),1,0),0)</f>
        <v>0</v>
      </c>
      <c r="AB24">
        <f>IFERROR(IF(SEARCH('Data Map'!$C$111,$U24),1,0),0)</f>
        <v>0</v>
      </c>
      <c r="AC24">
        <f>IFERROR(IF(SEARCH('Data Map'!$C$112,$U24),1,0),0)</f>
        <v>0</v>
      </c>
      <c r="AD24">
        <f>IFERROR(IF(SEARCH('Data Map'!$C$113,$U24),1,0),0)</f>
        <v>0</v>
      </c>
      <c r="AE24">
        <f>IFERROR(IF(SEARCH('Data Map'!$C$114,$U24),1,0),0)</f>
        <v>0</v>
      </c>
      <c r="AF24" s="5" t="s">
        <v>73</v>
      </c>
      <c r="AG24" s="2">
        <f>IF(AF24='Data Map'!$C$116,'Data Map'!$B$116,(IF(AF24='Data Map'!$C$117,'Data Map'!$B$117,(IF(AF24='Data Map'!$C$118,'Data Map'!$B$118,(IF(AF24='Data Map'!$C$119,'Data Map'!$B$119,(IF(AF24='Data Map'!$C$120,'Data Map'!$B$120,(IF(AF24='Data Map'!$C$121,'Data Map'!$B$121,0)))))))))))</f>
        <v>1</v>
      </c>
      <c r="AI24" t="str">
        <f>IFERROR(VLOOKUP(AH24,Q7_o!$A:$C,3,FALSE),"")</f>
        <v/>
      </c>
      <c r="AJ24" s="5" t="s">
        <v>326</v>
      </c>
      <c r="AK24">
        <f>IFERROR(IF(SEARCH('Data Map'!$C$129,$AJ24),1,0),0)</f>
        <v>0</v>
      </c>
      <c r="AL24">
        <f>IFERROR(IF(SEARCH('Data Map'!$C$130,$AJ24),1,0),0)</f>
        <v>1</v>
      </c>
      <c r="AM24">
        <f>IFERROR(IF(SEARCH('Data Map'!$C$131,$AJ24),1,0),0)</f>
        <v>0</v>
      </c>
      <c r="AN24">
        <f>IFERROR(IF(SEARCH('Data Map'!$C$132,$AJ24),1,0),0)</f>
        <v>1</v>
      </c>
      <c r="AO24">
        <f>IFERROR(IF(SEARCH('Data Map'!$C$133,$AJ24),1,0),0)</f>
        <v>1</v>
      </c>
      <c r="AP24">
        <f>IFERROR(IF(SEARCH('Data Map'!$C$134,$AJ24),1,0),0)</f>
        <v>1</v>
      </c>
      <c r="AQ24">
        <f>IFERROR(IF(SEARCH('Data Map'!$C$135,$AJ24),1,0),0)</f>
        <v>1</v>
      </c>
      <c r="AR24">
        <f>IFERROR(IF(SEARCH('Data Map'!$C$136,$AJ24),1,0),0)</f>
        <v>1</v>
      </c>
      <c r="AS24">
        <f>IFERROR(IF(SEARCH('Data Map'!$C$137,$AJ24),1,0),0)</f>
        <v>0</v>
      </c>
      <c r="AT24">
        <f>IFERROR(IF(SEARCH('Data Map'!$C$138,$AJ24),1,0),0)</f>
        <v>0</v>
      </c>
      <c r="AU24">
        <f>IFERROR(IF(SEARCH('Data Map'!$C$139,$AJ24),1,0),0)</f>
        <v>1</v>
      </c>
      <c r="AV24">
        <f>IFERROR(IF(SEARCH('Data Map'!$C$140,$AJ24),1,0),0)</f>
        <v>0</v>
      </c>
      <c r="AW24" s="5" t="s">
        <v>77</v>
      </c>
      <c r="AX24">
        <f>IF(AW24='Data Map'!$C$142,'Data Map'!$B$142,(IF(AW24='Data Map'!$C$143,'Data Map'!$B$143)))</f>
        <v>1</v>
      </c>
      <c r="AY24" s="5" t="s">
        <v>77</v>
      </c>
      <c r="AZ24" t="str">
        <f>IF(AY24='Data Map'!$C$145,'Data Map'!$B$145,(IF(AY24='Data Map'!$C$146,'Data Map'!$B$146,"")))</f>
        <v>1</v>
      </c>
      <c r="BB24" t="str">
        <f>IFERROR(VLOOKUP(BA24,Q10_o!$A:$C,2,FALSE),"")</f>
        <v/>
      </c>
      <c r="BC24" s="5" t="s">
        <v>95</v>
      </c>
      <c r="BD24">
        <f>IFERROR(IF(SEARCH('Data Map'!$C$154,$BC24),1,0),0)</f>
        <v>0</v>
      </c>
      <c r="BE24">
        <f>IFERROR(IF(SEARCH('Data Map'!$C$155,$BC24),1,0),0)</f>
        <v>1</v>
      </c>
      <c r="BF24">
        <f>IFERROR(IF(SEARCH('Data Map'!$C$156,$BC24),1,0),0)</f>
        <v>0</v>
      </c>
      <c r="BG24">
        <f>IFERROR(IF(SEARCH('Data Map'!$C$157,$BC24),1,0),0)</f>
        <v>0</v>
      </c>
      <c r="BH24">
        <f>IFERROR(IF(SEARCH('Data Map'!$C$158,$BC24),1,0),0)</f>
        <v>0</v>
      </c>
      <c r="BI24">
        <f>IFERROR(IF(SEARCH('Data Map'!$C$159,$BC24),1,0),0)</f>
        <v>0</v>
      </c>
      <c r="BJ24" s="5" t="s">
        <v>75</v>
      </c>
      <c r="BK24">
        <f>IF(BJ24='Data Map'!$C$161,'Data Map'!$B$161,(IF(BJ24='Data Map'!$C$162,'Data Map'!$B$162)))</f>
        <v>2</v>
      </c>
      <c r="BL24" s="5" t="s">
        <v>75</v>
      </c>
      <c r="BM24">
        <f>IF(BL24='Data Map'!$C$164,'Data Map'!$B$164,(IF(BL24='Data Map'!$C$165,'Data Map'!$B$165)))</f>
        <v>2</v>
      </c>
      <c r="BN24" s="5" t="s">
        <v>75</v>
      </c>
      <c r="BO24">
        <f>IF(BN24='Data Map'!$C$167,'Data Map'!$B$167,(IF(BN24='Data Map'!$C$168,'Data Map'!$B$168)))</f>
        <v>2</v>
      </c>
      <c r="BP24" s="5" t="s">
        <v>153</v>
      </c>
      <c r="BQ24" t="str">
        <f>IF($BP24='Data Map'!$C$170,'Data Map'!$B$170,(IF($BP24='Data Map'!$C$171,'Data Map'!$B$171,IF($BP24='Data Map'!$C$172,'Data Map'!$B$172,IF($BP24='Data Map'!$C$173,'Data Map'!$B$173,"")))))</f>
        <v>2</v>
      </c>
      <c r="BR24" s="5" t="s">
        <v>77</v>
      </c>
      <c r="BS24">
        <f>IF(BR24='Data Map'!$C$175,'Data Map'!$B$175,(IF(BR24='Data Map'!$C$176,'Data Map'!$B$176)))</f>
        <v>1</v>
      </c>
      <c r="BT24" s="5" t="s">
        <v>327</v>
      </c>
      <c r="BU24">
        <f>IFERROR(IF(SEARCH('Data Map'!$C$178,$BT24),1,0),0)</f>
        <v>1</v>
      </c>
      <c r="BV24">
        <f>IFERROR(IF(SEARCH('Data Map'!$C$179,$BT24),1,0),0)</f>
        <v>0</v>
      </c>
      <c r="BW24">
        <f>IFERROR(IF(SEARCH('Data Map'!$C$180,$BT24),1,0),0)</f>
        <v>0</v>
      </c>
      <c r="BX24">
        <f>IFERROR(IF(SEARCH('Data Map'!$C$181,$BT24),1,0),0)</f>
        <v>1</v>
      </c>
      <c r="BY24">
        <f>IFERROR(IF(SEARCH('Data Map'!$C$182,$BT24),1,0),0)</f>
        <v>0</v>
      </c>
      <c r="BZ24">
        <f>IFERROR(IF(SEARCH('Data Map'!$C$183,$BT24),1,0),0)</f>
        <v>0</v>
      </c>
      <c r="CA24">
        <f>IFERROR(IF(SEARCH('Data Map'!$C$184,$BT24),1,0),0)</f>
        <v>0</v>
      </c>
      <c r="CB24">
        <f>IFERROR(IF(SEARCH('Data Map'!$C$185,$BT24),1,0),0)</f>
        <v>0</v>
      </c>
      <c r="CD24" t="str">
        <f>IFERROR(VLOOKUP(CC24,Q17_o!$A:$C,3,FALSE),"")</f>
        <v/>
      </c>
      <c r="CE24" s="5" t="s">
        <v>328</v>
      </c>
      <c r="CF24">
        <f>IFERROR(IF(SEARCH('Data Map'!$C$191,$CE24),1,0),0)</f>
        <v>1</v>
      </c>
      <c r="CG24">
        <f>IFERROR(IF(SEARCH('Data Map'!$C$192,$CE24),1,0),0)</f>
        <v>0</v>
      </c>
      <c r="CH24">
        <f>IFERROR(IF(SEARCH('Data Map'!$C$193,$CE24),1,0),0)</f>
        <v>0</v>
      </c>
      <c r="CI24">
        <f>IFERROR(IF(SEARCH('Data Map'!$C$194,$CE24),1,0),0)</f>
        <v>0</v>
      </c>
      <c r="CJ24">
        <f>IFERROR(IF(SEARCH('Data Map'!$C$195,$CE24),1,0),0)</f>
        <v>1</v>
      </c>
      <c r="CK24">
        <f>IFERROR(IF(SEARCH('Data Map'!$C$196,$CE24),1,0),0)</f>
        <v>1</v>
      </c>
      <c r="CL24">
        <f>IFERROR(IF(SEARCH('Data Map'!$C$197,$CE24),1,0),0)</f>
        <v>0</v>
      </c>
      <c r="CM24">
        <f>IFERROR(IF(SEARCH('Data Map'!$C$198,$CE24),1,0),0)</f>
        <v>0</v>
      </c>
      <c r="CN24">
        <f>IFERROR(IF(SEARCH('Data Map'!$C$199,$CE24),1,0),0)</f>
        <v>0</v>
      </c>
      <c r="CP24" t="str">
        <f>IFERROR(VLOOKUP(CO24,Q18_o!$A:$C,3,FALSE),"")</f>
        <v/>
      </c>
      <c r="CQ24" s="5" t="s">
        <v>329</v>
      </c>
      <c r="CR24">
        <f>IFERROR(IF(SEARCH('Data Map'!$C$204,$CQ24),1,0),0)</f>
        <v>1</v>
      </c>
      <c r="CS24">
        <f>IFERROR(IF(SEARCH('Data Map'!$C$205,$CQ24),1,0),0)</f>
        <v>0</v>
      </c>
      <c r="CT24">
        <f>IFERROR(IF(SEARCH('Data Map'!$C$206,$CQ24),1,0),0)</f>
        <v>0</v>
      </c>
      <c r="CU24">
        <f>IFERROR(IF(SEARCH('Data Map'!$C$207,$CQ24),1,0),0)</f>
        <v>0</v>
      </c>
      <c r="CV24">
        <f>IFERROR(IF(SEARCH('Data Map'!$C$208,$CQ24),1,0),0)</f>
        <v>0</v>
      </c>
      <c r="CW24">
        <f>IFERROR(IF(SEARCH('Data Map'!$C$209,$CQ24),1,0),0)</f>
        <v>0</v>
      </c>
      <c r="CY24" t="str">
        <f>IFERROR(VLOOKUP(CX24,Q19_o!$A:$C,3,FALSE),"")</f>
        <v/>
      </c>
      <c r="CZ24" s="5" t="s">
        <v>78</v>
      </c>
      <c r="DA24">
        <f>IFERROR(IF(SEARCH('Data Map'!$C$222,$CZ24),1,0),0)</f>
        <v>0</v>
      </c>
      <c r="DB24">
        <f>IFERROR(IF(SEARCH('Data Map'!$C$223,$CZ24),1,0),0)</f>
        <v>0</v>
      </c>
      <c r="DC24">
        <f>IFERROR(IF(SEARCH('Data Map'!$C$224,$CZ24),1,0),0)</f>
        <v>0</v>
      </c>
      <c r="DD24">
        <f>IFERROR(IF(SEARCH('Data Map'!$C$225,$CZ24),1,0),0)</f>
        <v>0</v>
      </c>
      <c r="DE24">
        <f>IFERROR(IF(SEARCH('Data Map'!$C$226,$CZ24),1,0),0)</f>
        <v>0</v>
      </c>
      <c r="DF24">
        <f>IFERROR(IF(SEARCH('Data Map'!$C$227,$CZ24),1,0),0)</f>
        <v>0</v>
      </c>
      <c r="DG24">
        <f>IFERROR(IF(SEARCH('Data Map'!$C$228,$CZ24),1,0),0)</f>
        <v>0</v>
      </c>
      <c r="DH24">
        <f>IFERROR(IF(SEARCH('Data Map'!$C$229,$CZ24),1,0),0)</f>
        <v>0</v>
      </c>
      <c r="DI24">
        <f>IFERROR(IF(SEARCH('Data Map'!$C$230,$CZ24),1,0),0)</f>
        <v>0</v>
      </c>
      <c r="DJ24">
        <f>IFERROR(IF(SEARCH('Data Map'!$C$231,$CZ24),1,0),0)</f>
        <v>0</v>
      </c>
      <c r="DK24">
        <f>IFERROR(IF(SEARCH('Data Map'!$C$232,$CZ24),1,0),0)</f>
        <v>0</v>
      </c>
      <c r="DL24">
        <f>IFERROR(IF(SEARCH('Data Map'!$C$233,$CZ24),1,0),0)</f>
        <v>0</v>
      </c>
      <c r="DM24">
        <f>IFERROR(IF(SEARCH('Data Map'!$C$234,$CZ24),1,0),0)</f>
        <v>0</v>
      </c>
      <c r="DN24">
        <f>IFERROR(IF(SEARCH('Data Map'!$C$235,$CZ24),1,0),0)</f>
        <v>1</v>
      </c>
      <c r="DO24" s="5" t="s">
        <v>330</v>
      </c>
      <c r="DP24">
        <f>IFERROR(IF(SEARCH('Data Map'!$C$237,$DO24),1,0),0)</f>
        <v>1</v>
      </c>
      <c r="DQ24">
        <f>IFERROR(IF(SEARCH('Data Map'!$C$238,$DO24),1,0),0)</f>
        <v>0</v>
      </c>
      <c r="DR24">
        <f>IFERROR(IF(SEARCH('Data Map'!$C$239,$DO24),1,0),0)</f>
        <v>1</v>
      </c>
      <c r="DS24">
        <f>IFERROR(IF(SEARCH('Data Map'!$C$240,$DO24),1,0),0)</f>
        <v>0</v>
      </c>
      <c r="DT24">
        <f>IFERROR(IF(SEARCH('Data Map'!$C$241,$DO24),1,0),0)</f>
        <v>1</v>
      </c>
      <c r="DU24">
        <f>IFERROR(IF(SEARCH('Data Map'!$C$242,$DO24),1,0),0)</f>
        <v>0</v>
      </c>
      <c r="DV24">
        <f>IFERROR(IF(SEARCH('Data Map'!$C$243,$DO24),1,0),0)</f>
        <v>1</v>
      </c>
      <c r="DW24">
        <f>IFERROR(IF(SEARCH('Data Map'!$C$244,$DO24),1,0),0)</f>
        <v>1</v>
      </c>
      <c r="DX24">
        <f>IFERROR(IF(SEARCH('Data Map'!$C$245,$DO24),1,0),0)</f>
        <v>1</v>
      </c>
      <c r="DY24">
        <f>IFERROR(IF(SEARCH('Data Map'!$C$246,$DO24),1,0),0)</f>
        <v>0</v>
      </c>
      <c r="DZ24" s="5" t="s">
        <v>200</v>
      </c>
      <c r="EA24" t="str">
        <f>IF(DZ24='Data Map'!$C$248,'Data Map'!$B$248,(IF(DZ24='Data Map'!$C$249,'Data Map'!$B$249,(IF(DZ24='Data Map'!$C$250,'Data Map'!$B$250,"")))))</f>
        <v>2</v>
      </c>
      <c r="EC24" t="b">
        <f>IF(EB24='Data Map'!$C$252,'Data Map'!$B$252,(IF(EB24='Data Map'!$C$253,'Data Map'!$B$253)))</f>
        <v>0</v>
      </c>
      <c r="ED24" s="5" t="s">
        <v>79</v>
      </c>
      <c r="EE24" t="str">
        <f>IF(ED24='Data Map'!$C$255,'Data Map'!$B$255,(IF(ED24='Data Map'!$C$256,'Data Map'!$B$256,(IF(ED24='Data Map'!$C$257,'Data Map'!$B$257,(IF(ED24='Data Map'!$C$258,'Data Map'!$B$258,(IF(ED24='Data Map'!$C$259,'Data Map'!$B$259,(IF(ED24='Data Map'!$C$260,'Data Map'!$B$260,"")))))))))))</f>
        <v>5</v>
      </c>
      <c r="EG24" t="str">
        <f>IFERROR(VLOOKUP(EF24,Q24_o!$A:$C,3,FALSE),"")</f>
        <v/>
      </c>
      <c r="EH24" s="5" t="s">
        <v>261</v>
      </c>
      <c r="EI24" t="str">
        <f>IF(EH24='Data Map'!$C$266,'Data Map'!$B$266,(IF(EH24='Data Map'!$C$267,'Data Map'!$B$267,(IF(EH24='Data Map'!$C$268,'Data Map'!$B$268,(IF(EH24='Data Map'!$C$269,'Data Map'!$B$269,"")))))))</f>
        <v>2</v>
      </c>
      <c r="EK24" t="str">
        <f>IFERROR(VLOOKUP(EJ24,Q25_o!$A:$C,3,FALSE),"")</f>
        <v/>
      </c>
      <c r="EL24" s="5" t="s">
        <v>213</v>
      </c>
      <c r="EM24" t="str">
        <f>IF(EL24='Data Map'!$C$279,'Data Map'!$B$279,(IF(EL24='Data Map'!$C$280,'Data Map'!$B$280,(IF(EL24='Data Map'!$C$281,'Data Map'!$B$281,(IF(EL24='Data Map'!$C$282,'Data Map'!$B$282,(IF(EL24='Data Map'!$C$283,'Data Map'!$B$283,(IF(EL24='Data Map'!$C$284,'Data Map'!$B$284,(IF(EL24='Data Map'!$C$285,'Data Map'!$B$285,"")))))))))))))</f>
        <v>4</v>
      </c>
      <c r="EO24" t="str">
        <f>IFERROR(VLOOKUP(EN24,Q26_o!$A:$C,3,FALSE),"")</f>
        <v/>
      </c>
      <c r="EP24" s="3" t="s">
        <v>331</v>
      </c>
      <c r="ER24" s="5" t="s">
        <v>298</v>
      </c>
      <c r="ES24" t="str">
        <f>IF(ER24='Data Map'!$C$296,'Data Map'!$B$296,(IF(ER24='Data Map'!$C$297,'Data Map'!$B$297,(IF(ER24='Data Map'!$C$298,'Data Map'!$B$298,(IF(ER24='Data Map'!$C$299,'Data Map'!$B$299,(IF(ER24='Data Map'!$C$300,'Data Map'!$B$300,(IF(ER24='Data Map'!$C$301,'Data Map'!$B$301,"")))))))))))</f>
        <v>1</v>
      </c>
      <c r="EU24" t="str">
        <f>IFERROR(VLOOKUP(ET24,Q28_o!$A:$C,3,FALSE),"")</f>
        <v/>
      </c>
      <c r="EV24" s="5" t="s">
        <v>282</v>
      </c>
      <c r="EW24" t="str">
        <f>IF(EV24='Data Map'!$C$311,'Data Map'!$B$311,(IF(EV24='Data Map'!$C$312,'Data Map'!$B$312,"")))</f>
        <v>1</v>
      </c>
      <c r="EX24" s="5" t="s">
        <v>332</v>
      </c>
      <c r="EY24" t="str">
        <f>IF(EX24='Data Map'!$C$314,'Data Map'!$B$314,(IF(EX24='Data Map'!$C$315,'Data Map'!$B$315,(IF(EX24='Data Map'!$C$316,'Data Map'!$B$316,(IF(EX24='Data Map'!$C$317,'Data Map'!$B$317,"")))))))</f>
        <v>1</v>
      </c>
      <c r="EZ24" s="3" t="s">
        <v>333</v>
      </c>
      <c r="FA24" s="5" t="s">
        <v>75</v>
      </c>
      <c r="FB24">
        <f>IF(FA24='Data Map'!$C$319,'Data Map'!$B$319,(IF(FA24='Data Map'!$C$320,'Data Map'!$B$320)))</f>
        <v>2</v>
      </c>
      <c r="FC24" s="3" t="s">
        <v>334</v>
      </c>
      <c r="FD24">
        <f>IFERROR(VLOOKUP(FC24,'Q33'!$A:$C,3,FALSE),"")</f>
        <v>3</v>
      </c>
      <c r="FE24" s="5" t="s">
        <v>335</v>
      </c>
      <c r="FF24">
        <f>IFERROR(IF(SEARCH('Data Map'!$C$328,$FE24),1,0),0)</f>
        <v>1</v>
      </c>
      <c r="FG24">
        <f>IFERROR(IF(SEARCH('Data Map'!$C$329,$FE24),1,0),0)</f>
        <v>0</v>
      </c>
      <c r="FH24">
        <f>IFERROR(IF(SEARCH('Data Map'!$C$330,$FE24),1,0),0)</f>
        <v>1</v>
      </c>
      <c r="FI24">
        <f>IFERROR(IF(SEARCH('Data Map'!$C$331,$FE24),1,0),0)</f>
        <v>0</v>
      </c>
      <c r="FJ24">
        <f>IFERROR(IF(SEARCH('Data Map'!$C$332,$FE24),1,0),0)</f>
        <v>0</v>
      </c>
      <c r="FL24" t="str">
        <f>IFERROR(VLOOKUP(FK24,Q34_o!$A:$C,3,FALSE),"")</f>
        <v/>
      </c>
      <c r="FM24" s="5" t="s">
        <v>75</v>
      </c>
      <c r="FN24">
        <f>IF(FM24='Data Map'!$C$339,'Data Map'!$B$339,(IF(FM24='Data Map'!$C$340,'Data Map'!$B$340)))</f>
        <v>2</v>
      </c>
      <c r="FO24" s="5" t="s">
        <v>336</v>
      </c>
      <c r="FP24" t="str">
        <f>IF(FO24='Data Map'!$C$342,'Data Map'!$B$342,(IF(FO24='Data Map'!$C$343,'Data Map'!$B$343,(IF(FO24='Data Map'!$C$344,'Data Map'!$B$344,(IF(FO24='Data Map'!$C$345,'Data Map'!$B$345,(IF(FO24='Data Map'!$C$346,'Data Map'!$B$346,(IF(FO24='Data Map'!$C$347,'Data Map'!$B$347,(IF(FO24='Data Map'!$C$348,'Data Map'!$B$348,"")))))))))))))</f>
        <v>4</v>
      </c>
      <c r="FQ24" s="5" t="s">
        <v>217</v>
      </c>
      <c r="FR24" t="str">
        <f>IF(FQ24='Data Map'!$C$350,'Data Map'!$B$350,(IF(FQ24='Data Map'!$C$351,'Data Map'!$B$351,(IF(FQ24='Data Map'!$C$352,'Data Map'!$B$352,(IF(FQ24='Data Map'!$C$353,'Data Map'!$B$353,(IF(FQ24='Data Map'!$C$354,'Data Map'!$B$354,(IF(FQ24='Data Map'!$C$355,'Data Map'!$B$355,(IF(FQ24='Data Map'!$C$356,'Data Map'!$B$356,"")))))))))))))</f>
        <v>1</v>
      </c>
      <c r="FT24" t="str">
        <f>IFERROR(VLOOKUP(FS24,Q37_o!$A:$C,3,FALSE),"")</f>
        <v/>
      </c>
      <c r="FU24" s="5" t="s">
        <v>337</v>
      </c>
      <c r="FV24">
        <f>IFERROR(IF(SEARCH('Data Map'!$C$362,$FU24),1,0),0)</f>
        <v>1</v>
      </c>
      <c r="FW24">
        <f>IFERROR(IF(SEARCH('Data Map'!$C$363,$FU24),1,0),0)</f>
        <v>0</v>
      </c>
      <c r="FX24">
        <f>IFERROR(IF(SEARCH('Data Map'!$C$364,$FU24),1,0),0)</f>
        <v>0</v>
      </c>
      <c r="FY24">
        <f>IFERROR(IF(SEARCH('Data Map'!$C$365,$FU24),1,0),0)</f>
        <v>0</v>
      </c>
      <c r="FZ24">
        <f>IFERROR(IF(SEARCH('Data Map'!$C$366,$FU24),1,0),0)</f>
        <v>0</v>
      </c>
      <c r="GA24">
        <f>IFERROR(IF(SEARCH('Data Map'!$C$367,$FU24),1,0),0)</f>
        <v>0</v>
      </c>
      <c r="GB24">
        <f>IFERROR(IF(SEARCH('Data Map'!$C$368,$FU24),1,0),0)</f>
        <v>0</v>
      </c>
      <c r="GC24">
        <f>IFERROR(IF(SEARCH('Data Map'!$C$369,$FU24),1,0),0)</f>
        <v>0</v>
      </c>
      <c r="GD24">
        <f>IFERROR(IF(SEARCH('Data Map'!$C$370,$FU24),1,0),0)</f>
        <v>0</v>
      </c>
      <c r="GE24">
        <f>IFERROR(IF(SEARCH('Data Map'!$C$371,$FU24),1,0),0)</f>
        <v>0</v>
      </c>
      <c r="GG24" t="str">
        <f>IFERROR(VLOOKUP(GF24,Q38_o!$A:$C,3,FALSE),"")</f>
        <v/>
      </c>
      <c r="GH24" s="3" t="s">
        <v>338</v>
      </c>
      <c r="GI24" s="3" t="s">
        <v>339</v>
      </c>
      <c r="GJ24" s="5" t="s">
        <v>270</v>
      </c>
      <c r="GK24" t="str">
        <f>IF(GJ24='Data Map'!$C$379,'Data Map'!$B$379,(IF(GJ24='Data Map'!$C$380,'Data Map'!$B$380,(IF(GJ24='Data Map'!$C$381,'Data Map'!$B$381,"")))))</f>
        <v>1</v>
      </c>
      <c r="GL24" s="5" t="s">
        <v>77</v>
      </c>
      <c r="GM24">
        <f>IF(GL24='Data Map'!$C$383,'Data Map'!$B$383,(IF(GL24='Data Map'!$C$384,'Data Map'!$B$384,"")))</f>
        <v>1</v>
      </c>
      <c r="GN24" s="5" t="s">
        <v>75</v>
      </c>
      <c r="GO24">
        <f>IF(GN24='Data Map'!$C$386,'Data Map'!$B$386,(IF(GN24='Data Map'!$C$387,'Data Map'!$B$387,"")))</f>
        <v>2</v>
      </c>
      <c r="GP24" s="3" t="s">
        <v>322</v>
      </c>
      <c r="GQ24" s="3" t="s">
        <v>340</v>
      </c>
    </row>
    <row r="25" spans="1:199" x14ac:dyDescent="0.3">
      <c r="A25">
        <v>10629516</v>
      </c>
      <c r="B25" t="s">
        <v>62</v>
      </c>
      <c r="C25" t="s">
        <v>305</v>
      </c>
      <c r="D25">
        <v>87.88</v>
      </c>
      <c r="E25">
        <v>100</v>
      </c>
      <c r="F25">
        <v>83.33</v>
      </c>
      <c r="G25">
        <v>100</v>
      </c>
      <c r="H25">
        <v>83.33</v>
      </c>
      <c r="I25">
        <v>75</v>
      </c>
      <c r="J25">
        <v>100</v>
      </c>
      <c r="K25" t="s">
        <v>286</v>
      </c>
      <c r="L25" t="s">
        <v>65</v>
      </c>
      <c r="M25" t="s">
        <v>66</v>
      </c>
      <c r="N25" t="s">
        <v>287</v>
      </c>
      <c r="O25" t="s">
        <v>307</v>
      </c>
      <c r="P25" s="3" t="s">
        <v>341</v>
      </c>
      <c r="Q25">
        <f>VLOOKUP(P25,'Q3'!A:C,3,FALSE)</f>
        <v>15</v>
      </c>
      <c r="R25" s="3" t="s">
        <v>342</v>
      </c>
      <c r="S25">
        <f>VLOOKUP(R25,'Q4'!A:C,3,FALSE)</f>
        <v>6</v>
      </c>
      <c r="T25">
        <v>2470</v>
      </c>
      <c r="U25" s="5" t="s">
        <v>173</v>
      </c>
      <c r="V25">
        <f>IFERROR(IF(SEARCH('Data Map'!$C$105,$U25),1,0),0)</f>
        <v>0</v>
      </c>
      <c r="W25">
        <f>IFERROR(IF(SEARCH('Data Map'!$C$106,$U25),1,0),0)</f>
        <v>0</v>
      </c>
      <c r="X25">
        <f>IFERROR(IF(SEARCH('Data Map'!$C$107,$U25),1,0),0)</f>
        <v>1</v>
      </c>
      <c r="Y25">
        <f>IFERROR(IF(SEARCH('Data Map'!$C$108,$U25),1,0),0)</f>
        <v>1</v>
      </c>
      <c r="Z25">
        <f>IFERROR(IF(SEARCH('Data Map'!$C$109,$U25),1,0),0)</f>
        <v>1</v>
      </c>
      <c r="AA25">
        <f>IFERROR(IF(SEARCH('Data Map'!$C$110,$U25),1,0),0)</f>
        <v>0</v>
      </c>
      <c r="AB25">
        <f>IFERROR(IF(SEARCH('Data Map'!$C$111,$U25),1,0),0)</f>
        <v>1</v>
      </c>
      <c r="AC25">
        <f>IFERROR(IF(SEARCH('Data Map'!$C$112,$U25),1,0),0)</f>
        <v>0</v>
      </c>
      <c r="AD25">
        <f>IFERROR(IF(SEARCH('Data Map'!$C$113,$U25),1,0),0)</f>
        <v>0</v>
      </c>
      <c r="AE25">
        <f>IFERROR(IF(SEARCH('Data Map'!$C$114,$U25),1,0),0)</f>
        <v>0</v>
      </c>
      <c r="AF25" s="5" t="s">
        <v>93</v>
      </c>
      <c r="AG25" s="2">
        <f>IF(AF25='Data Map'!$C$116,'Data Map'!$B$116,(IF(AF25='Data Map'!$C$117,'Data Map'!$B$117,(IF(AF25='Data Map'!$C$118,'Data Map'!$B$118,(IF(AF25='Data Map'!$C$119,'Data Map'!$B$119,(IF(AF25='Data Map'!$C$120,'Data Map'!$B$120,(IF(AF25='Data Map'!$C$121,'Data Map'!$B$121,0)))))))))))</f>
        <v>2</v>
      </c>
      <c r="AI25" t="str">
        <f>IFERROR(VLOOKUP(AH25,Q7_o!$A:$C,3,FALSE),"")</f>
        <v/>
      </c>
      <c r="AJ25" s="5" t="s">
        <v>343</v>
      </c>
      <c r="AK25">
        <f>IFERROR(IF(SEARCH('Data Map'!$C$129,$AJ25),1,0),0)</f>
        <v>1</v>
      </c>
      <c r="AL25">
        <f>IFERROR(IF(SEARCH('Data Map'!$C$130,$AJ25),1,0),0)</f>
        <v>1</v>
      </c>
      <c r="AM25">
        <f>IFERROR(IF(SEARCH('Data Map'!$C$131,$AJ25),1,0),0)</f>
        <v>1</v>
      </c>
      <c r="AN25">
        <f>IFERROR(IF(SEARCH('Data Map'!$C$132,$AJ25),1,0),0)</f>
        <v>1</v>
      </c>
      <c r="AO25">
        <f>IFERROR(IF(SEARCH('Data Map'!$C$133,$AJ25),1,0),0)</f>
        <v>1</v>
      </c>
      <c r="AP25">
        <f>IFERROR(IF(SEARCH('Data Map'!$C$134,$AJ25),1,0),0)</f>
        <v>0</v>
      </c>
      <c r="AQ25">
        <f>IFERROR(IF(SEARCH('Data Map'!$C$135,$AJ25),1,0),0)</f>
        <v>1</v>
      </c>
      <c r="AR25">
        <f>IFERROR(IF(SEARCH('Data Map'!$C$136,$AJ25),1,0),0)</f>
        <v>1</v>
      </c>
      <c r="AS25">
        <f>IFERROR(IF(SEARCH('Data Map'!$C$137,$AJ25),1,0),0)</f>
        <v>1</v>
      </c>
      <c r="AT25">
        <f>IFERROR(IF(SEARCH('Data Map'!$C$138,$AJ25),1,0),0)</f>
        <v>1</v>
      </c>
      <c r="AU25">
        <f>IFERROR(IF(SEARCH('Data Map'!$C$139,$AJ25),1,0),0)</f>
        <v>0</v>
      </c>
      <c r="AV25">
        <f>IFERROR(IF(SEARCH('Data Map'!$C$140,$AJ25),1,0),0)</f>
        <v>0</v>
      </c>
      <c r="AW25" s="5" t="s">
        <v>77</v>
      </c>
      <c r="AX25">
        <f>IF(AW25='Data Map'!$C$142,'Data Map'!$B$142,(IF(AW25='Data Map'!$C$143,'Data Map'!$B$143)))</f>
        <v>1</v>
      </c>
      <c r="AY25" s="5" t="s">
        <v>77</v>
      </c>
      <c r="AZ25" t="str">
        <f>IF(AY25='Data Map'!$C$145,'Data Map'!$B$145,(IF(AY25='Data Map'!$C$146,'Data Map'!$B$146,"")))</f>
        <v>1</v>
      </c>
      <c r="BB25" t="str">
        <f>IFERROR(VLOOKUP(BA25,Q10_o!$A:$C,2,FALSE),"")</f>
        <v/>
      </c>
      <c r="BC25" s="5" t="s">
        <v>95</v>
      </c>
      <c r="BD25">
        <f>IFERROR(IF(SEARCH('Data Map'!$C$154,$BC25),1,0),0)</f>
        <v>0</v>
      </c>
      <c r="BE25">
        <f>IFERROR(IF(SEARCH('Data Map'!$C$155,$BC25),1,0),0)</f>
        <v>1</v>
      </c>
      <c r="BF25">
        <f>IFERROR(IF(SEARCH('Data Map'!$C$156,$BC25),1,0),0)</f>
        <v>0</v>
      </c>
      <c r="BG25">
        <f>IFERROR(IF(SEARCH('Data Map'!$C$157,$BC25),1,0),0)</f>
        <v>0</v>
      </c>
      <c r="BH25">
        <f>IFERROR(IF(SEARCH('Data Map'!$C$158,$BC25),1,0),0)</f>
        <v>0</v>
      </c>
      <c r="BI25">
        <f>IFERROR(IF(SEARCH('Data Map'!$C$159,$BC25),1,0),0)</f>
        <v>0</v>
      </c>
      <c r="BJ25" s="5" t="s">
        <v>75</v>
      </c>
      <c r="BK25">
        <f>IF(BJ25='Data Map'!$C$161,'Data Map'!$B$161,(IF(BJ25='Data Map'!$C$162,'Data Map'!$B$162)))</f>
        <v>2</v>
      </c>
      <c r="BL25" s="5" t="s">
        <v>77</v>
      </c>
      <c r="BM25">
        <f>IF(BL25='Data Map'!$C$164,'Data Map'!$B$164,(IF(BL25='Data Map'!$C$165,'Data Map'!$B$165)))</f>
        <v>1</v>
      </c>
      <c r="BN25" s="5" t="s">
        <v>75</v>
      </c>
      <c r="BO25">
        <f>IF(BN25='Data Map'!$C$167,'Data Map'!$B$167,(IF(BN25='Data Map'!$C$168,'Data Map'!$B$168)))</f>
        <v>2</v>
      </c>
      <c r="BP25" s="5" t="s">
        <v>291</v>
      </c>
      <c r="BQ25" t="str">
        <f>IF($BP25='Data Map'!$C$170,'Data Map'!$B$170,(IF($BP25='Data Map'!$C$171,'Data Map'!$B$171,IF($BP25='Data Map'!$C$172,'Data Map'!$B$172,IF($BP25='Data Map'!$C$173,'Data Map'!$B$173,"")))))</f>
        <v>4</v>
      </c>
      <c r="BR25" s="5" t="s">
        <v>77</v>
      </c>
      <c r="BS25">
        <f>IF(BR25='Data Map'!$C$175,'Data Map'!$B$175,(IF(BR25='Data Map'!$C$176,'Data Map'!$B$176)))</f>
        <v>1</v>
      </c>
      <c r="BT25" s="5" t="s">
        <v>344</v>
      </c>
      <c r="BU25">
        <f>IFERROR(IF(SEARCH('Data Map'!$C$178,$BT25),1,0),0)</f>
        <v>1</v>
      </c>
      <c r="BV25">
        <f>IFERROR(IF(SEARCH('Data Map'!$C$179,$BT25),1,0),0)</f>
        <v>0</v>
      </c>
      <c r="BW25">
        <f>IFERROR(IF(SEARCH('Data Map'!$C$180,$BT25),1,0),0)</f>
        <v>1</v>
      </c>
      <c r="BX25">
        <f>IFERROR(IF(SEARCH('Data Map'!$C$181,$BT25),1,0),0)</f>
        <v>1</v>
      </c>
      <c r="BY25">
        <f>IFERROR(IF(SEARCH('Data Map'!$C$182,$BT25),1,0),0)</f>
        <v>1</v>
      </c>
      <c r="BZ25">
        <f>IFERROR(IF(SEARCH('Data Map'!$C$183,$BT25),1,0),0)</f>
        <v>0</v>
      </c>
      <c r="CA25">
        <f>IFERROR(IF(SEARCH('Data Map'!$C$184,$BT25),1,0),0)</f>
        <v>0</v>
      </c>
      <c r="CB25">
        <f>IFERROR(IF(SEARCH('Data Map'!$C$185,$BT25),1,0),0)</f>
        <v>0</v>
      </c>
      <c r="CD25" t="str">
        <f>IFERROR(VLOOKUP(CC25,Q17_o!$A:$C,3,FALSE),"")</f>
        <v/>
      </c>
      <c r="CE25" s="5" t="s">
        <v>345</v>
      </c>
      <c r="CF25">
        <f>IFERROR(IF(SEARCH('Data Map'!$C$191,$CE25),1,0),0)</f>
        <v>1</v>
      </c>
      <c r="CG25">
        <f>IFERROR(IF(SEARCH('Data Map'!$C$192,$CE25),1,0),0)</f>
        <v>0</v>
      </c>
      <c r="CH25">
        <f>IFERROR(IF(SEARCH('Data Map'!$C$193,$CE25),1,0),0)</f>
        <v>1</v>
      </c>
      <c r="CI25">
        <f>IFERROR(IF(SEARCH('Data Map'!$C$194,$CE25),1,0),0)</f>
        <v>1</v>
      </c>
      <c r="CJ25">
        <f>IFERROR(IF(SEARCH('Data Map'!$C$195,$CE25),1,0),0)</f>
        <v>1</v>
      </c>
      <c r="CK25">
        <f>IFERROR(IF(SEARCH('Data Map'!$C$196,$CE25),1,0),0)</f>
        <v>1</v>
      </c>
      <c r="CL25">
        <f>IFERROR(IF(SEARCH('Data Map'!$C$197,$CE25),1,0),0)</f>
        <v>1</v>
      </c>
      <c r="CM25">
        <f>IFERROR(IF(SEARCH('Data Map'!$C$198,$CE25),1,0),0)</f>
        <v>0</v>
      </c>
      <c r="CN25">
        <f>IFERROR(IF(SEARCH('Data Map'!$C$199,$CE25),1,0),0)</f>
        <v>0</v>
      </c>
      <c r="CP25" t="str">
        <f>IFERROR(VLOOKUP(CO25,Q18_o!$A:$C,3,FALSE),"")</f>
        <v/>
      </c>
      <c r="CQ25" s="5" t="s">
        <v>329</v>
      </c>
      <c r="CR25">
        <f>IFERROR(IF(SEARCH('Data Map'!$C$204,$CQ25),1,0),0)</f>
        <v>1</v>
      </c>
      <c r="CS25">
        <f>IFERROR(IF(SEARCH('Data Map'!$C$205,$CQ25),1,0),0)</f>
        <v>0</v>
      </c>
      <c r="CT25">
        <f>IFERROR(IF(SEARCH('Data Map'!$C$206,$CQ25),1,0),0)</f>
        <v>0</v>
      </c>
      <c r="CU25">
        <f>IFERROR(IF(SEARCH('Data Map'!$C$207,$CQ25),1,0),0)</f>
        <v>0</v>
      </c>
      <c r="CV25">
        <f>IFERROR(IF(SEARCH('Data Map'!$C$208,$CQ25),1,0),0)</f>
        <v>0</v>
      </c>
      <c r="CW25">
        <f>IFERROR(IF(SEARCH('Data Map'!$C$209,$CQ25),1,0),0)</f>
        <v>0</v>
      </c>
      <c r="CY25" t="str">
        <f>IFERROR(VLOOKUP(CX25,Q19_o!$A:$C,3,FALSE),"")</f>
        <v/>
      </c>
      <c r="CZ25" s="5" t="s">
        <v>157</v>
      </c>
      <c r="DA25">
        <f>IFERROR(IF(SEARCH('Data Map'!$C$222,$CZ25),1,0),0)</f>
        <v>0</v>
      </c>
      <c r="DB25">
        <f>IFERROR(IF(SEARCH('Data Map'!$C$223,$CZ25),1,0),0)</f>
        <v>0</v>
      </c>
      <c r="DC25">
        <f>IFERROR(IF(SEARCH('Data Map'!$C$224,$CZ25),1,0),0)</f>
        <v>1</v>
      </c>
      <c r="DD25">
        <f>IFERROR(IF(SEARCH('Data Map'!$C$225,$CZ25),1,0),0)</f>
        <v>0</v>
      </c>
      <c r="DE25">
        <f>IFERROR(IF(SEARCH('Data Map'!$C$226,$CZ25),1,0),0)</f>
        <v>0</v>
      </c>
      <c r="DF25">
        <f>IFERROR(IF(SEARCH('Data Map'!$C$227,$CZ25),1,0),0)</f>
        <v>0</v>
      </c>
      <c r="DG25">
        <f>IFERROR(IF(SEARCH('Data Map'!$C$228,$CZ25),1,0),0)</f>
        <v>0</v>
      </c>
      <c r="DH25">
        <f>IFERROR(IF(SEARCH('Data Map'!$C$229,$CZ25),1,0),0)</f>
        <v>0</v>
      </c>
      <c r="DI25">
        <f>IFERROR(IF(SEARCH('Data Map'!$C$230,$CZ25),1,0),0)</f>
        <v>0</v>
      </c>
      <c r="DJ25">
        <f>IFERROR(IF(SEARCH('Data Map'!$C$231,$CZ25),1,0),0)</f>
        <v>0</v>
      </c>
      <c r="DK25">
        <f>IFERROR(IF(SEARCH('Data Map'!$C$232,$CZ25),1,0),0)</f>
        <v>0</v>
      </c>
      <c r="DL25">
        <f>IFERROR(IF(SEARCH('Data Map'!$C$233,$CZ25),1,0),0)</f>
        <v>0</v>
      </c>
      <c r="DM25">
        <f>IFERROR(IF(SEARCH('Data Map'!$C$234,$CZ25),1,0),0)</f>
        <v>0</v>
      </c>
      <c r="DN25">
        <f>IFERROR(IF(SEARCH('Data Map'!$C$235,$CZ25),1,0),0)</f>
        <v>0</v>
      </c>
      <c r="DO25" s="5" t="s">
        <v>346</v>
      </c>
      <c r="DP25">
        <f>IFERROR(IF(SEARCH('Data Map'!$C$237,$DO25),1,0),0)</f>
        <v>1</v>
      </c>
      <c r="DQ25">
        <f>IFERROR(IF(SEARCH('Data Map'!$C$238,$DO25),1,0),0)</f>
        <v>0</v>
      </c>
      <c r="DR25">
        <f>IFERROR(IF(SEARCH('Data Map'!$C$239,$DO25),1,0),0)</f>
        <v>1</v>
      </c>
      <c r="DS25">
        <f>IFERROR(IF(SEARCH('Data Map'!$C$240,$DO25),1,0),0)</f>
        <v>1</v>
      </c>
      <c r="DT25">
        <f>IFERROR(IF(SEARCH('Data Map'!$C$241,$DO25),1,0),0)</f>
        <v>1</v>
      </c>
      <c r="DU25">
        <f>IFERROR(IF(SEARCH('Data Map'!$C$242,$DO25),1,0),0)</f>
        <v>0</v>
      </c>
      <c r="DV25">
        <f>IFERROR(IF(SEARCH('Data Map'!$C$243,$DO25),1,0),0)</f>
        <v>0</v>
      </c>
      <c r="DW25">
        <f>IFERROR(IF(SEARCH('Data Map'!$C$244,$DO25),1,0),0)</f>
        <v>1</v>
      </c>
      <c r="DX25">
        <f>IFERROR(IF(SEARCH('Data Map'!$C$245,$DO25),1,0),0)</f>
        <v>1</v>
      </c>
      <c r="DY25">
        <f>IFERROR(IF(SEARCH('Data Map'!$C$246,$DO25),1,0),0)</f>
        <v>0</v>
      </c>
      <c r="DZ25" s="5" t="s">
        <v>200</v>
      </c>
      <c r="EA25" t="str">
        <f>IF(DZ25='Data Map'!$C$248,'Data Map'!$B$248,(IF(DZ25='Data Map'!$C$249,'Data Map'!$B$249,(IF(DZ25='Data Map'!$C$250,'Data Map'!$B$250,"")))))</f>
        <v>2</v>
      </c>
      <c r="EC25" t="b">
        <f>IF(EB25='Data Map'!$C$252,'Data Map'!$B$252,(IF(EB25='Data Map'!$C$253,'Data Map'!$B$253)))</f>
        <v>0</v>
      </c>
      <c r="ED25" s="5" t="s">
        <v>183</v>
      </c>
      <c r="EE25" t="str">
        <f>IF(ED25='Data Map'!$C$255,'Data Map'!$B$255,(IF(ED25='Data Map'!$C$256,'Data Map'!$B$256,(IF(ED25='Data Map'!$C$257,'Data Map'!$B$257,(IF(ED25='Data Map'!$C$258,'Data Map'!$B$258,(IF(ED25='Data Map'!$C$259,'Data Map'!$B$259,(IF(ED25='Data Map'!$C$260,'Data Map'!$B$260,"")))))))))))</f>
        <v>2</v>
      </c>
      <c r="EG25" t="str">
        <f>IFERROR(VLOOKUP(EF25,Q24_o!$A:$C,3,FALSE),"")</f>
        <v/>
      </c>
      <c r="EH25" s="5" t="s">
        <v>261</v>
      </c>
      <c r="EI25" t="str">
        <f>IF(EH25='Data Map'!$C$266,'Data Map'!$B$266,(IF(EH25='Data Map'!$C$267,'Data Map'!$B$267,(IF(EH25='Data Map'!$C$268,'Data Map'!$B$268,(IF(EH25='Data Map'!$C$269,'Data Map'!$B$269,"")))))))</f>
        <v>2</v>
      </c>
      <c r="EK25" t="str">
        <f>IFERROR(VLOOKUP(EJ25,Q25_o!$A:$C,3,FALSE),"")</f>
        <v/>
      </c>
      <c r="EL25" s="5" t="s">
        <v>347</v>
      </c>
      <c r="EM25" t="str">
        <f>IF(EL25='Data Map'!$C$279,'Data Map'!$B$279,(IF(EL25='Data Map'!$C$280,'Data Map'!$B$280,(IF(EL25='Data Map'!$C$281,'Data Map'!$B$281,(IF(EL25='Data Map'!$C$282,'Data Map'!$B$282,(IF(EL25='Data Map'!$C$283,'Data Map'!$B$283,(IF(EL25='Data Map'!$C$284,'Data Map'!$B$284,(IF(EL25='Data Map'!$C$285,'Data Map'!$B$285,"")))))))))))))</f>
        <v>5</v>
      </c>
      <c r="EO25" t="str">
        <f>IFERROR(VLOOKUP(EN25,Q26_o!$A:$C,3,FALSE),"")</f>
        <v/>
      </c>
      <c r="EP25" s="3" t="s">
        <v>348</v>
      </c>
      <c r="ER25" s="5" t="s">
        <v>298</v>
      </c>
      <c r="ES25" t="str">
        <f>IF(ER25='Data Map'!$C$296,'Data Map'!$B$296,(IF(ER25='Data Map'!$C$297,'Data Map'!$B$297,(IF(ER25='Data Map'!$C$298,'Data Map'!$B$298,(IF(ER25='Data Map'!$C$299,'Data Map'!$B$299,(IF(ER25='Data Map'!$C$300,'Data Map'!$B$300,(IF(ER25='Data Map'!$C$301,'Data Map'!$B$301,"")))))))))))</f>
        <v>1</v>
      </c>
      <c r="EU25" t="str">
        <f>IFERROR(VLOOKUP(ET25,Q28_o!$A:$C,3,FALSE),"")</f>
        <v/>
      </c>
      <c r="EV25" s="5" t="s">
        <v>282</v>
      </c>
      <c r="EW25" t="str">
        <f>IF(EV25='Data Map'!$C$311,'Data Map'!$B$311,(IF(EV25='Data Map'!$C$312,'Data Map'!$B$312,"")))</f>
        <v>1</v>
      </c>
      <c r="EX25" s="5" t="s">
        <v>332</v>
      </c>
      <c r="EY25" t="str">
        <f>IF(EX25='Data Map'!$C$314,'Data Map'!$B$314,(IF(EX25='Data Map'!$C$315,'Data Map'!$B$315,(IF(EX25='Data Map'!$C$316,'Data Map'!$B$316,(IF(EX25='Data Map'!$C$317,'Data Map'!$B$317,"")))))))</f>
        <v>1</v>
      </c>
      <c r="EZ25" s="3" t="s">
        <v>349</v>
      </c>
      <c r="FA25" s="5" t="s">
        <v>75</v>
      </c>
      <c r="FB25">
        <f>IF(FA25='Data Map'!$C$319,'Data Map'!$B$319,(IF(FA25='Data Map'!$C$320,'Data Map'!$B$320)))</f>
        <v>2</v>
      </c>
      <c r="FD25" t="str">
        <f>IFERROR(VLOOKUP(FC25,'Q33'!$A:$C,3,FALSE),"")</f>
        <v/>
      </c>
      <c r="FE25" s="5" t="s">
        <v>319</v>
      </c>
      <c r="FF25">
        <f>IFERROR(IF(SEARCH('Data Map'!$C$328,$FE25),1,0),0)</f>
        <v>1</v>
      </c>
      <c r="FG25">
        <f>IFERROR(IF(SEARCH('Data Map'!$C$329,$FE25),1,0),0)</f>
        <v>1</v>
      </c>
      <c r="FH25">
        <f>IFERROR(IF(SEARCH('Data Map'!$C$330,$FE25),1,0),0)</f>
        <v>1</v>
      </c>
      <c r="FI25">
        <f>IFERROR(IF(SEARCH('Data Map'!$C$331,$FE25),1,0),0)</f>
        <v>0</v>
      </c>
      <c r="FJ25">
        <f>IFERROR(IF(SEARCH('Data Map'!$C$332,$FE25),1,0),0)</f>
        <v>0</v>
      </c>
      <c r="FL25" t="str">
        <f>IFERROR(VLOOKUP(FK25,Q34_o!$A:$C,3,FALSE),"")</f>
        <v/>
      </c>
      <c r="FM25" s="5" t="s">
        <v>75</v>
      </c>
      <c r="FN25">
        <f>IF(FM25='Data Map'!$C$339,'Data Map'!$B$339,(IF(FM25='Data Map'!$C$340,'Data Map'!$B$340)))</f>
        <v>2</v>
      </c>
      <c r="FO25" s="5" t="s">
        <v>336</v>
      </c>
      <c r="FP25" t="str">
        <f>IF(FO25='Data Map'!$C$342,'Data Map'!$B$342,(IF(FO25='Data Map'!$C$343,'Data Map'!$B$343,(IF(FO25='Data Map'!$C$344,'Data Map'!$B$344,(IF(FO25='Data Map'!$C$345,'Data Map'!$B$345,(IF(FO25='Data Map'!$C$346,'Data Map'!$B$346,(IF(FO25='Data Map'!$C$347,'Data Map'!$B$347,(IF(FO25='Data Map'!$C$348,'Data Map'!$B$348,"")))))))))))))</f>
        <v>4</v>
      </c>
      <c r="FQ25" s="5" t="s">
        <v>350</v>
      </c>
      <c r="FR25" t="str">
        <f>IF(FQ25='Data Map'!$C$350,'Data Map'!$B$350,(IF(FQ25='Data Map'!$C$351,'Data Map'!$B$351,(IF(FQ25='Data Map'!$C$352,'Data Map'!$B$352,(IF(FQ25='Data Map'!$C$353,'Data Map'!$B$353,(IF(FQ25='Data Map'!$C$354,'Data Map'!$B$354,(IF(FQ25='Data Map'!$C$355,'Data Map'!$B$355,(IF(FQ25='Data Map'!$C$356,'Data Map'!$B$356,"")))))))))))))</f>
        <v>2</v>
      </c>
      <c r="FT25" t="str">
        <f>IFERROR(VLOOKUP(FS25,Q37_o!$A:$C,3,FALSE),"")</f>
        <v/>
      </c>
      <c r="FU25" s="5" t="s">
        <v>351</v>
      </c>
      <c r="FV25">
        <f>IFERROR(IF(SEARCH('Data Map'!$C$362,$FU25),1,0),0)</f>
        <v>1</v>
      </c>
      <c r="FW25">
        <f>IFERROR(IF(SEARCH('Data Map'!$C$363,$FU25),1,0),0)</f>
        <v>1</v>
      </c>
      <c r="FX25">
        <f>IFERROR(IF(SEARCH('Data Map'!$C$364,$FU25),1,0),0)</f>
        <v>0</v>
      </c>
      <c r="FY25">
        <f>IFERROR(IF(SEARCH('Data Map'!$C$365,$FU25),1,0),0)</f>
        <v>0</v>
      </c>
      <c r="FZ25">
        <f>IFERROR(IF(SEARCH('Data Map'!$C$366,$FU25),1,0),0)</f>
        <v>1</v>
      </c>
      <c r="GA25">
        <f>IFERROR(IF(SEARCH('Data Map'!$C$367,$FU25),1,0),0)</f>
        <v>0</v>
      </c>
      <c r="GB25">
        <f>IFERROR(IF(SEARCH('Data Map'!$C$368,$FU25),1,0),0)</f>
        <v>0</v>
      </c>
      <c r="GC25">
        <f>IFERROR(IF(SEARCH('Data Map'!$C$369,$FU25),1,0),0)</f>
        <v>0</v>
      </c>
      <c r="GD25">
        <f>IFERROR(IF(SEARCH('Data Map'!$C$370,$FU25),1,0),0)</f>
        <v>0</v>
      </c>
      <c r="GE25">
        <f>IFERROR(IF(SEARCH('Data Map'!$C$371,$FU25),1,0),0)</f>
        <v>0</v>
      </c>
      <c r="GG25" t="str">
        <f>IFERROR(VLOOKUP(GF25,Q38_o!$A:$C,3,FALSE),"")</f>
        <v/>
      </c>
      <c r="GH25" s="3" t="s">
        <v>348</v>
      </c>
      <c r="GI25" s="3" t="s">
        <v>352</v>
      </c>
      <c r="GJ25" s="5" t="s">
        <v>270</v>
      </c>
      <c r="GK25" t="str">
        <f>IF(GJ25='Data Map'!$C$379,'Data Map'!$B$379,(IF(GJ25='Data Map'!$C$380,'Data Map'!$B$380,(IF(GJ25='Data Map'!$C$381,'Data Map'!$B$381,"")))))</f>
        <v>1</v>
      </c>
      <c r="GL25" s="5" t="s">
        <v>77</v>
      </c>
      <c r="GM25">
        <f>IF(GL25='Data Map'!$C$383,'Data Map'!$B$383,(IF(GL25='Data Map'!$C$384,'Data Map'!$B$384,"")))</f>
        <v>1</v>
      </c>
      <c r="GN25" s="5" t="s">
        <v>77</v>
      </c>
      <c r="GO25">
        <f>IF(GN25='Data Map'!$C$386,'Data Map'!$B$386,(IF(GN25='Data Map'!$C$387,'Data Map'!$B$387,"")))</f>
        <v>1</v>
      </c>
      <c r="GP25" s="3" t="s">
        <v>353</v>
      </c>
      <c r="GQ25" s="3" t="s">
        <v>354</v>
      </c>
    </row>
    <row r="26" spans="1:199" x14ac:dyDescent="0.3">
      <c r="A26">
        <v>10629517</v>
      </c>
      <c r="B26" t="s">
        <v>62</v>
      </c>
      <c r="C26" t="s">
        <v>306</v>
      </c>
      <c r="D26">
        <v>81.819999999999993</v>
      </c>
      <c r="E26">
        <v>100</v>
      </c>
      <c r="F26">
        <v>83.33</v>
      </c>
      <c r="G26">
        <v>50</v>
      </c>
      <c r="H26">
        <v>83.33</v>
      </c>
      <c r="I26">
        <v>75</v>
      </c>
      <c r="J26">
        <v>100</v>
      </c>
      <c r="K26" t="s">
        <v>286</v>
      </c>
      <c r="L26" t="s">
        <v>65</v>
      </c>
      <c r="M26" t="s">
        <v>66</v>
      </c>
      <c r="N26" t="s">
        <v>287</v>
      </c>
      <c r="O26" t="s">
        <v>355</v>
      </c>
      <c r="P26" s="3" t="s">
        <v>356</v>
      </c>
      <c r="Q26">
        <f>VLOOKUP(P26,'Q3'!A:C,3,FALSE)</f>
        <v>19</v>
      </c>
      <c r="R26" s="3" t="s">
        <v>342</v>
      </c>
      <c r="S26">
        <f>VLOOKUP(R26,'Q4'!A:C,3,FALSE)</f>
        <v>6</v>
      </c>
      <c r="T26">
        <v>2355</v>
      </c>
      <c r="U26" s="5" t="s">
        <v>357</v>
      </c>
      <c r="V26">
        <f>IFERROR(IF(SEARCH('Data Map'!$C$105,$U26),1,0),0)</f>
        <v>1</v>
      </c>
      <c r="W26">
        <f>IFERROR(IF(SEARCH('Data Map'!$C$106,$U26),1,0),0)</f>
        <v>0</v>
      </c>
      <c r="X26">
        <f>IFERROR(IF(SEARCH('Data Map'!$C$107,$U26),1,0),0)</f>
        <v>1</v>
      </c>
      <c r="Y26">
        <f>IFERROR(IF(SEARCH('Data Map'!$C$108,$U26),1,0),0)</f>
        <v>1</v>
      </c>
      <c r="Z26">
        <f>IFERROR(IF(SEARCH('Data Map'!$C$109,$U26),1,0),0)</f>
        <v>0</v>
      </c>
      <c r="AA26">
        <f>IFERROR(IF(SEARCH('Data Map'!$C$110,$U26),1,0),0)</f>
        <v>0</v>
      </c>
      <c r="AB26">
        <f>IFERROR(IF(SEARCH('Data Map'!$C$111,$U26),1,0),0)</f>
        <v>0</v>
      </c>
      <c r="AC26">
        <f>IFERROR(IF(SEARCH('Data Map'!$C$112,$U26),1,0),0)</f>
        <v>0</v>
      </c>
      <c r="AD26">
        <f>IFERROR(IF(SEARCH('Data Map'!$C$113,$U26),1,0),0)</f>
        <v>0</v>
      </c>
      <c r="AE26">
        <f>IFERROR(IF(SEARCH('Data Map'!$C$114,$U26),1,0),0)</f>
        <v>0</v>
      </c>
      <c r="AF26" s="5" t="s">
        <v>73</v>
      </c>
      <c r="AG26" s="2">
        <f>IF(AF26='Data Map'!$C$116,'Data Map'!$B$116,(IF(AF26='Data Map'!$C$117,'Data Map'!$B$117,(IF(AF26='Data Map'!$C$118,'Data Map'!$B$118,(IF(AF26='Data Map'!$C$119,'Data Map'!$B$119,(IF(AF26='Data Map'!$C$120,'Data Map'!$B$120,(IF(AF26='Data Map'!$C$121,'Data Map'!$B$121,0)))))))))))</f>
        <v>1</v>
      </c>
      <c r="AI26" t="str">
        <f>IFERROR(VLOOKUP(AH26,Q7_o!$A:$C,3,FALSE),"")</f>
        <v/>
      </c>
      <c r="AJ26" s="5" t="s">
        <v>358</v>
      </c>
      <c r="AK26">
        <f>IFERROR(IF(SEARCH('Data Map'!$C$129,$AJ26),1,0),0)</f>
        <v>0</v>
      </c>
      <c r="AL26">
        <f>IFERROR(IF(SEARCH('Data Map'!$C$130,$AJ26),1,0),0)</f>
        <v>1</v>
      </c>
      <c r="AM26">
        <f>IFERROR(IF(SEARCH('Data Map'!$C$131,$AJ26),1,0),0)</f>
        <v>0</v>
      </c>
      <c r="AN26">
        <f>IFERROR(IF(SEARCH('Data Map'!$C$132,$AJ26),1,0),0)</f>
        <v>1</v>
      </c>
      <c r="AO26">
        <f>IFERROR(IF(SEARCH('Data Map'!$C$133,$AJ26),1,0),0)</f>
        <v>0</v>
      </c>
      <c r="AP26">
        <f>IFERROR(IF(SEARCH('Data Map'!$C$134,$AJ26),1,0),0)</f>
        <v>0</v>
      </c>
      <c r="AQ26">
        <f>IFERROR(IF(SEARCH('Data Map'!$C$135,$AJ26),1,0),0)</f>
        <v>0</v>
      </c>
      <c r="AR26">
        <f>IFERROR(IF(SEARCH('Data Map'!$C$136,$AJ26),1,0),0)</f>
        <v>0</v>
      </c>
      <c r="AS26">
        <f>IFERROR(IF(SEARCH('Data Map'!$C$137,$AJ26),1,0),0)</f>
        <v>0</v>
      </c>
      <c r="AT26">
        <f>IFERROR(IF(SEARCH('Data Map'!$C$138,$AJ26),1,0),0)</f>
        <v>0</v>
      </c>
      <c r="AU26">
        <f>IFERROR(IF(SEARCH('Data Map'!$C$139,$AJ26),1,0),0)</f>
        <v>0</v>
      </c>
      <c r="AV26">
        <f>IFERROR(IF(SEARCH('Data Map'!$C$140,$AJ26),1,0),0)</f>
        <v>0</v>
      </c>
      <c r="AW26" s="5" t="s">
        <v>77</v>
      </c>
      <c r="AX26">
        <f>IF(AW26='Data Map'!$C$142,'Data Map'!$B$142,(IF(AW26='Data Map'!$C$143,'Data Map'!$B$143)))</f>
        <v>1</v>
      </c>
      <c r="AY26" s="5" t="s">
        <v>77</v>
      </c>
      <c r="AZ26" t="str">
        <f>IF(AY26='Data Map'!$C$145,'Data Map'!$B$145,(IF(AY26='Data Map'!$C$146,'Data Map'!$B$146,"")))</f>
        <v>1</v>
      </c>
      <c r="BB26" t="str">
        <f>IFERROR(VLOOKUP(BA26,Q10_o!$A:$C,2,FALSE),"")</f>
        <v/>
      </c>
      <c r="BC26" s="5" t="s">
        <v>95</v>
      </c>
      <c r="BD26">
        <f>IFERROR(IF(SEARCH('Data Map'!$C$154,$BC26),1,0),0)</f>
        <v>0</v>
      </c>
      <c r="BE26">
        <f>IFERROR(IF(SEARCH('Data Map'!$C$155,$BC26),1,0),0)</f>
        <v>1</v>
      </c>
      <c r="BF26">
        <f>IFERROR(IF(SEARCH('Data Map'!$C$156,$BC26),1,0),0)</f>
        <v>0</v>
      </c>
      <c r="BG26">
        <f>IFERROR(IF(SEARCH('Data Map'!$C$157,$BC26),1,0),0)</f>
        <v>0</v>
      </c>
      <c r="BH26">
        <f>IFERROR(IF(SEARCH('Data Map'!$C$158,$BC26),1,0),0)</f>
        <v>0</v>
      </c>
      <c r="BI26">
        <f>IFERROR(IF(SEARCH('Data Map'!$C$159,$BC26),1,0),0)</f>
        <v>0</v>
      </c>
      <c r="BJ26" s="5" t="s">
        <v>75</v>
      </c>
      <c r="BK26">
        <f>IF(BJ26='Data Map'!$C$161,'Data Map'!$B$161,(IF(BJ26='Data Map'!$C$162,'Data Map'!$B$162)))</f>
        <v>2</v>
      </c>
      <c r="BL26" s="5" t="s">
        <v>77</v>
      </c>
      <c r="BM26">
        <f>IF(BL26='Data Map'!$C$164,'Data Map'!$B$164,(IF(BL26='Data Map'!$C$165,'Data Map'!$B$165)))</f>
        <v>1</v>
      </c>
      <c r="BN26" s="5" t="s">
        <v>75</v>
      </c>
      <c r="BO26">
        <f>IF(BN26='Data Map'!$C$167,'Data Map'!$B$167,(IF(BN26='Data Map'!$C$168,'Data Map'!$B$168)))</f>
        <v>2</v>
      </c>
      <c r="BP26" s="5" t="s">
        <v>153</v>
      </c>
      <c r="BQ26" t="str">
        <f>IF($BP26='Data Map'!$C$170,'Data Map'!$B$170,(IF($BP26='Data Map'!$C$171,'Data Map'!$B$171,IF($BP26='Data Map'!$C$172,'Data Map'!$B$172,IF($BP26='Data Map'!$C$173,'Data Map'!$B$173,"")))))</f>
        <v>2</v>
      </c>
      <c r="BR26" s="5" t="s">
        <v>77</v>
      </c>
      <c r="BS26">
        <f>IF(BR26='Data Map'!$C$175,'Data Map'!$B$175,(IF(BR26='Data Map'!$C$176,'Data Map'!$B$176)))</f>
        <v>1</v>
      </c>
      <c r="BT26" s="5" t="s">
        <v>359</v>
      </c>
      <c r="BU26">
        <f>IFERROR(IF(SEARCH('Data Map'!$C$178,$BT26),1,0),0)</f>
        <v>1</v>
      </c>
      <c r="BV26">
        <f>IFERROR(IF(SEARCH('Data Map'!$C$179,$BT26),1,0),0)</f>
        <v>1</v>
      </c>
      <c r="BW26">
        <f>IFERROR(IF(SEARCH('Data Map'!$C$180,$BT26),1,0),0)</f>
        <v>0</v>
      </c>
      <c r="BX26">
        <f>IFERROR(IF(SEARCH('Data Map'!$C$181,$BT26),1,0),0)</f>
        <v>0</v>
      </c>
      <c r="BY26">
        <f>IFERROR(IF(SEARCH('Data Map'!$C$182,$BT26),1,0),0)</f>
        <v>1</v>
      </c>
      <c r="BZ26">
        <f>IFERROR(IF(SEARCH('Data Map'!$C$183,$BT26),1,0),0)</f>
        <v>0</v>
      </c>
      <c r="CA26">
        <f>IFERROR(IF(SEARCH('Data Map'!$C$184,$BT26),1,0),0)</f>
        <v>0</v>
      </c>
      <c r="CB26">
        <f>IFERROR(IF(SEARCH('Data Map'!$C$185,$BT26),1,0),0)</f>
        <v>0</v>
      </c>
      <c r="CD26" t="str">
        <f>IFERROR(VLOOKUP(CC26,Q17_o!$A:$C,3,FALSE),"")</f>
        <v/>
      </c>
      <c r="CE26" s="5" t="s">
        <v>278</v>
      </c>
      <c r="CF26">
        <f>IFERROR(IF(SEARCH('Data Map'!$C$191,$CE26),1,0),0)</f>
        <v>1</v>
      </c>
      <c r="CG26">
        <f>IFERROR(IF(SEARCH('Data Map'!$C$192,$CE26),1,0),0)</f>
        <v>0</v>
      </c>
      <c r="CH26">
        <f>IFERROR(IF(SEARCH('Data Map'!$C$193,$CE26),1,0),0)</f>
        <v>0</v>
      </c>
      <c r="CI26">
        <f>IFERROR(IF(SEARCH('Data Map'!$C$194,$CE26),1,0),0)</f>
        <v>0</v>
      </c>
      <c r="CJ26">
        <f>IFERROR(IF(SEARCH('Data Map'!$C$195,$CE26),1,0),0)</f>
        <v>1</v>
      </c>
      <c r="CK26">
        <f>IFERROR(IF(SEARCH('Data Map'!$C$196,$CE26),1,0),0)</f>
        <v>0</v>
      </c>
      <c r="CL26">
        <f>IFERROR(IF(SEARCH('Data Map'!$C$197,$CE26),1,0),0)</f>
        <v>0</v>
      </c>
      <c r="CM26">
        <f>IFERROR(IF(SEARCH('Data Map'!$C$198,$CE26),1,0),0)</f>
        <v>0</v>
      </c>
      <c r="CN26">
        <f>IFERROR(IF(SEARCH('Data Map'!$C$199,$CE26),1,0),0)</f>
        <v>0</v>
      </c>
      <c r="CP26" t="str">
        <f>IFERROR(VLOOKUP(CO26,Q18_o!$A:$C,3,FALSE),"")</f>
        <v/>
      </c>
      <c r="CQ26" s="5" t="s">
        <v>329</v>
      </c>
      <c r="CR26">
        <f>IFERROR(IF(SEARCH('Data Map'!$C$204,$CQ26),1,0),0)</f>
        <v>1</v>
      </c>
      <c r="CS26">
        <f>IFERROR(IF(SEARCH('Data Map'!$C$205,$CQ26),1,0),0)</f>
        <v>0</v>
      </c>
      <c r="CT26">
        <f>IFERROR(IF(SEARCH('Data Map'!$C$206,$CQ26),1,0),0)</f>
        <v>0</v>
      </c>
      <c r="CU26">
        <f>IFERROR(IF(SEARCH('Data Map'!$C$207,$CQ26),1,0),0)</f>
        <v>0</v>
      </c>
      <c r="CV26">
        <f>IFERROR(IF(SEARCH('Data Map'!$C$208,$CQ26),1,0),0)</f>
        <v>0</v>
      </c>
      <c r="CW26">
        <f>IFERROR(IF(SEARCH('Data Map'!$C$209,$CQ26),1,0),0)</f>
        <v>0</v>
      </c>
      <c r="CY26" t="str">
        <f>IFERROR(VLOOKUP(CX26,Q19_o!$A:$C,3,FALSE),"")</f>
        <v/>
      </c>
      <c r="CZ26" s="5" t="s">
        <v>78</v>
      </c>
      <c r="DA26">
        <f>IFERROR(IF(SEARCH('Data Map'!$C$222,$CZ26),1,0),0)</f>
        <v>0</v>
      </c>
      <c r="DB26">
        <f>IFERROR(IF(SEARCH('Data Map'!$C$223,$CZ26),1,0),0)</f>
        <v>0</v>
      </c>
      <c r="DC26">
        <f>IFERROR(IF(SEARCH('Data Map'!$C$224,$CZ26),1,0),0)</f>
        <v>0</v>
      </c>
      <c r="DD26">
        <f>IFERROR(IF(SEARCH('Data Map'!$C$225,$CZ26),1,0),0)</f>
        <v>0</v>
      </c>
      <c r="DE26">
        <f>IFERROR(IF(SEARCH('Data Map'!$C$226,$CZ26),1,0),0)</f>
        <v>0</v>
      </c>
      <c r="DF26">
        <f>IFERROR(IF(SEARCH('Data Map'!$C$227,$CZ26),1,0),0)</f>
        <v>0</v>
      </c>
      <c r="DG26">
        <f>IFERROR(IF(SEARCH('Data Map'!$C$228,$CZ26),1,0),0)</f>
        <v>0</v>
      </c>
      <c r="DH26">
        <f>IFERROR(IF(SEARCH('Data Map'!$C$229,$CZ26),1,0),0)</f>
        <v>0</v>
      </c>
      <c r="DI26">
        <f>IFERROR(IF(SEARCH('Data Map'!$C$230,$CZ26),1,0),0)</f>
        <v>0</v>
      </c>
      <c r="DJ26">
        <f>IFERROR(IF(SEARCH('Data Map'!$C$231,$CZ26),1,0),0)</f>
        <v>0</v>
      </c>
      <c r="DK26">
        <f>IFERROR(IF(SEARCH('Data Map'!$C$232,$CZ26),1,0),0)</f>
        <v>0</v>
      </c>
      <c r="DL26">
        <f>IFERROR(IF(SEARCH('Data Map'!$C$233,$CZ26),1,0),0)</f>
        <v>0</v>
      </c>
      <c r="DM26">
        <f>IFERROR(IF(SEARCH('Data Map'!$C$234,$CZ26),1,0),0)</f>
        <v>0</v>
      </c>
      <c r="DN26">
        <f>IFERROR(IF(SEARCH('Data Map'!$C$235,$CZ26),1,0),0)</f>
        <v>1</v>
      </c>
      <c r="DO26" s="5" t="s">
        <v>360</v>
      </c>
      <c r="DP26">
        <f>IFERROR(IF(SEARCH('Data Map'!$C$237,$DO26),1,0),0)</f>
        <v>0</v>
      </c>
      <c r="DQ26">
        <f>IFERROR(IF(SEARCH('Data Map'!$C$238,$DO26),1,0),0)</f>
        <v>0</v>
      </c>
      <c r="DR26">
        <f>IFERROR(IF(SEARCH('Data Map'!$C$239,$DO26),1,0),0)</f>
        <v>0</v>
      </c>
      <c r="DS26">
        <f>IFERROR(IF(SEARCH('Data Map'!$C$240,$DO26),1,0),0)</f>
        <v>0</v>
      </c>
      <c r="DT26">
        <f>IFERROR(IF(SEARCH('Data Map'!$C$241,$DO26),1,0),0)</f>
        <v>0</v>
      </c>
      <c r="DU26">
        <f>IFERROR(IF(SEARCH('Data Map'!$C$242,$DO26),1,0),0)</f>
        <v>0</v>
      </c>
      <c r="DV26">
        <f>IFERROR(IF(SEARCH('Data Map'!$C$243,$DO26),1,0),0)</f>
        <v>0</v>
      </c>
      <c r="DW26">
        <f>IFERROR(IF(SEARCH('Data Map'!$C$244,$DO26),1,0),0)</f>
        <v>1</v>
      </c>
      <c r="DX26">
        <f>IFERROR(IF(SEARCH('Data Map'!$C$245,$DO26),1,0),0)</f>
        <v>1</v>
      </c>
      <c r="DY26">
        <f>IFERROR(IF(SEARCH('Data Map'!$C$246,$DO26),1,0),0)</f>
        <v>0</v>
      </c>
      <c r="DZ26" s="5" t="s">
        <v>200</v>
      </c>
      <c r="EA26" t="str">
        <f>IF(DZ26='Data Map'!$C$248,'Data Map'!$B$248,(IF(DZ26='Data Map'!$C$249,'Data Map'!$B$249,(IF(DZ26='Data Map'!$C$250,'Data Map'!$B$250,"")))))</f>
        <v>2</v>
      </c>
      <c r="EC26" t="b">
        <f>IF(EB26='Data Map'!$C$252,'Data Map'!$B$252,(IF(EB26='Data Map'!$C$253,'Data Map'!$B$253)))</f>
        <v>0</v>
      </c>
      <c r="ED26" s="5" t="s">
        <v>183</v>
      </c>
      <c r="EE26" t="str">
        <f>IF(ED26='Data Map'!$C$255,'Data Map'!$B$255,(IF(ED26='Data Map'!$C$256,'Data Map'!$B$256,(IF(ED26='Data Map'!$C$257,'Data Map'!$B$257,(IF(ED26='Data Map'!$C$258,'Data Map'!$B$258,(IF(ED26='Data Map'!$C$259,'Data Map'!$B$259,(IF(ED26='Data Map'!$C$260,'Data Map'!$B$260,"")))))))))))</f>
        <v>2</v>
      </c>
      <c r="EG26" t="str">
        <f>IFERROR(VLOOKUP(EF26,Q24_o!$A:$C,3,FALSE),"")</f>
        <v/>
      </c>
      <c r="EH26" s="5" t="s">
        <v>159</v>
      </c>
      <c r="EI26" t="str">
        <f>IF(EH26='Data Map'!$C$266,'Data Map'!$B$266,(IF(EH26='Data Map'!$C$267,'Data Map'!$B$267,(IF(EH26='Data Map'!$C$268,'Data Map'!$B$268,(IF(EH26='Data Map'!$C$269,'Data Map'!$B$269,"")))))))</f>
        <v>4</v>
      </c>
      <c r="EJ26" s="3" t="s">
        <v>361</v>
      </c>
      <c r="EK26">
        <f>IFERROR(VLOOKUP(EJ26,Q25_o!$A:$C,3,FALSE),"")</f>
        <v>1</v>
      </c>
      <c r="EL26" s="5" t="s">
        <v>213</v>
      </c>
      <c r="EM26" t="str">
        <f>IF(EL26='Data Map'!$C$279,'Data Map'!$B$279,(IF(EL26='Data Map'!$C$280,'Data Map'!$B$280,(IF(EL26='Data Map'!$C$281,'Data Map'!$B$281,(IF(EL26='Data Map'!$C$282,'Data Map'!$B$282,(IF(EL26='Data Map'!$C$283,'Data Map'!$B$283,(IF(EL26='Data Map'!$C$284,'Data Map'!$B$284,(IF(EL26='Data Map'!$C$285,'Data Map'!$B$285,"")))))))))))))</f>
        <v>4</v>
      </c>
      <c r="EO26" t="str">
        <f>IFERROR(VLOOKUP(EN26,Q26_o!$A:$C,3,FALSE),"")</f>
        <v/>
      </c>
      <c r="EP26" s="3" t="s">
        <v>184</v>
      </c>
      <c r="ER26" s="5" t="s">
        <v>298</v>
      </c>
      <c r="ES26" t="str">
        <f>IF(ER26='Data Map'!$C$296,'Data Map'!$B$296,(IF(ER26='Data Map'!$C$297,'Data Map'!$B$297,(IF(ER26='Data Map'!$C$298,'Data Map'!$B$298,(IF(ER26='Data Map'!$C$299,'Data Map'!$B$299,(IF(ER26='Data Map'!$C$300,'Data Map'!$B$300,(IF(ER26='Data Map'!$C$301,'Data Map'!$B$301,"")))))))))))</f>
        <v>1</v>
      </c>
      <c r="EU26" t="str">
        <f>IFERROR(VLOOKUP(ET26,Q28_o!$A:$C,3,FALSE),"")</f>
        <v/>
      </c>
      <c r="EV26" s="5" t="s">
        <v>282</v>
      </c>
      <c r="EW26" t="str">
        <f>IF(EV26='Data Map'!$C$311,'Data Map'!$B$311,(IF(EV26='Data Map'!$C$312,'Data Map'!$B$312,"")))</f>
        <v>1</v>
      </c>
      <c r="EX26" s="5" t="s">
        <v>332</v>
      </c>
      <c r="EY26" t="str">
        <f>IF(EX26='Data Map'!$C$314,'Data Map'!$B$314,(IF(EX26='Data Map'!$C$315,'Data Map'!$B$315,(IF(EX26='Data Map'!$C$316,'Data Map'!$B$316,(IF(EX26='Data Map'!$C$317,'Data Map'!$B$317,"")))))))</f>
        <v>1</v>
      </c>
      <c r="EZ26" s="3" t="s">
        <v>362</v>
      </c>
      <c r="FA26" s="5" t="s">
        <v>75</v>
      </c>
      <c r="FB26">
        <f>IF(FA26='Data Map'!$C$319,'Data Map'!$B$319,(IF(FA26='Data Map'!$C$320,'Data Map'!$B$320)))</f>
        <v>2</v>
      </c>
      <c r="FD26" t="str">
        <f>IFERROR(VLOOKUP(FC26,'Q33'!$A:$C,3,FALSE),"")</f>
        <v/>
      </c>
      <c r="FE26" s="5" t="s">
        <v>97</v>
      </c>
      <c r="FF26">
        <f>IFERROR(IF(SEARCH('Data Map'!$C$328,$FE26),1,0),0)</f>
        <v>0</v>
      </c>
      <c r="FG26">
        <f>IFERROR(IF(SEARCH('Data Map'!$C$329,$FE26),1,0),0)</f>
        <v>1</v>
      </c>
      <c r="FH26">
        <f>IFERROR(IF(SEARCH('Data Map'!$C$330,$FE26),1,0),0)</f>
        <v>0</v>
      </c>
      <c r="FI26">
        <f>IFERROR(IF(SEARCH('Data Map'!$C$331,$FE26),1,0),0)</f>
        <v>0</v>
      </c>
      <c r="FJ26">
        <f>IFERROR(IF(SEARCH('Data Map'!$C$332,$FE26),1,0),0)</f>
        <v>0</v>
      </c>
      <c r="FL26" t="str">
        <f>IFERROR(VLOOKUP(FK26,Q34_o!$A:$C,3,FALSE),"")</f>
        <v/>
      </c>
      <c r="FM26" s="5" t="s">
        <v>75</v>
      </c>
      <c r="FN26">
        <f>IF(FM26='Data Map'!$C$339,'Data Map'!$B$339,(IF(FM26='Data Map'!$C$340,'Data Map'!$B$340)))</f>
        <v>2</v>
      </c>
      <c r="FO26" s="5" t="s">
        <v>336</v>
      </c>
      <c r="FP26" t="str">
        <f>IF(FO26='Data Map'!$C$342,'Data Map'!$B$342,(IF(FO26='Data Map'!$C$343,'Data Map'!$B$343,(IF(FO26='Data Map'!$C$344,'Data Map'!$B$344,(IF(FO26='Data Map'!$C$345,'Data Map'!$B$345,(IF(FO26='Data Map'!$C$346,'Data Map'!$B$346,(IF(FO26='Data Map'!$C$347,'Data Map'!$B$347,(IF(FO26='Data Map'!$C$348,'Data Map'!$B$348,"")))))))))))))</f>
        <v>4</v>
      </c>
      <c r="FQ26" s="5" t="s">
        <v>217</v>
      </c>
      <c r="FR26" t="str">
        <f>IF(FQ26='Data Map'!$C$350,'Data Map'!$B$350,(IF(FQ26='Data Map'!$C$351,'Data Map'!$B$351,(IF(FQ26='Data Map'!$C$352,'Data Map'!$B$352,(IF(FQ26='Data Map'!$C$353,'Data Map'!$B$353,(IF(FQ26='Data Map'!$C$354,'Data Map'!$B$354,(IF(FQ26='Data Map'!$C$355,'Data Map'!$B$355,(IF(FQ26='Data Map'!$C$356,'Data Map'!$B$356,"")))))))))))))</f>
        <v>1</v>
      </c>
      <c r="FT26" t="str">
        <f>IFERROR(VLOOKUP(FS26,Q37_o!$A:$C,3,FALSE),"")</f>
        <v/>
      </c>
      <c r="FU26" s="5" t="s">
        <v>363</v>
      </c>
      <c r="FV26">
        <f>IFERROR(IF(SEARCH('Data Map'!$C$362,$FU26),1,0),0)</f>
        <v>0</v>
      </c>
      <c r="FW26">
        <f>IFERROR(IF(SEARCH('Data Map'!$C$363,$FU26),1,0),0)</f>
        <v>0</v>
      </c>
      <c r="FX26">
        <f>IFERROR(IF(SEARCH('Data Map'!$C$364,$FU26),1,0),0)</f>
        <v>0</v>
      </c>
      <c r="FY26">
        <f>IFERROR(IF(SEARCH('Data Map'!$C$365,$FU26),1,0),0)</f>
        <v>0</v>
      </c>
      <c r="FZ26">
        <f>IFERROR(IF(SEARCH('Data Map'!$C$366,$FU26),1,0),0)</f>
        <v>1</v>
      </c>
      <c r="GA26">
        <f>IFERROR(IF(SEARCH('Data Map'!$C$367,$FU26),1,0),0)</f>
        <v>0</v>
      </c>
      <c r="GB26">
        <f>IFERROR(IF(SEARCH('Data Map'!$C$368,$FU26),1,0),0)</f>
        <v>0</v>
      </c>
      <c r="GC26">
        <f>IFERROR(IF(SEARCH('Data Map'!$C$369,$FU26),1,0),0)</f>
        <v>0</v>
      </c>
      <c r="GD26">
        <f>IFERROR(IF(SEARCH('Data Map'!$C$370,$FU26),1,0),0)</f>
        <v>0</v>
      </c>
      <c r="GE26">
        <f>IFERROR(IF(SEARCH('Data Map'!$C$371,$FU26),1,0),0)</f>
        <v>0</v>
      </c>
      <c r="GG26" t="str">
        <f>IFERROR(VLOOKUP(GF26,Q38_o!$A:$C,3,FALSE),"")</f>
        <v/>
      </c>
      <c r="GH26" s="3" t="s">
        <v>364</v>
      </c>
      <c r="GI26" s="3" t="s">
        <v>365</v>
      </c>
      <c r="GJ26" s="5" t="s">
        <v>270</v>
      </c>
      <c r="GK26" t="str">
        <f>IF(GJ26='Data Map'!$C$379,'Data Map'!$B$379,(IF(GJ26='Data Map'!$C$380,'Data Map'!$B$380,(IF(GJ26='Data Map'!$C$381,'Data Map'!$B$381,"")))))</f>
        <v>1</v>
      </c>
      <c r="GL26" s="5" t="s">
        <v>77</v>
      </c>
      <c r="GM26">
        <f>IF(GL26='Data Map'!$C$383,'Data Map'!$B$383,(IF(GL26='Data Map'!$C$384,'Data Map'!$B$384,"")))</f>
        <v>1</v>
      </c>
      <c r="GN26" s="5" t="s">
        <v>77</v>
      </c>
      <c r="GO26">
        <f>IF(GN26='Data Map'!$C$386,'Data Map'!$B$386,(IF(GN26='Data Map'!$C$387,'Data Map'!$B$387,"")))</f>
        <v>1</v>
      </c>
      <c r="GP26" s="3" t="s">
        <v>366</v>
      </c>
      <c r="GQ26" s="3" t="s">
        <v>367</v>
      </c>
    </row>
    <row r="27" spans="1:199" x14ac:dyDescent="0.3">
      <c r="A27">
        <v>10629518</v>
      </c>
      <c r="B27" t="s">
        <v>62</v>
      </c>
      <c r="C27" t="s">
        <v>306</v>
      </c>
      <c r="D27">
        <v>84.85</v>
      </c>
      <c r="E27">
        <v>100</v>
      </c>
      <c r="F27">
        <v>83.33</v>
      </c>
      <c r="G27">
        <v>75</v>
      </c>
      <c r="H27">
        <v>83.33</v>
      </c>
      <c r="I27">
        <v>100</v>
      </c>
      <c r="J27">
        <v>66.67</v>
      </c>
      <c r="K27" t="s">
        <v>286</v>
      </c>
      <c r="L27" t="s">
        <v>65</v>
      </c>
      <c r="M27" t="s">
        <v>66</v>
      </c>
      <c r="N27" t="s">
        <v>287</v>
      </c>
      <c r="O27" t="s">
        <v>355</v>
      </c>
      <c r="P27" s="3" t="s">
        <v>368</v>
      </c>
      <c r="Q27">
        <f>VLOOKUP(P27,'Q3'!A:C,3,FALSE)</f>
        <v>63</v>
      </c>
      <c r="R27" s="3" t="s">
        <v>369</v>
      </c>
      <c r="S27">
        <f>VLOOKUP(R27,'Q4'!A:C,3,FALSE)</f>
        <v>6</v>
      </c>
      <c r="T27">
        <v>2200</v>
      </c>
      <c r="U27" s="5" t="s">
        <v>114</v>
      </c>
      <c r="V27">
        <f>IFERROR(IF(SEARCH('Data Map'!$C$105,$U27),1,0),0)</f>
        <v>1</v>
      </c>
      <c r="W27">
        <f>IFERROR(IF(SEARCH('Data Map'!$C$106,$U27),1,0),0)</f>
        <v>0</v>
      </c>
      <c r="X27">
        <f>IFERROR(IF(SEARCH('Data Map'!$C$107,$U27),1,0),0)</f>
        <v>1</v>
      </c>
      <c r="Y27">
        <f>IFERROR(IF(SEARCH('Data Map'!$C$108,$U27),1,0),0)</f>
        <v>1</v>
      </c>
      <c r="Z27">
        <f>IFERROR(IF(SEARCH('Data Map'!$C$109,$U27),1,0),0)</f>
        <v>1</v>
      </c>
      <c r="AA27">
        <f>IFERROR(IF(SEARCH('Data Map'!$C$110,$U27),1,0),0)</f>
        <v>0</v>
      </c>
      <c r="AB27">
        <f>IFERROR(IF(SEARCH('Data Map'!$C$111,$U27),1,0),0)</f>
        <v>1</v>
      </c>
      <c r="AC27">
        <f>IFERROR(IF(SEARCH('Data Map'!$C$112,$U27),1,0),0)</f>
        <v>0</v>
      </c>
      <c r="AD27">
        <f>IFERROR(IF(SEARCH('Data Map'!$C$113,$U27),1,0),0)</f>
        <v>0</v>
      </c>
      <c r="AE27">
        <f>IFERROR(IF(SEARCH('Data Map'!$C$114,$U27),1,0),0)</f>
        <v>0</v>
      </c>
      <c r="AF27" s="5" t="s">
        <v>73</v>
      </c>
      <c r="AG27" s="2">
        <f>IF(AF27='Data Map'!$C$116,'Data Map'!$B$116,(IF(AF27='Data Map'!$C$117,'Data Map'!$B$117,(IF(AF27='Data Map'!$C$118,'Data Map'!$B$118,(IF(AF27='Data Map'!$C$119,'Data Map'!$B$119,(IF(AF27='Data Map'!$C$120,'Data Map'!$B$120,(IF(AF27='Data Map'!$C$121,'Data Map'!$B$121,0)))))))))))</f>
        <v>1</v>
      </c>
      <c r="AI27" t="str">
        <f>IFERROR(VLOOKUP(AH27,Q7_o!$A:$C,3,FALSE),"")</f>
        <v/>
      </c>
      <c r="AJ27" s="5" t="s">
        <v>370</v>
      </c>
      <c r="AK27">
        <f>IFERROR(IF(SEARCH('Data Map'!$C$129,$AJ27),1,0),0)</f>
        <v>1</v>
      </c>
      <c r="AL27">
        <f>IFERROR(IF(SEARCH('Data Map'!$C$130,$AJ27),1,0),0)</f>
        <v>1</v>
      </c>
      <c r="AM27">
        <f>IFERROR(IF(SEARCH('Data Map'!$C$131,$AJ27),1,0),0)</f>
        <v>1</v>
      </c>
      <c r="AN27">
        <f>IFERROR(IF(SEARCH('Data Map'!$C$132,$AJ27),1,0),0)</f>
        <v>1</v>
      </c>
      <c r="AO27">
        <f>IFERROR(IF(SEARCH('Data Map'!$C$133,$AJ27),1,0),0)</f>
        <v>0</v>
      </c>
      <c r="AP27">
        <f>IFERROR(IF(SEARCH('Data Map'!$C$134,$AJ27),1,0),0)</f>
        <v>0</v>
      </c>
      <c r="AQ27">
        <f>IFERROR(IF(SEARCH('Data Map'!$C$135,$AJ27),1,0),0)</f>
        <v>1</v>
      </c>
      <c r="AR27">
        <f>IFERROR(IF(SEARCH('Data Map'!$C$136,$AJ27),1,0),0)</f>
        <v>0</v>
      </c>
      <c r="AS27">
        <f>IFERROR(IF(SEARCH('Data Map'!$C$137,$AJ27),1,0),0)</f>
        <v>0</v>
      </c>
      <c r="AT27">
        <f>IFERROR(IF(SEARCH('Data Map'!$C$138,$AJ27),1,0),0)</f>
        <v>0</v>
      </c>
      <c r="AU27">
        <f>IFERROR(IF(SEARCH('Data Map'!$C$139,$AJ27),1,0),0)</f>
        <v>0</v>
      </c>
      <c r="AV27">
        <f>IFERROR(IF(SEARCH('Data Map'!$C$140,$AJ27),1,0),0)</f>
        <v>0</v>
      </c>
      <c r="AW27" s="5" t="s">
        <v>77</v>
      </c>
      <c r="AX27">
        <f>IF(AW27='Data Map'!$C$142,'Data Map'!$B$142,(IF(AW27='Data Map'!$C$143,'Data Map'!$B$143)))</f>
        <v>1</v>
      </c>
      <c r="AY27" s="5" t="s">
        <v>77</v>
      </c>
      <c r="AZ27" t="str">
        <f>IF(AY27='Data Map'!$C$145,'Data Map'!$B$145,(IF(AY27='Data Map'!$C$146,'Data Map'!$B$146,"")))</f>
        <v>1</v>
      </c>
      <c r="BB27" t="str">
        <f>IFERROR(VLOOKUP(BA27,Q10_o!$A:$C,2,FALSE),"")</f>
        <v/>
      </c>
      <c r="BC27" s="5" t="s">
        <v>95</v>
      </c>
      <c r="BD27">
        <f>IFERROR(IF(SEARCH('Data Map'!$C$154,$BC27),1,0),0)</f>
        <v>0</v>
      </c>
      <c r="BE27">
        <f>IFERROR(IF(SEARCH('Data Map'!$C$155,$BC27),1,0),0)</f>
        <v>1</v>
      </c>
      <c r="BF27">
        <f>IFERROR(IF(SEARCH('Data Map'!$C$156,$BC27),1,0),0)</f>
        <v>0</v>
      </c>
      <c r="BG27">
        <f>IFERROR(IF(SEARCH('Data Map'!$C$157,$BC27),1,0),0)</f>
        <v>0</v>
      </c>
      <c r="BH27">
        <f>IFERROR(IF(SEARCH('Data Map'!$C$158,$BC27),1,0),0)</f>
        <v>0</v>
      </c>
      <c r="BI27">
        <f>IFERROR(IF(SEARCH('Data Map'!$C$159,$BC27),1,0),0)</f>
        <v>0</v>
      </c>
      <c r="BJ27" s="5" t="s">
        <v>75</v>
      </c>
      <c r="BK27">
        <f>IF(BJ27='Data Map'!$C$161,'Data Map'!$B$161,(IF(BJ27='Data Map'!$C$162,'Data Map'!$B$162)))</f>
        <v>2</v>
      </c>
      <c r="BL27" s="5" t="s">
        <v>77</v>
      </c>
      <c r="BM27">
        <f>IF(BL27='Data Map'!$C$164,'Data Map'!$B$164,(IF(BL27='Data Map'!$C$165,'Data Map'!$B$165)))</f>
        <v>1</v>
      </c>
      <c r="BN27" s="5" t="s">
        <v>75</v>
      </c>
      <c r="BO27">
        <f>IF(BN27='Data Map'!$C$167,'Data Map'!$B$167,(IF(BN27='Data Map'!$C$168,'Data Map'!$B$168)))</f>
        <v>2</v>
      </c>
      <c r="BP27" s="5" t="s">
        <v>291</v>
      </c>
      <c r="BQ27" t="str">
        <f>IF($BP27='Data Map'!$C$170,'Data Map'!$B$170,(IF($BP27='Data Map'!$C$171,'Data Map'!$B$171,IF($BP27='Data Map'!$C$172,'Data Map'!$B$172,IF($BP27='Data Map'!$C$173,'Data Map'!$B$173,"")))))</f>
        <v>4</v>
      </c>
      <c r="BR27" s="5" t="s">
        <v>77</v>
      </c>
      <c r="BS27">
        <f>IF(BR27='Data Map'!$C$175,'Data Map'!$B$175,(IF(BR27='Data Map'!$C$176,'Data Map'!$B$176)))</f>
        <v>1</v>
      </c>
      <c r="BT27" s="5" t="s">
        <v>371</v>
      </c>
      <c r="BU27">
        <f>IFERROR(IF(SEARCH('Data Map'!$C$178,$BT27),1,0),0)</f>
        <v>0</v>
      </c>
      <c r="BV27">
        <f>IFERROR(IF(SEARCH('Data Map'!$C$179,$BT27),1,0),0)</f>
        <v>0</v>
      </c>
      <c r="BW27">
        <f>IFERROR(IF(SEARCH('Data Map'!$C$180,$BT27),1,0),0)</f>
        <v>0</v>
      </c>
      <c r="BX27">
        <f>IFERROR(IF(SEARCH('Data Map'!$C$181,$BT27),1,0),0)</f>
        <v>1</v>
      </c>
      <c r="BY27">
        <f>IFERROR(IF(SEARCH('Data Map'!$C$182,$BT27),1,0),0)</f>
        <v>0</v>
      </c>
      <c r="BZ27">
        <f>IFERROR(IF(SEARCH('Data Map'!$C$183,$BT27),1,0),0)</f>
        <v>0</v>
      </c>
      <c r="CA27">
        <f>IFERROR(IF(SEARCH('Data Map'!$C$184,$BT27),1,0),0)</f>
        <v>0</v>
      </c>
      <c r="CB27">
        <f>IFERROR(IF(SEARCH('Data Map'!$C$185,$BT27),1,0),0)</f>
        <v>0</v>
      </c>
      <c r="CD27" t="str">
        <f>IFERROR(VLOOKUP(CC27,Q17_o!$A:$C,3,FALSE),"")</f>
        <v/>
      </c>
      <c r="CE27" s="5" t="s">
        <v>372</v>
      </c>
      <c r="CF27">
        <f>IFERROR(IF(SEARCH('Data Map'!$C$191,$CE27),1,0),0)</f>
        <v>0</v>
      </c>
      <c r="CG27">
        <f>IFERROR(IF(SEARCH('Data Map'!$C$192,$CE27),1,0),0)</f>
        <v>0</v>
      </c>
      <c r="CH27">
        <f>IFERROR(IF(SEARCH('Data Map'!$C$193,$CE27),1,0),0)</f>
        <v>1</v>
      </c>
      <c r="CI27">
        <f>IFERROR(IF(SEARCH('Data Map'!$C$194,$CE27),1,0),0)</f>
        <v>0</v>
      </c>
      <c r="CJ27">
        <f>IFERROR(IF(SEARCH('Data Map'!$C$195,$CE27),1,0),0)</f>
        <v>0</v>
      </c>
      <c r="CK27">
        <f>IFERROR(IF(SEARCH('Data Map'!$C$196,$CE27),1,0),0)</f>
        <v>1</v>
      </c>
      <c r="CL27">
        <f>IFERROR(IF(SEARCH('Data Map'!$C$197,$CE27),1,0),0)</f>
        <v>0</v>
      </c>
      <c r="CM27">
        <f>IFERROR(IF(SEARCH('Data Map'!$C$198,$CE27),1,0),0)</f>
        <v>0</v>
      </c>
      <c r="CN27">
        <f>IFERROR(IF(SEARCH('Data Map'!$C$199,$CE27),1,0),0)</f>
        <v>0</v>
      </c>
      <c r="CP27" t="str">
        <f>IFERROR(VLOOKUP(CO27,Q18_o!$A:$C,3,FALSE),"")</f>
        <v/>
      </c>
      <c r="CQ27" s="5" t="s">
        <v>329</v>
      </c>
      <c r="CR27">
        <f>IFERROR(IF(SEARCH('Data Map'!$C$204,$CQ27),1,0),0)</f>
        <v>1</v>
      </c>
      <c r="CS27">
        <f>IFERROR(IF(SEARCH('Data Map'!$C$205,$CQ27),1,0),0)</f>
        <v>0</v>
      </c>
      <c r="CT27">
        <f>IFERROR(IF(SEARCH('Data Map'!$C$206,$CQ27),1,0),0)</f>
        <v>0</v>
      </c>
      <c r="CU27">
        <f>IFERROR(IF(SEARCH('Data Map'!$C$207,$CQ27),1,0),0)</f>
        <v>0</v>
      </c>
      <c r="CV27">
        <f>IFERROR(IF(SEARCH('Data Map'!$C$208,$CQ27),1,0),0)</f>
        <v>0</v>
      </c>
      <c r="CW27">
        <f>IFERROR(IF(SEARCH('Data Map'!$C$209,$CQ27),1,0),0)</f>
        <v>0</v>
      </c>
      <c r="CY27" t="str">
        <f>IFERROR(VLOOKUP(CX27,Q19_o!$A:$C,3,FALSE),"")</f>
        <v/>
      </c>
      <c r="CZ27" s="5" t="s">
        <v>373</v>
      </c>
      <c r="DA27">
        <f>IFERROR(IF(SEARCH('Data Map'!$C$222,$CZ27),1,0),0)</f>
        <v>1</v>
      </c>
      <c r="DB27">
        <f>IFERROR(IF(SEARCH('Data Map'!$C$223,$CZ27),1,0),0)</f>
        <v>1</v>
      </c>
      <c r="DC27">
        <f>IFERROR(IF(SEARCH('Data Map'!$C$224,$CZ27),1,0),0)</f>
        <v>0</v>
      </c>
      <c r="DD27">
        <f>IFERROR(IF(SEARCH('Data Map'!$C$225,$CZ27),1,0),0)</f>
        <v>1</v>
      </c>
      <c r="DE27">
        <f>IFERROR(IF(SEARCH('Data Map'!$C$226,$CZ27),1,0),0)</f>
        <v>1</v>
      </c>
      <c r="DF27">
        <f>IFERROR(IF(SEARCH('Data Map'!$C$227,$CZ27),1,0),0)</f>
        <v>0</v>
      </c>
      <c r="DG27">
        <f>IFERROR(IF(SEARCH('Data Map'!$C$228,$CZ27),1,0),0)</f>
        <v>0</v>
      </c>
      <c r="DH27">
        <f>IFERROR(IF(SEARCH('Data Map'!$C$229,$CZ27),1,0),0)</f>
        <v>0</v>
      </c>
      <c r="DI27">
        <f>IFERROR(IF(SEARCH('Data Map'!$C$230,$CZ27),1,0),0)</f>
        <v>0</v>
      </c>
      <c r="DJ27">
        <f>IFERROR(IF(SEARCH('Data Map'!$C$231,$CZ27),1,0),0)</f>
        <v>0</v>
      </c>
      <c r="DK27">
        <f>IFERROR(IF(SEARCH('Data Map'!$C$232,$CZ27),1,0),0)</f>
        <v>0</v>
      </c>
      <c r="DL27">
        <f>IFERROR(IF(SEARCH('Data Map'!$C$233,$CZ27),1,0),0)</f>
        <v>0</v>
      </c>
      <c r="DM27">
        <f>IFERROR(IF(SEARCH('Data Map'!$C$234,$CZ27),1,0),0)</f>
        <v>0</v>
      </c>
      <c r="DN27">
        <f>IFERROR(IF(SEARCH('Data Map'!$C$235,$CZ27),1,0),0)</f>
        <v>0</v>
      </c>
      <c r="DO27" s="5" t="s">
        <v>374</v>
      </c>
      <c r="DP27">
        <f>IFERROR(IF(SEARCH('Data Map'!$C$237,$DO27),1,0),0)</f>
        <v>0</v>
      </c>
      <c r="DQ27">
        <f>IFERROR(IF(SEARCH('Data Map'!$C$238,$DO27),1,0),0)</f>
        <v>0</v>
      </c>
      <c r="DR27">
        <f>IFERROR(IF(SEARCH('Data Map'!$C$239,$DO27),1,0),0)</f>
        <v>1</v>
      </c>
      <c r="DS27">
        <f>IFERROR(IF(SEARCH('Data Map'!$C$240,$DO27),1,0),0)</f>
        <v>0</v>
      </c>
      <c r="DT27">
        <f>IFERROR(IF(SEARCH('Data Map'!$C$241,$DO27),1,0),0)</f>
        <v>0</v>
      </c>
      <c r="DU27">
        <f>IFERROR(IF(SEARCH('Data Map'!$C$242,$DO27),1,0),0)</f>
        <v>0</v>
      </c>
      <c r="DV27">
        <f>IFERROR(IF(SEARCH('Data Map'!$C$243,$DO27),1,0),0)</f>
        <v>0</v>
      </c>
      <c r="DW27">
        <f>IFERROR(IF(SEARCH('Data Map'!$C$244,$DO27),1,0),0)</f>
        <v>1</v>
      </c>
      <c r="DX27">
        <f>IFERROR(IF(SEARCH('Data Map'!$C$245,$DO27),1,0),0)</f>
        <v>1</v>
      </c>
      <c r="DY27">
        <f>IFERROR(IF(SEARCH('Data Map'!$C$246,$DO27),1,0),0)</f>
        <v>0</v>
      </c>
      <c r="DZ27" s="5" t="s">
        <v>375</v>
      </c>
      <c r="EA27" t="str">
        <f>IF(DZ27='Data Map'!$C$248,'Data Map'!$B$248,(IF(DZ27='Data Map'!$C$249,'Data Map'!$B$249,(IF(DZ27='Data Map'!$C$250,'Data Map'!$B$250,"")))))</f>
        <v>3</v>
      </c>
      <c r="EC27" t="b">
        <f>IF(EB27='Data Map'!$C$252,'Data Map'!$B$252,(IF(EB27='Data Map'!$C$253,'Data Map'!$B$253)))</f>
        <v>0</v>
      </c>
      <c r="ED27" s="5" t="s">
        <v>239</v>
      </c>
      <c r="EE27" t="str">
        <f>IF(ED27='Data Map'!$C$255,'Data Map'!$B$255,(IF(ED27='Data Map'!$C$256,'Data Map'!$B$256,(IF(ED27='Data Map'!$C$257,'Data Map'!$B$257,(IF(ED27='Data Map'!$C$258,'Data Map'!$B$258,(IF(ED27='Data Map'!$C$259,'Data Map'!$B$259,(IF(ED27='Data Map'!$C$260,'Data Map'!$B$260,"")))))))))))</f>
        <v>6</v>
      </c>
      <c r="EF27" s="3" t="s">
        <v>376</v>
      </c>
      <c r="EG27">
        <f>IFERROR(VLOOKUP(EF27,Q24_o!$A:$C,3,FALSE),"")</f>
        <v>2</v>
      </c>
      <c r="EH27" s="5" t="s">
        <v>261</v>
      </c>
      <c r="EI27" t="str">
        <f>IF(EH27='Data Map'!$C$266,'Data Map'!$B$266,(IF(EH27='Data Map'!$C$267,'Data Map'!$B$267,(IF(EH27='Data Map'!$C$268,'Data Map'!$B$268,(IF(EH27='Data Map'!$C$269,'Data Map'!$B$269,"")))))))</f>
        <v>2</v>
      </c>
      <c r="EK27" t="str">
        <f>IFERROR(VLOOKUP(EJ27,Q25_o!$A:$C,3,FALSE),"")</f>
        <v/>
      </c>
      <c r="EL27" s="5" t="s">
        <v>347</v>
      </c>
      <c r="EM27" t="str">
        <f>IF(EL27='Data Map'!$C$279,'Data Map'!$B$279,(IF(EL27='Data Map'!$C$280,'Data Map'!$B$280,(IF(EL27='Data Map'!$C$281,'Data Map'!$B$281,(IF(EL27='Data Map'!$C$282,'Data Map'!$B$282,(IF(EL27='Data Map'!$C$283,'Data Map'!$B$283,(IF(EL27='Data Map'!$C$284,'Data Map'!$B$284,(IF(EL27='Data Map'!$C$285,'Data Map'!$B$285,"")))))))))))))</f>
        <v>5</v>
      </c>
      <c r="EO27" t="str">
        <f>IFERROR(VLOOKUP(EN27,Q26_o!$A:$C,3,FALSE),"")</f>
        <v/>
      </c>
      <c r="EP27" s="3" t="s">
        <v>192</v>
      </c>
      <c r="ER27" s="5" t="s">
        <v>298</v>
      </c>
      <c r="ES27" t="str">
        <f>IF(ER27='Data Map'!$C$296,'Data Map'!$B$296,(IF(ER27='Data Map'!$C$297,'Data Map'!$B$297,(IF(ER27='Data Map'!$C$298,'Data Map'!$B$298,(IF(ER27='Data Map'!$C$299,'Data Map'!$B$299,(IF(ER27='Data Map'!$C$300,'Data Map'!$B$300,(IF(ER27='Data Map'!$C$301,'Data Map'!$B$301,"")))))))))))</f>
        <v>1</v>
      </c>
      <c r="EU27" t="str">
        <f>IFERROR(VLOOKUP(ET27,Q28_o!$A:$C,3,FALSE),"")</f>
        <v/>
      </c>
      <c r="EV27" s="5" t="s">
        <v>282</v>
      </c>
      <c r="EW27" t="str">
        <f>IF(EV27='Data Map'!$C$311,'Data Map'!$B$311,(IF(EV27='Data Map'!$C$312,'Data Map'!$B$312,"")))</f>
        <v>1</v>
      </c>
      <c r="EX27" s="5" t="s">
        <v>332</v>
      </c>
      <c r="EY27" t="str">
        <f>IF(EX27='Data Map'!$C$314,'Data Map'!$B$314,(IF(EX27='Data Map'!$C$315,'Data Map'!$B$315,(IF(EX27='Data Map'!$C$316,'Data Map'!$B$316,(IF(EX27='Data Map'!$C$317,'Data Map'!$B$317,"")))))))</f>
        <v>1</v>
      </c>
      <c r="EZ27" s="3" t="s">
        <v>377</v>
      </c>
      <c r="FA27" s="5" t="s">
        <v>75</v>
      </c>
      <c r="FB27">
        <f>IF(FA27='Data Map'!$C$319,'Data Map'!$B$319,(IF(FA27='Data Map'!$C$320,'Data Map'!$B$320)))</f>
        <v>2</v>
      </c>
      <c r="FD27" t="str">
        <f>IFERROR(VLOOKUP(FC27,'Q33'!$A:$C,3,FALSE),"")</f>
        <v/>
      </c>
      <c r="FE27" s="5" t="s">
        <v>193</v>
      </c>
      <c r="FF27">
        <f>IFERROR(IF(SEARCH('Data Map'!$C$328,$FE27),1,0),0)</f>
        <v>1</v>
      </c>
      <c r="FG27">
        <f>IFERROR(IF(SEARCH('Data Map'!$C$329,$FE27),1,0),0)</f>
        <v>0</v>
      </c>
      <c r="FH27">
        <f>IFERROR(IF(SEARCH('Data Map'!$C$330,$FE27),1,0),0)</f>
        <v>0</v>
      </c>
      <c r="FI27">
        <f>IFERROR(IF(SEARCH('Data Map'!$C$331,$FE27),1,0),0)</f>
        <v>0</v>
      </c>
      <c r="FJ27">
        <f>IFERROR(IF(SEARCH('Data Map'!$C$332,$FE27),1,0),0)</f>
        <v>0</v>
      </c>
      <c r="FL27" t="str">
        <f>IFERROR(VLOOKUP(FK27,Q34_o!$A:$C,3,FALSE),"")</f>
        <v/>
      </c>
      <c r="FM27" s="5" t="s">
        <v>77</v>
      </c>
      <c r="FN27">
        <f>IF(FM27='Data Map'!$C$339,'Data Map'!$B$339,(IF(FM27='Data Map'!$C$340,'Data Map'!$B$340)))</f>
        <v>1</v>
      </c>
      <c r="FO27" s="5" t="s">
        <v>336</v>
      </c>
      <c r="FP27" t="str">
        <f>IF(FO27='Data Map'!$C$342,'Data Map'!$B$342,(IF(FO27='Data Map'!$C$343,'Data Map'!$B$343,(IF(FO27='Data Map'!$C$344,'Data Map'!$B$344,(IF(FO27='Data Map'!$C$345,'Data Map'!$B$345,(IF(FO27='Data Map'!$C$346,'Data Map'!$B$346,(IF(FO27='Data Map'!$C$347,'Data Map'!$B$347,(IF(FO27='Data Map'!$C$348,'Data Map'!$B$348,"")))))))))))))</f>
        <v>4</v>
      </c>
      <c r="FQ27" s="5" t="s">
        <v>378</v>
      </c>
      <c r="FR27" t="str">
        <f>IF(FQ27='Data Map'!$C$350,'Data Map'!$B$350,(IF(FQ27='Data Map'!$C$351,'Data Map'!$B$351,(IF(FQ27='Data Map'!$C$352,'Data Map'!$B$352,(IF(FQ27='Data Map'!$C$353,'Data Map'!$B$353,(IF(FQ27='Data Map'!$C$354,'Data Map'!$B$354,(IF(FQ27='Data Map'!$C$355,'Data Map'!$B$355,(IF(FQ27='Data Map'!$C$356,'Data Map'!$B$356,"")))))))))))))</f>
        <v>3</v>
      </c>
      <c r="FT27" t="str">
        <f>IFERROR(VLOOKUP(FS27,Q37_o!$A:$C,3,FALSE),"")</f>
        <v/>
      </c>
      <c r="FU27" s="5" t="s">
        <v>379</v>
      </c>
      <c r="FV27">
        <f>IFERROR(IF(SEARCH('Data Map'!$C$362,$FU27),1,0),0)</f>
        <v>0</v>
      </c>
      <c r="FW27">
        <f>IFERROR(IF(SEARCH('Data Map'!$C$363,$FU27),1,0),0)</f>
        <v>1</v>
      </c>
      <c r="FX27">
        <f>IFERROR(IF(SEARCH('Data Map'!$C$364,$FU27),1,0),0)</f>
        <v>0</v>
      </c>
      <c r="FY27">
        <f>IFERROR(IF(SEARCH('Data Map'!$C$365,$FU27),1,0),0)</f>
        <v>0</v>
      </c>
      <c r="FZ27">
        <f>IFERROR(IF(SEARCH('Data Map'!$C$366,$FU27),1,0),0)</f>
        <v>0</v>
      </c>
      <c r="GA27">
        <f>IFERROR(IF(SEARCH('Data Map'!$C$367,$FU27),1,0),0)</f>
        <v>0</v>
      </c>
      <c r="GB27">
        <f>IFERROR(IF(SEARCH('Data Map'!$C$368,$FU27),1,0),0)</f>
        <v>0</v>
      </c>
      <c r="GC27">
        <f>IFERROR(IF(SEARCH('Data Map'!$C$369,$FU27),1,0),0)</f>
        <v>0</v>
      </c>
      <c r="GD27">
        <f>IFERROR(IF(SEARCH('Data Map'!$C$370,$FU27),1,0),0)</f>
        <v>0</v>
      </c>
      <c r="GE27">
        <f>IFERROR(IF(SEARCH('Data Map'!$C$371,$FU27),1,0),0)</f>
        <v>0</v>
      </c>
      <c r="GG27" t="str">
        <f>IFERROR(VLOOKUP(GF27,Q38_o!$A:$C,3,FALSE),"")</f>
        <v/>
      </c>
      <c r="GH27" s="3" t="s">
        <v>192</v>
      </c>
      <c r="GI27" s="3" t="s">
        <v>380</v>
      </c>
      <c r="GJ27" s="5" t="s">
        <v>270</v>
      </c>
      <c r="GK27" t="str">
        <f>IF(GJ27='Data Map'!$C$379,'Data Map'!$B$379,(IF(GJ27='Data Map'!$C$380,'Data Map'!$B$380,(IF(GJ27='Data Map'!$C$381,'Data Map'!$B$381,"")))))</f>
        <v>1</v>
      </c>
      <c r="GL27" s="5" t="s">
        <v>77</v>
      </c>
      <c r="GM27">
        <f>IF(GL27='Data Map'!$C$383,'Data Map'!$B$383,(IF(GL27='Data Map'!$C$384,'Data Map'!$B$384,"")))</f>
        <v>1</v>
      </c>
      <c r="GN27" s="5" t="s">
        <v>75</v>
      </c>
      <c r="GO27">
        <f>IF(GN27='Data Map'!$C$386,'Data Map'!$B$386,(IF(GN27='Data Map'!$C$387,'Data Map'!$B$387,"")))</f>
        <v>2</v>
      </c>
      <c r="GP27" s="3" t="s">
        <v>381</v>
      </c>
      <c r="GQ27" s="3" t="s">
        <v>382</v>
      </c>
    </row>
    <row r="28" spans="1:199" x14ac:dyDescent="0.3">
      <c r="A28">
        <v>10629519</v>
      </c>
      <c r="B28" t="s">
        <v>62</v>
      </c>
      <c r="C28" t="s">
        <v>306</v>
      </c>
      <c r="D28">
        <v>81.819999999999993</v>
      </c>
      <c r="E28">
        <v>100</v>
      </c>
      <c r="F28">
        <v>83.33</v>
      </c>
      <c r="G28">
        <v>75</v>
      </c>
      <c r="H28">
        <v>83.33</v>
      </c>
      <c r="I28">
        <v>75</v>
      </c>
      <c r="J28">
        <v>66.67</v>
      </c>
      <c r="K28" t="s">
        <v>286</v>
      </c>
      <c r="L28" t="s">
        <v>65</v>
      </c>
      <c r="M28" t="s">
        <v>66</v>
      </c>
      <c r="N28" t="s">
        <v>287</v>
      </c>
      <c r="O28" t="s">
        <v>355</v>
      </c>
      <c r="P28" s="3" t="s">
        <v>383</v>
      </c>
      <c r="Q28">
        <f>VLOOKUP(P28,'Q3'!A:C,3,FALSE)</f>
        <v>54</v>
      </c>
      <c r="R28" s="3" t="s">
        <v>309</v>
      </c>
      <c r="S28">
        <f>VLOOKUP(R28,'Q4'!A:C,3,FALSE)</f>
        <v>7</v>
      </c>
      <c r="T28">
        <v>2115</v>
      </c>
      <c r="U28" s="5" t="s">
        <v>384</v>
      </c>
      <c r="V28">
        <f>IFERROR(IF(SEARCH('Data Map'!$C$105,$U28),1,0),0)</f>
        <v>0</v>
      </c>
      <c r="W28">
        <f>IFERROR(IF(SEARCH('Data Map'!$C$106,$U28),1,0),0)</f>
        <v>0</v>
      </c>
      <c r="X28">
        <f>IFERROR(IF(SEARCH('Data Map'!$C$107,$U28),1,0),0)</f>
        <v>1</v>
      </c>
      <c r="Y28">
        <f>IFERROR(IF(SEARCH('Data Map'!$C$108,$U28),1,0),0)</f>
        <v>1</v>
      </c>
      <c r="Z28">
        <f>IFERROR(IF(SEARCH('Data Map'!$C$109,$U28),1,0),0)</f>
        <v>0</v>
      </c>
      <c r="AA28">
        <f>IFERROR(IF(SEARCH('Data Map'!$C$110,$U28),1,0),0)</f>
        <v>0</v>
      </c>
      <c r="AB28">
        <f>IFERROR(IF(SEARCH('Data Map'!$C$111,$U28),1,0),0)</f>
        <v>0</v>
      </c>
      <c r="AC28">
        <f>IFERROR(IF(SEARCH('Data Map'!$C$112,$U28),1,0),0)</f>
        <v>0</v>
      </c>
      <c r="AD28">
        <f>IFERROR(IF(SEARCH('Data Map'!$C$113,$U28),1,0),0)</f>
        <v>0</v>
      </c>
      <c r="AE28">
        <f>IFERROR(IF(SEARCH('Data Map'!$C$114,$U28),1,0),0)</f>
        <v>0</v>
      </c>
      <c r="AF28" s="5" t="s">
        <v>73</v>
      </c>
      <c r="AG28" s="2">
        <f>IF(AF28='Data Map'!$C$116,'Data Map'!$B$116,(IF(AF28='Data Map'!$C$117,'Data Map'!$B$117,(IF(AF28='Data Map'!$C$118,'Data Map'!$B$118,(IF(AF28='Data Map'!$C$119,'Data Map'!$B$119,(IF(AF28='Data Map'!$C$120,'Data Map'!$B$120,(IF(AF28='Data Map'!$C$121,'Data Map'!$B$121,0)))))))))))</f>
        <v>1</v>
      </c>
      <c r="AI28" t="str">
        <f>IFERROR(VLOOKUP(AH28,Q7_o!$A:$C,3,FALSE),"")</f>
        <v/>
      </c>
      <c r="AJ28" s="5" t="s">
        <v>174</v>
      </c>
      <c r="AK28">
        <f>IFERROR(IF(SEARCH('Data Map'!$C$129,$AJ28),1,0),0)</f>
        <v>0</v>
      </c>
      <c r="AL28">
        <f>IFERROR(IF(SEARCH('Data Map'!$C$130,$AJ28),1,0),0)</f>
        <v>1</v>
      </c>
      <c r="AM28">
        <f>IFERROR(IF(SEARCH('Data Map'!$C$131,$AJ28),1,0),0)</f>
        <v>0</v>
      </c>
      <c r="AN28">
        <f>IFERROR(IF(SEARCH('Data Map'!$C$132,$AJ28),1,0),0)</f>
        <v>1</v>
      </c>
      <c r="AO28">
        <f>IFERROR(IF(SEARCH('Data Map'!$C$133,$AJ28),1,0),0)</f>
        <v>0</v>
      </c>
      <c r="AP28">
        <f>IFERROR(IF(SEARCH('Data Map'!$C$134,$AJ28),1,0),0)</f>
        <v>0</v>
      </c>
      <c r="AQ28">
        <f>IFERROR(IF(SEARCH('Data Map'!$C$135,$AJ28),1,0),0)</f>
        <v>1</v>
      </c>
      <c r="AR28">
        <f>IFERROR(IF(SEARCH('Data Map'!$C$136,$AJ28),1,0),0)</f>
        <v>0</v>
      </c>
      <c r="AS28">
        <f>IFERROR(IF(SEARCH('Data Map'!$C$137,$AJ28),1,0),0)</f>
        <v>0</v>
      </c>
      <c r="AT28">
        <f>IFERROR(IF(SEARCH('Data Map'!$C$138,$AJ28),1,0),0)</f>
        <v>0</v>
      </c>
      <c r="AU28">
        <f>IFERROR(IF(SEARCH('Data Map'!$C$139,$AJ28),1,0),0)</f>
        <v>0</v>
      </c>
      <c r="AV28">
        <f>IFERROR(IF(SEARCH('Data Map'!$C$140,$AJ28),1,0),0)</f>
        <v>0</v>
      </c>
      <c r="AW28" s="5" t="s">
        <v>77</v>
      </c>
      <c r="AX28">
        <f>IF(AW28='Data Map'!$C$142,'Data Map'!$B$142,(IF(AW28='Data Map'!$C$143,'Data Map'!$B$143)))</f>
        <v>1</v>
      </c>
      <c r="AY28" s="5" t="s">
        <v>77</v>
      </c>
      <c r="AZ28" t="str">
        <f>IF(AY28='Data Map'!$C$145,'Data Map'!$B$145,(IF(AY28='Data Map'!$C$146,'Data Map'!$B$146,"")))</f>
        <v>1</v>
      </c>
      <c r="BB28" t="str">
        <f>IFERROR(VLOOKUP(BA28,Q10_o!$A:$C,2,FALSE),"")</f>
        <v/>
      </c>
      <c r="BC28" s="5" t="s">
        <v>123</v>
      </c>
      <c r="BD28">
        <f>IFERROR(IF(SEARCH('Data Map'!$C$154,$BC28),1,0),0)</f>
        <v>0</v>
      </c>
      <c r="BE28">
        <f>IFERROR(IF(SEARCH('Data Map'!$C$155,$BC28),1,0),0)</f>
        <v>0</v>
      </c>
      <c r="BF28">
        <f>IFERROR(IF(SEARCH('Data Map'!$C$156,$BC28),1,0),0)</f>
        <v>0</v>
      </c>
      <c r="BG28">
        <f>IFERROR(IF(SEARCH('Data Map'!$C$157,$BC28),1,0),0)</f>
        <v>1</v>
      </c>
      <c r="BH28">
        <f>IFERROR(IF(SEARCH('Data Map'!$C$158,$BC28),1,0),0)</f>
        <v>0</v>
      </c>
      <c r="BI28">
        <f>IFERROR(IF(SEARCH('Data Map'!$C$159,$BC28),1,0),0)</f>
        <v>0</v>
      </c>
      <c r="BJ28" s="5" t="s">
        <v>75</v>
      </c>
      <c r="BK28">
        <f>IF(BJ28='Data Map'!$C$161,'Data Map'!$B$161,(IF(BJ28='Data Map'!$C$162,'Data Map'!$B$162)))</f>
        <v>2</v>
      </c>
      <c r="BL28" s="5" t="s">
        <v>77</v>
      </c>
      <c r="BM28">
        <f>IF(BL28='Data Map'!$C$164,'Data Map'!$B$164,(IF(BL28='Data Map'!$C$165,'Data Map'!$B$165)))</f>
        <v>1</v>
      </c>
      <c r="BN28" s="5" t="s">
        <v>75</v>
      </c>
      <c r="BO28">
        <f>IF(BN28='Data Map'!$C$167,'Data Map'!$B$167,(IF(BN28='Data Map'!$C$168,'Data Map'!$B$168)))</f>
        <v>2</v>
      </c>
      <c r="BP28" s="5" t="s">
        <v>153</v>
      </c>
      <c r="BQ28" t="str">
        <f>IF($BP28='Data Map'!$C$170,'Data Map'!$B$170,(IF($BP28='Data Map'!$C$171,'Data Map'!$B$171,IF($BP28='Data Map'!$C$172,'Data Map'!$B$172,IF($BP28='Data Map'!$C$173,'Data Map'!$B$173,"")))))</f>
        <v>2</v>
      </c>
      <c r="BR28" s="5" t="s">
        <v>77</v>
      </c>
      <c r="BS28">
        <f>IF(BR28='Data Map'!$C$175,'Data Map'!$B$175,(IF(BR28='Data Map'!$C$176,'Data Map'!$B$176)))</f>
        <v>1</v>
      </c>
      <c r="BT28" s="5" t="s">
        <v>385</v>
      </c>
      <c r="BU28">
        <f>IFERROR(IF(SEARCH('Data Map'!$C$178,$BT28),1,0),0)</f>
        <v>0</v>
      </c>
      <c r="BV28">
        <f>IFERROR(IF(SEARCH('Data Map'!$C$179,$BT28),1,0),0)</f>
        <v>0</v>
      </c>
      <c r="BW28">
        <f>IFERROR(IF(SEARCH('Data Map'!$C$180,$BT28),1,0),0)</f>
        <v>0</v>
      </c>
      <c r="BX28">
        <f>IFERROR(IF(SEARCH('Data Map'!$C$181,$BT28),1,0),0)</f>
        <v>0</v>
      </c>
      <c r="BY28">
        <f>IFERROR(IF(SEARCH('Data Map'!$C$182,$BT28),1,0),0)</f>
        <v>0</v>
      </c>
      <c r="BZ28">
        <f>IFERROR(IF(SEARCH('Data Map'!$C$183,$BT28),1,0),0)</f>
        <v>1</v>
      </c>
      <c r="CA28">
        <f>IFERROR(IF(SEARCH('Data Map'!$C$184,$BT28),1,0),0)</f>
        <v>0</v>
      </c>
      <c r="CB28">
        <f>IFERROR(IF(SEARCH('Data Map'!$C$185,$BT28),1,0),0)</f>
        <v>0</v>
      </c>
      <c r="CD28" t="str">
        <f>IFERROR(VLOOKUP(CC28,Q17_o!$A:$C,3,FALSE),"")</f>
        <v/>
      </c>
      <c r="CE28" s="5" t="s">
        <v>278</v>
      </c>
      <c r="CF28">
        <f>IFERROR(IF(SEARCH('Data Map'!$C$191,$CE28),1,0),0)</f>
        <v>1</v>
      </c>
      <c r="CG28">
        <f>IFERROR(IF(SEARCH('Data Map'!$C$192,$CE28),1,0),0)</f>
        <v>0</v>
      </c>
      <c r="CH28">
        <f>IFERROR(IF(SEARCH('Data Map'!$C$193,$CE28),1,0),0)</f>
        <v>0</v>
      </c>
      <c r="CI28">
        <f>IFERROR(IF(SEARCH('Data Map'!$C$194,$CE28),1,0),0)</f>
        <v>0</v>
      </c>
      <c r="CJ28">
        <f>IFERROR(IF(SEARCH('Data Map'!$C$195,$CE28),1,0),0)</f>
        <v>1</v>
      </c>
      <c r="CK28">
        <f>IFERROR(IF(SEARCH('Data Map'!$C$196,$CE28),1,0),0)</f>
        <v>0</v>
      </c>
      <c r="CL28">
        <f>IFERROR(IF(SEARCH('Data Map'!$C$197,$CE28),1,0),0)</f>
        <v>0</v>
      </c>
      <c r="CM28">
        <f>IFERROR(IF(SEARCH('Data Map'!$C$198,$CE28),1,0),0)</f>
        <v>0</v>
      </c>
      <c r="CN28">
        <f>IFERROR(IF(SEARCH('Data Map'!$C$199,$CE28),1,0),0)</f>
        <v>0</v>
      </c>
      <c r="CP28" t="str">
        <f>IFERROR(VLOOKUP(CO28,Q18_o!$A:$C,3,FALSE),"")</f>
        <v/>
      </c>
      <c r="CQ28" s="5" t="s">
        <v>329</v>
      </c>
      <c r="CR28">
        <f>IFERROR(IF(SEARCH('Data Map'!$C$204,$CQ28),1,0),0)</f>
        <v>1</v>
      </c>
      <c r="CS28">
        <f>IFERROR(IF(SEARCH('Data Map'!$C$205,$CQ28),1,0),0)</f>
        <v>0</v>
      </c>
      <c r="CT28">
        <f>IFERROR(IF(SEARCH('Data Map'!$C$206,$CQ28),1,0),0)</f>
        <v>0</v>
      </c>
      <c r="CU28">
        <f>IFERROR(IF(SEARCH('Data Map'!$C$207,$CQ28),1,0),0)</f>
        <v>0</v>
      </c>
      <c r="CV28">
        <f>IFERROR(IF(SEARCH('Data Map'!$C$208,$CQ28),1,0),0)</f>
        <v>0</v>
      </c>
      <c r="CW28">
        <f>IFERROR(IF(SEARCH('Data Map'!$C$209,$CQ28),1,0),0)</f>
        <v>0</v>
      </c>
      <c r="CY28" t="str">
        <f>IFERROR(VLOOKUP(CX28,Q19_o!$A:$C,3,FALSE),"")</f>
        <v/>
      </c>
      <c r="CZ28" s="5" t="s">
        <v>78</v>
      </c>
      <c r="DA28">
        <f>IFERROR(IF(SEARCH('Data Map'!$C$222,$CZ28),1,0),0)</f>
        <v>0</v>
      </c>
      <c r="DB28">
        <f>IFERROR(IF(SEARCH('Data Map'!$C$223,$CZ28),1,0),0)</f>
        <v>0</v>
      </c>
      <c r="DC28">
        <f>IFERROR(IF(SEARCH('Data Map'!$C$224,$CZ28),1,0),0)</f>
        <v>0</v>
      </c>
      <c r="DD28">
        <f>IFERROR(IF(SEARCH('Data Map'!$C$225,$CZ28),1,0),0)</f>
        <v>0</v>
      </c>
      <c r="DE28">
        <f>IFERROR(IF(SEARCH('Data Map'!$C$226,$CZ28),1,0),0)</f>
        <v>0</v>
      </c>
      <c r="DF28">
        <f>IFERROR(IF(SEARCH('Data Map'!$C$227,$CZ28),1,0),0)</f>
        <v>0</v>
      </c>
      <c r="DG28">
        <f>IFERROR(IF(SEARCH('Data Map'!$C$228,$CZ28),1,0),0)</f>
        <v>0</v>
      </c>
      <c r="DH28">
        <f>IFERROR(IF(SEARCH('Data Map'!$C$229,$CZ28),1,0),0)</f>
        <v>0</v>
      </c>
      <c r="DI28">
        <f>IFERROR(IF(SEARCH('Data Map'!$C$230,$CZ28),1,0),0)</f>
        <v>0</v>
      </c>
      <c r="DJ28">
        <f>IFERROR(IF(SEARCH('Data Map'!$C$231,$CZ28),1,0),0)</f>
        <v>0</v>
      </c>
      <c r="DK28">
        <f>IFERROR(IF(SEARCH('Data Map'!$C$232,$CZ28),1,0),0)</f>
        <v>0</v>
      </c>
      <c r="DL28">
        <f>IFERROR(IF(SEARCH('Data Map'!$C$233,$CZ28),1,0),0)</f>
        <v>0</v>
      </c>
      <c r="DM28">
        <f>IFERROR(IF(SEARCH('Data Map'!$C$234,$CZ28),1,0),0)</f>
        <v>0</v>
      </c>
      <c r="DN28">
        <f>IFERROR(IF(SEARCH('Data Map'!$C$235,$CZ28),1,0),0)</f>
        <v>1</v>
      </c>
      <c r="DO28" s="5" t="s">
        <v>386</v>
      </c>
      <c r="DP28">
        <f>IFERROR(IF(SEARCH('Data Map'!$C$237,$DO28),1,0),0)</f>
        <v>0</v>
      </c>
      <c r="DQ28">
        <f>IFERROR(IF(SEARCH('Data Map'!$C$238,$DO28),1,0),0)</f>
        <v>0</v>
      </c>
      <c r="DR28">
        <f>IFERROR(IF(SEARCH('Data Map'!$C$239,$DO28),1,0),0)</f>
        <v>1</v>
      </c>
      <c r="DS28">
        <f>IFERROR(IF(SEARCH('Data Map'!$C$240,$DO28),1,0),0)</f>
        <v>0</v>
      </c>
      <c r="DT28">
        <f>IFERROR(IF(SEARCH('Data Map'!$C$241,$DO28),1,0),0)</f>
        <v>0</v>
      </c>
      <c r="DU28">
        <f>IFERROR(IF(SEARCH('Data Map'!$C$242,$DO28),1,0),0)</f>
        <v>0</v>
      </c>
      <c r="DV28">
        <f>IFERROR(IF(SEARCH('Data Map'!$C$243,$DO28),1,0),0)</f>
        <v>0</v>
      </c>
      <c r="DW28">
        <f>IFERROR(IF(SEARCH('Data Map'!$C$244,$DO28),1,0),0)</f>
        <v>1</v>
      </c>
      <c r="DX28">
        <f>IFERROR(IF(SEARCH('Data Map'!$C$245,$DO28),1,0),0)</f>
        <v>0</v>
      </c>
      <c r="DY28">
        <f>IFERROR(IF(SEARCH('Data Map'!$C$246,$DO28),1,0),0)</f>
        <v>0</v>
      </c>
      <c r="DZ28" s="5" t="s">
        <v>200</v>
      </c>
      <c r="EA28" t="str">
        <f>IF(DZ28='Data Map'!$C$248,'Data Map'!$B$248,(IF(DZ28='Data Map'!$C$249,'Data Map'!$B$249,(IF(DZ28='Data Map'!$C$250,'Data Map'!$B$250,"")))))</f>
        <v>2</v>
      </c>
      <c r="EC28" t="b">
        <f>IF(EB28='Data Map'!$C$252,'Data Map'!$B$252,(IF(EB28='Data Map'!$C$253,'Data Map'!$B$253)))</f>
        <v>0</v>
      </c>
      <c r="ED28" s="5" t="s">
        <v>183</v>
      </c>
      <c r="EE28" t="str">
        <f>IF(ED28='Data Map'!$C$255,'Data Map'!$B$255,(IF(ED28='Data Map'!$C$256,'Data Map'!$B$256,(IF(ED28='Data Map'!$C$257,'Data Map'!$B$257,(IF(ED28='Data Map'!$C$258,'Data Map'!$B$258,(IF(ED28='Data Map'!$C$259,'Data Map'!$B$259,(IF(ED28='Data Map'!$C$260,'Data Map'!$B$260,"")))))))))))</f>
        <v>2</v>
      </c>
      <c r="EG28" t="str">
        <f>IFERROR(VLOOKUP(EF28,Q24_o!$A:$C,3,FALSE),"")</f>
        <v/>
      </c>
      <c r="EH28" s="5" t="s">
        <v>261</v>
      </c>
      <c r="EI28" t="str">
        <f>IF(EH28='Data Map'!$C$266,'Data Map'!$B$266,(IF(EH28='Data Map'!$C$267,'Data Map'!$B$267,(IF(EH28='Data Map'!$C$268,'Data Map'!$B$268,(IF(EH28='Data Map'!$C$269,'Data Map'!$B$269,"")))))))</f>
        <v>2</v>
      </c>
      <c r="EK28" t="str">
        <f>IFERROR(VLOOKUP(EJ28,Q25_o!$A:$C,3,FALSE),"")</f>
        <v/>
      </c>
      <c r="EL28" s="5" t="s">
        <v>347</v>
      </c>
      <c r="EM28" t="str">
        <f>IF(EL28='Data Map'!$C$279,'Data Map'!$B$279,(IF(EL28='Data Map'!$C$280,'Data Map'!$B$280,(IF(EL28='Data Map'!$C$281,'Data Map'!$B$281,(IF(EL28='Data Map'!$C$282,'Data Map'!$B$282,(IF(EL28='Data Map'!$C$283,'Data Map'!$B$283,(IF(EL28='Data Map'!$C$284,'Data Map'!$B$284,(IF(EL28='Data Map'!$C$285,'Data Map'!$B$285,"")))))))))))))</f>
        <v>5</v>
      </c>
      <c r="EO28" t="str">
        <f>IFERROR(VLOOKUP(EN28,Q26_o!$A:$C,3,FALSE),"")</f>
        <v/>
      </c>
      <c r="EP28" s="3" t="s">
        <v>387</v>
      </c>
      <c r="ER28" s="5" t="s">
        <v>298</v>
      </c>
      <c r="ES28" t="str">
        <f>IF(ER28='Data Map'!$C$296,'Data Map'!$B$296,(IF(ER28='Data Map'!$C$297,'Data Map'!$B$297,(IF(ER28='Data Map'!$C$298,'Data Map'!$B$298,(IF(ER28='Data Map'!$C$299,'Data Map'!$B$299,(IF(ER28='Data Map'!$C$300,'Data Map'!$B$300,(IF(ER28='Data Map'!$C$301,'Data Map'!$B$301,"")))))))))))</f>
        <v>1</v>
      </c>
      <c r="EU28" t="str">
        <f>IFERROR(VLOOKUP(ET28,Q28_o!$A:$C,3,FALSE),"")</f>
        <v/>
      </c>
      <c r="EV28" s="5" t="s">
        <v>282</v>
      </c>
      <c r="EW28" t="str">
        <f>IF(EV28='Data Map'!$C$311,'Data Map'!$B$311,(IF(EV28='Data Map'!$C$312,'Data Map'!$B$312,"")))</f>
        <v>1</v>
      </c>
      <c r="EX28" s="5" t="s">
        <v>332</v>
      </c>
      <c r="EY28" t="str">
        <f>IF(EX28='Data Map'!$C$314,'Data Map'!$B$314,(IF(EX28='Data Map'!$C$315,'Data Map'!$B$315,(IF(EX28='Data Map'!$C$316,'Data Map'!$B$316,(IF(EX28='Data Map'!$C$317,'Data Map'!$B$317,"")))))))</f>
        <v>1</v>
      </c>
      <c r="EZ28" s="3" t="s">
        <v>388</v>
      </c>
      <c r="FA28" s="5" t="s">
        <v>75</v>
      </c>
      <c r="FB28">
        <f>IF(FA28='Data Map'!$C$319,'Data Map'!$B$319,(IF(FA28='Data Map'!$C$320,'Data Map'!$B$320)))</f>
        <v>2</v>
      </c>
      <c r="FD28" t="str">
        <f>IFERROR(VLOOKUP(FC28,'Q33'!$A:$C,3,FALSE),"")</f>
        <v/>
      </c>
      <c r="FE28" s="5" t="s">
        <v>109</v>
      </c>
      <c r="FF28">
        <f>IFERROR(IF(SEARCH('Data Map'!$C$328,$FE28),1,0),0)</f>
        <v>0</v>
      </c>
      <c r="FG28">
        <f>IFERROR(IF(SEARCH('Data Map'!$C$329,$FE28),1,0),0)</f>
        <v>0</v>
      </c>
      <c r="FH28">
        <f>IFERROR(IF(SEARCH('Data Map'!$C$330,$FE28),1,0),0)</f>
        <v>1</v>
      </c>
      <c r="FI28">
        <f>IFERROR(IF(SEARCH('Data Map'!$C$331,$FE28),1,0),0)</f>
        <v>0</v>
      </c>
      <c r="FJ28">
        <f>IFERROR(IF(SEARCH('Data Map'!$C$332,$FE28),1,0),0)</f>
        <v>0</v>
      </c>
      <c r="FL28" t="str">
        <f>IFERROR(VLOOKUP(FK28,Q34_o!$A:$C,3,FALSE),"")</f>
        <v/>
      </c>
      <c r="FM28" s="5" t="s">
        <v>75</v>
      </c>
      <c r="FN28">
        <f>IF(FM28='Data Map'!$C$339,'Data Map'!$B$339,(IF(FM28='Data Map'!$C$340,'Data Map'!$B$340)))</f>
        <v>2</v>
      </c>
      <c r="FO28" s="5" t="s">
        <v>336</v>
      </c>
      <c r="FP28" t="str">
        <f>IF(FO28='Data Map'!$C$342,'Data Map'!$B$342,(IF(FO28='Data Map'!$C$343,'Data Map'!$B$343,(IF(FO28='Data Map'!$C$344,'Data Map'!$B$344,(IF(FO28='Data Map'!$C$345,'Data Map'!$B$345,(IF(FO28='Data Map'!$C$346,'Data Map'!$B$346,(IF(FO28='Data Map'!$C$347,'Data Map'!$B$347,(IF(FO28='Data Map'!$C$348,'Data Map'!$B$348,"")))))))))))))</f>
        <v>4</v>
      </c>
      <c r="FQ28" s="5" t="s">
        <v>217</v>
      </c>
      <c r="FR28" t="str">
        <f>IF(FQ28='Data Map'!$C$350,'Data Map'!$B$350,(IF(FQ28='Data Map'!$C$351,'Data Map'!$B$351,(IF(FQ28='Data Map'!$C$352,'Data Map'!$B$352,(IF(FQ28='Data Map'!$C$353,'Data Map'!$B$353,(IF(FQ28='Data Map'!$C$354,'Data Map'!$B$354,(IF(FQ28='Data Map'!$C$355,'Data Map'!$B$355,(IF(FQ28='Data Map'!$C$356,'Data Map'!$B$356,"")))))))))))))</f>
        <v>1</v>
      </c>
      <c r="FT28" t="str">
        <f>IFERROR(VLOOKUP(FS28,Q37_o!$A:$C,3,FALSE),"")</f>
        <v/>
      </c>
      <c r="FU28" s="5" t="s">
        <v>379</v>
      </c>
      <c r="FV28">
        <f>IFERROR(IF(SEARCH('Data Map'!$C$362,$FU28),1,0),0)</f>
        <v>0</v>
      </c>
      <c r="FW28">
        <f>IFERROR(IF(SEARCH('Data Map'!$C$363,$FU28),1,0),0)</f>
        <v>1</v>
      </c>
      <c r="FX28">
        <f>IFERROR(IF(SEARCH('Data Map'!$C$364,$FU28),1,0),0)</f>
        <v>0</v>
      </c>
      <c r="FY28">
        <f>IFERROR(IF(SEARCH('Data Map'!$C$365,$FU28),1,0),0)</f>
        <v>0</v>
      </c>
      <c r="FZ28">
        <f>IFERROR(IF(SEARCH('Data Map'!$C$366,$FU28),1,0),0)</f>
        <v>0</v>
      </c>
      <c r="GA28">
        <f>IFERROR(IF(SEARCH('Data Map'!$C$367,$FU28),1,0),0)</f>
        <v>0</v>
      </c>
      <c r="GB28">
        <f>IFERROR(IF(SEARCH('Data Map'!$C$368,$FU28),1,0),0)</f>
        <v>0</v>
      </c>
      <c r="GC28">
        <f>IFERROR(IF(SEARCH('Data Map'!$C$369,$FU28),1,0),0)</f>
        <v>0</v>
      </c>
      <c r="GD28">
        <f>IFERROR(IF(SEARCH('Data Map'!$C$370,$FU28),1,0),0)</f>
        <v>0</v>
      </c>
      <c r="GE28">
        <f>IFERROR(IF(SEARCH('Data Map'!$C$371,$FU28),1,0),0)</f>
        <v>0</v>
      </c>
      <c r="GG28" t="str">
        <f>IFERROR(VLOOKUP(GF28,Q38_o!$A:$C,3,FALSE),"")</f>
        <v/>
      </c>
      <c r="GH28" s="3" t="s">
        <v>387</v>
      </c>
      <c r="GI28" s="3" t="s">
        <v>389</v>
      </c>
      <c r="GJ28" s="5" t="s">
        <v>270</v>
      </c>
      <c r="GK28" t="str">
        <f>IF(GJ28='Data Map'!$C$379,'Data Map'!$B$379,(IF(GJ28='Data Map'!$C$380,'Data Map'!$B$380,(IF(GJ28='Data Map'!$C$381,'Data Map'!$B$381,"")))))</f>
        <v>1</v>
      </c>
      <c r="GL28" s="5" t="s">
        <v>77</v>
      </c>
      <c r="GM28">
        <f>IF(GL28='Data Map'!$C$383,'Data Map'!$B$383,(IF(GL28='Data Map'!$C$384,'Data Map'!$B$384,"")))</f>
        <v>1</v>
      </c>
      <c r="GN28" s="5" t="s">
        <v>75</v>
      </c>
      <c r="GO28">
        <f>IF(GN28='Data Map'!$C$386,'Data Map'!$B$386,(IF(GN28='Data Map'!$C$387,'Data Map'!$B$387,"")))</f>
        <v>2</v>
      </c>
      <c r="GP28" s="3" t="s">
        <v>390</v>
      </c>
      <c r="GQ28" s="3" t="s">
        <v>391</v>
      </c>
    </row>
    <row r="29" spans="1:199" x14ac:dyDescent="0.3">
      <c r="A29">
        <v>10629520</v>
      </c>
      <c r="B29" t="s">
        <v>62</v>
      </c>
      <c r="C29" t="s">
        <v>305</v>
      </c>
      <c r="D29">
        <v>73.08</v>
      </c>
      <c r="E29">
        <v>100</v>
      </c>
      <c r="F29">
        <v>81.819999999999993</v>
      </c>
      <c r="G29">
        <v>33.33</v>
      </c>
      <c r="H29">
        <v>66.67</v>
      </c>
      <c r="I29">
        <v>66.67</v>
      </c>
      <c r="J29">
        <v>100</v>
      </c>
      <c r="K29" t="s">
        <v>188</v>
      </c>
      <c r="L29" t="s">
        <v>65</v>
      </c>
      <c r="M29" t="s">
        <v>66</v>
      </c>
      <c r="N29" t="s">
        <v>189</v>
      </c>
      <c r="O29" t="s">
        <v>307</v>
      </c>
      <c r="P29" s="3" t="s">
        <v>392</v>
      </c>
      <c r="Q29">
        <f>VLOOKUP(P29,'Q3'!A:C,3,FALSE)</f>
        <v>78</v>
      </c>
      <c r="R29" s="3" t="s">
        <v>393</v>
      </c>
      <c r="S29">
        <f>VLOOKUP(R29,'Q4'!A:C,3,FALSE)</f>
        <v>8</v>
      </c>
      <c r="T29">
        <v>2830</v>
      </c>
      <c r="U29" s="5" t="s">
        <v>394</v>
      </c>
      <c r="V29">
        <f>IFERROR(IF(SEARCH('Data Map'!$C$105,$U29),1,0),0)</f>
        <v>1</v>
      </c>
      <c r="W29">
        <f>IFERROR(IF(SEARCH('Data Map'!$C$106,$U29),1,0),0)</f>
        <v>0</v>
      </c>
      <c r="X29">
        <f>IFERROR(IF(SEARCH('Data Map'!$C$107,$U29),1,0),0)</f>
        <v>0</v>
      </c>
      <c r="Y29">
        <f>IFERROR(IF(SEARCH('Data Map'!$C$108,$U29),1,0),0)</f>
        <v>1</v>
      </c>
      <c r="Z29">
        <f>IFERROR(IF(SEARCH('Data Map'!$C$109,$U29),1,0),0)</f>
        <v>1</v>
      </c>
      <c r="AA29">
        <f>IFERROR(IF(SEARCH('Data Map'!$C$110,$U29),1,0),0)</f>
        <v>0</v>
      </c>
      <c r="AB29">
        <f>IFERROR(IF(SEARCH('Data Map'!$C$111,$U29),1,0),0)</f>
        <v>0</v>
      </c>
      <c r="AC29">
        <f>IFERROR(IF(SEARCH('Data Map'!$C$112,$U29),1,0),0)</f>
        <v>0</v>
      </c>
      <c r="AD29">
        <f>IFERROR(IF(SEARCH('Data Map'!$C$113,$U29),1,0),0)</f>
        <v>0</v>
      </c>
      <c r="AE29">
        <f>IFERROR(IF(SEARCH('Data Map'!$C$114,$U29),1,0),0)</f>
        <v>0</v>
      </c>
      <c r="AF29" s="5" t="s">
        <v>122</v>
      </c>
      <c r="AG29" s="2">
        <f>IF(AF29='Data Map'!$C$116,'Data Map'!$B$116,(IF(AF29='Data Map'!$C$117,'Data Map'!$B$117,(IF(AF29='Data Map'!$C$118,'Data Map'!$B$118,(IF(AF29='Data Map'!$C$119,'Data Map'!$B$119,(IF(AF29='Data Map'!$C$120,'Data Map'!$B$120,(IF(AF29='Data Map'!$C$121,'Data Map'!$B$121,0)))))))))))</f>
        <v>3</v>
      </c>
      <c r="AI29" t="str">
        <f>IFERROR(VLOOKUP(AH29,Q7_o!$A:$C,3,FALSE),"")</f>
        <v/>
      </c>
      <c r="AJ29" s="5" t="s">
        <v>395</v>
      </c>
      <c r="AK29">
        <f>IFERROR(IF(SEARCH('Data Map'!$C$129,$AJ29),1,0),0)</f>
        <v>0</v>
      </c>
      <c r="AL29">
        <f>IFERROR(IF(SEARCH('Data Map'!$C$130,$AJ29),1,0),0)</f>
        <v>1</v>
      </c>
      <c r="AM29">
        <f>IFERROR(IF(SEARCH('Data Map'!$C$131,$AJ29),1,0),0)</f>
        <v>1</v>
      </c>
      <c r="AN29">
        <f>IFERROR(IF(SEARCH('Data Map'!$C$132,$AJ29),1,0),0)</f>
        <v>1</v>
      </c>
      <c r="AO29">
        <f>IFERROR(IF(SEARCH('Data Map'!$C$133,$AJ29),1,0),0)</f>
        <v>0</v>
      </c>
      <c r="AP29">
        <f>IFERROR(IF(SEARCH('Data Map'!$C$134,$AJ29),1,0),0)</f>
        <v>0</v>
      </c>
      <c r="AQ29">
        <f>IFERROR(IF(SEARCH('Data Map'!$C$135,$AJ29),1,0),0)</f>
        <v>1</v>
      </c>
      <c r="AR29">
        <f>IFERROR(IF(SEARCH('Data Map'!$C$136,$AJ29),1,0),0)</f>
        <v>0</v>
      </c>
      <c r="AS29">
        <f>IFERROR(IF(SEARCH('Data Map'!$C$137,$AJ29),1,0),0)</f>
        <v>0</v>
      </c>
      <c r="AT29">
        <f>IFERROR(IF(SEARCH('Data Map'!$C$138,$AJ29),1,0),0)</f>
        <v>0</v>
      </c>
      <c r="AU29">
        <f>IFERROR(IF(SEARCH('Data Map'!$C$139,$AJ29),1,0),0)</f>
        <v>0</v>
      </c>
      <c r="AV29">
        <f>IFERROR(IF(SEARCH('Data Map'!$C$140,$AJ29),1,0),0)</f>
        <v>0</v>
      </c>
      <c r="AW29" s="5" t="s">
        <v>77</v>
      </c>
      <c r="AX29">
        <f>IF(AW29='Data Map'!$C$142,'Data Map'!$B$142,(IF(AW29='Data Map'!$C$143,'Data Map'!$B$143)))</f>
        <v>1</v>
      </c>
      <c r="AY29" s="5" t="s">
        <v>77</v>
      </c>
      <c r="AZ29" t="str">
        <f>IF(AY29='Data Map'!$C$145,'Data Map'!$B$145,(IF(AY29='Data Map'!$C$146,'Data Map'!$B$146,"")))</f>
        <v>1</v>
      </c>
      <c r="BB29" t="str">
        <f>IFERROR(VLOOKUP(BA29,Q10_o!$A:$C,2,FALSE),"")</f>
        <v/>
      </c>
      <c r="BC29" s="5" t="s">
        <v>95</v>
      </c>
      <c r="BD29">
        <f>IFERROR(IF(SEARCH('Data Map'!$C$154,$BC29),1,0),0)</f>
        <v>0</v>
      </c>
      <c r="BE29">
        <f>IFERROR(IF(SEARCH('Data Map'!$C$155,$BC29),1,0),0)</f>
        <v>1</v>
      </c>
      <c r="BF29">
        <f>IFERROR(IF(SEARCH('Data Map'!$C$156,$BC29),1,0),0)</f>
        <v>0</v>
      </c>
      <c r="BG29">
        <f>IFERROR(IF(SEARCH('Data Map'!$C$157,$BC29),1,0),0)</f>
        <v>0</v>
      </c>
      <c r="BH29">
        <f>IFERROR(IF(SEARCH('Data Map'!$C$158,$BC29),1,0),0)</f>
        <v>0</v>
      </c>
      <c r="BI29">
        <f>IFERROR(IF(SEARCH('Data Map'!$C$159,$BC29),1,0),0)</f>
        <v>0</v>
      </c>
      <c r="BJ29" s="5" t="s">
        <v>75</v>
      </c>
      <c r="BK29">
        <f>IF(BJ29='Data Map'!$C$161,'Data Map'!$B$161,(IF(BJ29='Data Map'!$C$162,'Data Map'!$B$162)))</f>
        <v>2</v>
      </c>
      <c r="BL29" s="5" t="s">
        <v>77</v>
      </c>
      <c r="BM29">
        <f>IF(BL29='Data Map'!$C$164,'Data Map'!$B$164,(IF(BL29='Data Map'!$C$165,'Data Map'!$B$165)))</f>
        <v>1</v>
      </c>
      <c r="BN29" s="5" t="s">
        <v>75</v>
      </c>
      <c r="BO29">
        <f>IF(BN29='Data Map'!$C$167,'Data Map'!$B$167,(IF(BN29='Data Map'!$C$168,'Data Map'!$B$168)))</f>
        <v>2</v>
      </c>
      <c r="BQ29" t="str">
        <f>IF($BP29='Data Map'!$C$170,'Data Map'!$B$170,(IF($BP29='Data Map'!$C$171,'Data Map'!$B$171,IF($BP29='Data Map'!$C$172,'Data Map'!$B$172,IF($BP29='Data Map'!$C$173,'Data Map'!$B$173,"")))))</f>
        <v/>
      </c>
      <c r="BR29" s="5" t="s">
        <v>77</v>
      </c>
      <c r="BS29">
        <f>IF(BR29='Data Map'!$C$175,'Data Map'!$B$175,(IF(BR29='Data Map'!$C$176,'Data Map'!$B$176)))</f>
        <v>1</v>
      </c>
      <c r="BT29" s="5" t="s">
        <v>396</v>
      </c>
      <c r="BU29">
        <f>IFERROR(IF(SEARCH('Data Map'!$C$178,$BT29),1,0),0)</f>
        <v>1</v>
      </c>
      <c r="BV29">
        <f>IFERROR(IF(SEARCH('Data Map'!$C$179,$BT29),1,0),0)</f>
        <v>0</v>
      </c>
      <c r="BW29">
        <f>IFERROR(IF(SEARCH('Data Map'!$C$180,$BT29),1,0),0)</f>
        <v>0</v>
      </c>
      <c r="BX29">
        <f>IFERROR(IF(SEARCH('Data Map'!$C$181,$BT29),1,0),0)</f>
        <v>1</v>
      </c>
      <c r="BY29">
        <f>IFERROR(IF(SEARCH('Data Map'!$C$182,$BT29),1,0),0)</f>
        <v>1</v>
      </c>
      <c r="BZ29">
        <f>IFERROR(IF(SEARCH('Data Map'!$C$183,$BT29),1,0),0)</f>
        <v>0</v>
      </c>
      <c r="CA29">
        <f>IFERROR(IF(SEARCH('Data Map'!$C$184,$BT29),1,0),0)</f>
        <v>0</v>
      </c>
      <c r="CB29">
        <f>IFERROR(IF(SEARCH('Data Map'!$C$185,$BT29),1,0),0)</f>
        <v>0</v>
      </c>
      <c r="CD29" t="str">
        <f>IFERROR(VLOOKUP(CC29,Q17_o!$A:$C,3,FALSE),"")</f>
        <v/>
      </c>
      <c r="CE29" s="5" t="s">
        <v>278</v>
      </c>
      <c r="CF29">
        <f>IFERROR(IF(SEARCH('Data Map'!$C$191,$CE29),1,0),0)</f>
        <v>1</v>
      </c>
      <c r="CG29">
        <f>IFERROR(IF(SEARCH('Data Map'!$C$192,$CE29),1,0),0)</f>
        <v>0</v>
      </c>
      <c r="CH29">
        <f>IFERROR(IF(SEARCH('Data Map'!$C$193,$CE29),1,0),0)</f>
        <v>0</v>
      </c>
      <c r="CI29">
        <f>IFERROR(IF(SEARCH('Data Map'!$C$194,$CE29),1,0),0)</f>
        <v>0</v>
      </c>
      <c r="CJ29">
        <f>IFERROR(IF(SEARCH('Data Map'!$C$195,$CE29),1,0),0)</f>
        <v>1</v>
      </c>
      <c r="CK29">
        <f>IFERROR(IF(SEARCH('Data Map'!$C$196,$CE29),1,0),0)</f>
        <v>0</v>
      </c>
      <c r="CL29">
        <f>IFERROR(IF(SEARCH('Data Map'!$C$197,$CE29),1,0),0)</f>
        <v>0</v>
      </c>
      <c r="CM29">
        <f>IFERROR(IF(SEARCH('Data Map'!$C$198,$CE29),1,0),0)</f>
        <v>0</v>
      </c>
      <c r="CN29">
        <f>IFERROR(IF(SEARCH('Data Map'!$C$199,$CE29),1,0),0)</f>
        <v>0</v>
      </c>
      <c r="CP29" t="str">
        <f>IFERROR(VLOOKUP(CO29,Q18_o!$A:$C,3,FALSE),"")</f>
        <v/>
      </c>
      <c r="CQ29" s="5" t="s">
        <v>314</v>
      </c>
      <c r="CR29">
        <f>IFERROR(IF(SEARCH('Data Map'!$C$204,$CQ29),1,0),0)</f>
        <v>0</v>
      </c>
      <c r="CS29">
        <f>IFERROR(IF(SEARCH('Data Map'!$C$205,$CQ29),1,0),0)</f>
        <v>0</v>
      </c>
      <c r="CT29">
        <f>IFERROR(IF(SEARCH('Data Map'!$C$206,$CQ29),1,0),0)</f>
        <v>0</v>
      </c>
      <c r="CU29">
        <f>IFERROR(IF(SEARCH('Data Map'!$C$207,$CQ29),1,0),0)</f>
        <v>0</v>
      </c>
      <c r="CV29">
        <f>IFERROR(IF(SEARCH('Data Map'!$C$208,$CQ29),1,0),0)</f>
        <v>0</v>
      </c>
      <c r="CW29">
        <f>IFERROR(IF(SEARCH('Data Map'!$C$209,$CQ29),1,0),0)</f>
        <v>1</v>
      </c>
      <c r="CX29" s="3" t="s">
        <v>397</v>
      </c>
      <c r="CY29">
        <f>IFERROR(VLOOKUP(CX29,Q19_o!$A:$C,3,FALSE),"")</f>
        <v>5</v>
      </c>
      <c r="CZ29" s="5" t="s">
        <v>78</v>
      </c>
      <c r="DA29">
        <f>IFERROR(IF(SEARCH('Data Map'!$C$222,$CZ29),1,0),0)</f>
        <v>0</v>
      </c>
      <c r="DB29">
        <f>IFERROR(IF(SEARCH('Data Map'!$C$223,$CZ29),1,0),0)</f>
        <v>0</v>
      </c>
      <c r="DC29">
        <f>IFERROR(IF(SEARCH('Data Map'!$C$224,$CZ29),1,0),0)</f>
        <v>0</v>
      </c>
      <c r="DD29">
        <f>IFERROR(IF(SEARCH('Data Map'!$C$225,$CZ29),1,0),0)</f>
        <v>0</v>
      </c>
      <c r="DE29">
        <f>IFERROR(IF(SEARCH('Data Map'!$C$226,$CZ29),1,0),0)</f>
        <v>0</v>
      </c>
      <c r="DF29">
        <f>IFERROR(IF(SEARCH('Data Map'!$C$227,$CZ29),1,0),0)</f>
        <v>0</v>
      </c>
      <c r="DG29">
        <f>IFERROR(IF(SEARCH('Data Map'!$C$228,$CZ29),1,0),0)</f>
        <v>0</v>
      </c>
      <c r="DH29">
        <f>IFERROR(IF(SEARCH('Data Map'!$C$229,$CZ29),1,0),0)</f>
        <v>0</v>
      </c>
      <c r="DI29">
        <f>IFERROR(IF(SEARCH('Data Map'!$C$230,$CZ29),1,0),0)</f>
        <v>0</v>
      </c>
      <c r="DJ29">
        <f>IFERROR(IF(SEARCH('Data Map'!$C$231,$CZ29),1,0),0)</f>
        <v>0</v>
      </c>
      <c r="DK29">
        <f>IFERROR(IF(SEARCH('Data Map'!$C$232,$CZ29),1,0),0)</f>
        <v>0</v>
      </c>
      <c r="DL29">
        <f>IFERROR(IF(SEARCH('Data Map'!$C$233,$CZ29),1,0),0)</f>
        <v>0</v>
      </c>
      <c r="DM29">
        <f>IFERROR(IF(SEARCH('Data Map'!$C$234,$CZ29),1,0),0)</f>
        <v>0</v>
      </c>
      <c r="DN29">
        <f>IFERROR(IF(SEARCH('Data Map'!$C$235,$CZ29),1,0),0)</f>
        <v>1</v>
      </c>
      <c r="DP29">
        <f>IFERROR(IF(SEARCH('Data Map'!$C$237,$DO29),1,0),0)</f>
        <v>0</v>
      </c>
      <c r="DQ29">
        <f>IFERROR(IF(SEARCH('Data Map'!$C$238,$DO29),1,0),0)</f>
        <v>0</v>
      </c>
      <c r="DR29">
        <f>IFERROR(IF(SEARCH('Data Map'!$C$239,$DO29),1,0),0)</f>
        <v>0</v>
      </c>
      <c r="DS29">
        <f>IFERROR(IF(SEARCH('Data Map'!$C$240,$DO29),1,0),0)</f>
        <v>0</v>
      </c>
      <c r="DT29">
        <f>IFERROR(IF(SEARCH('Data Map'!$C$241,$DO29),1,0),0)</f>
        <v>0</v>
      </c>
      <c r="DU29">
        <f>IFERROR(IF(SEARCH('Data Map'!$C$242,$DO29),1,0),0)</f>
        <v>0</v>
      </c>
      <c r="DV29">
        <f>IFERROR(IF(SEARCH('Data Map'!$C$243,$DO29),1,0),0)</f>
        <v>0</v>
      </c>
      <c r="DW29">
        <f>IFERROR(IF(SEARCH('Data Map'!$C$244,$DO29),1,0),0)</f>
        <v>0</v>
      </c>
      <c r="DX29">
        <f>IFERROR(IF(SEARCH('Data Map'!$C$245,$DO29),1,0),0)</f>
        <v>0</v>
      </c>
      <c r="DY29">
        <f>IFERROR(IF(SEARCH('Data Map'!$C$246,$DO29),1,0),0)</f>
        <v>0</v>
      </c>
      <c r="EA29" t="str">
        <f>IF(DZ29='Data Map'!$C$248,'Data Map'!$B$248,(IF(DZ29='Data Map'!$C$249,'Data Map'!$B$249,(IF(DZ29='Data Map'!$C$250,'Data Map'!$B$250,"")))))</f>
        <v/>
      </c>
      <c r="EC29" t="b">
        <f>IF(EB29='Data Map'!$C$252,'Data Map'!$B$252,(IF(EB29='Data Map'!$C$253,'Data Map'!$B$253)))</f>
        <v>0</v>
      </c>
      <c r="ED29" s="5" t="s">
        <v>79</v>
      </c>
      <c r="EE29" t="str">
        <f>IF(ED29='Data Map'!$C$255,'Data Map'!$B$255,(IF(ED29='Data Map'!$C$256,'Data Map'!$B$256,(IF(ED29='Data Map'!$C$257,'Data Map'!$B$257,(IF(ED29='Data Map'!$C$258,'Data Map'!$B$258,(IF(ED29='Data Map'!$C$259,'Data Map'!$B$259,(IF(ED29='Data Map'!$C$260,'Data Map'!$B$260,"")))))))))))</f>
        <v>5</v>
      </c>
      <c r="EG29" t="str">
        <f>IFERROR(VLOOKUP(EF29,Q24_o!$A:$C,3,FALSE),"")</f>
        <v/>
      </c>
      <c r="EH29" s="5" t="s">
        <v>159</v>
      </c>
      <c r="EI29" t="str">
        <f>IF(EH29='Data Map'!$C$266,'Data Map'!$B$266,(IF(EH29='Data Map'!$C$267,'Data Map'!$B$267,(IF(EH29='Data Map'!$C$268,'Data Map'!$B$268,(IF(EH29='Data Map'!$C$269,'Data Map'!$B$269,"")))))))</f>
        <v>4</v>
      </c>
      <c r="EJ29" s="3" t="s">
        <v>398</v>
      </c>
      <c r="EK29">
        <f>IFERROR(VLOOKUP(EJ29,Q25_o!$A:$C,3,FALSE),"")</f>
        <v>1</v>
      </c>
      <c r="EM29" t="str">
        <f>IF(EL29='Data Map'!$C$279,'Data Map'!$B$279,(IF(EL29='Data Map'!$C$280,'Data Map'!$B$280,(IF(EL29='Data Map'!$C$281,'Data Map'!$B$281,(IF(EL29='Data Map'!$C$282,'Data Map'!$B$282,(IF(EL29='Data Map'!$C$283,'Data Map'!$B$283,(IF(EL29='Data Map'!$C$284,'Data Map'!$B$284,(IF(EL29='Data Map'!$C$285,'Data Map'!$B$285,"")))))))))))))</f>
        <v/>
      </c>
      <c r="EO29" t="str">
        <f>IFERROR(VLOOKUP(EN29,Q26_o!$A:$C,3,FALSE),"")</f>
        <v/>
      </c>
      <c r="EP29" s="3" t="s">
        <v>399</v>
      </c>
      <c r="ES29" t="str">
        <f>IF(ER29='Data Map'!$C$296,'Data Map'!$B$296,(IF(ER29='Data Map'!$C$297,'Data Map'!$B$297,(IF(ER29='Data Map'!$C$298,'Data Map'!$B$298,(IF(ER29='Data Map'!$C$299,'Data Map'!$B$299,(IF(ER29='Data Map'!$C$300,'Data Map'!$B$300,(IF(ER29='Data Map'!$C$301,'Data Map'!$B$301,"")))))))))))</f>
        <v/>
      </c>
      <c r="EU29" t="str">
        <f>IFERROR(VLOOKUP(ET29,Q28_o!$A:$C,3,FALSE),"")</f>
        <v/>
      </c>
      <c r="EV29" s="5" t="s">
        <v>282</v>
      </c>
      <c r="EW29" t="str">
        <f>IF(EV29='Data Map'!$C$311,'Data Map'!$B$311,(IF(EV29='Data Map'!$C$312,'Data Map'!$B$312,"")))</f>
        <v>1</v>
      </c>
      <c r="EY29" t="str">
        <f>IF(EX29='Data Map'!$C$314,'Data Map'!$B$314,(IF(EX29='Data Map'!$C$315,'Data Map'!$B$315,(IF(EX29='Data Map'!$C$316,'Data Map'!$B$316,(IF(EX29='Data Map'!$C$317,'Data Map'!$B$317,"")))))))</f>
        <v/>
      </c>
      <c r="FA29" s="5" t="s">
        <v>75</v>
      </c>
      <c r="FB29">
        <f>IF(FA29='Data Map'!$C$319,'Data Map'!$B$319,(IF(FA29='Data Map'!$C$320,'Data Map'!$B$320)))</f>
        <v>2</v>
      </c>
      <c r="FD29" t="str">
        <f>IFERROR(VLOOKUP(FC29,'Q33'!$A:$C,3,FALSE),"")</f>
        <v/>
      </c>
      <c r="FE29" s="5" t="s">
        <v>109</v>
      </c>
      <c r="FF29">
        <f>IFERROR(IF(SEARCH('Data Map'!$C$328,$FE29),1,0),0)</f>
        <v>0</v>
      </c>
      <c r="FG29">
        <f>IFERROR(IF(SEARCH('Data Map'!$C$329,$FE29),1,0),0)</f>
        <v>0</v>
      </c>
      <c r="FH29">
        <f>IFERROR(IF(SEARCH('Data Map'!$C$330,$FE29),1,0),0)</f>
        <v>1</v>
      </c>
      <c r="FI29">
        <f>IFERROR(IF(SEARCH('Data Map'!$C$331,$FE29),1,0),0)</f>
        <v>0</v>
      </c>
      <c r="FJ29">
        <f>IFERROR(IF(SEARCH('Data Map'!$C$332,$FE29),1,0),0)</f>
        <v>0</v>
      </c>
      <c r="FL29" t="str">
        <f>IFERROR(VLOOKUP(FK29,Q34_o!$A:$C,3,FALSE),"")</f>
        <v/>
      </c>
      <c r="FM29" s="5" t="s">
        <v>75</v>
      </c>
      <c r="FN29">
        <f>IF(FM29='Data Map'!$C$339,'Data Map'!$B$339,(IF(FM29='Data Map'!$C$340,'Data Map'!$B$340)))</f>
        <v>2</v>
      </c>
      <c r="FP29" t="str">
        <f>IF(FO29='Data Map'!$C$342,'Data Map'!$B$342,(IF(FO29='Data Map'!$C$343,'Data Map'!$B$343,(IF(FO29='Data Map'!$C$344,'Data Map'!$B$344,(IF(FO29='Data Map'!$C$345,'Data Map'!$B$345,(IF(FO29='Data Map'!$C$346,'Data Map'!$B$346,(IF(FO29='Data Map'!$C$347,'Data Map'!$B$347,(IF(FO29='Data Map'!$C$348,'Data Map'!$B$348,"")))))))))))))</f>
        <v/>
      </c>
      <c r="FQ29" s="5" t="s">
        <v>217</v>
      </c>
      <c r="FR29" t="str">
        <f>IF(FQ29='Data Map'!$C$350,'Data Map'!$B$350,(IF(FQ29='Data Map'!$C$351,'Data Map'!$B$351,(IF(FQ29='Data Map'!$C$352,'Data Map'!$B$352,(IF(FQ29='Data Map'!$C$353,'Data Map'!$B$353,(IF(FQ29='Data Map'!$C$354,'Data Map'!$B$354,(IF(FQ29='Data Map'!$C$355,'Data Map'!$B$355,(IF(FQ29='Data Map'!$C$356,'Data Map'!$B$356,"")))))))))))))</f>
        <v>1</v>
      </c>
      <c r="FT29" t="str">
        <f>IFERROR(VLOOKUP(FS29,Q37_o!$A:$C,3,FALSE),"")</f>
        <v/>
      </c>
      <c r="FU29" s="5" t="s">
        <v>379</v>
      </c>
      <c r="FV29">
        <f>IFERROR(IF(SEARCH('Data Map'!$C$362,$FU29),1,0),0)</f>
        <v>0</v>
      </c>
      <c r="FW29">
        <f>IFERROR(IF(SEARCH('Data Map'!$C$363,$FU29),1,0),0)</f>
        <v>1</v>
      </c>
      <c r="FX29">
        <f>IFERROR(IF(SEARCH('Data Map'!$C$364,$FU29),1,0),0)</f>
        <v>0</v>
      </c>
      <c r="FY29">
        <f>IFERROR(IF(SEARCH('Data Map'!$C$365,$FU29),1,0),0)</f>
        <v>0</v>
      </c>
      <c r="FZ29">
        <f>IFERROR(IF(SEARCH('Data Map'!$C$366,$FU29),1,0),0)</f>
        <v>0</v>
      </c>
      <c r="GA29">
        <f>IFERROR(IF(SEARCH('Data Map'!$C$367,$FU29),1,0),0)</f>
        <v>0</v>
      </c>
      <c r="GB29">
        <f>IFERROR(IF(SEARCH('Data Map'!$C$368,$FU29),1,0),0)</f>
        <v>0</v>
      </c>
      <c r="GC29">
        <f>IFERROR(IF(SEARCH('Data Map'!$C$369,$FU29),1,0),0)</f>
        <v>0</v>
      </c>
      <c r="GD29">
        <f>IFERROR(IF(SEARCH('Data Map'!$C$370,$FU29),1,0),0)</f>
        <v>0</v>
      </c>
      <c r="GE29">
        <f>IFERROR(IF(SEARCH('Data Map'!$C$371,$FU29),1,0),0)</f>
        <v>0</v>
      </c>
      <c r="GG29" t="str">
        <f>IFERROR(VLOOKUP(GF29,Q38_o!$A:$C,3,FALSE),"")</f>
        <v/>
      </c>
      <c r="GH29" s="3" t="s">
        <v>400</v>
      </c>
      <c r="GI29" s="3" t="s">
        <v>401</v>
      </c>
      <c r="GJ29" s="5" t="s">
        <v>270</v>
      </c>
      <c r="GK29" t="str">
        <f>IF(GJ29='Data Map'!$C$379,'Data Map'!$B$379,(IF(GJ29='Data Map'!$C$380,'Data Map'!$B$380,(IF(GJ29='Data Map'!$C$381,'Data Map'!$B$381,"")))))</f>
        <v>1</v>
      </c>
      <c r="GL29" s="5" t="s">
        <v>77</v>
      </c>
      <c r="GM29">
        <f>IF(GL29='Data Map'!$C$383,'Data Map'!$B$383,(IF(GL29='Data Map'!$C$384,'Data Map'!$B$384,"")))</f>
        <v>1</v>
      </c>
      <c r="GN29" s="5" t="s">
        <v>77</v>
      </c>
      <c r="GO29">
        <f>IF(GN29='Data Map'!$C$386,'Data Map'!$B$386,(IF(GN29='Data Map'!$C$387,'Data Map'!$B$387,"")))</f>
        <v>1</v>
      </c>
      <c r="GP29" s="3" t="s">
        <v>402</v>
      </c>
      <c r="GQ29" s="3" t="s">
        <v>403</v>
      </c>
    </row>
    <row r="30" spans="1:199" x14ac:dyDescent="0.3">
      <c r="A30">
        <v>10630219</v>
      </c>
      <c r="B30" t="s">
        <v>62</v>
      </c>
      <c r="C30" t="s">
        <v>404</v>
      </c>
      <c r="D30">
        <v>90.91</v>
      </c>
      <c r="E30">
        <v>100</v>
      </c>
      <c r="F30">
        <v>91.67</v>
      </c>
      <c r="G30">
        <v>100</v>
      </c>
      <c r="H30">
        <v>83.33</v>
      </c>
      <c r="I30">
        <v>75</v>
      </c>
      <c r="J30">
        <v>100</v>
      </c>
      <c r="K30" t="s">
        <v>405</v>
      </c>
      <c r="L30" t="s">
        <v>65</v>
      </c>
      <c r="M30" t="s">
        <v>66</v>
      </c>
      <c r="N30" t="s">
        <v>406</v>
      </c>
      <c r="O30" t="s">
        <v>407</v>
      </c>
      <c r="P30" s="3" t="s">
        <v>408</v>
      </c>
      <c r="Q30">
        <f>VLOOKUP(P30,'Q3'!A:C,3,FALSE)</f>
        <v>11</v>
      </c>
      <c r="R30" s="3" t="s">
        <v>409</v>
      </c>
      <c r="S30">
        <f>VLOOKUP(R30,'Q4'!A:C,3,FALSE)</f>
        <v>7</v>
      </c>
      <c r="T30">
        <v>2415</v>
      </c>
      <c r="U30" s="5" t="s">
        <v>251</v>
      </c>
      <c r="V30">
        <f>IFERROR(IF(SEARCH('Data Map'!$C$105,$U30),1,0),0)</f>
        <v>0</v>
      </c>
      <c r="W30">
        <f>IFERROR(IF(SEARCH('Data Map'!$C$106,$U30),1,0),0)</f>
        <v>0</v>
      </c>
      <c r="X30">
        <f>IFERROR(IF(SEARCH('Data Map'!$C$107,$U30),1,0),0)</f>
        <v>0</v>
      </c>
      <c r="Y30">
        <f>IFERROR(IF(SEARCH('Data Map'!$C$108,$U30),1,0),0)</f>
        <v>0</v>
      </c>
      <c r="Z30">
        <f>IFERROR(IF(SEARCH('Data Map'!$C$109,$U30),1,0),0)</f>
        <v>0</v>
      </c>
      <c r="AA30">
        <f>IFERROR(IF(SEARCH('Data Map'!$C$110,$U30),1,0),0)</f>
        <v>0</v>
      </c>
      <c r="AB30">
        <f>IFERROR(IF(SEARCH('Data Map'!$C$111,$U30),1,0),0)</f>
        <v>0</v>
      </c>
      <c r="AC30">
        <f>IFERROR(IF(SEARCH('Data Map'!$C$112,$U30),1,0),0)</f>
        <v>1</v>
      </c>
      <c r="AD30">
        <f>IFERROR(IF(SEARCH('Data Map'!$C$113,$U30),1,0),0)</f>
        <v>0</v>
      </c>
      <c r="AE30">
        <f>IFERROR(IF(SEARCH('Data Map'!$C$114,$U30),1,0),0)</f>
        <v>0</v>
      </c>
      <c r="AF30" s="5" t="s">
        <v>93</v>
      </c>
      <c r="AG30" s="2">
        <f>IF(AF30='Data Map'!$C$116,'Data Map'!$B$116,(IF(AF30='Data Map'!$C$117,'Data Map'!$B$117,(IF(AF30='Data Map'!$C$118,'Data Map'!$B$118,(IF(AF30='Data Map'!$C$119,'Data Map'!$B$119,(IF(AF30='Data Map'!$C$120,'Data Map'!$B$120,(IF(AF30='Data Map'!$C$121,'Data Map'!$B$121,0)))))))))))</f>
        <v>2</v>
      </c>
      <c r="AI30" t="str">
        <f>IFERROR(VLOOKUP(AH30,Q7_o!$A:$C,3,FALSE),"")</f>
        <v/>
      </c>
      <c r="AJ30" s="5" t="s">
        <v>410</v>
      </c>
      <c r="AK30">
        <f>IFERROR(IF(SEARCH('Data Map'!$C$129,$AJ30),1,0),0)</f>
        <v>1</v>
      </c>
      <c r="AL30">
        <f>IFERROR(IF(SEARCH('Data Map'!$C$130,$AJ30),1,0),0)</f>
        <v>1</v>
      </c>
      <c r="AM30">
        <f>IFERROR(IF(SEARCH('Data Map'!$C$131,$AJ30),1,0),0)</f>
        <v>0</v>
      </c>
      <c r="AN30">
        <f>IFERROR(IF(SEARCH('Data Map'!$C$132,$AJ30),1,0),0)</f>
        <v>0</v>
      </c>
      <c r="AO30">
        <f>IFERROR(IF(SEARCH('Data Map'!$C$133,$AJ30),1,0),0)</f>
        <v>0</v>
      </c>
      <c r="AP30">
        <f>IFERROR(IF(SEARCH('Data Map'!$C$134,$AJ30),1,0),0)</f>
        <v>0</v>
      </c>
      <c r="AQ30">
        <f>IFERROR(IF(SEARCH('Data Map'!$C$135,$AJ30),1,0),0)</f>
        <v>1</v>
      </c>
      <c r="AR30">
        <f>IFERROR(IF(SEARCH('Data Map'!$C$136,$AJ30),1,0),0)</f>
        <v>1</v>
      </c>
      <c r="AS30">
        <f>IFERROR(IF(SEARCH('Data Map'!$C$137,$AJ30),1,0),0)</f>
        <v>0</v>
      </c>
      <c r="AT30">
        <f>IFERROR(IF(SEARCH('Data Map'!$C$138,$AJ30),1,0),0)</f>
        <v>0</v>
      </c>
      <c r="AU30">
        <f>IFERROR(IF(SEARCH('Data Map'!$C$139,$AJ30),1,0),0)</f>
        <v>0</v>
      </c>
      <c r="AV30">
        <f>IFERROR(IF(SEARCH('Data Map'!$C$140,$AJ30),1,0),0)</f>
        <v>0</v>
      </c>
      <c r="AW30" s="5" t="s">
        <v>77</v>
      </c>
      <c r="AX30">
        <f>IF(AW30='Data Map'!$C$142,'Data Map'!$B$142,(IF(AW30='Data Map'!$C$143,'Data Map'!$B$143)))</f>
        <v>1</v>
      </c>
      <c r="AY30" s="5" t="s">
        <v>77</v>
      </c>
      <c r="AZ30" t="str">
        <f>IF(AY30='Data Map'!$C$145,'Data Map'!$B$145,(IF(AY30='Data Map'!$C$146,'Data Map'!$B$146,"")))</f>
        <v>1</v>
      </c>
      <c r="BB30" t="str">
        <f>IFERROR(VLOOKUP(BA30,Q10_o!$A:$C,2,FALSE),"")</f>
        <v/>
      </c>
      <c r="BC30" s="5" t="s">
        <v>123</v>
      </c>
      <c r="BD30">
        <f>IFERROR(IF(SEARCH('Data Map'!$C$154,$BC30),1,0),0)</f>
        <v>0</v>
      </c>
      <c r="BE30">
        <f>IFERROR(IF(SEARCH('Data Map'!$C$155,$BC30),1,0),0)</f>
        <v>0</v>
      </c>
      <c r="BF30">
        <f>IFERROR(IF(SEARCH('Data Map'!$C$156,$BC30),1,0),0)</f>
        <v>0</v>
      </c>
      <c r="BG30">
        <f>IFERROR(IF(SEARCH('Data Map'!$C$157,$BC30),1,0),0)</f>
        <v>1</v>
      </c>
      <c r="BH30">
        <f>IFERROR(IF(SEARCH('Data Map'!$C$158,$BC30),1,0),0)</f>
        <v>0</v>
      </c>
      <c r="BI30">
        <f>IFERROR(IF(SEARCH('Data Map'!$C$159,$BC30),1,0),0)</f>
        <v>0</v>
      </c>
      <c r="BJ30" s="5" t="s">
        <v>77</v>
      </c>
      <c r="BK30">
        <f>IF(BJ30='Data Map'!$C$161,'Data Map'!$B$161,(IF(BJ30='Data Map'!$C$162,'Data Map'!$B$162)))</f>
        <v>1</v>
      </c>
      <c r="BL30" s="5" t="s">
        <v>75</v>
      </c>
      <c r="BM30">
        <f>IF(BL30='Data Map'!$C$164,'Data Map'!$B$164,(IF(BL30='Data Map'!$C$165,'Data Map'!$B$165)))</f>
        <v>2</v>
      </c>
      <c r="BN30" s="5" t="s">
        <v>77</v>
      </c>
      <c r="BO30">
        <f>IF(BN30='Data Map'!$C$167,'Data Map'!$B$167,(IF(BN30='Data Map'!$C$168,'Data Map'!$B$168)))</f>
        <v>1</v>
      </c>
      <c r="BP30" s="5" t="s">
        <v>291</v>
      </c>
      <c r="BQ30" t="str">
        <f>IF($BP30='Data Map'!$C$170,'Data Map'!$B$170,(IF($BP30='Data Map'!$C$171,'Data Map'!$B$171,IF($BP30='Data Map'!$C$172,'Data Map'!$B$172,IF($BP30='Data Map'!$C$173,'Data Map'!$B$173,"")))))</f>
        <v>4</v>
      </c>
      <c r="BR30" s="5" t="s">
        <v>77</v>
      </c>
      <c r="BS30">
        <f>IF(BR30='Data Map'!$C$175,'Data Map'!$B$175,(IF(BR30='Data Map'!$C$176,'Data Map'!$B$176)))</f>
        <v>1</v>
      </c>
      <c r="BT30" s="5" t="s">
        <v>411</v>
      </c>
      <c r="BU30">
        <f>IFERROR(IF(SEARCH('Data Map'!$C$178,$BT30),1,0),0)</f>
        <v>0</v>
      </c>
      <c r="BV30">
        <f>IFERROR(IF(SEARCH('Data Map'!$C$179,$BT30),1,0),0)</f>
        <v>0</v>
      </c>
      <c r="BW30">
        <f>IFERROR(IF(SEARCH('Data Map'!$C$180,$BT30),1,0),0)</f>
        <v>1</v>
      </c>
      <c r="BX30">
        <f>IFERROR(IF(SEARCH('Data Map'!$C$181,$BT30),1,0),0)</f>
        <v>1</v>
      </c>
      <c r="BY30">
        <f>IFERROR(IF(SEARCH('Data Map'!$C$182,$BT30),1,0),0)</f>
        <v>1</v>
      </c>
      <c r="BZ30">
        <f>IFERROR(IF(SEARCH('Data Map'!$C$183,$BT30),1,0),0)</f>
        <v>0</v>
      </c>
      <c r="CA30">
        <f>IFERROR(IF(SEARCH('Data Map'!$C$184,$BT30),1,0),0)</f>
        <v>0</v>
      </c>
      <c r="CB30">
        <f>IFERROR(IF(SEARCH('Data Map'!$C$185,$BT30),1,0),0)</f>
        <v>0</v>
      </c>
      <c r="CD30" t="str">
        <f>IFERROR(VLOOKUP(CC30,Q17_o!$A:$C,3,FALSE),"")</f>
        <v/>
      </c>
      <c r="CE30" s="5" t="s">
        <v>412</v>
      </c>
      <c r="CF30">
        <f>IFERROR(IF(SEARCH('Data Map'!$C$191,$CE30),1,0),0)</f>
        <v>0</v>
      </c>
      <c r="CG30">
        <f>IFERROR(IF(SEARCH('Data Map'!$C$192,$CE30),1,0),0)</f>
        <v>0</v>
      </c>
      <c r="CH30">
        <f>IFERROR(IF(SEARCH('Data Map'!$C$193,$CE30),1,0),0)</f>
        <v>1</v>
      </c>
      <c r="CI30">
        <f>IFERROR(IF(SEARCH('Data Map'!$C$194,$CE30),1,0),0)</f>
        <v>1</v>
      </c>
      <c r="CJ30">
        <f>IFERROR(IF(SEARCH('Data Map'!$C$195,$CE30),1,0),0)</f>
        <v>0</v>
      </c>
      <c r="CK30">
        <f>IFERROR(IF(SEARCH('Data Map'!$C$196,$CE30),1,0),0)</f>
        <v>1</v>
      </c>
      <c r="CL30">
        <f>IFERROR(IF(SEARCH('Data Map'!$C$197,$CE30),1,0),0)</f>
        <v>0</v>
      </c>
      <c r="CM30">
        <f>IFERROR(IF(SEARCH('Data Map'!$C$198,$CE30),1,0),0)</f>
        <v>0</v>
      </c>
      <c r="CN30">
        <f>IFERROR(IF(SEARCH('Data Map'!$C$199,$CE30),1,0),0)</f>
        <v>0</v>
      </c>
      <c r="CP30" t="str">
        <f>IFERROR(VLOOKUP(CO30,Q18_o!$A:$C,3,FALSE),"")</f>
        <v/>
      </c>
      <c r="CQ30" s="5" t="s">
        <v>329</v>
      </c>
      <c r="CR30">
        <f>IFERROR(IF(SEARCH('Data Map'!$C$204,$CQ30),1,0),0)</f>
        <v>1</v>
      </c>
      <c r="CS30">
        <f>IFERROR(IF(SEARCH('Data Map'!$C$205,$CQ30),1,0),0)</f>
        <v>0</v>
      </c>
      <c r="CT30">
        <f>IFERROR(IF(SEARCH('Data Map'!$C$206,$CQ30),1,0),0)</f>
        <v>0</v>
      </c>
      <c r="CU30">
        <f>IFERROR(IF(SEARCH('Data Map'!$C$207,$CQ30),1,0),0)</f>
        <v>0</v>
      </c>
      <c r="CV30">
        <f>IFERROR(IF(SEARCH('Data Map'!$C$208,$CQ30),1,0),0)</f>
        <v>0</v>
      </c>
      <c r="CW30">
        <f>IFERROR(IF(SEARCH('Data Map'!$C$209,$CQ30),1,0),0)</f>
        <v>0</v>
      </c>
      <c r="CY30" t="str">
        <f>IFERROR(VLOOKUP(CX30,Q19_o!$A:$C,3,FALSE),"")</f>
        <v/>
      </c>
      <c r="CZ30" s="5" t="s">
        <v>260</v>
      </c>
      <c r="DA30">
        <f>IFERROR(IF(SEARCH('Data Map'!$C$222,$CZ30),1,0),0)</f>
        <v>0</v>
      </c>
      <c r="DB30">
        <f>IFERROR(IF(SEARCH('Data Map'!$C$223,$CZ30),1,0),0)</f>
        <v>1</v>
      </c>
      <c r="DC30">
        <f>IFERROR(IF(SEARCH('Data Map'!$C$224,$CZ30),1,0),0)</f>
        <v>0</v>
      </c>
      <c r="DD30">
        <f>IFERROR(IF(SEARCH('Data Map'!$C$225,$CZ30),1,0),0)</f>
        <v>0</v>
      </c>
      <c r="DE30">
        <f>IFERROR(IF(SEARCH('Data Map'!$C$226,$CZ30),1,0),0)</f>
        <v>0</v>
      </c>
      <c r="DF30">
        <f>IFERROR(IF(SEARCH('Data Map'!$C$227,$CZ30),1,0),0)</f>
        <v>0</v>
      </c>
      <c r="DG30">
        <f>IFERROR(IF(SEARCH('Data Map'!$C$228,$CZ30),1,0),0)</f>
        <v>0</v>
      </c>
      <c r="DH30">
        <f>IFERROR(IF(SEARCH('Data Map'!$C$229,$CZ30),1,0),0)</f>
        <v>0</v>
      </c>
      <c r="DI30">
        <f>IFERROR(IF(SEARCH('Data Map'!$C$230,$CZ30),1,0),0)</f>
        <v>0</v>
      </c>
      <c r="DJ30">
        <f>IFERROR(IF(SEARCH('Data Map'!$C$231,$CZ30),1,0),0)</f>
        <v>0</v>
      </c>
      <c r="DK30">
        <f>IFERROR(IF(SEARCH('Data Map'!$C$232,$CZ30),1,0),0)</f>
        <v>0</v>
      </c>
      <c r="DL30">
        <f>IFERROR(IF(SEARCH('Data Map'!$C$233,$CZ30),1,0),0)</f>
        <v>0</v>
      </c>
      <c r="DM30">
        <f>IFERROR(IF(SEARCH('Data Map'!$C$234,$CZ30),1,0),0)</f>
        <v>0</v>
      </c>
      <c r="DN30">
        <f>IFERROR(IF(SEARCH('Data Map'!$C$235,$CZ30),1,0),0)</f>
        <v>0</v>
      </c>
      <c r="DO30" s="5" t="s">
        <v>413</v>
      </c>
      <c r="DP30">
        <f>IFERROR(IF(SEARCH('Data Map'!$C$237,$DO30),1,0),0)</f>
        <v>1</v>
      </c>
      <c r="DQ30">
        <f>IFERROR(IF(SEARCH('Data Map'!$C$238,$DO30),1,0),0)</f>
        <v>0</v>
      </c>
      <c r="DR30">
        <f>IFERROR(IF(SEARCH('Data Map'!$C$239,$DO30),1,0),0)</f>
        <v>1</v>
      </c>
      <c r="DS30">
        <f>IFERROR(IF(SEARCH('Data Map'!$C$240,$DO30),1,0),0)</f>
        <v>0</v>
      </c>
      <c r="DT30">
        <f>IFERROR(IF(SEARCH('Data Map'!$C$241,$DO30),1,0),0)</f>
        <v>1</v>
      </c>
      <c r="DU30">
        <f>IFERROR(IF(SEARCH('Data Map'!$C$242,$DO30),1,0),0)</f>
        <v>0</v>
      </c>
      <c r="DV30">
        <f>IFERROR(IF(SEARCH('Data Map'!$C$243,$DO30),1,0),0)</f>
        <v>0</v>
      </c>
      <c r="DW30">
        <f>IFERROR(IF(SEARCH('Data Map'!$C$244,$DO30),1,0),0)</f>
        <v>0</v>
      </c>
      <c r="DX30">
        <f>IFERROR(IF(SEARCH('Data Map'!$C$245,$DO30),1,0),0)</f>
        <v>0</v>
      </c>
      <c r="DY30">
        <f>IFERROR(IF(SEARCH('Data Map'!$C$246,$DO30),1,0),0)</f>
        <v>1</v>
      </c>
      <c r="DZ30" s="5" t="s">
        <v>375</v>
      </c>
      <c r="EA30" t="str">
        <f>IF(DZ30='Data Map'!$C$248,'Data Map'!$B$248,(IF(DZ30='Data Map'!$C$249,'Data Map'!$B$249,(IF(DZ30='Data Map'!$C$250,'Data Map'!$B$250,"")))))</f>
        <v>3</v>
      </c>
      <c r="EC30" t="b">
        <f>IF(EB30='Data Map'!$C$252,'Data Map'!$B$252,(IF(EB30='Data Map'!$C$253,'Data Map'!$B$253)))</f>
        <v>0</v>
      </c>
      <c r="ED30" s="5" t="s">
        <v>414</v>
      </c>
      <c r="EE30" t="str">
        <f>IF(ED30='Data Map'!$C$255,'Data Map'!$B$255,(IF(ED30='Data Map'!$C$256,'Data Map'!$B$256,(IF(ED30='Data Map'!$C$257,'Data Map'!$B$257,(IF(ED30='Data Map'!$C$258,'Data Map'!$B$258,(IF(ED30='Data Map'!$C$259,'Data Map'!$B$259,(IF(ED30='Data Map'!$C$260,'Data Map'!$B$260,"")))))))))))</f>
        <v>3</v>
      </c>
      <c r="EG30" t="str">
        <f>IFERROR(VLOOKUP(EF30,Q24_o!$A:$C,3,FALSE),"")</f>
        <v/>
      </c>
      <c r="EH30" s="5" t="s">
        <v>261</v>
      </c>
      <c r="EI30" t="str">
        <f>IF(EH30='Data Map'!$C$266,'Data Map'!$B$266,(IF(EH30='Data Map'!$C$267,'Data Map'!$B$267,(IF(EH30='Data Map'!$C$268,'Data Map'!$B$268,(IF(EH30='Data Map'!$C$269,'Data Map'!$B$269,"")))))))</f>
        <v>2</v>
      </c>
      <c r="EK30" t="str">
        <f>IFERROR(VLOOKUP(EJ30,Q25_o!$A:$C,3,FALSE),"")</f>
        <v/>
      </c>
      <c r="EL30" s="5" t="s">
        <v>139</v>
      </c>
      <c r="EM30" t="str">
        <f>IF(EL30='Data Map'!$C$279,'Data Map'!$B$279,(IF(EL30='Data Map'!$C$280,'Data Map'!$B$280,(IF(EL30='Data Map'!$C$281,'Data Map'!$B$281,(IF(EL30='Data Map'!$C$282,'Data Map'!$B$282,(IF(EL30='Data Map'!$C$283,'Data Map'!$B$283,(IF(EL30='Data Map'!$C$284,'Data Map'!$B$284,(IF(EL30='Data Map'!$C$285,'Data Map'!$B$285,"")))))))))))))</f>
        <v>1</v>
      </c>
      <c r="EO30" t="str">
        <f>IFERROR(VLOOKUP(EN30,Q26_o!$A:$C,3,FALSE),"")</f>
        <v/>
      </c>
      <c r="EP30" s="3" t="s">
        <v>415</v>
      </c>
      <c r="ER30" s="5" t="s">
        <v>298</v>
      </c>
      <c r="ES30" t="str">
        <f>IF(ER30='Data Map'!$C$296,'Data Map'!$B$296,(IF(ER30='Data Map'!$C$297,'Data Map'!$B$297,(IF(ER30='Data Map'!$C$298,'Data Map'!$B$298,(IF(ER30='Data Map'!$C$299,'Data Map'!$B$299,(IF(ER30='Data Map'!$C$300,'Data Map'!$B$300,(IF(ER30='Data Map'!$C$301,'Data Map'!$B$301,"")))))))))))</f>
        <v>1</v>
      </c>
      <c r="EU30" t="str">
        <f>IFERROR(VLOOKUP(ET30,Q28_o!$A:$C,3,FALSE),"")</f>
        <v/>
      </c>
      <c r="EV30" s="5" t="s">
        <v>282</v>
      </c>
      <c r="EW30" t="str">
        <f>IF(EV30='Data Map'!$C$311,'Data Map'!$B$311,(IF(EV30='Data Map'!$C$312,'Data Map'!$B$312,"")))</f>
        <v>1</v>
      </c>
      <c r="EX30" s="5" t="s">
        <v>332</v>
      </c>
      <c r="EY30" t="str">
        <f>IF(EX30='Data Map'!$C$314,'Data Map'!$B$314,(IF(EX30='Data Map'!$C$315,'Data Map'!$B$315,(IF(EX30='Data Map'!$C$316,'Data Map'!$B$316,(IF(EX30='Data Map'!$C$317,'Data Map'!$B$317,"")))))))</f>
        <v>1</v>
      </c>
      <c r="EZ30" s="3" t="s">
        <v>416</v>
      </c>
      <c r="FA30" s="5" t="s">
        <v>75</v>
      </c>
      <c r="FB30">
        <f>IF(FA30='Data Map'!$C$319,'Data Map'!$B$319,(IF(FA30='Data Map'!$C$320,'Data Map'!$B$320)))</f>
        <v>2</v>
      </c>
      <c r="FD30" t="str">
        <f>IFERROR(VLOOKUP(FC30,'Q33'!$A:$C,3,FALSE),"")</f>
        <v/>
      </c>
      <c r="FE30" s="5" t="s">
        <v>109</v>
      </c>
      <c r="FF30">
        <f>IFERROR(IF(SEARCH('Data Map'!$C$328,$FE30),1,0),0)</f>
        <v>0</v>
      </c>
      <c r="FG30">
        <f>IFERROR(IF(SEARCH('Data Map'!$C$329,$FE30),1,0),0)</f>
        <v>0</v>
      </c>
      <c r="FH30">
        <f>IFERROR(IF(SEARCH('Data Map'!$C$330,$FE30),1,0),0)</f>
        <v>1</v>
      </c>
      <c r="FI30">
        <f>IFERROR(IF(SEARCH('Data Map'!$C$331,$FE30),1,0),0)</f>
        <v>0</v>
      </c>
      <c r="FJ30">
        <f>IFERROR(IF(SEARCH('Data Map'!$C$332,$FE30),1,0),0)</f>
        <v>0</v>
      </c>
      <c r="FL30" t="str">
        <f>IFERROR(VLOOKUP(FK30,Q34_o!$A:$C,3,FALSE),"")</f>
        <v/>
      </c>
      <c r="FM30" s="5" t="s">
        <v>75</v>
      </c>
      <c r="FN30">
        <f>IF(FM30='Data Map'!$C$339,'Data Map'!$B$339,(IF(FM30='Data Map'!$C$340,'Data Map'!$B$340)))</f>
        <v>2</v>
      </c>
      <c r="FO30" s="5" t="s">
        <v>417</v>
      </c>
      <c r="FP30" t="str">
        <f>IF(FO30='Data Map'!$C$342,'Data Map'!$B$342,(IF(FO30='Data Map'!$C$343,'Data Map'!$B$343,(IF(FO30='Data Map'!$C$344,'Data Map'!$B$344,(IF(FO30='Data Map'!$C$345,'Data Map'!$B$345,(IF(FO30='Data Map'!$C$346,'Data Map'!$B$346,(IF(FO30='Data Map'!$C$347,'Data Map'!$B$347,(IF(FO30='Data Map'!$C$348,'Data Map'!$B$348,"")))))))))))))</f>
        <v>5</v>
      </c>
      <c r="FQ30" s="5" t="s">
        <v>217</v>
      </c>
      <c r="FR30" t="str">
        <f>IF(FQ30='Data Map'!$C$350,'Data Map'!$B$350,(IF(FQ30='Data Map'!$C$351,'Data Map'!$B$351,(IF(FQ30='Data Map'!$C$352,'Data Map'!$B$352,(IF(FQ30='Data Map'!$C$353,'Data Map'!$B$353,(IF(FQ30='Data Map'!$C$354,'Data Map'!$B$354,(IF(FQ30='Data Map'!$C$355,'Data Map'!$B$355,(IF(FQ30='Data Map'!$C$356,'Data Map'!$B$356,"")))))))))))))</f>
        <v>1</v>
      </c>
      <c r="FT30" t="str">
        <f>IFERROR(VLOOKUP(FS30,Q37_o!$A:$C,3,FALSE),"")</f>
        <v/>
      </c>
      <c r="FU30" s="5" t="s">
        <v>337</v>
      </c>
      <c r="FV30">
        <f>IFERROR(IF(SEARCH('Data Map'!$C$362,$FU30),1,0),0)</f>
        <v>1</v>
      </c>
      <c r="FW30">
        <f>IFERROR(IF(SEARCH('Data Map'!$C$363,$FU30),1,0),0)</f>
        <v>0</v>
      </c>
      <c r="FX30">
        <f>IFERROR(IF(SEARCH('Data Map'!$C$364,$FU30),1,0),0)</f>
        <v>0</v>
      </c>
      <c r="FY30">
        <f>IFERROR(IF(SEARCH('Data Map'!$C$365,$FU30),1,0),0)</f>
        <v>0</v>
      </c>
      <c r="FZ30">
        <f>IFERROR(IF(SEARCH('Data Map'!$C$366,$FU30),1,0),0)</f>
        <v>0</v>
      </c>
      <c r="GA30">
        <f>IFERROR(IF(SEARCH('Data Map'!$C$367,$FU30),1,0),0)</f>
        <v>0</v>
      </c>
      <c r="GB30">
        <f>IFERROR(IF(SEARCH('Data Map'!$C$368,$FU30),1,0),0)</f>
        <v>0</v>
      </c>
      <c r="GC30">
        <f>IFERROR(IF(SEARCH('Data Map'!$C$369,$FU30),1,0),0)</f>
        <v>0</v>
      </c>
      <c r="GD30">
        <f>IFERROR(IF(SEARCH('Data Map'!$C$370,$FU30),1,0),0)</f>
        <v>0</v>
      </c>
      <c r="GE30">
        <f>IFERROR(IF(SEARCH('Data Map'!$C$371,$FU30),1,0),0)</f>
        <v>0</v>
      </c>
      <c r="GG30" t="str">
        <f>IFERROR(VLOOKUP(GF30,Q38_o!$A:$C,3,FALSE),"")</f>
        <v/>
      </c>
      <c r="GH30" s="3" t="s">
        <v>418</v>
      </c>
      <c r="GI30" s="3" t="s">
        <v>419</v>
      </c>
      <c r="GJ30" s="5" t="s">
        <v>270</v>
      </c>
      <c r="GK30" t="str">
        <f>IF(GJ30='Data Map'!$C$379,'Data Map'!$B$379,(IF(GJ30='Data Map'!$C$380,'Data Map'!$B$380,(IF(GJ30='Data Map'!$C$381,'Data Map'!$B$381,"")))))</f>
        <v>1</v>
      </c>
      <c r="GL30" s="5" t="s">
        <v>77</v>
      </c>
      <c r="GM30">
        <f>IF(GL30='Data Map'!$C$383,'Data Map'!$B$383,(IF(GL30='Data Map'!$C$384,'Data Map'!$B$384,"")))</f>
        <v>1</v>
      </c>
      <c r="GN30" s="5" t="s">
        <v>77</v>
      </c>
      <c r="GO30">
        <f>IF(GN30='Data Map'!$C$386,'Data Map'!$B$386,(IF(GN30='Data Map'!$C$387,'Data Map'!$B$387,"")))</f>
        <v>1</v>
      </c>
      <c r="GP30" s="3" t="s">
        <v>420</v>
      </c>
      <c r="GQ30" s="3" t="s">
        <v>421</v>
      </c>
    </row>
    <row r="31" spans="1:199" x14ac:dyDescent="0.3">
      <c r="A31">
        <v>10630220</v>
      </c>
      <c r="B31" t="s">
        <v>62</v>
      </c>
      <c r="C31" t="s">
        <v>324</v>
      </c>
      <c r="D31">
        <v>78.790000000000006</v>
      </c>
      <c r="E31">
        <v>100</v>
      </c>
      <c r="F31">
        <v>75</v>
      </c>
      <c r="G31">
        <v>100</v>
      </c>
      <c r="H31">
        <v>83.33</v>
      </c>
      <c r="I31">
        <v>75</v>
      </c>
      <c r="J31">
        <v>33.33</v>
      </c>
      <c r="K31" t="s">
        <v>405</v>
      </c>
      <c r="L31" t="s">
        <v>65</v>
      </c>
      <c r="M31" t="s">
        <v>66</v>
      </c>
      <c r="N31" t="s">
        <v>406</v>
      </c>
      <c r="O31" t="s">
        <v>325</v>
      </c>
      <c r="P31" s="3" t="s">
        <v>132</v>
      </c>
      <c r="Q31">
        <f>VLOOKUP(P31,'Q3'!A:C,3,FALSE)</f>
        <v>78</v>
      </c>
      <c r="R31" s="3" t="s">
        <v>422</v>
      </c>
      <c r="S31">
        <f>VLOOKUP(R31,'Q4'!A:C,3,FALSE)</f>
        <v>1</v>
      </c>
      <c r="T31">
        <v>1800</v>
      </c>
      <c r="U31" s="5" t="s">
        <v>251</v>
      </c>
      <c r="V31">
        <f>IFERROR(IF(SEARCH('Data Map'!$C$105,$U31),1,0),0)</f>
        <v>0</v>
      </c>
      <c r="W31">
        <f>IFERROR(IF(SEARCH('Data Map'!$C$106,$U31),1,0),0)</f>
        <v>0</v>
      </c>
      <c r="X31">
        <f>IFERROR(IF(SEARCH('Data Map'!$C$107,$U31),1,0),0)</f>
        <v>0</v>
      </c>
      <c r="Y31">
        <f>IFERROR(IF(SEARCH('Data Map'!$C$108,$U31),1,0),0)</f>
        <v>0</v>
      </c>
      <c r="Z31">
        <f>IFERROR(IF(SEARCH('Data Map'!$C$109,$U31),1,0),0)</f>
        <v>0</v>
      </c>
      <c r="AA31">
        <f>IFERROR(IF(SEARCH('Data Map'!$C$110,$U31),1,0),0)</f>
        <v>0</v>
      </c>
      <c r="AB31">
        <f>IFERROR(IF(SEARCH('Data Map'!$C$111,$U31),1,0),0)</f>
        <v>0</v>
      </c>
      <c r="AC31">
        <f>IFERROR(IF(SEARCH('Data Map'!$C$112,$U31),1,0),0)</f>
        <v>1</v>
      </c>
      <c r="AD31">
        <f>IFERROR(IF(SEARCH('Data Map'!$C$113,$U31),1,0),0)</f>
        <v>0</v>
      </c>
      <c r="AE31">
        <f>IFERROR(IF(SEARCH('Data Map'!$C$114,$U31),1,0),0)</f>
        <v>0</v>
      </c>
      <c r="AF31" s="5" t="s">
        <v>73</v>
      </c>
      <c r="AG31" s="2">
        <f>IF(AF31='Data Map'!$C$116,'Data Map'!$B$116,(IF(AF31='Data Map'!$C$117,'Data Map'!$B$117,(IF(AF31='Data Map'!$C$118,'Data Map'!$B$118,(IF(AF31='Data Map'!$C$119,'Data Map'!$B$119,(IF(AF31='Data Map'!$C$120,'Data Map'!$B$120,(IF(AF31='Data Map'!$C$121,'Data Map'!$B$121,0)))))))))))</f>
        <v>1</v>
      </c>
      <c r="AI31" t="str">
        <f>IFERROR(VLOOKUP(AH31,Q7_o!$A:$C,3,FALSE),"")</f>
        <v/>
      </c>
      <c r="AJ31" s="5" t="s">
        <v>259</v>
      </c>
      <c r="AK31">
        <f>IFERROR(IF(SEARCH('Data Map'!$C$129,$AJ31),1,0),0)</f>
        <v>1</v>
      </c>
      <c r="AL31">
        <f>IFERROR(IF(SEARCH('Data Map'!$C$130,$AJ31),1,0),0)</f>
        <v>0</v>
      </c>
      <c r="AM31">
        <f>IFERROR(IF(SEARCH('Data Map'!$C$131,$AJ31),1,0),0)</f>
        <v>0</v>
      </c>
      <c r="AN31">
        <f>IFERROR(IF(SEARCH('Data Map'!$C$132,$AJ31),1,0),0)</f>
        <v>0</v>
      </c>
      <c r="AO31">
        <f>IFERROR(IF(SEARCH('Data Map'!$C$133,$AJ31),1,0),0)</f>
        <v>0</v>
      </c>
      <c r="AP31">
        <f>IFERROR(IF(SEARCH('Data Map'!$C$134,$AJ31),1,0),0)</f>
        <v>0</v>
      </c>
      <c r="AQ31">
        <f>IFERROR(IF(SEARCH('Data Map'!$C$135,$AJ31),1,0),0)</f>
        <v>1</v>
      </c>
      <c r="AR31">
        <f>IFERROR(IF(SEARCH('Data Map'!$C$136,$AJ31),1,0),0)</f>
        <v>0</v>
      </c>
      <c r="AS31">
        <f>IFERROR(IF(SEARCH('Data Map'!$C$137,$AJ31),1,0),0)</f>
        <v>0</v>
      </c>
      <c r="AT31">
        <f>IFERROR(IF(SEARCH('Data Map'!$C$138,$AJ31),1,0),0)</f>
        <v>0</v>
      </c>
      <c r="AU31">
        <f>IFERROR(IF(SEARCH('Data Map'!$C$139,$AJ31),1,0),0)</f>
        <v>0</v>
      </c>
      <c r="AV31">
        <f>IFERROR(IF(SEARCH('Data Map'!$C$140,$AJ31),1,0),0)</f>
        <v>0</v>
      </c>
      <c r="AW31" s="5" t="s">
        <v>75</v>
      </c>
      <c r="AX31">
        <f>IF(AW31='Data Map'!$C$142,'Data Map'!$B$142,(IF(AW31='Data Map'!$C$143,'Data Map'!$B$143)))</f>
        <v>2</v>
      </c>
      <c r="AY31" s="5" t="s">
        <v>77</v>
      </c>
      <c r="AZ31" t="str">
        <f>IF(AY31='Data Map'!$C$145,'Data Map'!$B$145,(IF(AY31='Data Map'!$C$146,'Data Map'!$B$146,"")))</f>
        <v>1</v>
      </c>
      <c r="BB31" t="str">
        <f>IFERROR(VLOOKUP(BA31,Q10_o!$A:$C,2,FALSE),"")</f>
        <v/>
      </c>
      <c r="BC31" s="5" t="s">
        <v>78</v>
      </c>
      <c r="BD31">
        <f>IFERROR(IF(SEARCH('Data Map'!$C$154,$BC31),1,0),0)</f>
        <v>0</v>
      </c>
      <c r="BE31">
        <f>IFERROR(IF(SEARCH('Data Map'!$C$155,$BC31),1,0),0)</f>
        <v>0</v>
      </c>
      <c r="BF31">
        <f>IFERROR(IF(SEARCH('Data Map'!$C$156,$BC31),1,0),0)</f>
        <v>0</v>
      </c>
      <c r="BG31">
        <f>IFERROR(IF(SEARCH('Data Map'!$C$157,$BC31),1,0),0)</f>
        <v>0</v>
      </c>
      <c r="BH31">
        <f>IFERROR(IF(SEARCH('Data Map'!$C$158,$BC31),1,0),0)</f>
        <v>0</v>
      </c>
      <c r="BI31">
        <f>IFERROR(IF(SEARCH('Data Map'!$C$159,$BC31),1,0),0)</f>
        <v>0</v>
      </c>
      <c r="BJ31" s="5" t="s">
        <v>77</v>
      </c>
      <c r="BK31">
        <f>IF(BJ31='Data Map'!$C$161,'Data Map'!$B$161,(IF(BJ31='Data Map'!$C$162,'Data Map'!$B$162)))</f>
        <v>1</v>
      </c>
      <c r="BL31" s="5" t="s">
        <v>77</v>
      </c>
      <c r="BM31">
        <f>IF(BL31='Data Map'!$C$164,'Data Map'!$B$164,(IF(BL31='Data Map'!$C$165,'Data Map'!$B$165)))</f>
        <v>1</v>
      </c>
      <c r="BN31" s="5" t="s">
        <v>75</v>
      </c>
      <c r="BO31">
        <f>IF(BN31='Data Map'!$C$167,'Data Map'!$B$167,(IF(BN31='Data Map'!$C$168,'Data Map'!$B$168)))</f>
        <v>2</v>
      </c>
      <c r="BP31" s="5" t="s">
        <v>291</v>
      </c>
      <c r="BQ31" t="str">
        <f>IF($BP31='Data Map'!$C$170,'Data Map'!$B$170,(IF($BP31='Data Map'!$C$171,'Data Map'!$B$171,IF($BP31='Data Map'!$C$172,'Data Map'!$B$172,IF($BP31='Data Map'!$C$173,'Data Map'!$B$173,"")))))</f>
        <v>4</v>
      </c>
      <c r="BR31" s="5" t="s">
        <v>77</v>
      </c>
      <c r="BS31">
        <f>IF(BR31='Data Map'!$C$175,'Data Map'!$B$175,(IF(BR31='Data Map'!$C$176,'Data Map'!$B$176)))</f>
        <v>1</v>
      </c>
      <c r="BT31" s="5" t="s">
        <v>396</v>
      </c>
      <c r="BU31">
        <f>IFERROR(IF(SEARCH('Data Map'!$C$178,$BT31),1,0),0)</f>
        <v>1</v>
      </c>
      <c r="BV31">
        <f>IFERROR(IF(SEARCH('Data Map'!$C$179,$BT31),1,0),0)</f>
        <v>0</v>
      </c>
      <c r="BW31">
        <f>IFERROR(IF(SEARCH('Data Map'!$C$180,$BT31),1,0),0)</f>
        <v>0</v>
      </c>
      <c r="BX31">
        <f>IFERROR(IF(SEARCH('Data Map'!$C$181,$BT31),1,0),0)</f>
        <v>1</v>
      </c>
      <c r="BY31">
        <f>IFERROR(IF(SEARCH('Data Map'!$C$182,$BT31),1,0),0)</f>
        <v>1</v>
      </c>
      <c r="BZ31">
        <f>IFERROR(IF(SEARCH('Data Map'!$C$183,$BT31),1,0),0)</f>
        <v>0</v>
      </c>
      <c r="CA31">
        <f>IFERROR(IF(SEARCH('Data Map'!$C$184,$BT31),1,0),0)</f>
        <v>0</v>
      </c>
      <c r="CB31">
        <f>IFERROR(IF(SEARCH('Data Map'!$C$185,$BT31),1,0),0)</f>
        <v>0</v>
      </c>
      <c r="CD31" t="str">
        <f>IFERROR(VLOOKUP(CC31,Q17_o!$A:$C,3,FALSE),"")</f>
        <v/>
      </c>
      <c r="CE31" s="5" t="s">
        <v>423</v>
      </c>
      <c r="CF31">
        <f>IFERROR(IF(SEARCH('Data Map'!$C$191,$CE31),1,0),0)</f>
        <v>1</v>
      </c>
      <c r="CG31">
        <f>IFERROR(IF(SEARCH('Data Map'!$C$192,$CE31),1,0),0)</f>
        <v>0</v>
      </c>
      <c r="CH31">
        <f>IFERROR(IF(SEARCH('Data Map'!$C$193,$CE31),1,0),0)</f>
        <v>0</v>
      </c>
      <c r="CI31">
        <f>IFERROR(IF(SEARCH('Data Map'!$C$194,$CE31),1,0),0)</f>
        <v>1</v>
      </c>
      <c r="CJ31">
        <f>IFERROR(IF(SEARCH('Data Map'!$C$195,$CE31),1,0),0)</f>
        <v>1</v>
      </c>
      <c r="CK31">
        <f>IFERROR(IF(SEARCH('Data Map'!$C$196,$CE31),1,0),0)</f>
        <v>0</v>
      </c>
      <c r="CL31">
        <f>IFERROR(IF(SEARCH('Data Map'!$C$197,$CE31),1,0),0)</f>
        <v>0</v>
      </c>
      <c r="CM31">
        <f>IFERROR(IF(SEARCH('Data Map'!$C$198,$CE31),1,0),0)</f>
        <v>0</v>
      </c>
      <c r="CN31">
        <f>IFERROR(IF(SEARCH('Data Map'!$C$199,$CE31),1,0),0)</f>
        <v>0</v>
      </c>
      <c r="CP31" t="str">
        <f>IFERROR(VLOOKUP(CO31,Q18_o!$A:$C,3,FALSE),"")</f>
        <v/>
      </c>
      <c r="CQ31" s="5" t="s">
        <v>329</v>
      </c>
      <c r="CR31">
        <f>IFERROR(IF(SEARCH('Data Map'!$C$204,$CQ31),1,0),0)</f>
        <v>1</v>
      </c>
      <c r="CS31">
        <f>IFERROR(IF(SEARCH('Data Map'!$C$205,$CQ31),1,0),0)</f>
        <v>0</v>
      </c>
      <c r="CT31">
        <f>IFERROR(IF(SEARCH('Data Map'!$C$206,$CQ31),1,0),0)</f>
        <v>0</v>
      </c>
      <c r="CU31">
        <f>IFERROR(IF(SEARCH('Data Map'!$C$207,$CQ31),1,0),0)</f>
        <v>0</v>
      </c>
      <c r="CV31">
        <f>IFERROR(IF(SEARCH('Data Map'!$C$208,$CQ31),1,0),0)</f>
        <v>0</v>
      </c>
      <c r="CW31">
        <f>IFERROR(IF(SEARCH('Data Map'!$C$209,$CQ31),1,0),0)</f>
        <v>0</v>
      </c>
      <c r="CY31" t="str">
        <f>IFERROR(VLOOKUP(CX31,Q19_o!$A:$C,3,FALSE),"")</f>
        <v/>
      </c>
      <c r="CZ31" s="5" t="s">
        <v>424</v>
      </c>
      <c r="DA31">
        <f>IFERROR(IF(SEARCH('Data Map'!$C$222,$CZ31),1,0),0)</f>
        <v>0</v>
      </c>
      <c r="DB31">
        <f>IFERROR(IF(SEARCH('Data Map'!$C$223,$CZ31),1,0),0)</f>
        <v>1</v>
      </c>
      <c r="DC31">
        <f>IFERROR(IF(SEARCH('Data Map'!$C$224,$CZ31),1,0),0)</f>
        <v>0</v>
      </c>
      <c r="DD31">
        <f>IFERROR(IF(SEARCH('Data Map'!$C$225,$CZ31),1,0),0)</f>
        <v>0</v>
      </c>
      <c r="DE31">
        <f>IFERROR(IF(SEARCH('Data Map'!$C$226,$CZ31),1,0),0)</f>
        <v>0</v>
      </c>
      <c r="DF31">
        <f>IFERROR(IF(SEARCH('Data Map'!$C$227,$CZ31),1,0),0)</f>
        <v>0</v>
      </c>
      <c r="DG31">
        <f>IFERROR(IF(SEARCH('Data Map'!$C$228,$CZ31),1,0),0)</f>
        <v>0</v>
      </c>
      <c r="DH31">
        <f>IFERROR(IF(SEARCH('Data Map'!$C$229,$CZ31),1,0),0)</f>
        <v>1</v>
      </c>
      <c r="DI31">
        <f>IFERROR(IF(SEARCH('Data Map'!$C$230,$CZ31),1,0),0)</f>
        <v>0</v>
      </c>
      <c r="DJ31">
        <f>IFERROR(IF(SEARCH('Data Map'!$C$231,$CZ31),1,0),0)</f>
        <v>0</v>
      </c>
      <c r="DK31">
        <f>IFERROR(IF(SEARCH('Data Map'!$C$232,$CZ31),1,0),0)</f>
        <v>0</v>
      </c>
      <c r="DL31">
        <f>IFERROR(IF(SEARCH('Data Map'!$C$233,$CZ31),1,0),0)</f>
        <v>0</v>
      </c>
      <c r="DM31">
        <f>IFERROR(IF(SEARCH('Data Map'!$C$234,$CZ31),1,0),0)</f>
        <v>0</v>
      </c>
      <c r="DN31">
        <f>IFERROR(IF(SEARCH('Data Map'!$C$235,$CZ31),1,0),0)</f>
        <v>0</v>
      </c>
      <c r="DO31" s="5" t="s">
        <v>425</v>
      </c>
      <c r="DP31">
        <f>IFERROR(IF(SEARCH('Data Map'!$C$237,$DO31),1,0),0)</f>
        <v>0</v>
      </c>
      <c r="DQ31">
        <f>IFERROR(IF(SEARCH('Data Map'!$C$238,$DO31),1,0),0)</f>
        <v>0</v>
      </c>
      <c r="DR31">
        <f>IFERROR(IF(SEARCH('Data Map'!$C$239,$DO31),1,0),0)</f>
        <v>1</v>
      </c>
      <c r="DS31">
        <f>IFERROR(IF(SEARCH('Data Map'!$C$240,$DO31),1,0),0)</f>
        <v>0</v>
      </c>
      <c r="DT31">
        <f>IFERROR(IF(SEARCH('Data Map'!$C$241,$DO31),1,0),0)</f>
        <v>0</v>
      </c>
      <c r="DU31">
        <f>IFERROR(IF(SEARCH('Data Map'!$C$242,$DO31),1,0),0)</f>
        <v>1</v>
      </c>
      <c r="DV31">
        <f>IFERROR(IF(SEARCH('Data Map'!$C$243,$DO31),1,0),0)</f>
        <v>0</v>
      </c>
      <c r="DW31">
        <f>IFERROR(IF(SEARCH('Data Map'!$C$244,$DO31),1,0),0)</f>
        <v>0</v>
      </c>
      <c r="DX31">
        <f>IFERROR(IF(SEARCH('Data Map'!$C$245,$DO31),1,0),0)</f>
        <v>0</v>
      </c>
      <c r="DY31">
        <f>IFERROR(IF(SEARCH('Data Map'!$C$246,$DO31),1,0),0)</f>
        <v>0</v>
      </c>
      <c r="DZ31" s="5" t="s">
        <v>200</v>
      </c>
      <c r="EA31" t="str">
        <f>IF(DZ31='Data Map'!$C$248,'Data Map'!$B$248,(IF(DZ31='Data Map'!$C$249,'Data Map'!$B$249,(IF(DZ31='Data Map'!$C$250,'Data Map'!$B$250,"")))))</f>
        <v>2</v>
      </c>
      <c r="EC31" t="b">
        <f>IF(EB31='Data Map'!$C$252,'Data Map'!$B$252,(IF(EB31='Data Map'!$C$253,'Data Map'!$B$253)))</f>
        <v>0</v>
      </c>
      <c r="ED31" s="5" t="s">
        <v>183</v>
      </c>
      <c r="EE31" t="str">
        <f>IF(ED31='Data Map'!$C$255,'Data Map'!$B$255,(IF(ED31='Data Map'!$C$256,'Data Map'!$B$256,(IF(ED31='Data Map'!$C$257,'Data Map'!$B$257,(IF(ED31='Data Map'!$C$258,'Data Map'!$B$258,(IF(ED31='Data Map'!$C$259,'Data Map'!$B$259,(IF(ED31='Data Map'!$C$260,'Data Map'!$B$260,"")))))))))))</f>
        <v>2</v>
      </c>
      <c r="EG31" t="str">
        <f>IFERROR(VLOOKUP(EF31,Q24_o!$A:$C,3,FALSE),"")</f>
        <v/>
      </c>
      <c r="EH31" s="5" t="s">
        <v>261</v>
      </c>
      <c r="EI31" t="str">
        <f>IF(EH31='Data Map'!$C$266,'Data Map'!$B$266,(IF(EH31='Data Map'!$C$267,'Data Map'!$B$267,(IF(EH31='Data Map'!$C$268,'Data Map'!$B$268,(IF(EH31='Data Map'!$C$269,'Data Map'!$B$269,"")))))))</f>
        <v>2</v>
      </c>
      <c r="EK31" t="str">
        <f>IFERROR(VLOOKUP(EJ31,Q25_o!$A:$C,3,FALSE),"")</f>
        <v/>
      </c>
      <c r="EL31" s="5" t="s">
        <v>213</v>
      </c>
      <c r="EM31" t="str">
        <f>IF(EL31='Data Map'!$C$279,'Data Map'!$B$279,(IF(EL31='Data Map'!$C$280,'Data Map'!$B$280,(IF(EL31='Data Map'!$C$281,'Data Map'!$B$281,(IF(EL31='Data Map'!$C$282,'Data Map'!$B$282,(IF(EL31='Data Map'!$C$283,'Data Map'!$B$283,(IF(EL31='Data Map'!$C$284,'Data Map'!$B$284,(IF(EL31='Data Map'!$C$285,'Data Map'!$B$285,"")))))))))))))</f>
        <v>4</v>
      </c>
      <c r="EO31" t="str">
        <f>IFERROR(VLOOKUP(EN31,Q26_o!$A:$C,3,FALSE),"")</f>
        <v/>
      </c>
      <c r="EP31" s="3" t="s">
        <v>426</v>
      </c>
      <c r="ER31" s="5" t="s">
        <v>215</v>
      </c>
      <c r="ES31" t="str">
        <f>IF(ER31='Data Map'!$C$296,'Data Map'!$B$296,(IF(ER31='Data Map'!$C$297,'Data Map'!$B$297,(IF(ER31='Data Map'!$C$298,'Data Map'!$B$298,(IF(ER31='Data Map'!$C$299,'Data Map'!$B$299,(IF(ER31='Data Map'!$C$300,'Data Map'!$B$300,(IF(ER31='Data Map'!$C$301,'Data Map'!$B$301,"")))))))))))</f>
        <v>6</v>
      </c>
      <c r="EU31" t="str">
        <f>IFERROR(VLOOKUP(ET31,Q28_o!$A:$C,3,FALSE),"")</f>
        <v/>
      </c>
      <c r="EV31" s="5" t="s">
        <v>164</v>
      </c>
      <c r="EW31" t="str">
        <f>IF(EV31='Data Map'!$C$311,'Data Map'!$B$311,(IF(EV31='Data Map'!$C$312,'Data Map'!$B$312,"")))</f>
        <v>2</v>
      </c>
      <c r="EX31" s="5" t="s">
        <v>332</v>
      </c>
      <c r="EY31" t="str">
        <f>IF(EX31='Data Map'!$C$314,'Data Map'!$B$314,(IF(EX31='Data Map'!$C$315,'Data Map'!$B$315,(IF(EX31='Data Map'!$C$316,'Data Map'!$B$316,(IF(EX31='Data Map'!$C$317,'Data Map'!$B$317,"")))))))</f>
        <v>1</v>
      </c>
      <c r="EZ31" s="3" t="s">
        <v>427</v>
      </c>
      <c r="FA31" s="5" t="s">
        <v>75</v>
      </c>
      <c r="FB31">
        <f>IF(FA31='Data Map'!$C$319,'Data Map'!$B$319,(IF(FA31='Data Map'!$C$320,'Data Map'!$B$320)))</f>
        <v>2</v>
      </c>
      <c r="FD31" t="str">
        <f>IFERROR(VLOOKUP(FC31,'Q33'!$A:$C,3,FALSE),"")</f>
        <v/>
      </c>
      <c r="FE31" s="5" t="s">
        <v>193</v>
      </c>
      <c r="FF31">
        <f>IFERROR(IF(SEARCH('Data Map'!$C$328,$FE31),1,0),0)</f>
        <v>1</v>
      </c>
      <c r="FG31">
        <f>IFERROR(IF(SEARCH('Data Map'!$C$329,$FE31),1,0),0)</f>
        <v>0</v>
      </c>
      <c r="FH31">
        <f>IFERROR(IF(SEARCH('Data Map'!$C$330,$FE31),1,0),0)</f>
        <v>0</v>
      </c>
      <c r="FI31">
        <f>IFERROR(IF(SEARCH('Data Map'!$C$331,$FE31),1,0),0)</f>
        <v>0</v>
      </c>
      <c r="FJ31">
        <f>IFERROR(IF(SEARCH('Data Map'!$C$332,$FE31),1,0),0)</f>
        <v>0</v>
      </c>
      <c r="FL31" t="str">
        <f>IFERROR(VLOOKUP(FK31,Q34_o!$A:$C,3,FALSE),"")</f>
        <v/>
      </c>
      <c r="FM31" s="5" t="s">
        <v>75</v>
      </c>
      <c r="FN31">
        <f>IF(FM31='Data Map'!$C$339,'Data Map'!$B$339,(IF(FM31='Data Map'!$C$340,'Data Map'!$B$340)))</f>
        <v>2</v>
      </c>
      <c r="FO31" s="5" t="s">
        <v>417</v>
      </c>
      <c r="FP31" t="str">
        <f>IF(FO31='Data Map'!$C$342,'Data Map'!$B$342,(IF(FO31='Data Map'!$C$343,'Data Map'!$B$343,(IF(FO31='Data Map'!$C$344,'Data Map'!$B$344,(IF(FO31='Data Map'!$C$345,'Data Map'!$B$345,(IF(FO31='Data Map'!$C$346,'Data Map'!$B$346,(IF(FO31='Data Map'!$C$347,'Data Map'!$B$347,(IF(FO31='Data Map'!$C$348,'Data Map'!$B$348,"")))))))))))))</f>
        <v>5</v>
      </c>
      <c r="FQ31" s="5" t="s">
        <v>350</v>
      </c>
      <c r="FR31" t="str">
        <f>IF(FQ31='Data Map'!$C$350,'Data Map'!$B$350,(IF(FQ31='Data Map'!$C$351,'Data Map'!$B$351,(IF(FQ31='Data Map'!$C$352,'Data Map'!$B$352,(IF(FQ31='Data Map'!$C$353,'Data Map'!$B$353,(IF(FQ31='Data Map'!$C$354,'Data Map'!$B$354,(IF(FQ31='Data Map'!$C$355,'Data Map'!$B$355,(IF(FQ31='Data Map'!$C$356,'Data Map'!$B$356,"")))))))))))))</f>
        <v>2</v>
      </c>
      <c r="FT31" t="str">
        <f>IFERROR(VLOOKUP(FS31,Q37_o!$A:$C,3,FALSE),"")</f>
        <v/>
      </c>
      <c r="FU31" s="5" t="s">
        <v>337</v>
      </c>
      <c r="FV31">
        <f>IFERROR(IF(SEARCH('Data Map'!$C$362,$FU31),1,0),0)</f>
        <v>1</v>
      </c>
      <c r="FW31">
        <f>IFERROR(IF(SEARCH('Data Map'!$C$363,$FU31),1,0),0)</f>
        <v>0</v>
      </c>
      <c r="FX31">
        <f>IFERROR(IF(SEARCH('Data Map'!$C$364,$FU31),1,0),0)</f>
        <v>0</v>
      </c>
      <c r="FY31">
        <f>IFERROR(IF(SEARCH('Data Map'!$C$365,$FU31),1,0),0)</f>
        <v>0</v>
      </c>
      <c r="FZ31">
        <f>IFERROR(IF(SEARCH('Data Map'!$C$366,$FU31),1,0),0)</f>
        <v>0</v>
      </c>
      <c r="GA31">
        <f>IFERROR(IF(SEARCH('Data Map'!$C$367,$FU31),1,0),0)</f>
        <v>0</v>
      </c>
      <c r="GB31">
        <f>IFERROR(IF(SEARCH('Data Map'!$C$368,$FU31),1,0),0)</f>
        <v>0</v>
      </c>
      <c r="GC31">
        <f>IFERROR(IF(SEARCH('Data Map'!$C$369,$FU31),1,0),0)</f>
        <v>0</v>
      </c>
      <c r="GD31">
        <f>IFERROR(IF(SEARCH('Data Map'!$C$370,$FU31),1,0),0)</f>
        <v>0</v>
      </c>
      <c r="GE31">
        <f>IFERROR(IF(SEARCH('Data Map'!$C$371,$FU31),1,0),0)</f>
        <v>0</v>
      </c>
      <c r="GG31" t="str">
        <f>IFERROR(VLOOKUP(GF31,Q38_o!$A:$C,3,FALSE),"")</f>
        <v/>
      </c>
      <c r="GH31" s="3" t="s">
        <v>426</v>
      </c>
      <c r="GI31" s="3" t="s">
        <v>428</v>
      </c>
      <c r="GJ31" s="5" t="s">
        <v>86</v>
      </c>
      <c r="GK31" t="str">
        <f>IF(GJ31='Data Map'!$C$379,'Data Map'!$B$379,(IF(GJ31='Data Map'!$C$380,'Data Map'!$B$380,(IF(GJ31='Data Map'!$C$381,'Data Map'!$B$381,"")))))</f>
        <v>3</v>
      </c>
      <c r="GL31" s="5" t="s">
        <v>75</v>
      </c>
      <c r="GM31">
        <f>IF(GL31='Data Map'!$C$383,'Data Map'!$B$383,(IF(GL31='Data Map'!$C$384,'Data Map'!$B$384,"")))</f>
        <v>2</v>
      </c>
      <c r="GN31" s="5" t="s">
        <v>77</v>
      </c>
      <c r="GO31">
        <f>IF(GN31='Data Map'!$C$386,'Data Map'!$B$386,(IF(GN31='Data Map'!$C$387,'Data Map'!$B$387,"")))</f>
        <v>1</v>
      </c>
      <c r="GP31" s="3" t="s">
        <v>429</v>
      </c>
      <c r="GQ31" s="3" t="s">
        <v>430</v>
      </c>
    </row>
    <row r="32" spans="1:199" x14ac:dyDescent="0.3">
      <c r="A32">
        <v>10630221</v>
      </c>
      <c r="B32" t="s">
        <v>62</v>
      </c>
      <c r="C32" t="s">
        <v>306</v>
      </c>
      <c r="D32">
        <v>63.33</v>
      </c>
      <c r="E32">
        <v>100</v>
      </c>
      <c r="F32">
        <v>60</v>
      </c>
      <c r="G32">
        <v>50</v>
      </c>
      <c r="H32">
        <v>80</v>
      </c>
      <c r="I32">
        <v>75</v>
      </c>
      <c r="J32">
        <v>33.33</v>
      </c>
      <c r="K32" t="s">
        <v>405</v>
      </c>
      <c r="L32" t="s">
        <v>65</v>
      </c>
      <c r="M32" t="s">
        <v>66</v>
      </c>
      <c r="N32" t="s">
        <v>406</v>
      </c>
      <c r="O32" t="s">
        <v>355</v>
      </c>
      <c r="P32" s="3" t="s">
        <v>431</v>
      </c>
      <c r="Q32">
        <f>VLOOKUP(P32,'Q3'!A:C,3,FALSE)</f>
        <v>19</v>
      </c>
      <c r="R32" s="3" t="s">
        <v>432</v>
      </c>
      <c r="S32">
        <f>VLOOKUP(R32,'Q4'!A:C,3,FALSE)</f>
        <v>7</v>
      </c>
      <c r="T32">
        <v>2100</v>
      </c>
      <c r="U32" s="5" t="s">
        <v>433</v>
      </c>
      <c r="V32">
        <f>IFERROR(IF(SEARCH('Data Map'!$C$105,$U32),1,0),0)</f>
        <v>0</v>
      </c>
      <c r="W32">
        <f>IFERROR(IF(SEARCH('Data Map'!$C$106,$U32),1,0),0)</f>
        <v>0</v>
      </c>
      <c r="X32">
        <f>IFERROR(IF(SEARCH('Data Map'!$C$107,$U32),1,0),0)</f>
        <v>1</v>
      </c>
      <c r="Y32">
        <f>IFERROR(IF(SEARCH('Data Map'!$C$108,$U32),1,0),0)</f>
        <v>0</v>
      </c>
      <c r="Z32">
        <f>IFERROR(IF(SEARCH('Data Map'!$C$109,$U32),1,0),0)</f>
        <v>0</v>
      </c>
      <c r="AA32">
        <f>IFERROR(IF(SEARCH('Data Map'!$C$110,$U32),1,0),0)</f>
        <v>0</v>
      </c>
      <c r="AB32">
        <f>IFERROR(IF(SEARCH('Data Map'!$C$111,$U32),1,0),0)</f>
        <v>1</v>
      </c>
      <c r="AC32">
        <f>IFERROR(IF(SEARCH('Data Map'!$C$112,$U32),1,0),0)</f>
        <v>1</v>
      </c>
      <c r="AD32">
        <f>IFERROR(IF(SEARCH('Data Map'!$C$113,$U32),1,0),0)</f>
        <v>0</v>
      </c>
      <c r="AE32">
        <f>IFERROR(IF(SEARCH('Data Map'!$C$114,$U32),1,0),0)</f>
        <v>0</v>
      </c>
      <c r="AF32" s="5" t="s">
        <v>93</v>
      </c>
      <c r="AG32" s="2">
        <f>IF(AF32='Data Map'!$C$116,'Data Map'!$B$116,(IF(AF32='Data Map'!$C$117,'Data Map'!$B$117,(IF(AF32='Data Map'!$C$118,'Data Map'!$B$118,(IF(AF32='Data Map'!$C$119,'Data Map'!$B$119,(IF(AF32='Data Map'!$C$120,'Data Map'!$B$120,(IF(AF32='Data Map'!$C$121,'Data Map'!$B$121,0)))))))))))</f>
        <v>2</v>
      </c>
      <c r="AI32" t="str">
        <f>IFERROR(VLOOKUP(AH32,Q7_o!$A:$C,3,FALSE),"")</f>
        <v/>
      </c>
      <c r="AJ32" s="5" t="s">
        <v>74</v>
      </c>
      <c r="AK32">
        <f>IFERROR(IF(SEARCH('Data Map'!$C$129,$AJ32),1,0),0)</f>
        <v>1</v>
      </c>
      <c r="AL32">
        <f>IFERROR(IF(SEARCH('Data Map'!$C$130,$AJ32),1,0),0)</f>
        <v>1</v>
      </c>
      <c r="AM32">
        <f>IFERROR(IF(SEARCH('Data Map'!$C$131,$AJ32),1,0),0)</f>
        <v>0</v>
      </c>
      <c r="AN32">
        <f>IFERROR(IF(SEARCH('Data Map'!$C$132,$AJ32),1,0),0)</f>
        <v>0</v>
      </c>
      <c r="AO32">
        <f>IFERROR(IF(SEARCH('Data Map'!$C$133,$AJ32),1,0),0)</f>
        <v>0</v>
      </c>
      <c r="AP32">
        <f>IFERROR(IF(SEARCH('Data Map'!$C$134,$AJ32),1,0),0)</f>
        <v>0</v>
      </c>
      <c r="AQ32">
        <f>IFERROR(IF(SEARCH('Data Map'!$C$135,$AJ32),1,0),0)</f>
        <v>0</v>
      </c>
      <c r="AR32">
        <f>IFERROR(IF(SEARCH('Data Map'!$C$136,$AJ32),1,0),0)</f>
        <v>0</v>
      </c>
      <c r="AS32">
        <f>IFERROR(IF(SEARCH('Data Map'!$C$137,$AJ32),1,0),0)</f>
        <v>0</v>
      </c>
      <c r="AT32">
        <f>IFERROR(IF(SEARCH('Data Map'!$C$138,$AJ32),1,0),0)</f>
        <v>0</v>
      </c>
      <c r="AU32">
        <f>IFERROR(IF(SEARCH('Data Map'!$C$139,$AJ32),1,0),0)</f>
        <v>0</v>
      </c>
      <c r="AV32">
        <f>IFERROR(IF(SEARCH('Data Map'!$C$140,$AJ32),1,0),0)</f>
        <v>0</v>
      </c>
      <c r="AW32" s="5" t="s">
        <v>77</v>
      </c>
      <c r="AX32">
        <f>IF(AW32='Data Map'!$C$142,'Data Map'!$B$142,(IF(AW32='Data Map'!$C$143,'Data Map'!$B$143)))</f>
        <v>1</v>
      </c>
      <c r="AY32" s="5" t="s">
        <v>77</v>
      </c>
      <c r="AZ32" t="str">
        <f>IF(AY32='Data Map'!$C$145,'Data Map'!$B$145,(IF(AY32='Data Map'!$C$146,'Data Map'!$B$146,"")))</f>
        <v>1</v>
      </c>
      <c r="BB32" t="str">
        <f>IFERROR(VLOOKUP(BA32,Q10_o!$A:$C,2,FALSE),"")</f>
        <v/>
      </c>
      <c r="BC32" s="5" t="s">
        <v>123</v>
      </c>
      <c r="BD32">
        <f>IFERROR(IF(SEARCH('Data Map'!$C$154,$BC32),1,0),0)</f>
        <v>0</v>
      </c>
      <c r="BE32">
        <f>IFERROR(IF(SEARCH('Data Map'!$C$155,$BC32),1,0),0)</f>
        <v>0</v>
      </c>
      <c r="BF32">
        <f>IFERROR(IF(SEARCH('Data Map'!$C$156,$BC32),1,0),0)</f>
        <v>0</v>
      </c>
      <c r="BG32">
        <f>IFERROR(IF(SEARCH('Data Map'!$C$157,$BC32),1,0),0)</f>
        <v>1</v>
      </c>
      <c r="BH32">
        <f>IFERROR(IF(SEARCH('Data Map'!$C$158,$BC32),1,0),0)</f>
        <v>0</v>
      </c>
      <c r="BI32">
        <f>IFERROR(IF(SEARCH('Data Map'!$C$159,$BC32),1,0),0)</f>
        <v>0</v>
      </c>
      <c r="BJ32" s="5" t="s">
        <v>75</v>
      </c>
      <c r="BK32">
        <f>IF(BJ32='Data Map'!$C$161,'Data Map'!$B$161,(IF(BJ32='Data Map'!$C$162,'Data Map'!$B$162)))</f>
        <v>2</v>
      </c>
      <c r="BL32" s="5" t="s">
        <v>75</v>
      </c>
      <c r="BM32">
        <f>IF(BL32='Data Map'!$C$164,'Data Map'!$B$164,(IF(BL32='Data Map'!$C$165,'Data Map'!$B$165)))</f>
        <v>2</v>
      </c>
      <c r="BN32" s="5" t="s">
        <v>75</v>
      </c>
      <c r="BO32">
        <f>IF(BN32='Data Map'!$C$167,'Data Map'!$B$167,(IF(BN32='Data Map'!$C$168,'Data Map'!$B$168)))</f>
        <v>2</v>
      </c>
      <c r="BP32" s="5" t="s">
        <v>153</v>
      </c>
      <c r="BQ32" t="str">
        <f>IF($BP32='Data Map'!$C$170,'Data Map'!$B$170,(IF($BP32='Data Map'!$C$171,'Data Map'!$B$171,IF($BP32='Data Map'!$C$172,'Data Map'!$B$172,IF($BP32='Data Map'!$C$173,'Data Map'!$B$173,"")))))</f>
        <v>2</v>
      </c>
      <c r="BR32" s="5" t="s">
        <v>75</v>
      </c>
      <c r="BS32">
        <f>IF(BR32='Data Map'!$C$175,'Data Map'!$B$175,(IF(BR32='Data Map'!$C$176,'Data Map'!$B$176)))</f>
        <v>2</v>
      </c>
      <c r="BU32">
        <f>IFERROR(IF(SEARCH('Data Map'!$C$178,$BT32),1,0),0)</f>
        <v>0</v>
      </c>
      <c r="BV32">
        <f>IFERROR(IF(SEARCH('Data Map'!$C$179,$BT32),1,0),0)</f>
        <v>0</v>
      </c>
      <c r="BW32">
        <f>IFERROR(IF(SEARCH('Data Map'!$C$180,$BT32),1,0),0)</f>
        <v>0</v>
      </c>
      <c r="BX32">
        <f>IFERROR(IF(SEARCH('Data Map'!$C$181,$BT32),1,0),0)</f>
        <v>0</v>
      </c>
      <c r="BY32">
        <f>IFERROR(IF(SEARCH('Data Map'!$C$182,$BT32),1,0),0)</f>
        <v>0</v>
      </c>
      <c r="BZ32">
        <f>IFERROR(IF(SEARCH('Data Map'!$C$183,$BT32),1,0),0)</f>
        <v>0</v>
      </c>
      <c r="CA32">
        <f>IFERROR(IF(SEARCH('Data Map'!$C$184,$BT32),1,0),0)</f>
        <v>0</v>
      </c>
      <c r="CB32">
        <f>IFERROR(IF(SEARCH('Data Map'!$C$185,$BT32),1,0),0)</f>
        <v>0</v>
      </c>
      <c r="CD32" t="str">
        <f>IFERROR(VLOOKUP(CC32,Q17_o!$A:$C,3,FALSE),"")</f>
        <v/>
      </c>
      <c r="CF32">
        <f>IFERROR(IF(SEARCH('Data Map'!$C$191,$CE32),1,0),0)</f>
        <v>0</v>
      </c>
      <c r="CG32">
        <f>IFERROR(IF(SEARCH('Data Map'!$C$192,$CE32),1,0),0)</f>
        <v>0</v>
      </c>
      <c r="CH32">
        <f>IFERROR(IF(SEARCH('Data Map'!$C$193,$CE32),1,0),0)</f>
        <v>0</v>
      </c>
      <c r="CI32">
        <f>IFERROR(IF(SEARCH('Data Map'!$C$194,$CE32),1,0),0)</f>
        <v>0</v>
      </c>
      <c r="CJ32">
        <f>IFERROR(IF(SEARCH('Data Map'!$C$195,$CE32),1,0),0)</f>
        <v>0</v>
      </c>
      <c r="CK32">
        <f>IFERROR(IF(SEARCH('Data Map'!$C$196,$CE32),1,0),0)</f>
        <v>0</v>
      </c>
      <c r="CL32">
        <f>IFERROR(IF(SEARCH('Data Map'!$C$197,$CE32),1,0),0)</f>
        <v>0</v>
      </c>
      <c r="CM32">
        <f>IFERROR(IF(SEARCH('Data Map'!$C$198,$CE32),1,0),0)</f>
        <v>0</v>
      </c>
      <c r="CN32">
        <f>IFERROR(IF(SEARCH('Data Map'!$C$199,$CE32),1,0),0)</f>
        <v>0</v>
      </c>
      <c r="CP32" t="str">
        <f>IFERROR(VLOOKUP(CO32,Q18_o!$A:$C,3,FALSE),"")</f>
        <v/>
      </c>
      <c r="CR32">
        <f>IFERROR(IF(SEARCH('Data Map'!$C$204,$CQ32),1,0),0)</f>
        <v>0</v>
      </c>
      <c r="CS32">
        <f>IFERROR(IF(SEARCH('Data Map'!$C$205,$CQ32),1,0),0)</f>
        <v>0</v>
      </c>
      <c r="CT32">
        <f>IFERROR(IF(SEARCH('Data Map'!$C$206,$CQ32),1,0),0)</f>
        <v>0</v>
      </c>
      <c r="CU32">
        <f>IFERROR(IF(SEARCH('Data Map'!$C$207,$CQ32),1,0),0)</f>
        <v>0</v>
      </c>
      <c r="CV32">
        <f>IFERROR(IF(SEARCH('Data Map'!$C$208,$CQ32),1,0),0)</f>
        <v>0</v>
      </c>
      <c r="CW32">
        <f>IFERROR(IF(SEARCH('Data Map'!$C$209,$CQ32),1,0),0)</f>
        <v>0</v>
      </c>
      <c r="CY32" t="str">
        <f>IFERROR(VLOOKUP(CX32,Q19_o!$A:$C,3,FALSE),"")</f>
        <v/>
      </c>
      <c r="CZ32" s="5" t="s">
        <v>78</v>
      </c>
      <c r="DA32">
        <f>IFERROR(IF(SEARCH('Data Map'!$C$222,$CZ32),1,0),0)</f>
        <v>0</v>
      </c>
      <c r="DB32">
        <f>IFERROR(IF(SEARCH('Data Map'!$C$223,$CZ32),1,0),0)</f>
        <v>0</v>
      </c>
      <c r="DC32">
        <f>IFERROR(IF(SEARCH('Data Map'!$C$224,$CZ32),1,0),0)</f>
        <v>0</v>
      </c>
      <c r="DD32">
        <f>IFERROR(IF(SEARCH('Data Map'!$C$225,$CZ32),1,0),0)</f>
        <v>0</v>
      </c>
      <c r="DE32">
        <f>IFERROR(IF(SEARCH('Data Map'!$C$226,$CZ32),1,0),0)</f>
        <v>0</v>
      </c>
      <c r="DF32">
        <f>IFERROR(IF(SEARCH('Data Map'!$C$227,$CZ32),1,0),0)</f>
        <v>0</v>
      </c>
      <c r="DG32">
        <f>IFERROR(IF(SEARCH('Data Map'!$C$228,$CZ32),1,0),0)</f>
        <v>0</v>
      </c>
      <c r="DH32">
        <f>IFERROR(IF(SEARCH('Data Map'!$C$229,$CZ32),1,0),0)</f>
        <v>0</v>
      </c>
      <c r="DI32">
        <f>IFERROR(IF(SEARCH('Data Map'!$C$230,$CZ32),1,0),0)</f>
        <v>0</v>
      </c>
      <c r="DJ32">
        <f>IFERROR(IF(SEARCH('Data Map'!$C$231,$CZ32),1,0),0)</f>
        <v>0</v>
      </c>
      <c r="DK32">
        <f>IFERROR(IF(SEARCH('Data Map'!$C$232,$CZ32),1,0),0)</f>
        <v>0</v>
      </c>
      <c r="DL32">
        <f>IFERROR(IF(SEARCH('Data Map'!$C$233,$CZ32),1,0),0)</f>
        <v>0</v>
      </c>
      <c r="DM32">
        <f>IFERROR(IF(SEARCH('Data Map'!$C$234,$CZ32),1,0),0)</f>
        <v>0</v>
      </c>
      <c r="DN32">
        <f>IFERROR(IF(SEARCH('Data Map'!$C$235,$CZ32),1,0),0)</f>
        <v>1</v>
      </c>
      <c r="DO32" s="5" t="s">
        <v>434</v>
      </c>
      <c r="DP32">
        <f>IFERROR(IF(SEARCH('Data Map'!$C$237,$DO32),1,0),0)</f>
        <v>0</v>
      </c>
      <c r="DQ32">
        <f>IFERROR(IF(SEARCH('Data Map'!$C$238,$DO32),1,0),0)</f>
        <v>0</v>
      </c>
      <c r="DR32">
        <f>IFERROR(IF(SEARCH('Data Map'!$C$239,$DO32),1,0),0)</f>
        <v>0</v>
      </c>
      <c r="DS32">
        <f>IFERROR(IF(SEARCH('Data Map'!$C$240,$DO32),1,0),0)</f>
        <v>0</v>
      </c>
      <c r="DT32">
        <f>IFERROR(IF(SEARCH('Data Map'!$C$241,$DO32),1,0),0)</f>
        <v>0</v>
      </c>
      <c r="DU32">
        <f>IFERROR(IF(SEARCH('Data Map'!$C$242,$DO32),1,0),0)</f>
        <v>0</v>
      </c>
      <c r="DV32">
        <f>IFERROR(IF(SEARCH('Data Map'!$C$243,$DO32),1,0),0)</f>
        <v>0</v>
      </c>
      <c r="DW32">
        <f>IFERROR(IF(SEARCH('Data Map'!$C$244,$DO32),1,0),0)</f>
        <v>0</v>
      </c>
      <c r="DX32">
        <f>IFERROR(IF(SEARCH('Data Map'!$C$245,$DO32),1,0),0)</f>
        <v>0</v>
      </c>
      <c r="DY32">
        <f>IFERROR(IF(SEARCH('Data Map'!$C$246,$DO32),1,0),0)</f>
        <v>1</v>
      </c>
      <c r="DZ32" s="5" t="s">
        <v>138</v>
      </c>
      <c r="EA32" t="str">
        <f>IF(DZ32='Data Map'!$C$248,'Data Map'!$B$248,(IF(DZ32='Data Map'!$C$249,'Data Map'!$B$249,(IF(DZ32='Data Map'!$C$250,'Data Map'!$B$250,"")))))</f>
        <v>1</v>
      </c>
      <c r="EB32" s="5" t="s">
        <v>75</v>
      </c>
      <c r="EC32">
        <f>IF(EB32='Data Map'!$C$252,'Data Map'!$B$252,(IF(EB32='Data Map'!$C$253,'Data Map'!$B$253)))</f>
        <v>2</v>
      </c>
      <c r="ED32" s="5" t="s">
        <v>79</v>
      </c>
      <c r="EE32" t="str">
        <f>IF(ED32='Data Map'!$C$255,'Data Map'!$B$255,(IF(ED32='Data Map'!$C$256,'Data Map'!$B$256,(IF(ED32='Data Map'!$C$257,'Data Map'!$B$257,(IF(ED32='Data Map'!$C$258,'Data Map'!$B$258,(IF(ED32='Data Map'!$C$259,'Data Map'!$B$259,(IF(ED32='Data Map'!$C$260,'Data Map'!$B$260,"")))))))))))</f>
        <v>5</v>
      </c>
      <c r="EF32" s="3" t="s">
        <v>435</v>
      </c>
      <c r="EG32">
        <f>IFERROR(VLOOKUP(EF32,Q24_o!$A:$C,3,FALSE),"")</f>
        <v>1</v>
      </c>
      <c r="EH32" s="5" t="s">
        <v>159</v>
      </c>
      <c r="EI32" t="str">
        <f>IF(EH32='Data Map'!$C$266,'Data Map'!$B$266,(IF(EH32='Data Map'!$C$267,'Data Map'!$B$267,(IF(EH32='Data Map'!$C$268,'Data Map'!$B$268,(IF(EH32='Data Map'!$C$269,'Data Map'!$B$269,"")))))))</f>
        <v>4</v>
      </c>
      <c r="EJ32" s="3" t="s">
        <v>436</v>
      </c>
      <c r="EK32">
        <f>IFERROR(VLOOKUP(EJ32,Q25_o!$A:$C,3,FALSE),"")</f>
        <v>1</v>
      </c>
      <c r="EL32" s="5" t="s">
        <v>437</v>
      </c>
      <c r="EM32" t="str">
        <f>IF(EL32='Data Map'!$C$279,'Data Map'!$B$279,(IF(EL32='Data Map'!$C$280,'Data Map'!$B$280,(IF(EL32='Data Map'!$C$281,'Data Map'!$B$281,(IF(EL32='Data Map'!$C$282,'Data Map'!$B$282,(IF(EL32='Data Map'!$C$283,'Data Map'!$B$283,(IF(EL32='Data Map'!$C$284,'Data Map'!$B$284,(IF(EL32='Data Map'!$C$285,'Data Map'!$B$285,"")))))))))))))</f>
        <v>6</v>
      </c>
      <c r="EO32" t="str">
        <f>IFERROR(VLOOKUP(EN32,Q26_o!$A:$C,3,FALSE),"")</f>
        <v/>
      </c>
      <c r="EP32" s="3" t="s">
        <v>438</v>
      </c>
      <c r="ER32" s="5" t="s">
        <v>141</v>
      </c>
      <c r="ES32" t="str">
        <f>IF(ER32='Data Map'!$C$296,'Data Map'!$B$296,(IF(ER32='Data Map'!$C$297,'Data Map'!$B$297,(IF(ER32='Data Map'!$C$298,'Data Map'!$B$298,(IF(ER32='Data Map'!$C$299,'Data Map'!$B$299,(IF(ER32='Data Map'!$C$300,'Data Map'!$B$300,(IF(ER32='Data Map'!$C$301,'Data Map'!$B$301,"")))))))))))</f>
        <v>4</v>
      </c>
      <c r="EU32" t="str">
        <f>IFERROR(VLOOKUP(ET32,Q28_o!$A:$C,3,FALSE),"")</f>
        <v/>
      </c>
      <c r="EW32" t="str">
        <f>IF(EV32='Data Map'!$C$311,'Data Map'!$B$311,(IF(EV32='Data Map'!$C$312,'Data Map'!$B$312,"")))</f>
        <v/>
      </c>
      <c r="EX32" s="5" t="s">
        <v>165</v>
      </c>
      <c r="EY32" t="str">
        <f>IF(EX32='Data Map'!$C$314,'Data Map'!$B$314,(IF(EX32='Data Map'!$C$315,'Data Map'!$B$315,(IF(EX32='Data Map'!$C$316,'Data Map'!$B$316,(IF(EX32='Data Map'!$C$317,'Data Map'!$B$317,"")))))))</f>
        <v>2</v>
      </c>
      <c r="EZ32" s="3" t="s">
        <v>439</v>
      </c>
      <c r="FA32" s="5" t="s">
        <v>75</v>
      </c>
      <c r="FB32">
        <f>IF(FA32='Data Map'!$C$319,'Data Map'!$B$319,(IF(FA32='Data Map'!$C$320,'Data Map'!$B$320)))</f>
        <v>2</v>
      </c>
      <c r="FD32" t="str">
        <f>IFERROR(VLOOKUP(FC32,'Q33'!$A:$C,3,FALSE),"")</f>
        <v/>
      </c>
      <c r="FE32" s="5" t="s">
        <v>109</v>
      </c>
      <c r="FF32">
        <f>IFERROR(IF(SEARCH('Data Map'!$C$328,$FE32),1,0),0)</f>
        <v>0</v>
      </c>
      <c r="FG32">
        <f>IFERROR(IF(SEARCH('Data Map'!$C$329,$FE32),1,0),0)</f>
        <v>0</v>
      </c>
      <c r="FH32">
        <f>IFERROR(IF(SEARCH('Data Map'!$C$330,$FE32),1,0),0)</f>
        <v>1</v>
      </c>
      <c r="FI32">
        <f>IFERROR(IF(SEARCH('Data Map'!$C$331,$FE32),1,0),0)</f>
        <v>0</v>
      </c>
      <c r="FJ32">
        <f>IFERROR(IF(SEARCH('Data Map'!$C$332,$FE32),1,0),0)</f>
        <v>0</v>
      </c>
      <c r="FL32" t="str">
        <f>IFERROR(VLOOKUP(FK32,Q34_o!$A:$C,3,FALSE),"")</f>
        <v/>
      </c>
      <c r="FM32" s="5" t="s">
        <v>75</v>
      </c>
      <c r="FN32">
        <f>IF(FM32='Data Map'!$C$339,'Data Map'!$B$339,(IF(FM32='Data Map'!$C$340,'Data Map'!$B$340)))</f>
        <v>2</v>
      </c>
      <c r="FO32" s="5" t="s">
        <v>144</v>
      </c>
      <c r="FP32" t="str">
        <f>IF(FO32='Data Map'!$C$342,'Data Map'!$B$342,(IF(FO32='Data Map'!$C$343,'Data Map'!$B$343,(IF(FO32='Data Map'!$C$344,'Data Map'!$B$344,(IF(FO32='Data Map'!$C$345,'Data Map'!$B$345,(IF(FO32='Data Map'!$C$346,'Data Map'!$B$346,(IF(FO32='Data Map'!$C$347,'Data Map'!$B$347,(IF(FO32='Data Map'!$C$348,'Data Map'!$B$348,"")))))))))))))</f>
        <v>1</v>
      </c>
      <c r="FQ32" s="5" t="s">
        <v>217</v>
      </c>
      <c r="FR32" t="str">
        <f>IF(FQ32='Data Map'!$C$350,'Data Map'!$B$350,(IF(FQ32='Data Map'!$C$351,'Data Map'!$B$351,(IF(FQ32='Data Map'!$C$352,'Data Map'!$B$352,(IF(FQ32='Data Map'!$C$353,'Data Map'!$B$353,(IF(FQ32='Data Map'!$C$354,'Data Map'!$B$354,(IF(FQ32='Data Map'!$C$355,'Data Map'!$B$355,(IF(FQ32='Data Map'!$C$356,'Data Map'!$B$356,"")))))))))))))</f>
        <v>1</v>
      </c>
      <c r="FT32" t="str">
        <f>IFERROR(VLOOKUP(FS32,Q37_o!$A:$C,3,FALSE),"")</f>
        <v/>
      </c>
      <c r="FU32" s="5" t="s">
        <v>337</v>
      </c>
      <c r="FV32">
        <f>IFERROR(IF(SEARCH('Data Map'!$C$362,$FU32),1,0),0)</f>
        <v>1</v>
      </c>
      <c r="FW32">
        <f>IFERROR(IF(SEARCH('Data Map'!$C$363,$FU32),1,0),0)</f>
        <v>0</v>
      </c>
      <c r="FX32">
        <f>IFERROR(IF(SEARCH('Data Map'!$C$364,$FU32),1,0),0)</f>
        <v>0</v>
      </c>
      <c r="FY32">
        <f>IFERROR(IF(SEARCH('Data Map'!$C$365,$FU32),1,0),0)</f>
        <v>0</v>
      </c>
      <c r="FZ32">
        <f>IFERROR(IF(SEARCH('Data Map'!$C$366,$FU32),1,0),0)</f>
        <v>0</v>
      </c>
      <c r="GA32">
        <f>IFERROR(IF(SEARCH('Data Map'!$C$367,$FU32),1,0),0)</f>
        <v>0</v>
      </c>
      <c r="GB32">
        <f>IFERROR(IF(SEARCH('Data Map'!$C$368,$FU32),1,0),0)</f>
        <v>0</v>
      </c>
      <c r="GC32">
        <f>IFERROR(IF(SEARCH('Data Map'!$C$369,$FU32),1,0),0)</f>
        <v>0</v>
      </c>
      <c r="GD32">
        <f>IFERROR(IF(SEARCH('Data Map'!$C$370,$FU32),1,0),0)</f>
        <v>0</v>
      </c>
      <c r="GE32">
        <f>IFERROR(IF(SEARCH('Data Map'!$C$371,$FU32),1,0),0)</f>
        <v>0</v>
      </c>
      <c r="GG32" t="str">
        <f>IFERROR(VLOOKUP(GF32,Q38_o!$A:$C,3,FALSE),"")</f>
        <v/>
      </c>
      <c r="GH32" s="3" t="s">
        <v>438</v>
      </c>
      <c r="GI32" s="3" t="s">
        <v>440</v>
      </c>
      <c r="GJ32" s="5" t="s">
        <v>86</v>
      </c>
      <c r="GK32" t="str">
        <f>IF(GJ32='Data Map'!$C$379,'Data Map'!$B$379,(IF(GJ32='Data Map'!$C$380,'Data Map'!$B$380,(IF(GJ32='Data Map'!$C$381,'Data Map'!$B$381,"")))))</f>
        <v>3</v>
      </c>
      <c r="GL32" s="5" t="s">
        <v>75</v>
      </c>
      <c r="GM32">
        <f>IF(GL32='Data Map'!$C$383,'Data Map'!$B$383,(IF(GL32='Data Map'!$C$384,'Data Map'!$B$384,"")))</f>
        <v>2</v>
      </c>
      <c r="GN32" s="5" t="s">
        <v>77</v>
      </c>
      <c r="GO32">
        <f>IF(GN32='Data Map'!$C$386,'Data Map'!$B$386,(IF(GN32='Data Map'!$C$387,'Data Map'!$B$387,"")))</f>
        <v>1</v>
      </c>
      <c r="GP32" s="3" t="s">
        <v>441</v>
      </c>
      <c r="GQ32" s="3" t="s">
        <v>442</v>
      </c>
    </row>
    <row r="33" spans="1:199" x14ac:dyDescent="0.3">
      <c r="A33">
        <v>10630222</v>
      </c>
      <c r="B33" t="s">
        <v>62</v>
      </c>
      <c r="C33" t="s">
        <v>306</v>
      </c>
      <c r="D33">
        <v>87.88</v>
      </c>
      <c r="E33">
        <v>100</v>
      </c>
      <c r="F33">
        <v>83.33</v>
      </c>
      <c r="G33">
        <v>100</v>
      </c>
      <c r="H33">
        <v>83.33</v>
      </c>
      <c r="I33">
        <v>75</v>
      </c>
      <c r="J33">
        <v>100</v>
      </c>
      <c r="K33" t="s">
        <v>405</v>
      </c>
      <c r="L33" t="s">
        <v>65</v>
      </c>
      <c r="M33" t="s">
        <v>66</v>
      </c>
      <c r="N33" t="s">
        <v>406</v>
      </c>
      <c r="O33" t="s">
        <v>355</v>
      </c>
      <c r="P33" s="3" t="s">
        <v>104</v>
      </c>
      <c r="Q33">
        <f>VLOOKUP(P33,'Q3'!A:C,3,FALSE)</f>
        <v>41</v>
      </c>
      <c r="R33" s="3" t="s">
        <v>443</v>
      </c>
      <c r="S33">
        <f>VLOOKUP(R33,'Q4'!A:C,3,FALSE)</f>
        <v>6</v>
      </c>
      <c r="T33">
        <v>2400</v>
      </c>
      <c r="U33" s="5" t="s">
        <v>444</v>
      </c>
      <c r="V33">
        <f>IFERROR(IF(SEARCH('Data Map'!$C$105,$U33),1,0),0)</f>
        <v>0</v>
      </c>
      <c r="W33">
        <f>IFERROR(IF(SEARCH('Data Map'!$C$106,$U33),1,0),0)</f>
        <v>0</v>
      </c>
      <c r="X33">
        <f>IFERROR(IF(SEARCH('Data Map'!$C$107,$U33),1,0),0)</f>
        <v>1</v>
      </c>
      <c r="Y33">
        <f>IFERROR(IF(SEARCH('Data Map'!$C$108,$U33),1,0),0)</f>
        <v>1</v>
      </c>
      <c r="Z33">
        <f>IFERROR(IF(SEARCH('Data Map'!$C$109,$U33),1,0),0)</f>
        <v>0</v>
      </c>
      <c r="AA33">
        <f>IFERROR(IF(SEARCH('Data Map'!$C$110,$U33),1,0),0)</f>
        <v>0</v>
      </c>
      <c r="AB33">
        <f>IFERROR(IF(SEARCH('Data Map'!$C$111,$U33),1,0),0)</f>
        <v>1</v>
      </c>
      <c r="AC33">
        <f>IFERROR(IF(SEARCH('Data Map'!$C$112,$U33),1,0),0)</f>
        <v>1</v>
      </c>
      <c r="AD33">
        <f>IFERROR(IF(SEARCH('Data Map'!$C$113,$U33),1,0),0)</f>
        <v>0</v>
      </c>
      <c r="AE33">
        <f>IFERROR(IF(SEARCH('Data Map'!$C$114,$U33),1,0),0)</f>
        <v>0</v>
      </c>
      <c r="AF33" s="5" t="s">
        <v>73</v>
      </c>
      <c r="AG33" s="2">
        <f>IF(AF33='Data Map'!$C$116,'Data Map'!$B$116,(IF(AF33='Data Map'!$C$117,'Data Map'!$B$117,(IF(AF33='Data Map'!$C$118,'Data Map'!$B$118,(IF(AF33='Data Map'!$C$119,'Data Map'!$B$119,(IF(AF33='Data Map'!$C$120,'Data Map'!$B$120,(IF(AF33='Data Map'!$C$121,'Data Map'!$B$121,0)))))))))))</f>
        <v>1</v>
      </c>
      <c r="AI33" t="str">
        <f>IFERROR(VLOOKUP(AH33,Q7_o!$A:$C,3,FALSE),"")</f>
        <v/>
      </c>
      <c r="AJ33" s="5" t="s">
        <v>445</v>
      </c>
      <c r="AK33">
        <f>IFERROR(IF(SEARCH('Data Map'!$C$129,$AJ33),1,0),0)</f>
        <v>1</v>
      </c>
      <c r="AL33">
        <f>IFERROR(IF(SEARCH('Data Map'!$C$130,$AJ33),1,0),0)</f>
        <v>1</v>
      </c>
      <c r="AM33">
        <f>IFERROR(IF(SEARCH('Data Map'!$C$131,$AJ33),1,0),0)</f>
        <v>0</v>
      </c>
      <c r="AN33">
        <f>IFERROR(IF(SEARCH('Data Map'!$C$132,$AJ33),1,0),0)</f>
        <v>0</v>
      </c>
      <c r="AO33">
        <f>IFERROR(IF(SEARCH('Data Map'!$C$133,$AJ33),1,0),0)</f>
        <v>0</v>
      </c>
      <c r="AP33">
        <f>IFERROR(IF(SEARCH('Data Map'!$C$134,$AJ33),1,0),0)</f>
        <v>1</v>
      </c>
      <c r="AQ33">
        <f>IFERROR(IF(SEARCH('Data Map'!$C$135,$AJ33),1,0),0)</f>
        <v>1</v>
      </c>
      <c r="AR33">
        <f>IFERROR(IF(SEARCH('Data Map'!$C$136,$AJ33),1,0),0)</f>
        <v>0</v>
      </c>
      <c r="AS33">
        <f>IFERROR(IF(SEARCH('Data Map'!$C$137,$AJ33),1,0),0)</f>
        <v>0</v>
      </c>
      <c r="AT33">
        <f>IFERROR(IF(SEARCH('Data Map'!$C$138,$AJ33),1,0),0)</f>
        <v>0</v>
      </c>
      <c r="AU33">
        <f>IFERROR(IF(SEARCH('Data Map'!$C$139,$AJ33),1,0),0)</f>
        <v>0</v>
      </c>
      <c r="AV33">
        <f>IFERROR(IF(SEARCH('Data Map'!$C$140,$AJ33),1,0),0)</f>
        <v>0</v>
      </c>
      <c r="AW33" s="5" t="s">
        <v>77</v>
      </c>
      <c r="AX33">
        <f>IF(AW33='Data Map'!$C$142,'Data Map'!$B$142,(IF(AW33='Data Map'!$C$143,'Data Map'!$B$143)))</f>
        <v>1</v>
      </c>
      <c r="AY33" s="5" t="s">
        <v>77</v>
      </c>
      <c r="AZ33" t="str">
        <f>IF(AY33='Data Map'!$C$145,'Data Map'!$B$145,(IF(AY33='Data Map'!$C$146,'Data Map'!$B$146,"")))</f>
        <v>1</v>
      </c>
      <c r="BB33" t="str">
        <f>IFERROR(VLOOKUP(BA33,Q10_o!$A:$C,2,FALSE),"")</f>
        <v/>
      </c>
      <c r="BC33" s="5" t="s">
        <v>123</v>
      </c>
      <c r="BD33">
        <f>IFERROR(IF(SEARCH('Data Map'!$C$154,$BC33),1,0),0)</f>
        <v>0</v>
      </c>
      <c r="BE33">
        <f>IFERROR(IF(SEARCH('Data Map'!$C$155,$BC33),1,0),0)</f>
        <v>0</v>
      </c>
      <c r="BF33">
        <f>IFERROR(IF(SEARCH('Data Map'!$C$156,$BC33),1,0),0)</f>
        <v>0</v>
      </c>
      <c r="BG33">
        <f>IFERROR(IF(SEARCH('Data Map'!$C$157,$BC33),1,0),0)</f>
        <v>1</v>
      </c>
      <c r="BH33">
        <f>IFERROR(IF(SEARCH('Data Map'!$C$158,$BC33),1,0),0)</f>
        <v>0</v>
      </c>
      <c r="BI33">
        <f>IFERROR(IF(SEARCH('Data Map'!$C$159,$BC33),1,0),0)</f>
        <v>0</v>
      </c>
      <c r="BJ33" s="5" t="s">
        <v>75</v>
      </c>
      <c r="BK33">
        <f>IF(BJ33='Data Map'!$C$161,'Data Map'!$B$161,(IF(BJ33='Data Map'!$C$162,'Data Map'!$B$162)))</f>
        <v>2</v>
      </c>
      <c r="BL33" s="5" t="s">
        <v>77</v>
      </c>
      <c r="BM33">
        <f>IF(BL33='Data Map'!$C$164,'Data Map'!$B$164,(IF(BL33='Data Map'!$C$165,'Data Map'!$B$165)))</f>
        <v>1</v>
      </c>
      <c r="BN33" s="5" t="s">
        <v>75</v>
      </c>
      <c r="BO33">
        <f>IF(BN33='Data Map'!$C$167,'Data Map'!$B$167,(IF(BN33='Data Map'!$C$168,'Data Map'!$B$168)))</f>
        <v>2</v>
      </c>
      <c r="BP33" s="5" t="s">
        <v>291</v>
      </c>
      <c r="BQ33" t="str">
        <f>IF($BP33='Data Map'!$C$170,'Data Map'!$B$170,(IF($BP33='Data Map'!$C$171,'Data Map'!$B$171,IF($BP33='Data Map'!$C$172,'Data Map'!$B$172,IF($BP33='Data Map'!$C$173,'Data Map'!$B$173,"")))))</f>
        <v>4</v>
      </c>
      <c r="BR33" s="5" t="s">
        <v>77</v>
      </c>
      <c r="BS33">
        <f>IF(BR33='Data Map'!$C$175,'Data Map'!$B$175,(IF(BR33='Data Map'!$C$176,'Data Map'!$B$176)))</f>
        <v>1</v>
      </c>
      <c r="BT33" s="5" t="s">
        <v>446</v>
      </c>
      <c r="BU33">
        <f>IFERROR(IF(SEARCH('Data Map'!$C$178,$BT33),1,0),0)</f>
        <v>0</v>
      </c>
      <c r="BV33">
        <f>IFERROR(IF(SEARCH('Data Map'!$C$179,$BT33),1,0),0)</f>
        <v>0</v>
      </c>
      <c r="BW33">
        <f>IFERROR(IF(SEARCH('Data Map'!$C$180,$BT33),1,0),0)</f>
        <v>0</v>
      </c>
      <c r="BX33">
        <f>IFERROR(IF(SEARCH('Data Map'!$C$181,$BT33),1,0),0)</f>
        <v>1</v>
      </c>
      <c r="BY33">
        <f>IFERROR(IF(SEARCH('Data Map'!$C$182,$BT33),1,0),0)</f>
        <v>1</v>
      </c>
      <c r="BZ33">
        <f>IFERROR(IF(SEARCH('Data Map'!$C$183,$BT33),1,0),0)</f>
        <v>0</v>
      </c>
      <c r="CA33">
        <f>IFERROR(IF(SEARCH('Data Map'!$C$184,$BT33),1,0),0)</f>
        <v>0</v>
      </c>
      <c r="CB33">
        <f>IFERROR(IF(SEARCH('Data Map'!$C$185,$BT33),1,0),0)</f>
        <v>0</v>
      </c>
      <c r="CD33" t="str">
        <f>IFERROR(VLOOKUP(CC33,Q17_o!$A:$C,3,FALSE),"")</f>
        <v/>
      </c>
      <c r="CE33" s="5" t="s">
        <v>447</v>
      </c>
      <c r="CF33">
        <f>IFERROR(IF(SEARCH('Data Map'!$C$191,$CE33),1,0),0)</f>
        <v>0</v>
      </c>
      <c r="CG33">
        <f>IFERROR(IF(SEARCH('Data Map'!$C$192,$CE33),1,0),0)</f>
        <v>1</v>
      </c>
      <c r="CH33">
        <f>IFERROR(IF(SEARCH('Data Map'!$C$193,$CE33),1,0),0)</f>
        <v>1</v>
      </c>
      <c r="CI33">
        <f>IFERROR(IF(SEARCH('Data Map'!$C$194,$CE33),1,0),0)</f>
        <v>0</v>
      </c>
      <c r="CJ33">
        <f>IFERROR(IF(SEARCH('Data Map'!$C$195,$CE33),1,0),0)</f>
        <v>0</v>
      </c>
      <c r="CK33">
        <f>IFERROR(IF(SEARCH('Data Map'!$C$196,$CE33),1,0),0)</f>
        <v>0</v>
      </c>
      <c r="CL33">
        <f>IFERROR(IF(SEARCH('Data Map'!$C$197,$CE33),1,0),0)</f>
        <v>0</v>
      </c>
      <c r="CM33">
        <f>IFERROR(IF(SEARCH('Data Map'!$C$198,$CE33),1,0),0)</f>
        <v>0</v>
      </c>
      <c r="CN33">
        <f>IFERROR(IF(SEARCH('Data Map'!$C$199,$CE33),1,0),0)</f>
        <v>0</v>
      </c>
      <c r="CP33" t="str">
        <f>IFERROR(VLOOKUP(CO33,Q18_o!$A:$C,3,FALSE),"")</f>
        <v/>
      </c>
      <c r="CQ33" s="5" t="s">
        <v>448</v>
      </c>
      <c r="CR33">
        <f>IFERROR(IF(SEARCH('Data Map'!$C$204,$CQ33),1,0),0)</f>
        <v>0</v>
      </c>
      <c r="CS33">
        <f>IFERROR(IF(SEARCH('Data Map'!$C$205,$CQ33),1,0),0)</f>
        <v>1</v>
      </c>
      <c r="CT33">
        <f>IFERROR(IF(SEARCH('Data Map'!$C$206,$CQ33),1,0),0)</f>
        <v>0</v>
      </c>
      <c r="CU33">
        <f>IFERROR(IF(SEARCH('Data Map'!$C$207,$CQ33),1,0),0)</f>
        <v>0</v>
      </c>
      <c r="CV33">
        <f>IFERROR(IF(SEARCH('Data Map'!$C$208,$CQ33),1,0),0)</f>
        <v>0</v>
      </c>
      <c r="CW33">
        <f>IFERROR(IF(SEARCH('Data Map'!$C$209,$CQ33),1,0),0)</f>
        <v>0</v>
      </c>
      <c r="CY33" t="str">
        <f>IFERROR(VLOOKUP(CX33,Q19_o!$A:$C,3,FALSE),"")</f>
        <v/>
      </c>
      <c r="CZ33" s="5" t="s">
        <v>449</v>
      </c>
      <c r="DA33">
        <f>IFERROR(IF(SEARCH('Data Map'!$C$222,$CZ33),1,0),0)</f>
        <v>1</v>
      </c>
      <c r="DB33">
        <f>IFERROR(IF(SEARCH('Data Map'!$C$223,$CZ33),1,0),0)</f>
        <v>1</v>
      </c>
      <c r="DC33">
        <f>IFERROR(IF(SEARCH('Data Map'!$C$224,$CZ33),1,0),0)</f>
        <v>0</v>
      </c>
      <c r="DD33">
        <f>IFERROR(IF(SEARCH('Data Map'!$C$225,$CZ33),1,0),0)</f>
        <v>0</v>
      </c>
      <c r="DE33">
        <f>IFERROR(IF(SEARCH('Data Map'!$C$226,$CZ33),1,0),0)</f>
        <v>0</v>
      </c>
      <c r="DF33">
        <f>IFERROR(IF(SEARCH('Data Map'!$C$227,$CZ33),1,0),0)</f>
        <v>1</v>
      </c>
      <c r="DG33">
        <f>IFERROR(IF(SEARCH('Data Map'!$C$228,$CZ33),1,0),0)</f>
        <v>1</v>
      </c>
      <c r="DH33">
        <f>IFERROR(IF(SEARCH('Data Map'!$C$229,$CZ33),1,0),0)</f>
        <v>0</v>
      </c>
      <c r="DI33">
        <f>IFERROR(IF(SEARCH('Data Map'!$C$230,$CZ33),1,0),0)</f>
        <v>0</v>
      </c>
      <c r="DJ33">
        <f>IFERROR(IF(SEARCH('Data Map'!$C$231,$CZ33),1,0),0)</f>
        <v>0</v>
      </c>
      <c r="DK33">
        <f>IFERROR(IF(SEARCH('Data Map'!$C$232,$CZ33),1,0),0)</f>
        <v>0</v>
      </c>
      <c r="DL33">
        <f>IFERROR(IF(SEARCH('Data Map'!$C$233,$CZ33),1,0),0)</f>
        <v>0</v>
      </c>
      <c r="DM33">
        <f>IFERROR(IF(SEARCH('Data Map'!$C$234,$CZ33),1,0),0)</f>
        <v>0</v>
      </c>
      <c r="DN33">
        <f>IFERROR(IF(SEARCH('Data Map'!$C$235,$CZ33),1,0),0)</f>
        <v>0</v>
      </c>
      <c r="DO33" s="5" t="s">
        <v>450</v>
      </c>
      <c r="DP33">
        <f>IFERROR(IF(SEARCH('Data Map'!$C$237,$DO33),1,0),0)</f>
        <v>0</v>
      </c>
      <c r="DQ33">
        <f>IFERROR(IF(SEARCH('Data Map'!$C$238,$DO33),1,0),0)</f>
        <v>0</v>
      </c>
      <c r="DR33">
        <f>IFERROR(IF(SEARCH('Data Map'!$C$239,$DO33),1,0),0)</f>
        <v>1</v>
      </c>
      <c r="DS33">
        <f>IFERROR(IF(SEARCH('Data Map'!$C$240,$DO33),1,0),0)</f>
        <v>0</v>
      </c>
      <c r="DT33">
        <f>IFERROR(IF(SEARCH('Data Map'!$C$241,$DO33),1,0),0)</f>
        <v>1</v>
      </c>
      <c r="DU33">
        <f>IFERROR(IF(SEARCH('Data Map'!$C$242,$DO33),1,0),0)</f>
        <v>0</v>
      </c>
      <c r="DV33">
        <f>IFERROR(IF(SEARCH('Data Map'!$C$243,$DO33),1,0),0)</f>
        <v>0</v>
      </c>
      <c r="DW33">
        <f>IFERROR(IF(SEARCH('Data Map'!$C$244,$DO33),1,0),0)</f>
        <v>1</v>
      </c>
      <c r="DX33">
        <f>IFERROR(IF(SEARCH('Data Map'!$C$245,$DO33),1,0),0)</f>
        <v>0</v>
      </c>
      <c r="DY33">
        <f>IFERROR(IF(SEARCH('Data Map'!$C$246,$DO33),1,0),0)</f>
        <v>1</v>
      </c>
      <c r="DZ33" s="5" t="s">
        <v>375</v>
      </c>
      <c r="EA33" t="str">
        <f>IF(DZ33='Data Map'!$C$248,'Data Map'!$B$248,(IF(DZ33='Data Map'!$C$249,'Data Map'!$B$249,(IF(DZ33='Data Map'!$C$250,'Data Map'!$B$250,"")))))</f>
        <v>3</v>
      </c>
      <c r="EC33" t="b">
        <f>IF(EB33='Data Map'!$C$252,'Data Map'!$B$252,(IF(EB33='Data Map'!$C$253,'Data Map'!$B$253)))</f>
        <v>0</v>
      </c>
      <c r="ED33" s="5" t="s">
        <v>414</v>
      </c>
      <c r="EE33" t="str">
        <f>IF(ED33='Data Map'!$C$255,'Data Map'!$B$255,(IF(ED33='Data Map'!$C$256,'Data Map'!$B$256,(IF(ED33='Data Map'!$C$257,'Data Map'!$B$257,(IF(ED33='Data Map'!$C$258,'Data Map'!$B$258,(IF(ED33='Data Map'!$C$259,'Data Map'!$B$259,(IF(ED33='Data Map'!$C$260,'Data Map'!$B$260,"")))))))))))</f>
        <v>3</v>
      </c>
      <c r="EG33" t="str">
        <f>IFERROR(VLOOKUP(EF33,Q24_o!$A:$C,3,FALSE),"")</f>
        <v/>
      </c>
      <c r="EH33" s="5" t="s">
        <v>261</v>
      </c>
      <c r="EI33" t="str">
        <f>IF(EH33='Data Map'!$C$266,'Data Map'!$B$266,(IF(EH33='Data Map'!$C$267,'Data Map'!$B$267,(IF(EH33='Data Map'!$C$268,'Data Map'!$B$268,(IF(EH33='Data Map'!$C$269,'Data Map'!$B$269,"")))))))</f>
        <v>2</v>
      </c>
      <c r="EK33" t="str">
        <f>IFERROR(VLOOKUP(EJ33,Q25_o!$A:$C,3,FALSE),"")</f>
        <v/>
      </c>
      <c r="EL33" s="5" t="s">
        <v>347</v>
      </c>
      <c r="EM33" t="str">
        <f>IF(EL33='Data Map'!$C$279,'Data Map'!$B$279,(IF(EL33='Data Map'!$C$280,'Data Map'!$B$280,(IF(EL33='Data Map'!$C$281,'Data Map'!$B$281,(IF(EL33='Data Map'!$C$282,'Data Map'!$B$282,(IF(EL33='Data Map'!$C$283,'Data Map'!$B$283,(IF(EL33='Data Map'!$C$284,'Data Map'!$B$284,(IF(EL33='Data Map'!$C$285,'Data Map'!$B$285,"")))))))))))))</f>
        <v>5</v>
      </c>
      <c r="EO33" t="str">
        <f>IFERROR(VLOOKUP(EN33,Q26_o!$A:$C,3,FALSE),"")</f>
        <v/>
      </c>
      <c r="EP33" s="3" t="s">
        <v>451</v>
      </c>
      <c r="ER33" s="5" t="s">
        <v>298</v>
      </c>
      <c r="ES33" t="str">
        <f>IF(ER33='Data Map'!$C$296,'Data Map'!$B$296,(IF(ER33='Data Map'!$C$297,'Data Map'!$B$297,(IF(ER33='Data Map'!$C$298,'Data Map'!$B$298,(IF(ER33='Data Map'!$C$299,'Data Map'!$B$299,(IF(ER33='Data Map'!$C$300,'Data Map'!$B$300,(IF(ER33='Data Map'!$C$301,'Data Map'!$B$301,"")))))))))))</f>
        <v>1</v>
      </c>
      <c r="EU33" t="str">
        <f>IFERROR(VLOOKUP(ET33,Q28_o!$A:$C,3,FALSE),"")</f>
        <v/>
      </c>
      <c r="EV33" s="5" t="s">
        <v>282</v>
      </c>
      <c r="EW33" t="str">
        <f>IF(EV33='Data Map'!$C$311,'Data Map'!$B$311,(IF(EV33='Data Map'!$C$312,'Data Map'!$B$312,"")))</f>
        <v>1</v>
      </c>
      <c r="EX33" s="5" t="s">
        <v>165</v>
      </c>
      <c r="EY33" t="str">
        <f>IF(EX33='Data Map'!$C$314,'Data Map'!$B$314,(IF(EX33='Data Map'!$C$315,'Data Map'!$B$315,(IF(EX33='Data Map'!$C$316,'Data Map'!$B$316,(IF(EX33='Data Map'!$C$317,'Data Map'!$B$317,"")))))))</f>
        <v>2</v>
      </c>
      <c r="EZ33" s="3" t="s">
        <v>452</v>
      </c>
      <c r="FA33" s="5" t="s">
        <v>75</v>
      </c>
      <c r="FB33">
        <f>IF(FA33='Data Map'!$C$319,'Data Map'!$B$319,(IF(FA33='Data Map'!$C$320,'Data Map'!$B$320)))</f>
        <v>2</v>
      </c>
      <c r="FD33" t="str">
        <f>IFERROR(VLOOKUP(FC33,'Q33'!$A:$C,3,FALSE),"")</f>
        <v/>
      </c>
      <c r="FE33" s="5" t="s">
        <v>335</v>
      </c>
      <c r="FF33">
        <f>IFERROR(IF(SEARCH('Data Map'!$C$328,$FE33),1,0),0)</f>
        <v>1</v>
      </c>
      <c r="FG33">
        <f>IFERROR(IF(SEARCH('Data Map'!$C$329,$FE33),1,0),0)</f>
        <v>0</v>
      </c>
      <c r="FH33">
        <f>IFERROR(IF(SEARCH('Data Map'!$C$330,$FE33),1,0),0)</f>
        <v>1</v>
      </c>
      <c r="FI33">
        <f>IFERROR(IF(SEARCH('Data Map'!$C$331,$FE33),1,0),0)</f>
        <v>0</v>
      </c>
      <c r="FJ33">
        <f>IFERROR(IF(SEARCH('Data Map'!$C$332,$FE33),1,0),0)</f>
        <v>0</v>
      </c>
      <c r="FL33" t="str">
        <f>IFERROR(VLOOKUP(FK33,Q34_o!$A:$C,3,FALSE),"")</f>
        <v/>
      </c>
      <c r="FM33" s="5" t="s">
        <v>75</v>
      </c>
      <c r="FN33">
        <f>IF(FM33='Data Map'!$C$339,'Data Map'!$B$339,(IF(FM33='Data Map'!$C$340,'Data Map'!$B$340)))</f>
        <v>2</v>
      </c>
      <c r="FO33" s="5" t="s">
        <v>336</v>
      </c>
      <c r="FP33" t="str">
        <f>IF(FO33='Data Map'!$C$342,'Data Map'!$B$342,(IF(FO33='Data Map'!$C$343,'Data Map'!$B$343,(IF(FO33='Data Map'!$C$344,'Data Map'!$B$344,(IF(FO33='Data Map'!$C$345,'Data Map'!$B$345,(IF(FO33='Data Map'!$C$346,'Data Map'!$B$346,(IF(FO33='Data Map'!$C$347,'Data Map'!$B$347,(IF(FO33='Data Map'!$C$348,'Data Map'!$B$348,"")))))))))))))</f>
        <v>4</v>
      </c>
      <c r="FQ33" s="5" t="s">
        <v>378</v>
      </c>
      <c r="FR33" t="str">
        <f>IF(FQ33='Data Map'!$C$350,'Data Map'!$B$350,(IF(FQ33='Data Map'!$C$351,'Data Map'!$B$351,(IF(FQ33='Data Map'!$C$352,'Data Map'!$B$352,(IF(FQ33='Data Map'!$C$353,'Data Map'!$B$353,(IF(FQ33='Data Map'!$C$354,'Data Map'!$B$354,(IF(FQ33='Data Map'!$C$355,'Data Map'!$B$355,(IF(FQ33='Data Map'!$C$356,'Data Map'!$B$356,"")))))))))))))</f>
        <v>3</v>
      </c>
      <c r="FT33" t="str">
        <f>IFERROR(VLOOKUP(FS33,Q37_o!$A:$C,3,FALSE),"")</f>
        <v/>
      </c>
      <c r="FU33" s="5" t="s">
        <v>453</v>
      </c>
      <c r="FV33">
        <f>IFERROR(IF(SEARCH('Data Map'!$C$362,$FU33),1,0),0)</f>
        <v>1</v>
      </c>
      <c r="FW33">
        <f>IFERROR(IF(SEARCH('Data Map'!$C$363,$FU33),1,0),0)</f>
        <v>0</v>
      </c>
      <c r="FX33">
        <f>IFERROR(IF(SEARCH('Data Map'!$C$364,$FU33),1,0),0)</f>
        <v>0</v>
      </c>
      <c r="FY33">
        <f>IFERROR(IF(SEARCH('Data Map'!$C$365,$FU33),1,0),0)</f>
        <v>1</v>
      </c>
      <c r="FZ33">
        <f>IFERROR(IF(SEARCH('Data Map'!$C$366,$FU33),1,0),0)</f>
        <v>0</v>
      </c>
      <c r="GA33">
        <f>IFERROR(IF(SEARCH('Data Map'!$C$367,$FU33),1,0),0)</f>
        <v>0</v>
      </c>
      <c r="GB33">
        <f>IFERROR(IF(SEARCH('Data Map'!$C$368,$FU33),1,0),0)</f>
        <v>0</v>
      </c>
      <c r="GC33">
        <f>IFERROR(IF(SEARCH('Data Map'!$C$369,$FU33),1,0),0)</f>
        <v>0</v>
      </c>
      <c r="GD33">
        <f>IFERROR(IF(SEARCH('Data Map'!$C$370,$FU33),1,0),0)</f>
        <v>0</v>
      </c>
      <c r="GE33">
        <f>IFERROR(IF(SEARCH('Data Map'!$C$371,$FU33),1,0),0)</f>
        <v>0</v>
      </c>
      <c r="GG33" t="str">
        <f>IFERROR(VLOOKUP(GF33,Q38_o!$A:$C,3,FALSE),"")</f>
        <v/>
      </c>
      <c r="GH33" s="3" t="s">
        <v>451</v>
      </c>
      <c r="GI33" s="3" t="s">
        <v>454</v>
      </c>
      <c r="GJ33" s="5" t="s">
        <v>100</v>
      </c>
      <c r="GK33" t="str">
        <f>IF(GJ33='Data Map'!$C$379,'Data Map'!$B$379,(IF(GJ33='Data Map'!$C$380,'Data Map'!$B$380,(IF(GJ33='Data Map'!$C$381,'Data Map'!$B$381,"")))))</f>
        <v>2</v>
      </c>
      <c r="GL33" s="5" t="s">
        <v>77</v>
      </c>
      <c r="GM33">
        <f>IF(GL33='Data Map'!$C$383,'Data Map'!$B$383,(IF(GL33='Data Map'!$C$384,'Data Map'!$B$384,"")))</f>
        <v>1</v>
      </c>
      <c r="GN33" s="5" t="s">
        <v>77</v>
      </c>
      <c r="GO33">
        <f>IF(GN33='Data Map'!$C$386,'Data Map'!$B$386,(IF(GN33='Data Map'!$C$387,'Data Map'!$B$387,"")))</f>
        <v>1</v>
      </c>
      <c r="GP33" s="3" t="s">
        <v>455</v>
      </c>
      <c r="GQ33" s="3" t="s">
        <v>456</v>
      </c>
    </row>
    <row r="34" spans="1:199" x14ac:dyDescent="0.3">
      <c r="A34">
        <v>10630223</v>
      </c>
      <c r="B34" t="s">
        <v>62</v>
      </c>
      <c r="C34" t="s">
        <v>306</v>
      </c>
      <c r="D34">
        <v>63.64</v>
      </c>
      <c r="E34">
        <v>100</v>
      </c>
      <c r="F34">
        <v>50</v>
      </c>
      <c r="G34">
        <v>50</v>
      </c>
      <c r="H34">
        <v>80</v>
      </c>
      <c r="I34">
        <v>75</v>
      </c>
      <c r="J34">
        <v>100</v>
      </c>
      <c r="K34" t="s">
        <v>405</v>
      </c>
      <c r="L34" t="s">
        <v>65</v>
      </c>
      <c r="M34" t="s">
        <v>66</v>
      </c>
      <c r="N34" t="s">
        <v>406</v>
      </c>
      <c r="O34" t="s">
        <v>355</v>
      </c>
      <c r="P34" s="3" t="s">
        <v>120</v>
      </c>
      <c r="Q34">
        <f>VLOOKUP(P34,'Q3'!A:C,3,FALSE)</f>
        <v>63</v>
      </c>
      <c r="R34" s="3" t="s">
        <v>457</v>
      </c>
      <c r="S34">
        <f>VLOOKUP(R34,'Q4'!A:C,3,FALSE)</f>
        <v>7</v>
      </c>
      <c r="T34">
        <v>2640</v>
      </c>
      <c r="U34" s="5" t="s">
        <v>266</v>
      </c>
      <c r="V34">
        <f>IFERROR(IF(SEARCH('Data Map'!$C$105,$U34),1,0),0)</f>
        <v>0</v>
      </c>
      <c r="W34">
        <f>IFERROR(IF(SEARCH('Data Map'!$C$106,$U34),1,0),0)</f>
        <v>0</v>
      </c>
      <c r="X34">
        <f>IFERROR(IF(SEARCH('Data Map'!$C$107,$U34),1,0),0)</f>
        <v>1</v>
      </c>
      <c r="Y34">
        <f>IFERROR(IF(SEARCH('Data Map'!$C$108,$U34),1,0),0)</f>
        <v>1</v>
      </c>
      <c r="Z34">
        <f>IFERROR(IF(SEARCH('Data Map'!$C$109,$U34),1,0),0)</f>
        <v>0</v>
      </c>
      <c r="AA34">
        <f>IFERROR(IF(SEARCH('Data Map'!$C$110,$U34),1,0),0)</f>
        <v>0</v>
      </c>
      <c r="AB34">
        <f>IFERROR(IF(SEARCH('Data Map'!$C$111,$U34),1,0),0)</f>
        <v>0</v>
      </c>
      <c r="AC34">
        <f>IFERROR(IF(SEARCH('Data Map'!$C$112,$U34),1,0),0)</f>
        <v>1</v>
      </c>
      <c r="AD34">
        <f>IFERROR(IF(SEARCH('Data Map'!$C$113,$U34),1,0),0)</f>
        <v>0</v>
      </c>
      <c r="AE34">
        <f>IFERROR(IF(SEARCH('Data Map'!$C$114,$U34),1,0),0)</f>
        <v>0</v>
      </c>
      <c r="AF34" s="5" t="s">
        <v>93</v>
      </c>
      <c r="AG34" s="2">
        <f>IF(AF34='Data Map'!$C$116,'Data Map'!$B$116,(IF(AF34='Data Map'!$C$117,'Data Map'!$B$117,(IF(AF34='Data Map'!$C$118,'Data Map'!$B$118,(IF(AF34='Data Map'!$C$119,'Data Map'!$B$119,(IF(AF34='Data Map'!$C$120,'Data Map'!$B$120,(IF(AF34='Data Map'!$C$121,'Data Map'!$B$121,0)))))))))))</f>
        <v>2</v>
      </c>
      <c r="AI34" t="str">
        <f>IFERROR(VLOOKUP(AH34,Q7_o!$A:$C,3,FALSE),"")</f>
        <v/>
      </c>
      <c r="AJ34" s="5" t="s">
        <v>458</v>
      </c>
      <c r="AK34">
        <f>IFERROR(IF(SEARCH('Data Map'!$C$129,$AJ34),1,0),0)</f>
        <v>0</v>
      </c>
      <c r="AL34">
        <f>IFERROR(IF(SEARCH('Data Map'!$C$130,$AJ34),1,0),0)</f>
        <v>1</v>
      </c>
      <c r="AM34">
        <f>IFERROR(IF(SEARCH('Data Map'!$C$131,$AJ34),1,0),0)</f>
        <v>0</v>
      </c>
      <c r="AN34">
        <f>IFERROR(IF(SEARCH('Data Map'!$C$132,$AJ34),1,0),0)</f>
        <v>0</v>
      </c>
      <c r="AO34">
        <f>IFERROR(IF(SEARCH('Data Map'!$C$133,$AJ34),1,0),0)</f>
        <v>0</v>
      </c>
      <c r="AP34">
        <f>IFERROR(IF(SEARCH('Data Map'!$C$134,$AJ34),1,0),0)</f>
        <v>0</v>
      </c>
      <c r="AQ34">
        <f>IFERROR(IF(SEARCH('Data Map'!$C$135,$AJ34),1,0),0)</f>
        <v>1</v>
      </c>
      <c r="AR34">
        <f>IFERROR(IF(SEARCH('Data Map'!$C$136,$AJ34),1,0),0)</f>
        <v>0</v>
      </c>
      <c r="AS34">
        <f>IFERROR(IF(SEARCH('Data Map'!$C$137,$AJ34),1,0),0)</f>
        <v>0</v>
      </c>
      <c r="AT34">
        <f>IFERROR(IF(SEARCH('Data Map'!$C$138,$AJ34),1,0),0)</f>
        <v>0</v>
      </c>
      <c r="AU34">
        <f>IFERROR(IF(SEARCH('Data Map'!$C$139,$AJ34),1,0),0)</f>
        <v>0</v>
      </c>
      <c r="AV34">
        <f>IFERROR(IF(SEARCH('Data Map'!$C$140,$AJ34),1,0),0)</f>
        <v>0</v>
      </c>
      <c r="AW34" s="5" t="s">
        <v>77</v>
      </c>
      <c r="AX34">
        <f>IF(AW34='Data Map'!$C$142,'Data Map'!$B$142,(IF(AW34='Data Map'!$C$143,'Data Map'!$B$143)))</f>
        <v>1</v>
      </c>
      <c r="AY34" s="5" t="s">
        <v>77</v>
      </c>
      <c r="AZ34" t="str">
        <f>IF(AY34='Data Map'!$C$145,'Data Map'!$B$145,(IF(AY34='Data Map'!$C$146,'Data Map'!$B$146,"")))</f>
        <v>1</v>
      </c>
      <c r="BB34" t="str">
        <f>IFERROR(VLOOKUP(BA34,Q10_o!$A:$C,2,FALSE),"")</f>
        <v/>
      </c>
      <c r="BC34" s="5" t="s">
        <v>123</v>
      </c>
      <c r="BD34">
        <f>IFERROR(IF(SEARCH('Data Map'!$C$154,$BC34),1,0),0)</f>
        <v>0</v>
      </c>
      <c r="BE34">
        <f>IFERROR(IF(SEARCH('Data Map'!$C$155,$BC34),1,0),0)</f>
        <v>0</v>
      </c>
      <c r="BF34">
        <f>IFERROR(IF(SEARCH('Data Map'!$C$156,$BC34),1,0),0)</f>
        <v>0</v>
      </c>
      <c r="BG34">
        <f>IFERROR(IF(SEARCH('Data Map'!$C$157,$BC34),1,0),0)</f>
        <v>1</v>
      </c>
      <c r="BH34">
        <f>IFERROR(IF(SEARCH('Data Map'!$C$158,$BC34),1,0),0)</f>
        <v>0</v>
      </c>
      <c r="BI34">
        <f>IFERROR(IF(SEARCH('Data Map'!$C$159,$BC34),1,0),0)</f>
        <v>0</v>
      </c>
      <c r="BJ34" s="5" t="s">
        <v>75</v>
      </c>
      <c r="BK34">
        <f>IF(BJ34='Data Map'!$C$161,'Data Map'!$B$161,(IF(BJ34='Data Map'!$C$162,'Data Map'!$B$162)))</f>
        <v>2</v>
      </c>
      <c r="BL34" s="5" t="s">
        <v>75</v>
      </c>
      <c r="BM34">
        <f>IF(BL34='Data Map'!$C$164,'Data Map'!$B$164,(IF(BL34='Data Map'!$C$165,'Data Map'!$B$165)))</f>
        <v>2</v>
      </c>
      <c r="BN34" s="5" t="s">
        <v>75</v>
      </c>
      <c r="BO34">
        <f>IF(BN34='Data Map'!$C$167,'Data Map'!$B$167,(IF(BN34='Data Map'!$C$168,'Data Map'!$B$168)))</f>
        <v>2</v>
      </c>
      <c r="BP34" s="5" t="s">
        <v>199</v>
      </c>
      <c r="BQ34" t="str">
        <f>IF($BP34='Data Map'!$C$170,'Data Map'!$B$170,(IF($BP34='Data Map'!$C$171,'Data Map'!$B$171,IF($BP34='Data Map'!$C$172,'Data Map'!$B$172,IF($BP34='Data Map'!$C$173,'Data Map'!$B$173,"")))))</f>
        <v>3</v>
      </c>
      <c r="BR34" s="5" t="s">
        <v>75</v>
      </c>
      <c r="BS34">
        <f>IF(BR34='Data Map'!$C$175,'Data Map'!$B$175,(IF(BR34='Data Map'!$C$176,'Data Map'!$B$176)))</f>
        <v>2</v>
      </c>
      <c r="BT34" s="5" t="s">
        <v>292</v>
      </c>
      <c r="BU34">
        <f>IFERROR(IF(SEARCH('Data Map'!$C$178,$BT34),1,0),0)</f>
        <v>0</v>
      </c>
      <c r="BV34">
        <f>IFERROR(IF(SEARCH('Data Map'!$C$179,$BT34),1,0),0)</f>
        <v>0</v>
      </c>
      <c r="BW34">
        <f>IFERROR(IF(SEARCH('Data Map'!$C$180,$BT34),1,0),0)</f>
        <v>0</v>
      </c>
      <c r="BX34">
        <f>IFERROR(IF(SEARCH('Data Map'!$C$181,$BT34),1,0),0)</f>
        <v>0</v>
      </c>
      <c r="BY34">
        <f>IFERROR(IF(SEARCH('Data Map'!$C$182,$BT34),1,0),0)</f>
        <v>0</v>
      </c>
      <c r="BZ34">
        <f>IFERROR(IF(SEARCH('Data Map'!$C$183,$BT34),1,0),0)</f>
        <v>0</v>
      </c>
      <c r="CA34">
        <f>IFERROR(IF(SEARCH('Data Map'!$C$184,$BT34),1,0),0)</f>
        <v>0</v>
      </c>
      <c r="CB34">
        <f>IFERROR(IF(SEARCH('Data Map'!$C$185,$BT34),1,0),0)</f>
        <v>1</v>
      </c>
      <c r="CC34" s="3" t="s">
        <v>459</v>
      </c>
      <c r="CD34">
        <f>IFERROR(VLOOKUP(CC34,Q17_o!$A:$C,3,FALSE),"")</f>
        <v>1</v>
      </c>
      <c r="CE34" s="5" t="s">
        <v>460</v>
      </c>
      <c r="CF34">
        <f>IFERROR(IF(SEARCH('Data Map'!$C$191,$CE34),1,0),0)</f>
        <v>0</v>
      </c>
      <c r="CG34">
        <f>IFERROR(IF(SEARCH('Data Map'!$C$192,$CE34),1,0),0)</f>
        <v>0</v>
      </c>
      <c r="CH34">
        <f>IFERROR(IF(SEARCH('Data Map'!$C$193,$CE34),1,0),0)</f>
        <v>0</v>
      </c>
      <c r="CI34">
        <f>IFERROR(IF(SEARCH('Data Map'!$C$194,$CE34),1,0),0)</f>
        <v>0</v>
      </c>
      <c r="CJ34">
        <f>IFERROR(IF(SEARCH('Data Map'!$C$195,$CE34),1,0),0)</f>
        <v>0</v>
      </c>
      <c r="CK34">
        <f>IFERROR(IF(SEARCH('Data Map'!$C$196,$CE34),1,0),0)</f>
        <v>0</v>
      </c>
      <c r="CL34">
        <f>IFERROR(IF(SEARCH('Data Map'!$C$197,$CE34),1,0),0)</f>
        <v>0</v>
      </c>
      <c r="CM34">
        <f>IFERROR(IF(SEARCH('Data Map'!$C$198,$CE34),1,0),0)</f>
        <v>0</v>
      </c>
      <c r="CN34">
        <f>IFERROR(IF(SEARCH('Data Map'!$C$199,$CE34),1,0),0)</f>
        <v>1</v>
      </c>
      <c r="CO34" s="3" t="s">
        <v>459</v>
      </c>
      <c r="CP34">
        <f>IFERROR(VLOOKUP(CO34,Q18_o!$A:$C,3,FALSE),"")</f>
        <v>1</v>
      </c>
      <c r="CQ34" s="5" t="s">
        <v>314</v>
      </c>
      <c r="CR34">
        <f>IFERROR(IF(SEARCH('Data Map'!$C$204,$CQ34),1,0),0)</f>
        <v>0</v>
      </c>
      <c r="CS34">
        <f>IFERROR(IF(SEARCH('Data Map'!$C$205,$CQ34),1,0),0)</f>
        <v>0</v>
      </c>
      <c r="CT34">
        <f>IFERROR(IF(SEARCH('Data Map'!$C$206,$CQ34),1,0),0)</f>
        <v>0</v>
      </c>
      <c r="CU34">
        <f>IFERROR(IF(SEARCH('Data Map'!$C$207,$CQ34),1,0),0)</f>
        <v>0</v>
      </c>
      <c r="CV34">
        <f>IFERROR(IF(SEARCH('Data Map'!$C$208,$CQ34),1,0),0)</f>
        <v>0</v>
      </c>
      <c r="CW34">
        <f>IFERROR(IF(SEARCH('Data Map'!$C$209,$CQ34),1,0),0)</f>
        <v>1</v>
      </c>
      <c r="CX34" s="3" t="s">
        <v>459</v>
      </c>
      <c r="CY34">
        <f>IFERROR(VLOOKUP(CX34,Q19_o!$A:$C,3,FALSE),"")</f>
        <v>7</v>
      </c>
      <c r="CZ34" s="5" t="s">
        <v>78</v>
      </c>
      <c r="DA34">
        <f>IFERROR(IF(SEARCH('Data Map'!$C$222,$CZ34),1,0),0)</f>
        <v>0</v>
      </c>
      <c r="DB34">
        <f>IFERROR(IF(SEARCH('Data Map'!$C$223,$CZ34),1,0),0)</f>
        <v>0</v>
      </c>
      <c r="DC34">
        <f>IFERROR(IF(SEARCH('Data Map'!$C$224,$CZ34),1,0),0)</f>
        <v>0</v>
      </c>
      <c r="DD34">
        <f>IFERROR(IF(SEARCH('Data Map'!$C$225,$CZ34),1,0),0)</f>
        <v>0</v>
      </c>
      <c r="DE34">
        <f>IFERROR(IF(SEARCH('Data Map'!$C$226,$CZ34),1,0),0)</f>
        <v>0</v>
      </c>
      <c r="DF34">
        <f>IFERROR(IF(SEARCH('Data Map'!$C$227,$CZ34),1,0),0)</f>
        <v>0</v>
      </c>
      <c r="DG34">
        <f>IFERROR(IF(SEARCH('Data Map'!$C$228,$CZ34),1,0),0)</f>
        <v>0</v>
      </c>
      <c r="DH34">
        <f>IFERROR(IF(SEARCH('Data Map'!$C$229,$CZ34),1,0),0)</f>
        <v>0</v>
      </c>
      <c r="DI34">
        <f>IFERROR(IF(SEARCH('Data Map'!$C$230,$CZ34),1,0),0)</f>
        <v>0</v>
      </c>
      <c r="DJ34">
        <f>IFERROR(IF(SEARCH('Data Map'!$C$231,$CZ34),1,0),0)</f>
        <v>0</v>
      </c>
      <c r="DK34">
        <f>IFERROR(IF(SEARCH('Data Map'!$C$232,$CZ34),1,0),0)</f>
        <v>0</v>
      </c>
      <c r="DL34">
        <f>IFERROR(IF(SEARCH('Data Map'!$C$233,$CZ34),1,0),0)</f>
        <v>0</v>
      </c>
      <c r="DM34">
        <f>IFERROR(IF(SEARCH('Data Map'!$C$234,$CZ34),1,0),0)</f>
        <v>0</v>
      </c>
      <c r="DN34">
        <f>IFERROR(IF(SEARCH('Data Map'!$C$235,$CZ34),1,0),0)</f>
        <v>1</v>
      </c>
      <c r="DO34" s="5" t="s">
        <v>434</v>
      </c>
      <c r="DP34">
        <f>IFERROR(IF(SEARCH('Data Map'!$C$237,$DO34),1,0),0)</f>
        <v>0</v>
      </c>
      <c r="DQ34">
        <f>IFERROR(IF(SEARCH('Data Map'!$C$238,$DO34),1,0),0)</f>
        <v>0</v>
      </c>
      <c r="DR34">
        <f>IFERROR(IF(SEARCH('Data Map'!$C$239,$DO34),1,0),0)</f>
        <v>0</v>
      </c>
      <c r="DS34">
        <f>IFERROR(IF(SEARCH('Data Map'!$C$240,$DO34),1,0),0)</f>
        <v>0</v>
      </c>
      <c r="DT34">
        <f>IFERROR(IF(SEARCH('Data Map'!$C$241,$DO34),1,0),0)</f>
        <v>0</v>
      </c>
      <c r="DU34">
        <f>IFERROR(IF(SEARCH('Data Map'!$C$242,$DO34),1,0),0)</f>
        <v>0</v>
      </c>
      <c r="DV34">
        <f>IFERROR(IF(SEARCH('Data Map'!$C$243,$DO34),1,0),0)</f>
        <v>0</v>
      </c>
      <c r="DW34">
        <f>IFERROR(IF(SEARCH('Data Map'!$C$244,$DO34),1,0),0)</f>
        <v>0</v>
      </c>
      <c r="DX34">
        <f>IFERROR(IF(SEARCH('Data Map'!$C$245,$DO34),1,0),0)</f>
        <v>0</v>
      </c>
      <c r="DY34">
        <f>IFERROR(IF(SEARCH('Data Map'!$C$246,$DO34),1,0),0)</f>
        <v>1</v>
      </c>
      <c r="DZ34" s="5" t="s">
        <v>138</v>
      </c>
      <c r="EA34" t="str">
        <f>IF(DZ34='Data Map'!$C$248,'Data Map'!$B$248,(IF(DZ34='Data Map'!$C$249,'Data Map'!$B$249,(IF(DZ34='Data Map'!$C$250,'Data Map'!$B$250,"")))))</f>
        <v>1</v>
      </c>
      <c r="EB34" s="5" t="s">
        <v>75</v>
      </c>
      <c r="EC34">
        <f>IF(EB34='Data Map'!$C$252,'Data Map'!$B$252,(IF(EB34='Data Map'!$C$253,'Data Map'!$B$253)))</f>
        <v>2</v>
      </c>
      <c r="ED34" s="5" t="s">
        <v>79</v>
      </c>
      <c r="EE34" t="str">
        <f>IF(ED34='Data Map'!$C$255,'Data Map'!$B$255,(IF(ED34='Data Map'!$C$256,'Data Map'!$B$256,(IF(ED34='Data Map'!$C$257,'Data Map'!$B$257,(IF(ED34='Data Map'!$C$258,'Data Map'!$B$258,(IF(ED34='Data Map'!$C$259,'Data Map'!$B$259,(IF(ED34='Data Map'!$C$260,'Data Map'!$B$260,"")))))))))))</f>
        <v>5</v>
      </c>
      <c r="EG34" t="str">
        <f>IFERROR(VLOOKUP(EF34,Q24_o!$A:$C,3,FALSE),"")</f>
        <v/>
      </c>
      <c r="EH34" s="5" t="s">
        <v>159</v>
      </c>
      <c r="EI34" t="str">
        <f>IF(EH34='Data Map'!$C$266,'Data Map'!$B$266,(IF(EH34='Data Map'!$C$267,'Data Map'!$B$267,(IF(EH34='Data Map'!$C$268,'Data Map'!$B$268,(IF(EH34='Data Map'!$C$269,'Data Map'!$B$269,"")))))))</f>
        <v>4</v>
      </c>
      <c r="EJ34" s="3" t="s">
        <v>461</v>
      </c>
      <c r="EK34">
        <f>IFERROR(VLOOKUP(EJ34,Q25_o!$A:$C,3,FALSE),"")</f>
        <v>7</v>
      </c>
      <c r="EL34" s="5" t="s">
        <v>139</v>
      </c>
      <c r="EM34" t="str">
        <f>IF(EL34='Data Map'!$C$279,'Data Map'!$B$279,(IF(EL34='Data Map'!$C$280,'Data Map'!$B$280,(IF(EL34='Data Map'!$C$281,'Data Map'!$B$281,(IF(EL34='Data Map'!$C$282,'Data Map'!$B$282,(IF(EL34='Data Map'!$C$283,'Data Map'!$B$283,(IF(EL34='Data Map'!$C$284,'Data Map'!$B$284,(IF(EL34='Data Map'!$C$285,'Data Map'!$B$285,"")))))))))))))</f>
        <v>1</v>
      </c>
      <c r="EO34" t="str">
        <f>IFERROR(VLOOKUP(EN34,Q26_o!$A:$C,3,FALSE),"")</f>
        <v/>
      </c>
      <c r="EP34" s="3" t="s">
        <v>462</v>
      </c>
      <c r="ER34" s="5" t="s">
        <v>141</v>
      </c>
      <c r="ES34" t="str">
        <f>IF(ER34='Data Map'!$C$296,'Data Map'!$B$296,(IF(ER34='Data Map'!$C$297,'Data Map'!$B$297,(IF(ER34='Data Map'!$C$298,'Data Map'!$B$298,(IF(ER34='Data Map'!$C$299,'Data Map'!$B$299,(IF(ER34='Data Map'!$C$300,'Data Map'!$B$300,(IF(ER34='Data Map'!$C$301,'Data Map'!$B$301,"")))))))))))</f>
        <v>4</v>
      </c>
      <c r="EU34" t="str">
        <f>IFERROR(VLOOKUP(ET34,Q28_o!$A:$C,3,FALSE),"")</f>
        <v/>
      </c>
      <c r="EW34" t="str">
        <f>IF(EV34='Data Map'!$C$311,'Data Map'!$B$311,(IF(EV34='Data Map'!$C$312,'Data Map'!$B$312,"")))</f>
        <v/>
      </c>
      <c r="EX34" s="5" t="s">
        <v>165</v>
      </c>
      <c r="EY34" t="str">
        <f>IF(EX34='Data Map'!$C$314,'Data Map'!$B$314,(IF(EX34='Data Map'!$C$315,'Data Map'!$B$315,(IF(EX34='Data Map'!$C$316,'Data Map'!$B$316,(IF(EX34='Data Map'!$C$317,'Data Map'!$B$317,"")))))))</f>
        <v>2</v>
      </c>
      <c r="EZ34" s="3" t="s">
        <v>463</v>
      </c>
      <c r="FA34" s="5" t="s">
        <v>75</v>
      </c>
      <c r="FB34">
        <f>IF(FA34='Data Map'!$C$319,'Data Map'!$B$319,(IF(FA34='Data Map'!$C$320,'Data Map'!$B$320)))</f>
        <v>2</v>
      </c>
      <c r="FD34" t="str">
        <f>IFERROR(VLOOKUP(FC34,'Q33'!$A:$C,3,FALSE),"")</f>
        <v/>
      </c>
      <c r="FE34" s="5" t="s">
        <v>82</v>
      </c>
      <c r="FF34">
        <f>IFERROR(IF(SEARCH('Data Map'!$C$328,$FE34),1,0),0)</f>
        <v>0</v>
      </c>
      <c r="FG34">
        <f>IFERROR(IF(SEARCH('Data Map'!$C$329,$FE34),1,0),0)</f>
        <v>0</v>
      </c>
      <c r="FH34">
        <f>IFERROR(IF(SEARCH('Data Map'!$C$330,$FE34),1,0),0)</f>
        <v>0</v>
      </c>
      <c r="FI34">
        <f>IFERROR(IF(SEARCH('Data Map'!$C$331,$FE34),1,0),0)</f>
        <v>1</v>
      </c>
      <c r="FJ34">
        <f>IFERROR(IF(SEARCH('Data Map'!$C$332,$FE34),1,0),0)</f>
        <v>0</v>
      </c>
      <c r="FL34" t="str">
        <f>IFERROR(VLOOKUP(FK34,Q34_o!$A:$C,3,FALSE),"")</f>
        <v/>
      </c>
      <c r="FM34" s="5" t="s">
        <v>75</v>
      </c>
      <c r="FN34">
        <f>IF(FM34='Data Map'!$C$339,'Data Map'!$B$339,(IF(FM34='Data Map'!$C$340,'Data Map'!$B$340)))</f>
        <v>2</v>
      </c>
      <c r="FO34" s="5" t="s">
        <v>168</v>
      </c>
      <c r="FP34" t="str">
        <f>IF(FO34='Data Map'!$C$342,'Data Map'!$B$342,(IF(FO34='Data Map'!$C$343,'Data Map'!$B$343,(IF(FO34='Data Map'!$C$344,'Data Map'!$B$344,(IF(FO34='Data Map'!$C$345,'Data Map'!$B$345,(IF(FO34='Data Map'!$C$346,'Data Map'!$B$346,(IF(FO34='Data Map'!$C$347,'Data Map'!$B$347,(IF(FO34='Data Map'!$C$348,'Data Map'!$B$348,"")))))))))))))</f>
        <v>2</v>
      </c>
      <c r="FQ34" s="5" t="s">
        <v>83</v>
      </c>
      <c r="FR34" t="str">
        <f>IF(FQ34='Data Map'!$C$350,'Data Map'!$B$350,(IF(FQ34='Data Map'!$C$351,'Data Map'!$B$351,(IF(FQ34='Data Map'!$C$352,'Data Map'!$B$352,(IF(FQ34='Data Map'!$C$353,'Data Map'!$B$353,(IF(FQ34='Data Map'!$C$354,'Data Map'!$B$354,(IF(FQ34='Data Map'!$C$355,'Data Map'!$B$355,(IF(FQ34='Data Map'!$C$356,'Data Map'!$B$356,"")))))))))))))</f>
        <v>6</v>
      </c>
      <c r="FT34" t="str">
        <f>IFERROR(VLOOKUP(FS34,Q37_o!$A:$C,3,FALSE),"")</f>
        <v/>
      </c>
      <c r="FU34" s="5" t="s">
        <v>337</v>
      </c>
      <c r="FV34">
        <f>IFERROR(IF(SEARCH('Data Map'!$C$362,$FU34),1,0),0)</f>
        <v>1</v>
      </c>
      <c r="FW34">
        <f>IFERROR(IF(SEARCH('Data Map'!$C$363,$FU34),1,0),0)</f>
        <v>0</v>
      </c>
      <c r="FX34">
        <f>IFERROR(IF(SEARCH('Data Map'!$C$364,$FU34),1,0),0)</f>
        <v>0</v>
      </c>
      <c r="FY34">
        <f>IFERROR(IF(SEARCH('Data Map'!$C$365,$FU34),1,0),0)</f>
        <v>0</v>
      </c>
      <c r="FZ34">
        <f>IFERROR(IF(SEARCH('Data Map'!$C$366,$FU34),1,0),0)</f>
        <v>0</v>
      </c>
      <c r="GA34">
        <f>IFERROR(IF(SEARCH('Data Map'!$C$367,$FU34),1,0),0)</f>
        <v>0</v>
      </c>
      <c r="GB34">
        <f>IFERROR(IF(SEARCH('Data Map'!$C$368,$FU34),1,0),0)</f>
        <v>0</v>
      </c>
      <c r="GC34">
        <f>IFERROR(IF(SEARCH('Data Map'!$C$369,$FU34),1,0),0)</f>
        <v>0</v>
      </c>
      <c r="GD34">
        <f>IFERROR(IF(SEARCH('Data Map'!$C$370,$FU34),1,0),0)</f>
        <v>0</v>
      </c>
      <c r="GE34">
        <f>IFERROR(IF(SEARCH('Data Map'!$C$371,$FU34),1,0),0)</f>
        <v>0</v>
      </c>
      <c r="GG34" t="str">
        <f>IFERROR(VLOOKUP(GF34,Q38_o!$A:$C,3,FALSE),"")</f>
        <v/>
      </c>
      <c r="GH34" s="3" t="s">
        <v>462</v>
      </c>
      <c r="GI34" s="3" t="s">
        <v>464</v>
      </c>
      <c r="GJ34" s="5" t="s">
        <v>100</v>
      </c>
      <c r="GK34" t="str">
        <f>IF(GJ34='Data Map'!$C$379,'Data Map'!$B$379,(IF(GJ34='Data Map'!$C$380,'Data Map'!$B$380,(IF(GJ34='Data Map'!$C$381,'Data Map'!$B$381,"")))))</f>
        <v>2</v>
      </c>
      <c r="GL34" s="5" t="s">
        <v>77</v>
      </c>
      <c r="GM34">
        <f>IF(GL34='Data Map'!$C$383,'Data Map'!$B$383,(IF(GL34='Data Map'!$C$384,'Data Map'!$B$384,"")))</f>
        <v>1</v>
      </c>
      <c r="GN34" s="5" t="s">
        <v>77</v>
      </c>
      <c r="GO34">
        <f>IF(GN34='Data Map'!$C$386,'Data Map'!$B$386,(IF(GN34='Data Map'!$C$387,'Data Map'!$B$387,"")))</f>
        <v>1</v>
      </c>
      <c r="GP34" s="3" t="s">
        <v>465</v>
      </c>
      <c r="GQ34" s="3" t="s">
        <v>466</v>
      </c>
    </row>
    <row r="35" spans="1:199" x14ac:dyDescent="0.3">
      <c r="A35">
        <v>10630224</v>
      </c>
      <c r="B35" t="s">
        <v>62</v>
      </c>
      <c r="C35" t="s">
        <v>306</v>
      </c>
      <c r="D35">
        <v>46.67</v>
      </c>
      <c r="E35">
        <v>100</v>
      </c>
      <c r="F35">
        <v>30</v>
      </c>
      <c r="G35">
        <v>40</v>
      </c>
      <c r="H35">
        <v>80</v>
      </c>
      <c r="I35">
        <v>75</v>
      </c>
      <c r="J35">
        <v>0</v>
      </c>
      <c r="K35" t="s">
        <v>405</v>
      </c>
      <c r="L35" t="s">
        <v>65</v>
      </c>
      <c r="M35" t="s">
        <v>66</v>
      </c>
      <c r="N35" t="s">
        <v>406</v>
      </c>
      <c r="O35" t="s">
        <v>355</v>
      </c>
      <c r="P35" s="3" t="s">
        <v>467</v>
      </c>
      <c r="Q35">
        <f>VLOOKUP(P35,'Q3'!A:C,3,FALSE)</f>
        <v>20</v>
      </c>
      <c r="R35" s="3" t="s">
        <v>468</v>
      </c>
      <c r="S35">
        <f>VLOOKUP(R35,'Q4'!A:C,3,FALSE)</f>
        <v>6</v>
      </c>
      <c r="T35">
        <v>1200</v>
      </c>
      <c r="U35" s="5" t="s">
        <v>469</v>
      </c>
      <c r="V35">
        <f>IFERROR(IF(SEARCH('Data Map'!$C$105,$U35),1,0),0)</f>
        <v>0</v>
      </c>
      <c r="W35">
        <f>IFERROR(IF(SEARCH('Data Map'!$C$106,$U35),1,0),0)</f>
        <v>0</v>
      </c>
      <c r="X35">
        <f>IFERROR(IF(SEARCH('Data Map'!$C$107,$U35),1,0),0)</f>
        <v>0</v>
      </c>
      <c r="Y35">
        <f>IFERROR(IF(SEARCH('Data Map'!$C$108,$U35),1,0),0)</f>
        <v>0</v>
      </c>
      <c r="Z35">
        <f>IFERROR(IF(SEARCH('Data Map'!$C$109,$U35),1,0),0)</f>
        <v>0</v>
      </c>
      <c r="AA35">
        <f>IFERROR(IF(SEARCH('Data Map'!$C$110,$U35),1,0),0)</f>
        <v>0</v>
      </c>
      <c r="AB35">
        <f>IFERROR(IF(SEARCH('Data Map'!$C$111,$U35),1,0),0)</f>
        <v>1</v>
      </c>
      <c r="AC35">
        <f>IFERROR(IF(SEARCH('Data Map'!$C$112,$U35),1,0),0)</f>
        <v>1</v>
      </c>
      <c r="AD35">
        <f>IFERROR(IF(SEARCH('Data Map'!$C$113,$U35),1,0),0)</f>
        <v>0</v>
      </c>
      <c r="AE35">
        <f>IFERROR(IF(SEARCH('Data Map'!$C$114,$U35),1,0),0)</f>
        <v>0</v>
      </c>
      <c r="AF35" s="5" t="s">
        <v>73</v>
      </c>
      <c r="AG35" s="2">
        <f>IF(AF35='Data Map'!$C$116,'Data Map'!$B$116,(IF(AF35='Data Map'!$C$117,'Data Map'!$B$117,(IF(AF35='Data Map'!$C$118,'Data Map'!$B$118,(IF(AF35='Data Map'!$C$119,'Data Map'!$B$119,(IF(AF35='Data Map'!$C$120,'Data Map'!$B$120,(IF(AF35='Data Map'!$C$121,'Data Map'!$B$121,0)))))))))))</f>
        <v>1</v>
      </c>
      <c r="AI35" t="str">
        <f>IFERROR(VLOOKUP(AH35,Q7_o!$A:$C,3,FALSE),"")</f>
        <v/>
      </c>
      <c r="AJ35" s="5" t="s">
        <v>78</v>
      </c>
      <c r="AK35">
        <f>IFERROR(IF(SEARCH('Data Map'!$C$129,$AJ35),1,0),0)</f>
        <v>0</v>
      </c>
      <c r="AL35">
        <f>IFERROR(IF(SEARCH('Data Map'!$C$130,$AJ35),1,0),0)</f>
        <v>0</v>
      </c>
      <c r="AM35">
        <f>IFERROR(IF(SEARCH('Data Map'!$C$131,$AJ35),1,0),0)</f>
        <v>0</v>
      </c>
      <c r="AN35">
        <f>IFERROR(IF(SEARCH('Data Map'!$C$132,$AJ35),1,0),0)</f>
        <v>0</v>
      </c>
      <c r="AO35">
        <f>IFERROR(IF(SEARCH('Data Map'!$C$133,$AJ35),1,0),0)</f>
        <v>0</v>
      </c>
      <c r="AP35">
        <f>IFERROR(IF(SEARCH('Data Map'!$C$134,$AJ35),1,0),0)</f>
        <v>0</v>
      </c>
      <c r="AQ35">
        <f>IFERROR(IF(SEARCH('Data Map'!$C$135,$AJ35),1,0),0)</f>
        <v>0</v>
      </c>
      <c r="AR35">
        <f>IFERROR(IF(SEARCH('Data Map'!$C$136,$AJ35),1,0),0)</f>
        <v>0</v>
      </c>
      <c r="AS35">
        <f>IFERROR(IF(SEARCH('Data Map'!$C$137,$AJ35),1,0),0)</f>
        <v>0</v>
      </c>
      <c r="AT35">
        <f>IFERROR(IF(SEARCH('Data Map'!$C$138,$AJ35),1,0),0)</f>
        <v>0</v>
      </c>
      <c r="AU35">
        <f>IFERROR(IF(SEARCH('Data Map'!$C$139,$AJ35),1,0),0)</f>
        <v>0</v>
      </c>
      <c r="AV35">
        <f>IFERROR(IF(SEARCH('Data Map'!$C$140,$AJ35),1,0),0)</f>
        <v>1</v>
      </c>
      <c r="AW35" s="5" t="s">
        <v>75</v>
      </c>
      <c r="AX35">
        <f>IF(AW35='Data Map'!$C$142,'Data Map'!$B$142,(IF(AW35='Data Map'!$C$143,'Data Map'!$B$143)))</f>
        <v>2</v>
      </c>
      <c r="AY35" s="5" t="s">
        <v>75</v>
      </c>
      <c r="AZ35" t="str">
        <f>IF(AY35='Data Map'!$C$145,'Data Map'!$B$145,(IF(AY35='Data Map'!$C$146,'Data Map'!$B$146,"")))</f>
        <v>2</v>
      </c>
      <c r="BA35" s="3" t="s">
        <v>470</v>
      </c>
      <c r="BB35">
        <f>IFERROR(VLOOKUP(BA35,Q10_o!$A:$C,2,FALSE),"")</f>
        <v>2</v>
      </c>
      <c r="BC35" s="5" t="s">
        <v>78</v>
      </c>
      <c r="BD35">
        <f>IFERROR(IF(SEARCH('Data Map'!$C$154,$BC35),1,0),0)</f>
        <v>0</v>
      </c>
      <c r="BE35">
        <f>IFERROR(IF(SEARCH('Data Map'!$C$155,$BC35),1,0),0)</f>
        <v>0</v>
      </c>
      <c r="BF35">
        <f>IFERROR(IF(SEARCH('Data Map'!$C$156,$BC35),1,0),0)</f>
        <v>0</v>
      </c>
      <c r="BG35">
        <f>IFERROR(IF(SEARCH('Data Map'!$C$157,$BC35),1,0),0)</f>
        <v>0</v>
      </c>
      <c r="BH35">
        <f>IFERROR(IF(SEARCH('Data Map'!$C$158,$BC35),1,0),0)</f>
        <v>0</v>
      </c>
      <c r="BI35">
        <f>IFERROR(IF(SEARCH('Data Map'!$C$159,$BC35),1,0),0)</f>
        <v>0</v>
      </c>
      <c r="BJ35" s="5" t="s">
        <v>75</v>
      </c>
      <c r="BK35">
        <f>IF(BJ35='Data Map'!$C$161,'Data Map'!$B$161,(IF(BJ35='Data Map'!$C$162,'Data Map'!$B$162)))</f>
        <v>2</v>
      </c>
      <c r="BL35" s="5" t="s">
        <v>75</v>
      </c>
      <c r="BM35">
        <f>IF(BL35='Data Map'!$C$164,'Data Map'!$B$164,(IF(BL35='Data Map'!$C$165,'Data Map'!$B$165)))</f>
        <v>2</v>
      </c>
      <c r="BN35" s="5" t="s">
        <v>75</v>
      </c>
      <c r="BO35">
        <f>IF(BN35='Data Map'!$C$167,'Data Map'!$B$167,(IF(BN35='Data Map'!$C$168,'Data Map'!$B$168)))</f>
        <v>2</v>
      </c>
      <c r="BP35" s="5" t="s">
        <v>199</v>
      </c>
      <c r="BQ35" t="str">
        <f>IF($BP35='Data Map'!$C$170,'Data Map'!$B$170,(IF($BP35='Data Map'!$C$171,'Data Map'!$B$171,IF($BP35='Data Map'!$C$172,'Data Map'!$B$172,IF($BP35='Data Map'!$C$173,'Data Map'!$B$173,"")))))</f>
        <v>3</v>
      </c>
      <c r="BR35" s="5" t="s">
        <v>75</v>
      </c>
      <c r="BS35">
        <f>IF(BR35='Data Map'!$C$175,'Data Map'!$B$175,(IF(BR35='Data Map'!$C$176,'Data Map'!$B$176)))</f>
        <v>2</v>
      </c>
      <c r="BU35">
        <f>IFERROR(IF(SEARCH('Data Map'!$C$178,$BT35),1,0),0)</f>
        <v>0</v>
      </c>
      <c r="BV35">
        <f>IFERROR(IF(SEARCH('Data Map'!$C$179,$BT35),1,0),0)</f>
        <v>0</v>
      </c>
      <c r="BW35">
        <f>IFERROR(IF(SEARCH('Data Map'!$C$180,$BT35),1,0),0)</f>
        <v>0</v>
      </c>
      <c r="BX35">
        <f>IFERROR(IF(SEARCH('Data Map'!$C$181,$BT35),1,0),0)</f>
        <v>0</v>
      </c>
      <c r="BY35">
        <f>IFERROR(IF(SEARCH('Data Map'!$C$182,$BT35),1,0),0)</f>
        <v>0</v>
      </c>
      <c r="BZ35">
        <f>IFERROR(IF(SEARCH('Data Map'!$C$183,$BT35),1,0),0)</f>
        <v>0</v>
      </c>
      <c r="CA35">
        <f>IFERROR(IF(SEARCH('Data Map'!$C$184,$BT35),1,0),0)</f>
        <v>0</v>
      </c>
      <c r="CB35">
        <f>IFERROR(IF(SEARCH('Data Map'!$C$185,$BT35),1,0),0)</f>
        <v>0</v>
      </c>
      <c r="CC35" s="3" t="s">
        <v>471</v>
      </c>
      <c r="CD35">
        <f>IFERROR(VLOOKUP(CC35,Q17_o!$A:$C,3,FALSE),"")</f>
        <v>1</v>
      </c>
      <c r="CF35">
        <f>IFERROR(IF(SEARCH('Data Map'!$C$191,$CE35),1,0),0)</f>
        <v>0</v>
      </c>
      <c r="CG35">
        <f>IFERROR(IF(SEARCH('Data Map'!$C$192,$CE35),1,0),0)</f>
        <v>0</v>
      </c>
      <c r="CH35">
        <f>IFERROR(IF(SEARCH('Data Map'!$C$193,$CE35),1,0),0)</f>
        <v>0</v>
      </c>
      <c r="CI35">
        <f>IFERROR(IF(SEARCH('Data Map'!$C$194,$CE35),1,0),0)</f>
        <v>0</v>
      </c>
      <c r="CJ35">
        <f>IFERROR(IF(SEARCH('Data Map'!$C$195,$CE35),1,0),0)</f>
        <v>0</v>
      </c>
      <c r="CK35">
        <f>IFERROR(IF(SEARCH('Data Map'!$C$196,$CE35),1,0),0)</f>
        <v>0</v>
      </c>
      <c r="CL35">
        <f>IFERROR(IF(SEARCH('Data Map'!$C$197,$CE35),1,0),0)</f>
        <v>0</v>
      </c>
      <c r="CM35">
        <f>IFERROR(IF(SEARCH('Data Map'!$C$198,$CE35),1,0),0)</f>
        <v>0</v>
      </c>
      <c r="CN35">
        <f>IFERROR(IF(SEARCH('Data Map'!$C$199,$CE35),1,0),0)</f>
        <v>0</v>
      </c>
      <c r="CO35" s="3" t="s">
        <v>471</v>
      </c>
      <c r="CP35">
        <f>IFERROR(VLOOKUP(CO35,Q18_o!$A:$C,3,FALSE),"")</f>
        <v>1</v>
      </c>
      <c r="CR35">
        <f>IFERROR(IF(SEARCH('Data Map'!$C$204,$CQ35),1,0),0)</f>
        <v>0</v>
      </c>
      <c r="CS35">
        <f>IFERROR(IF(SEARCH('Data Map'!$C$205,$CQ35),1,0),0)</f>
        <v>0</v>
      </c>
      <c r="CT35">
        <f>IFERROR(IF(SEARCH('Data Map'!$C$206,$CQ35),1,0),0)</f>
        <v>0</v>
      </c>
      <c r="CU35">
        <f>IFERROR(IF(SEARCH('Data Map'!$C$207,$CQ35),1,0),0)</f>
        <v>0</v>
      </c>
      <c r="CV35">
        <f>IFERROR(IF(SEARCH('Data Map'!$C$208,$CQ35),1,0),0)</f>
        <v>0</v>
      </c>
      <c r="CW35">
        <f>IFERROR(IF(SEARCH('Data Map'!$C$209,$CQ35),1,0),0)</f>
        <v>0</v>
      </c>
      <c r="CX35" s="3" t="s">
        <v>471</v>
      </c>
      <c r="CY35">
        <f>IFERROR(VLOOKUP(CX35,Q19_o!$A:$C,3,FALSE),"")</f>
        <v>7</v>
      </c>
      <c r="CZ35" s="5" t="s">
        <v>78</v>
      </c>
      <c r="DA35">
        <f>IFERROR(IF(SEARCH('Data Map'!$C$222,$CZ35),1,0),0)</f>
        <v>0</v>
      </c>
      <c r="DB35">
        <f>IFERROR(IF(SEARCH('Data Map'!$C$223,$CZ35),1,0),0)</f>
        <v>0</v>
      </c>
      <c r="DC35">
        <f>IFERROR(IF(SEARCH('Data Map'!$C$224,$CZ35),1,0),0)</f>
        <v>0</v>
      </c>
      <c r="DD35">
        <f>IFERROR(IF(SEARCH('Data Map'!$C$225,$CZ35),1,0),0)</f>
        <v>0</v>
      </c>
      <c r="DE35">
        <f>IFERROR(IF(SEARCH('Data Map'!$C$226,$CZ35),1,0),0)</f>
        <v>0</v>
      </c>
      <c r="DF35">
        <f>IFERROR(IF(SEARCH('Data Map'!$C$227,$CZ35),1,0),0)</f>
        <v>0</v>
      </c>
      <c r="DG35">
        <f>IFERROR(IF(SEARCH('Data Map'!$C$228,$CZ35),1,0),0)</f>
        <v>0</v>
      </c>
      <c r="DH35">
        <f>IFERROR(IF(SEARCH('Data Map'!$C$229,$CZ35),1,0),0)</f>
        <v>0</v>
      </c>
      <c r="DI35">
        <f>IFERROR(IF(SEARCH('Data Map'!$C$230,$CZ35),1,0),0)</f>
        <v>0</v>
      </c>
      <c r="DJ35">
        <f>IFERROR(IF(SEARCH('Data Map'!$C$231,$CZ35),1,0),0)</f>
        <v>0</v>
      </c>
      <c r="DK35">
        <f>IFERROR(IF(SEARCH('Data Map'!$C$232,$CZ35),1,0),0)</f>
        <v>0</v>
      </c>
      <c r="DL35">
        <f>IFERROR(IF(SEARCH('Data Map'!$C$233,$CZ35),1,0),0)</f>
        <v>0</v>
      </c>
      <c r="DM35">
        <f>IFERROR(IF(SEARCH('Data Map'!$C$234,$CZ35),1,0),0)</f>
        <v>0</v>
      </c>
      <c r="DN35">
        <f>IFERROR(IF(SEARCH('Data Map'!$C$235,$CZ35),1,0),0)</f>
        <v>1</v>
      </c>
      <c r="DO35" s="5" t="s">
        <v>472</v>
      </c>
      <c r="DP35">
        <f>IFERROR(IF(SEARCH('Data Map'!$C$237,$DO35),1,0),0)</f>
        <v>0</v>
      </c>
      <c r="DQ35">
        <f>IFERROR(IF(SEARCH('Data Map'!$C$238,$DO35),1,0),0)</f>
        <v>0</v>
      </c>
      <c r="DR35">
        <f>IFERROR(IF(SEARCH('Data Map'!$C$239,$DO35),1,0),0)</f>
        <v>0</v>
      </c>
      <c r="DS35">
        <f>IFERROR(IF(SEARCH('Data Map'!$C$240,$DO35),1,0),0)</f>
        <v>0</v>
      </c>
      <c r="DT35">
        <f>IFERROR(IF(SEARCH('Data Map'!$C$241,$DO35),1,0),0)</f>
        <v>0</v>
      </c>
      <c r="DU35">
        <f>IFERROR(IF(SEARCH('Data Map'!$C$242,$DO35),1,0),0)</f>
        <v>0</v>
      </c>
      <c r="DV35">
        <f>IFERROR(IF(SEARCH('Data Map'!$C$243,$DO35),1,0),0)</f>
        <v>0</v>
      </c>
      <c r="DW35">
        <f>IFERROR(IF(SEARCH('Data Map'!$C$244,$DO35),1,0),0)</f>
        <v>1</v>
      </c>
      <c r="DX35">
        <f>IFERROR(IF(SEARCH('Data Map'!$C$245,$DO35),1,0),0)</f>
        <v>0</v>
      </c>
      <c r="DY35">
        <f>IFERROR(IF(SEARCH('Data Map'!$C$246,$DO35),1,0),0)</f>
        <v>0</v>
      </c>
      <c r="DZ35" s="5" t="s">
        <v>138</v>
      </c>
      <c r="EA35" t="str">
        <f>IF(DZ35='Data Map'!$C$248,'Data Map'!$B$248,(IF(DZ35='Data Map'!$C$249,'Data Map'!$B$249,(IF(DZ35='Data Map'!$C$250,'Data Map'!$B$250,"")))))</f>
        <v>1</v>
      </c>
      <c r="EB35" s="5" t="s">
        <v>75</v>
      </c>
      <c r="EC35">
        <f>IF(EB35='Data Map'!$C$252,'Data Map'!$B$252,(IF(EB35='Data Map'!$C$253,'Data Map'!$B$253)))</f>
        <v>2</v>
      </c>
      <c r="ED35" s="5" t="s">
        <v>79</v>
      </c>
      <c r="EE35" t="str">
        <f>IF(ED35='Data Map'!$C$255,'Data Map'!$B$255,(IF(ED35='Data Map'!$C$256,'Data Map'!$B$256,(IF(ED35='Data Map'!$C$257,'Data Map'!$B$257,(IF(ED35='Data Map'!$C$258,'Data Map'!$B$258,(IF(ED35='Data Map'!$C$259,'Data Map'!$B$259,(IF(ED35='Data Map'!$C$260,'Data Map'!$B$260,"")))))))))))</f>
        <v>5</v>
      </c>
      <c r="EG35" t="str">
        <f>IFERROR(VLOOKUP(EF35,Q24_o!$A:$C,3,FALSE),"")</f>
        <v/>
      </c>
      <c r="EH35" s="5" t="s">
        <v>159</v>
      </c>
      <c r="EI35" t="str">
        <f>IF(EH35='Data Map'!$C$266,'Data Map'!$B$266,(IF(EH35='Data Map'!$C$267,'Data Map'!$B$267,(IF(EH35='Data Map'!$C$268,'Data Map'!$B$268,(IF(EH35='Data Map'!$C$269,'Data Map'!$B$269,"")))))))</f>
        <v>4</v>
      </c>
      <c r="EJ35" s="3" t="s">
        <v>473</v>
      </c>
      <c r="EK35">
        <f>IFERROR(VLOOKUP(EJ35,Q25_o!$A:$C,3,FALSE),"")</f>
        <v>1</v>
      </c>
      <c r="EL35" s="5" t="s">
        <v>139</v>
      </c>
      <c r="EM35" t="str">
        <f>IF(EL35='Data Map'!$C$279,'Data Map'!$B$279,(IF(EL35='Data Map'!$C$280,'Data Map'!$B$280,(IF(EL35='Data Map'!$C$281,'Data Map'!$B$281,(IF(EL35='Data Map'!$C$282,'Data Map'!$B$282,(IF(EL35='Data Map'!$C$283,'Data Map'!$B$283,(IF(EL35='Data Map'!$C$284,'Data Map'!$B$284,(IF(EL35='Data Map'!$C$285,'Data Map'!$B$285,"")))))))))))))</f>
        <v>1</v>
      </c>
      <c r="EO35" t="str">
        <f>IFERROR(VLOOKUP(EN35,Q26_o!$A:$C,3,FALSE),"")</f>
        <v/>
      </c>
      <c r="EP35" s="3" t="s">
        <v>474</v>
      </c>
      <c r="ER35" s="5" t="s">
        <v>141</v>
      </c>
      <c r="ES35" t="str">
        <f>IF(ER35='Data Map'!$C$296,'Data Map'!$B$296,(IF(ER35='Data Map'!$C$297,'Data Map'!$B$297,(IF(ER35='Data Map'!$C$298,'Data Map'!$B$298,(IF(ER35='Data Map'!$C$299,'Data Map'!$B$299,(IF(ER35='Data Map'!$C$300,'Data Map'!$B$300,(IF(ER35='Data Map'!$C$301,'Data Map'!$B$301,"")))))))))))</f>
        <v>4</v>
      </c>
      <c r="EU35" t="str">
        <f>IFERROR(VLOOKUP(ET35,Q28_o!$A:$C,3,FALSE),"")</f>
        <v/>
      </c>
      <c r="EW35" t="str">
        <f>IF(EV35='Data Map'!$C$311,'Data Map'!$B$311,(IF(EV35='Data Map'!$C$312,'Data Map'!$B$312,"")))</f>
        <v/>
      </c>
      <c r="EX35" s="5" t="s">
        <v>142</v>
      </c>
      <c r="EY35" t="str">
        <f>IF(EX35='Data Map'!$C$314,'Data Map'!$B$314,(IF(EX35='Data Map'!$C$315,'Data Map'!$B$315,(IF(EX35='Data Map'!$C$316,'Data Map'!$B$316,(IF(EX35='Data Map'!$C$317,'Data Map'!$B$317,"")))))))</f>
        <v>4</v>
      </c>
      <c r="EZ35" s="3" t="s">
        <v>475</v>
      </c>
      <c r="FA35" s="5" t="s">
        <v>75</v>
      </c>
      <c r="FB35">
        <f>IF(FA35='Data Map'!$C$319,'Data Map'!$B$319,(IF(FA35='Data Map'!$C$320,'Data Map'!$B$320)))</f>
        <v>2</v>
      </c>
      <c r="FD35" t="str">
        <f>IFERROR(VLOOKUP(FC35,'Q33'!$A:$C,3,FALSE),"")</f>
        <v/>
      </c>
      <c r="FE35" s="5" t="s">
        <v>97</v>
      </c>
      <c r="FF35">
        <f>IFERROR(IF(SEARCH('Data Map'!$C$328,$FE35),1,0),0)</f>
        <v>0</v>
      </c>
      <c r="FG35">
        <f>IFERROR(IF(SEARCH('Data Map'!$C$329,$FE35),1,0),0)</f>
        <v>1</v>
      </c>
      <c r="FH35">
        <f>IFERROR(IF(SEARCH('Data Map'!$C$330,$FE35),1,0),0)</f>
        <v>0</v>
      </c>
      <c r="FI35">
        <f>IFERROR(IF(SEARCH('Data Map'!$C$331,$FE35),1,0),0)</f>
        <v>0</v>
      </c>
      <c r="FJ35">
        <f>IFERROR(IF(SEARCH('Data Map'!$C$332,$FE35),1,0),0)</f>
        <v>0</v>
      </c>
      <c r="FL35" t="str">
        <f>IFERROR(VLOOKUP(FK35,Q34_o!$A:$C,3,FALSE),"")</f>
        <v/>
      </c>
      <c r="FM35" s="5" t="s">
        <v>75</v>
      </c>
      <c r="FN35">
        <f>IF(FM35='Data Map'!$C$339,'Data Map'!$B$339,(IF(FM35='Data Map'!$C$340,'Data Map'!$B$340)))</f>
        <v>2</v>
      </c>
      <c r="FO35" s="5" t="s">
        <v>476</v>
      </c>
      <c r="FP35" t="str">
        <f>IF(FO35='Data Map'!$C$342,'Data Map'!$B$342,(IF(FO35='Data Map'!$C$343,'Data Map'!$B$343,(IF(FO35='Data Map'!$C$344,'Data Map'!$B$344,(IF(FO35='Data Map'!$C$345,'Data Map'!$B$345,(IF(FO35='Data Map'!$C$346,'Data Map'!$B$346,(IF(FO35='Data Map'!$C$347,'Data Map'!$B$347,(IF(FO35='Data Map'!$C$348,'Data Map'!$B$348,"")))))))))))))</f>
        <v>6</v>
      </c>
      <c r="FQ35" s="5" t="s">
        <v>83</v>
      </c>
      <c r="FR35" t="str">
        <f>IF(FQ35='Data Map'!$C$350,'Data Map'!$B$350,(IF(FQ35='Data Map'!$C$351,'Data Map'!$B$351,(IF(FQ35='Data Map'!$C$352,'Data Map'!$B$352,(IF(FQ35='Data Map'!$C$353,'Data Map'!$B$353,(IF(FQ35='Data Map'!$C$354,'Data Map'!$B$354,(IF(FQ35='Data Map'!$C$355,'Data Map'!$B$355,(IF(FQ35='Data Map'!$C$356,'Data Map'!$B$356,"")))))))))))))</f>
        <v>6</v>
      </c>
      <c r="FT35" t="str">
        <f>IFERROR(VLOOKUP(FS35,Q37_o!$A:$C,3,FALSE),"")</f>
        <v/>
      </c>
      <c r="FU35" s="5" t="s">
        <v>363</v>
      </c>
      <c r="FV35">
        <f>IFERROR(IF(SEARCH('Data Map'!$C$362,$FU35),1,0),0)</f>
        <v>0</v>
      </c>
      <c r="FW35">
        <f>IFERROR(IF(SEARCH('Data Map'!$C$363,$FU35),1,0),0)</f>
        <v>0</v>
      </c>
      <c r="FX35">
        <f>IFERROR(IF(SEARCH('Data Map'!$C$364,$FU35),1,0),0)</f>
        <v>0</v>
      </c>
      <c r="FY35">
        <f>IFERROR(IF(SEARCH('Data Map'!$C$365,$FU35),1,0),0)</f>
        <v>0</v>
      </c>
      <c r="FZ35">
        <f>IFERROR(IF(SEARCH('Data Map'!$C$366,$FU35),1,0),0)</f>
        <v>1</v>
      </c>
      <c r="GA35">
        <f>IFERROR(IF(SEARCH('Data Map'!$C$367,$FU35),1,0),0)</f>
        <v>0</v>
      </c>
      <c r="GB35">
        <f>IFERROR(IF(SEARCH('Data Map'!$C$368,$FU35),1,0),0)</f>
        <v>0</v>
      </c>
      <c r="GC35">
        <f>IFERROR(IF(SEARCH('Data Map'!$C$369,$FU35),1,0),0)</f>
        <v>0</v>
      </c>
      <c r="GD35">
        <f>IFERROR(IF(SEARCH('Data Map'!$C$370,$FU35),1,0),0)</f>
        <v>0</v>
      </c>
      <c r="GE35">
        <f>IFERROR(IF(SEARCH('Data Map'!$C$371,$FU35),1,0),0)</f>
        <v>0</v>
      </c>
      <c r="GG35" t="str">
        <f>IFERROR(VLOOKUP(GF35,Q38_o!$A:$C,3,FALSE),"")</f>
        <v/>
      </c>
      <c r="GH35" s="3" t="s">
        <v>474</v>
      </c>
      <c r="GI35" s="3" t="s">
        <v>477</v>
      </c>
      <c r="GJ35" s="5" t="s">
        <v>86</v>
      </c>
      <c r="GK35" t="str">
        <f>IF(GJ35='Data Map'!$C$379,'Data Map'!$B$379,(IF(GJ35='Data Map'!$C$380,'Data Map'!$B$380,(IF(GJ35='Data Map'!$C$381,'Data Map'!$B$381,"")))))</f>
        <v>3</v>
      </c>
      <c r="GL35" s="5" t="s">
        <v>75</v>
      </c>
      <c r="GM35">
        <f>IF(GL35='Data Map'!$C$383,'Data Map'!$B$383,(IF(GL35='Data Map'!$C$384,'Data Map'!$B$384,"")))</f>
        <v>2</v>
      </c>
      <c r="GN35" s="5" t="s">
        <v>75</v>
      </c>
      <c r="GO35">
        <f>IF(GN35='Data Map'!$C$386,'Data Map'!$B$386,(IF(GN35='Data Map'!$C$387,'Data Map'!$B$387,"")))</f>
        <v>2</v>
      </c>
      <c r="GP35" s="3" t="s">
        <v>470</v>
      </c>
      <c r="GQ35" s="3" t="s">
        <v>478</v>
      </c>
    </row>
    <row r="36" spans="1:199" x14ac:dyDescent="0.3">
      <c r="A36">
        <v>10630225</v>
      </c>
      <c r="B36" t="s">
        <v>62</v>
      </c>
      <c r="C36" t="s">
        <v>479</v>
      </c>
      <c r="D36">
        <v>60.87</v>
      </c>
      <c r="E36">
        <v>100</v>
      </c>
      <c r="F36">
        <v>66.67</v>
      </c>
      <c r="G36">
        <v>25</v>
      </c>
      <c r="H36">
        <v>50</v>
      </c>
      <c r="I36">
        <v>66.67</v>
      </c>
      <c r="J36">
        <v>66.67</v>
      </c>
      <c r="K36" t="s">
        <v>64</v>
      </c>
      <c r="L36" t="s">
        <v>65</v>
      </c>
      <c r="M36" t="s">
        <v>66</v>
      </c>
      <c r="N36" t="s">
        <v>68</v>
      </c>
      <c r="O36" t="s">
        <v>479</v>
      </c>
      <c r="P36" s="3" t="s">
        <v>196</v>
      </c>
      <c r="Q36">
        <f>VLOOKUP(P36,'Q3'!A:C,3,FALSE)</f>
        <v>12</v>
      </c>
      <c r="R36" s="3" t="s">
        <v>480</v>
      </c>
      <c r="S36">
        <f>VLOOKUP(R36,'Q4'!A:C,3,FALSE)</f>
        <v>6</v>
      </c>
      <c r="T36">
        <v>2280</v>
      </c>
      <c r="U36" s="5" t="s">
        <v>481</v>
      </c>
      <c r="V36">
        <f>IFERROR(IF(SEARCH('Data Map'!$C$105,$U36),1,0),0)</f>
        <v>1</v>
      </c>
      <c r="W36">
        <f>IFERROR(IF(SEARCH('Data Map'!$C$106,$U36),1,0),0)</f>
        <v>0</v>
      </c>
      <c r="X36">
        <f>IFERROR(IF(SEARCH('Data Map'!$C$107,$U36),1,0),0)</f>
        <v>0</v>
      </c>
      <c r="Y36">
        <f>IFERROR(IF(SEARCH('Data Map'!$C$108,$U36),1,0),0)</f>
        <v>1</v>
      </c>
      <c r="Z36">
        <f>IFERROR(IF(SEARCH('Data Map'!$C$109,$U36),1,0),0)</f>
        <v>0</v>
      </c>
      <c r="AA36">
        <f>IFERROR(IF(SEARCH('Data Map'!$C$110,$U36),1,0),0)</f>
        <v>0</v>
      </c>
      <c r="AB36">
        <f>IFERROR(IF(SEARCH('Data Map'!$C$111,$U36),1,0),0)</f>
        <v>1</v>
      </c>
      <c r="AC36">
        <f>IFERROR(IF(SEARCH('Data Map'!$C$112,$U36),1,0),0)</f>
        <v>1</v>
      </c>
      <c r="AD36">
        <f>IFERROR(IF(SEARCH('Data Map'!$C$113,$U36),1,0),0)</f>
        <v>0</v>
      </c>
      <c r="AE36">
        <f>IFERROR(IF(SEARCH('Data Map'!$C$114,$U36),1,0),0)</f>
        <v>0</v>
      </c>
      <c r="AF36" s="5" t="s">
        <v>93</v>
      </c>
      <c r="AG36" s="2">
        <f>IF(AF36='Data Map'!$C$116,'Data Map'!$B$116,(IF(AF36='Data Map'!$C$117,'Data Map'!$B$117,(IF(AF36='Data Map'!$C$118,'Data Map'!$B$118,(IF(AF36='Data Map'!$C$119,'Data Map'!$B$119,(IF(AF36='Data Map'!$C$120,'Data Map'!$B$120,(IF(AF36='Data Map'!$C$121,'Data Map'!$B$121,0)))))))))))</f>
        <v>2</v>
      </c>
      <c r="AI36" t="str">
        <f>IFERROR(VLOOKUP(AH36,Q7_o!$A:$C,3,FALSE),"")</f>
        <v/>
      </c>
      <c r="AJ36" s="5" t="s">
        <v>267</v>
      </c>
      <c r="AK36">
        <f>IFERROR(IF(SEARCH('Data Map'!$C$129,$AJ36),1,0),0)</f>
        <v>1</v>
      </c>
      <c r="AL36">
        <f>IFERROR(IF(SEARCH('Data Map'!$C$130,$AJ36),1,0),0)</f>
        <v>1</v>
      </c>
      <c r="AM36">
        <f>IFERROR(IF(SEARCH('Data Map'!$C$131,$AJ36),1,0),0)</f>
        <v>0</v>
      </c>
      <c r="AN36">
        <f>IFERROR(IF(SEARCH('Data Map'!$C$132,$AJ36),1,0),0)</f>
        <v>0</v>
      </c>
      <c r="AO36">
        <f>IFERROR(IF(SEARCH('Data Map'!$C$133,$AJ36),1,0),0)</f>
        <v>0</v>
      </c>
      <c r="AP36">
        <f>IFERROR(IF(SEARCH('Data Map'!$C$134,$AJ36),1,0),0)</f>
        <v>0</v>
      </c>
      <c r="AQ36">
        <f>IFERROR(IF(SEARCH('Data Map'!$C$135,$AJ36),1,0),0)</f>
        <v>1</v>
      </c>
      <c r="AR36">
        <f>IFERROR(IF(SEARCH('Data Map'!$C$136,$AJ36),1,0),0)</f>
        <v>0</v>
      </c>
      <c r="AS36">
        <f>IFERROR(IF(SEARCH('Data Map'!$C$137,$AJ36),1,0),0)</f>
        <v>0</v>
      </c>
      <c r="AT36">
        <f>IFERROR(IF(SEARCH('Data Map'!$C$138,$AJ36),1,0),0)</f>
        <v>0</v>
      </c>
      <c r="AU36">
        <f>IFERROR(IF(SEARCH('Data Map'!$C$139,$AJ36),1,0),0)</f>
        <v>0</v>
      </c>
      <c r="AV36">
        <f>IFERROR(IF(SEARCH('Data Map'!$C$140,$AJ36),1,0),0)</f>
        <v>0</v>
      </c>
      <c r="AW36" s="5" t="s">
        <v>77</v>
      </c>
      <c r="AX36">
        <f>IF(AW36='Data Map'!$C$142,'Data Map'!$B$142,(IF(AW36='Data Map'!$C$143,'Data Map'!$B$143)))</f>
        <v>1</v>
      </c>
      <c r="AY36" s="5" t="s">
        <v>77</v>
      </c>
      <c r="AZ36" t="str">
        <f>IF(AY36='Data Map'!$C$145,'Data Map'!$B$145,(IF(AY36='Data Map'!$C$146,'Data Map'!$B$146,"")))</f>
        <v>1</v>
      </c>
      <c r="BB36" t="str">
        <f>IFERROR(VLOOKUP(BA36,Q10_o!$A:$C,2,FALSE),"")</f>
        <v/>
      </c>
      <c r="BC36" s="5" t="s">
        <v>123</v>
      </c>
      <c r="BD36">
        <f>IFERROR(IF(SEARCH('Data Map'!$C$154,$BC36),1,0),0)</f>
        <v>0</v>
      </c>
      <c r="BE36">
        <f>IFERROR(IF(SEARCH('Data Map'!$C$155,$BC36),1,0),0)</f>
        <v>0</v>
      </c>
      <c r="BF36">
        <f>IFERROR(IF(SEARCH('Data Map'!$C$156,$BC36),1,0),0)</f>
        <v>0</v>
      </c>
      <c r="BG36">
        <f>IFERROR(IF(SEARCH('Data Map'!$C$157,$BC36),1,0),0)</f>
        <v>1</v>
      </c>
      <c r="BH36">
        <f>IFERROR(IF(SEARCH('Data Map'!$C$158,$BC36),1,0),0)</f>
        <v>0</v>
      </c>
      <c r="BI36">
        <f>IFERROR(IF(SEARCH('Data Map'!$C$159,$BC36),1,0),0)</f>
        <v>0</v>
      </c>
      <c r="BJ36" s="5" t="s">
        <v>75</v>
      </c>
      <c r="BK36">
        <f>IF(BJ36='Data Map'!$C$161,'Data Map'!$B$161,(IF(BJ36='Data Map'!$C$162,'Data Map'!$B$162)))</f>
        <v>2</v>
      </c>
      <c r="BL36" s="5" t="s">
        <v>75</v>
      </c>
      <c r="BM36">
        <f>IF(BL36='Data Map'!$C$164,'Data Map'!$B$164,(IF(BL36='Data Map'!$C$165,'Data Map'!$B$165)))</f>
        <v>2</v>
      </c>
      <c r="BN36" s="5" t="s">
        <v>77</v>
      </c>
      <c r="BO36">
        <f>IF(BN36='Data Map'!$C$167,'Data Map'!$B$167,(IF(BN36='Data Map'!$C$168,'Data Map'!$B$168)))</f>
        <v>1</v>
      </c>
      <c r="BQ36" t="str">
        <f>IF($BP36='Data Map'!$C$170,'Data Map'!$B$170,(IF($BP36='Data Map'!$C$171,'Data Map'!$B$171,IF($BP36='Data Map'!$C$172,'Data Map'!$B$172,IF($BP36='Data Map'!$C$173,'Data Map'!$B$173,"")))))</f>
        <v/>
      </c>
      <c r="BR36" s="5" t="s">
        <v>75</v>
      </c>
      <c r="BS36">
        <f>IF(BR36='Data Map'!$C$175,'Data Map'!$B$175,(IF(BR36='Data Map'!$C$176,'Data Map'!$B$176)))</f>
        <v>2</v>
      </c>
      <c r="BU36">
        <f>IFERROR(IF(SEARCH('Data Map'!$C$178,$BT36),1,0),0)</f>
        <v>0</v>
      </c>
      <c r="BV36">
        <f>IFERROR(IF(SEARCH('Data Map'!$C$179,$BT36),1,0),0)</f>
        <v>0</v>
      </c>
      <c r="BW36">
        <f>IFERROR(IF(SEARCH('Data Map'!$C$180,$BT36),1,0),0)</f>
        <v>0</v>
      </c>
      <c r="BX36">
        <f>IFERROR(IF(SEARCH('Data Map'!$C$181,$BT36),1,0),0)</f>
        <v>0</v>
      </c>
      <c r="BY36">
        <f>IFERROR(IF(SEARCH('Data Map'!$C$182,$BT36),1,0),0)</f>
        <v>0</v>
      </c>
      <c r="BZ36">
        <f>IFERROR(IF(SEARCH('Data Map'!$C$183,$BT36),1,0),0)</f>
        <v>0</v>
      </c>
      <c r="CA36">
        <f>IFERROR(IF(SEARCH('Data Map'!$C$184,$BT36),1,0),0)</f>
        <v>0</v>
      </c>
      <c r="CB36">
        <f>IFERROR(IF(SEARCH('Data Map'!$C$185,$BT36),1,0),0)</f>
        <v>0</v>
      </c>
      <c r="CD36" t="str">
        <f>IFERROR(VLOOKUP(CC36,Q17_o!$A:$C,3,FALSE),"")</f>
        <v/>
      </c>
      <c r="CF36">
        <f>IFERROR(IF(SEARCH('Data Map'!$C$191,$CE36),1,0),0)</f>
        <v>0</v>
      </c>
      <c r="CG36">
        <f>IFERROR(IF(SEARCH('Data Map'!$C$192,$CE36),1,0),0)</f>
        <v>0</v>
      </c>
      <c r="CH36">
        <f>IFERROR(IF(SEARCH('Data Map'!$C$193,$CE36),1,0),0)</f>
        <v>0</v>
      </c>
      <c r="CI36">
        <f>IFERROR(IF(SEARCH('Data Map'!$C$194,$CE36),1,0),0)</f>
        <v>0</v>
      </c>
      <c r="CJ36">
        <f>IFERROR(IF(SEARCH('Data Map'!$C$195,$CE36),1,0),0)</f>
        <v>0</v>
      </c>
      <c r="CK36">
        <f>IFERROR(IF(SEARCH('Data Map'!$C$196,$CE36),1,0),0)</f>
        <v>0</v>
      </c>
      <c r="CL36">
        <f>IFERROR(IF(SEARCH('Data Map'!$C$197,$CE36),1,0),0)</f>
        <v>0</v>
      </c>
      <c r="CM36">
        <f>IFERROR(IF(SEARCH('Data Map'!$C$198,$CE36),1,0),0)</f>
        <v>0</v>
      </c>
      <c r="CN36">
        <f>IFERROR(IF(SEARCH('Data Map'!$C$199,$CE36),1,0),0)</f>
        <v>0</v>
      </c>
      <c r="CP36" t="str">
        <f>IFERROR(VLOOKUP(CO36,Q18_o!$A:$C,3,FALSE),"")</f>
        <v/>
      </c>
      <c r="CR36">
        <f>IFERROR(IF(SEARCH('Data Map'!$C$204,$CQ36),1,0),0)</f>
        <v>0</v>
      </c>
      <c r="CS36">
        <f>IFERROR(IF(SEARCH('Data Map'!$C$205,$CQ36),1,0),0)</f>
        <v>0</v>
      </c>
      <c r="CT36">
        <f>IFERROR(IF(SEARCH('Data Map'!$C$206,$CQ36),1,0),0)</f>
        <v>0</v>
      </c>
      <c r="CU36">
        <f>IFERROR(IF(SEARCH('Data Map'!$C$207,$CQ36),1,0),0)</f>
        <v>0</v>
      </c>
      <c r="CV36">
        <f>IFERROR(IF(SEARCH('Data Map'!$C$208,$CQ36),1,0),0)</f>
        <v>0</v>
      </c>
      <c r="CW36">
        <f>IFERROR(IF(SEARCH('Data Map'!$C$209,$CQ36),1,0),0)</f>
        <v>0</v>
      </c>
      <c r="CY36" t="str">
        <f>IFERROR(VLOOKUP(CX36,Q19_o!$A:$C,3,FALSE),"")</f>
        <v/>
      </c>
      <c r="CZ36" s="5" t="s">
        <v>157</v>
      </c>
      <c r="DA36">
        <f>IFERROR(IF(SEARCH('Data Map'!$C$222,$CZ36),1,0),0)</f>
        <v>0</v>
      </c>
      <c r="DB36">
        <f>IFERROR(IF(SEARCH('Data Map'!$C$223,$CZ36),1,0),0)</f>
        <v>0</v>
      </c>
      <c r="DC36">
        <f>IFERROR(IF(SEARCH('Data Map'!$C$224,$CZ36),1,0),0)</f>
        <v>1</v>
      </c>
      <c r="DD36">
        <f>IFERROR(IF(SEARCH('Data Map'!$C$225,$CZ36),1,0),0)</f>
        <v>0</v>
      </c>
      <c r="DE36">
        <f>IFERROR(IF(SEARCH('Data Map'!$C$226,$CZ36),1,0),0)</f>
        <v>0</v>
      </c>
      <c r="DF36">
        <f>IFERROR(IF(SEARCH('Data Map'!$C$227,$CZ36),1,0),0)</f>
        <v>0</v>
      </c>
      <c r="DG36">
        <f>IFERROR(IF(SEARCH('Data Map'!$C$228,$CZ36),1,0),0)</f>
        <v>0</v>
      </c>
      <c r="DH36">
        <f>IFERROR(IF(SEARCH('Data Map'!$C$229,$CZ36),1,0),0)</f>
        <v>0</v>
      </c>
      <c r="DI36">
        <f>IFERROR(IF(SEARCH('Data Map'!$C$230,$CZ36),1,0),0)</f>
        <v>0</v>
      </c>
      <c r="DJ36">
        <f>IFERROR(IF(SEARCH('Data Map'!$C$231,$CZ36),1,0),0)</f>
        <v>0</v>
      </c>
      <c r="DK36">
        <f>IFERROR(IF(SEARCH('Data Map'!$C$232,$CZ36),1,0),0)</f>
        <v>0</v>
      </c>
      <c r="DL36">
        <f>IFERROR(IF(SEARCH('Data Map'!$C$233,$CZ36),1,0),0)</f>
        <v>0</v>
      </c>
      <c r="DM36">
        <f>IFERROR(IF(SEARCH('Data Map'!$C$234,$CZ36),1,0),0)</f>
        <v>0</v>
      </c>
      <c r="DN36">
        <f>IFERROR(IF(SEARCH('Data Map'!$C$235,$CZ36),1,0),0)</f>
        <v>0</v>
      </c>
      <c r="DP36">
        <f>IFERROR(IF(SEARCH('Data Map'!$C$237,$DO36),1,0),0)</f>
        <v>0</v>
      </c>
      <c r="DQ36">
        <f>IFERROR(IF(SEARCH('Data Map'!$C$238,$DO36),1,0),0)</f>
        <v>0</v>
      </c>
      <c r="DR36">
        <f>IFERROR(IF(SEARCH('Data Map'!$C$239,$DO36),1,0),0)</f>
        <v>0</v>
      </c>
      <c r="DS36">
        <f>IFERROR(IF(SEARCH('Data Map'!$C$240,$DO36),1,0),0)</f>
        <v>0</v>
      </c>
      <c r="DT36">
        <f>IFERROR(IF(SEARCH('Data Map'!$C$241,$DO36),1,0),0)</f>
        <v>0</v>
      </c>
      <c r="DU36">
        <f>IFERROR(IF(SEARCH('Data Map'!$C$242,$DO36),1,0),0)</f>
        <v>0</v>
      </c>
      <c r="DV36">
        <f>IFERROR(IF(SEARCH('Data Map'!$C$243,$DO36),1,0),0)</f>
        <v>0</v>
      </c>
      <c r="DW36">
        <f>IFERROR(IF(SEARCH('Data Map'!$C$244,$DO36),1,0),0)</f>
        <v>0</v>
      </c>
      <c r="DX36">
        <f>IFERROR(IF(SEARCH('Data Map'!$C$245,$DO36),1,0),0)</f>
        <v>0</v>
      </c>
      <c r="DY36">
        <f>IFERROR(IF(SEARCH('Data Map'!$C$246,$DO36),1,0),0)</f>
        <v>0</v>
      </c>
      <c r="EA36" t="str">
        <f>IF(DZ36='Data Map'!$C$248,'Data Map'!$B$248,(IF(DZ36='Data Map'!$C$249,'Data Map'!$B$249,(IF(DZ36='Data Map'!$C$250,'Data Map'!$B$250,"")))))</f>
        <v/>
      </c>
      <c r="EB36" s="5" t="s">
        <v>75</v>
      </c>
      <c r="EC36">
        <f>IF(EB36='Data Map'!$C$252,'Data Map'!$B$252,(IF(EB36='Data Map'!$C$253,'Data Map'!$B$253)))</f>
        <v>2</v>
      </c>
      <c r="ED36" s="5" t="s">
        <v>239</v>
      </c>
      <c r="EE36" t="str">
        <f>IF(ED36='Data Map'!$C$255,'Data Map'!$B$255,(IF(ED36='Data Map'!$C$256,'Data Map'!$B$256,(IF(ED36='Data Map'!$C$257,'Data Map'!$B$257,(IF(ED36='Data Map'!$C$258,'Data Map'!$B$258,(IF(ED36='Data Map'!$C$259,'Data Map'!$B$259,(IF(ED36='Data Map'!$C$260,'Data Map'!$B$260,"")))))))))))</f>
        <v>6</v>
      </c>
      <c r="EF36" s="3" t="s">
        <v>482</v>
      </c>
      <c r="EG36">
        <f>IFERROR(VLOOKUP(EF36,Q24_o!$A:$C,3,FALSE),"")</f>
        <v>1</v>
      </c>
      <c r="EI36" t="str">
        <f>IF(EH36='Data Map'!$C$266,'Data Map'!$B$266,(IF(EH36='Data Map'!$C$267,'Data Map'!$B$267,(IF(EH36='Data Map'!$C$268,'Data Map'!$B$268,(IF(EH36='Data Map'!$C$269,'Data Map'!$B$269,"")))))))</f>
        <v/>
      </c>
      <c r="EK36" t="str">
        <f>IFERROR(VLOOKUP(EJ36,Q25_o!$A:$C,3,FALSE),"")</f>
        <v/>
      </c>
      <c r="EM36" t="str">
        <f>IF(EL36='Data Map'!$C$279,'Data Map'!$B$279,(IF(EL36='Data Map'!$C$280,'Data Map'!$B$280,(IF(EL36='Data Map'!$C$281,'Data Map'!$B$281,(IF(EL36='Data Map'!$C$282,'Data Map'!$B$282,(IF(EL36='Data Map'!$C$283,'Data Map'!$B$283,(IF(EL36='Data Map'!$C$284,'Data Map'!$B$284,(IF(EL36='Data Map'!$C$285,'Data Map'!$B$285,"")))))))))))))</f>
        <v/>
      </c>
      <c r="EO36" t="str">
        <f>IFERROR(VLOOKUP(EN36,Q26_o!$A:$C,3,FALSE),"")</f>
        <v/>
      </c>
      <c r="EP36" s="3" t="s">
        <v>483</v>
      </c>
      <c r="ES36" t="str">
        <f>IF(ER36='Data Map'!$C$296,'Data Map'!$B$296,(IF(ER36='Data Map'!$C$297,'Data Map'!$B$297,(IF(ER36='Data Map'!$C$298,'Data Map'!$B$298,(IF(ER36='Data Map'!$C$299,'Data Map'!$B$299,(IF(ER36='Data Map'!$C$300,'Data Map'!$B$300,(IF(ER36='Data Map'!$C$301,'Data Map'!$B$301,"")))))))))))</f>
        <v/>
      </c>
      <c r="ET36" s="3" t="s">
        <v>484</v>
      </c>
      <c r="EU36">
        <f>IFERROR(VLOOKUP(ET36,Q28_o!$A:$C,3,FALSE),"")</f>
        <v>1</v>
      </c>
      <c r="EW36" t="str">
        <f>IF(EV36='Data Map'!$C$311,'Data Map'!$B$311,(IF(EV36='Data Map'!$C$312,'Data Map'!$B$312,"")))</f>
        <v/>
      </c>
      <c r="EY36" t="str">
        <f>IF(EX36='Data Map'!$C$314,'Data Map'!$B$314,(IF(EX36='Data Map'!$C$315,'Data Map'!$B$315,(IF(EX36='Data Map'!$C$316,'Data Map'!$B$316,(IF(EX36='Data Map'!$C$317,'Data Map'!$B$317,"")))))))</f>
        <v/>
      </c>
      <c r="EZ36" s="3" t="s">
        <v>485</v>
      </c>
      <c r="FA36" s="5" t="s">
        <v>75</v>
      </c>
      <c r="FB36">
        <f>IF(FA36='Data Map'!$C$319,'Data Map'!$B$319,(IF(FA36='Data Map'!$C$320,'Data Map'!$B$320)))</f>
        <v>2</v>
      </c>
      <c r="FD36" t="str">
        <f>IFERROR(VLOOKUP(FC36,'Q33'!$A:$C,3,FALSE),"")</f>
        <v/>
      </c>
      <c r="FE36" s="5" t="s">
        <v>486</v>
      </c>
      <c r="FF36">
        <f>IFERROR(IF(SEARCH('Data Map'!$C$328,$FE36),1,0),0)</f>
        <v>1</v>
      </c>
      <c r="FG36">
        <f>IFERROR(IF(SEARCH('Data Map'!$C$329,$FE36),1,0),0)</f>
        <v>1</v>
      </c>
      <c r="FH36">
        <f>IFERROR(IF(SEARCH('Data Map'!$C$330,$FE36),1,0),0)</f>
        <v>0</v>
      </c>
      <c r="FI36">
        <f>IFERROR(IF(SEARCH('Data Map'!$C$331,$FE36),1,0),0)</f>
        <v>0</v>
      </c>
      <c r="FJ36">
        <f>IFERROR(IF(SEARCH('Data Map'!$C$332,$FE36),1,0),0)</f>
        <v>0</v>
      </c>
      <c r="FL36" t="str">
        <f>IFERROR(VLOOKUP(FK36,Q34_o!$A:$C,3,FALSE),"")</f>
        <v/>
      </c>
      <c r="FM36" s="5" t="s">
        <v>75</v>
      </c>
      <c r="FN36">
        <f>IF(FM36='Data Map'!$C$339,'Data Map'!$B$339,(IF(FM36='Data Map'!$C$340,'Data Map'!$B$340)))</f>
        <v>2</v>
      </c>
      <c r="FP36" t="str">
        <f>IF(FO36='Data Map'!$C$342,'Data Map'!$B$342,(IF(FO36='Data Map'!$C$343,'Data Map'!$B$343,(IF(FO36='Data Map'!$C$344,'Data Map'!$B$344,(IF(FO36='Data Map'!$C$345,'Data Map'!$B$345,(IF(FO36='Data Map'!$C$346,'Data Map'!$B$346,(IF(FO36='Data Map'!$C$347,'Data Map'!$B$347,(IF(FO36='Data Map'!$C$348,'Data Map'!$B$348,"")))))))))))))</f>
        <v/>
      </c>
      <c r="FQ36" s="5" t="s">
        <v>217</v>
      </c>
      <c r="FR36" t="str">
        <f>IF(FQ36='Data Map'!$C$350,'Data Map'!$B$350,(IF(FQ36='Data Map'!$C$351,'Data Map'!$B$351,(IF(FQ36='Data Map'!$C$352,'Data Map'!$B$352,(IF(FQ36='Data Map'!$C$353,'Data Map'!$B$353,(IF(FQ36='Data Map'!$C$354,'Data Map'!$B$354,(IF(FQ36='Data Map'!$C$355,'Data Map'!$B$355,(IF(FQ36='Data Map'!$C$356,'Data Map'!$B$356,"")))))))))))))</f>
        <v>1</v>
      </c>
      <c r="FT36" t="str">
        <f>IFERROR(VLOOKUP(FS36,Q37_o!$A:$C,3,FALSE),"")</f>
        <v/>
      </c>
      <c r="FU36" s="5" t="s">
        <v>320</v>
      </c>
      <c r="FV36">
        <f>IFERROR(IF(SEARCH('Data Map'!$C$362,$FU36),1,0),0)</f>
        <v>1</v>
      </c>
      <c r="FW36">
        <f>IFERROR(IF(SEARCH('Data Map'!$C$363,$FU36),1,0),0)</f>
        <v>0</v>
      </c>
      <c r="FX36">
        <f>IFERROR(IF(SEARCH('Data Map'!$C$364,$FU36),1,0),0)</f>
        <v>0</v>
      </c>
      <c r="FY36">
        <f>IFERROR(IF(SEARCH('Data Map'!$C$365,$FU36),1,0),0)</f>
        <v>0</v>
      </c>
      <c r="FZ36">
        <f>IFERROR(IF(SEARCH('Data Map'!$C$366,$FU36),1,0),0)</f>
        <v>1</v>
      </c>
      <c r="GA36">
        <f>IFERROR(IF(SEARCH('Data Map'!$C$367,$FU36),1,0),0)</f>
        <v>0</v>
      </c>
      <c r="GB36">
        <f>IFERROR(IF(SEARCH('Data Map'!$C$368,$FU36),1,0),0)</f>
        <v>0</v>
      </c>
      <c r="GC36">
        <f>IFERROR(IF(SEARCH('Data Map'!$C$369,$FU36),1,0),0)</f>
        <v>0</v>
      </c>
      <c r="GD36">
        <f>IFERROR(IF(SEARCH('Data Map'!$C$370,$FU36),1,0),0)</f>
        <v>0</v>
      </c>
      <c r="GE36">
        <f>IFERROR(IF(SEARCH('Data Map'!$C$371,$FU36),1,0),0)</f>
        <v>0</v>
      </c>
      <c r="GG36" t="str">
        <f>IFERROR(VLOOKUP(GF36,Q38_o!$A:$C,3,FALSE),"")</f>
        <v/>
      </c>
      <c r="GH36" s="3" t="s">
        <v>483</v>
      </c>
      <c r="GI36" s="3" t="s">
        <v>487</v>
      </c>
      <c r="GJ36" s="5" t="s">
        <v>270</v>
      </c>
      <c r="GK36" t="str">
        <f>IF(GJ36='Data Map'!$C$379,'Data Map'!$B$379,(IF(GJ36='Data Map'!$C$380,'Data Map'!$B$380,(IF(GJ36='Data Map'!$C$381,'Data Map'!$B$381,"")))))</f>
        <v>1</v>
      </c>
      <c r="GL36" s="5" t="s">
        <v>87</v>
      </c>
      <c r="GM36" t="str">
        <f>IF(GL36='Data Map'!$C$383,'Data Map'!$B$383,(IF(GL36='Data Map'!$C$384,'Data Map'!$B$384,"")))</f>
        <v/>
      </c>
      <c r="GN36" s="5" t="s">
        <v>77</v>
      </c>
      <c r="GO36">
        <f>IF(GN36='Data Map'!$C$386,'Data Map'!$B$386,(IF(GN36='Data Map'!$C$387,'Data Map'!$B$387,"")))</f>
        <v>1</v>
      </c>
      <c r="GP36" s="3" t="s">
        <v>488</v>
      </c>
      <c r="GQ36" s="3" t="s">
        <v>489</v>
      </c>
    </row>
    <row r="37" spans="1:199" x14ac:dyDescent="0.3">
      <c r="A37">
        <v>10631961</v>
      </c>
      <c r="B37" t="s">
        <v>62</v>
      </c>
      <c r="C37" t="s">
        <v>306</v>
      </c>
      <c r="D37">
        <v>91.18</v>
      </c>
      <c r="E37">
        <v>100</v>
      </c>
      <c r="F37">
        <v>83.33</v>
      </c>
      <c r="G37">
        <v>80</v>
      </c>
      <c r="H37">
        <v>100</v>
      </c>
      <c r="I37">
        <v>100</v>
      </c>
      <c r="J37">
        <v>100</v>
      </c>
      <c r="K37" t="s">
        <v>490</v>
      </c>
      <c r="L37" t="s">
        <v>491</v>
      </c>
      <c r="M37" t="s">
        <v>66</v>
      </c>
      <c r="N37" t="s">
        <v>406</v>
      </c>
      <c r="O37" t="s">
        <v>355</v>
      </c>
      <c r="P37" s="3" t="s">
        <v>71</v>
      </c>
      <c r="Q37">
        <f>VLOOKUP(P37,'Q3'!A:C,3,FALSE)</f>
        <v>6</v>
      </c>
      <c r="R37" s="3" t="s">
        <v>492</v>
      </c>
      <c r="S37">
        <f>VLOOKUP(R37,'Q4'!A:C,3,FALSE)</f>
        <v>8</v>
      </c>
      <c r="T37">
        <v>3180</v>
      </c>
      <c r="U37" s="5" t="s">
        <v>493</v>
      </c>
      <c r="V37">
        <f>IFERROR(IF(SEARCH('Data Map'!$C$105,$U37),1,0),0)</f>
        <v>1</v>
      </c>
      <c r="W37">
        <f>IFERROR(IF(SEARCH('Data Map'!$C$106,$U37),1,0),0)</f>
        <v>1</v>
      </c>
      <c r="X37">
        <f>IFERROR(IF(SEARCH('Data Map'!$C$107,$U37),1,0),0)</f>
        <v>1</v>
      </c>
      <c r="Y37">
        <f>IFERROR(IF(SEARCH('Data Map'!$C$108,$U37),1,0),0)</f>
        <v>1</v>
      </c>
      <c r="Z37">
        <f>IFERROR(IF(SEARCH('Data Map'!$C$109,$U37),1,0),0)</f>
        <v>0</v>
      </c>
      <c r="AA37">
        <f>IFERROR(IF(SEARCH('Data Map'!$C$110,$U37),1,0),0)</f>
        <v>0</v>
      </c>
      <c r="AB37">
        <f>IFERROR(IF(SEARCH('Data Map'!$C$111,$U37),1,0),0)</f>
        <v>0</v>
      </c>
      <c r="AC37">
        <f>IFERROR(IF(SEARCH('Data Map'!$C$112,$U37),1,0),0)</f>
        <v>1</v>
      </c>
      <c r="AD37">
        <f>IFERROR(IF(SEARCH('Data Map'!$C$113,$U37),1,0),0)</f>
        <v>0</v>
      </c>
      <c r="AE37">
        <f>IFERROR(IF(SEARCH('Data Map'!$C$114,$U37),1,0),0)</f>
        <v>0</v>
      </c>
      <c r="AF37" s="5" t="s">
        <v>73</v>
      </c>
      <c r="AG37" s="2">
        <f>IF(AF37='Data Map'!$C$116,'Data Map'!$B$116,(IF(AF37='Data Map'!$C$117,'Data Map'!$B$117,(IF(AF37='Data Map'!$C$118,'Data Map'!$B$118,(IF(AF37='Data Map'!$C$119,'Data Map'!$B$119,(IF(AF37='Data Map'!$C$120,'Data Map'!$B$120,(IF(AF37='Data Map'!$C$121,'Data Map'!$B$121,0)))))))))))</f>
        <v>1</v>
      </c>
      <c r="AI37" t="str">
        <f>IFERROR(VLOOKUP(AH37,Q7_o!$A:$C,3,FALSE),"")</f>
        <v/>
      </c>
      <c r="AJ37" s="5" t="s">
        <v>311</v>
      </c>
      <c r="AK37">
        <f>IFERROR(IF(SEARCH('Data Map'!$C$129,$AJ37),1,0),0)</f>
        <v>1</v>
      </c>
      <c r="AL37">
        <f>IFERROR(IF(SEARCH('Data Map'!$C$130,$AJ37),1,0),0)</f>
        <v>1</v>
      </c>
      <c r="AM37">
        <f>IFERROR(IF(SEARCH('Data Map'!$C$131,$AJ37),1,0),0)</f>
        <v>1</v>
      </c>
      <c r="AN37">
        <f>IFERROR(IF(SEARCH('Data Map'!$C$132,$AJ37),1,0),0)</f>
        <v>1</v>
      </c>
      <c r="AO37">
        <f>IFERROR(IF(SEARCH('Data Map'!$C$133,$AJ37),1,0),0)</f>
        <v>1</v>
      </c>
      <c r="AP37">
        <f>IFERROR(IF(SEARCH('Data Map'!$C$134,$AJ37),1,0),0)</f>
        <v>0</v>
      </c>
      <c r="AQ37">
        <f>IFERROR(IF(SEARCH('Data Map'!$C$135,$AJ37),1,0),0)</f>
        <v>1</v>
      </c>
      <c r="AR37">
        <f>IFERROR(IF(SEARCH('Data Map'!$C$136,$AJ37),1,0),0)</f>
        <v>0</v>
      </c>
      <c r="AS37">
        <f>IFERROR(IF(SEARCH('Data Map'!$C$137,$AJ37),1,0),0)</f>
        <v>0</v>
      </c>
      <c r="AT37">
        <f>IFERROR(IF(SEARCH('Data Map'!$C$138,$AJ37),1,0),0)</f>
        <v>0</v>
      </c>
      <c r="AU37">
        <f>IFERROR(IF(SEARCH('Data Map'!$C$139,$AJ37),1,0),0)</f>
        <v>0</v>
      </c>
      <c r="AV37">
        <f>IFERROR(IF(SEARCH('Data Map'!$C$140,$AJ37),1,0),0)</f>
        <v>0</v>
      </c>
      <c r="AW37" s="5" t="s">
        <v>77</v>
      </c>
      <c r="AX37">
        <f>IF(AW37='Data Map'!$C$142,'Data Map'!$B$142,(IF(AW37='Data Map'!$C$143,'Data Map'!$B$143)))</f>
        <v>1</v>
      </c>
      <c r="AY37" s="5" t="s">
        <v>77</v>
      </c>
      <c r="AZ37" t="str">
        <f>IF(AY37='Data Map'!$C$145,'Data Map'!$B$145,(IF(AY37='Data Map'!$C$146,'Data Map'!$B$146,"")))</f>
        <v>1</v>
      </c>
      <c r="BB37" t="str">
        <f>IFERROR(VLOOKUP(BA37,Q10_o!$A:$C,2,FALSE),"")</f>
        <v/>
      </c>
      <c r="BC37" s="5" t="s">
        <v>95</v>
      </c>
      <c r="BD37">
        <f>IFERROR(IF(SEARCH('Data Map'!$C$154,$BC37),1,0),0)</f>
        <v>0</v>
      </c>
      <c r="BE37">
        <f>IFERROR(IF(SEARCH('Data Map'!$C$155,$BC37),1,0),0)</f>
        <v>1</v>
      </c>
      <c r="BF37">
        <f>IFERROR(IF(SEARCH('Data Map'!$C$156,$BC37),1,0),0)</f>
        <v>0</v>
      </c>
      <c r="BG37">
        <f>IFERROR(IF(SEARCH('Data Map'!$C$157,$BC37),1,0),0)</f>
        <v>0</v>
      </c>
      <c r="BH37">
        <f>IFERROR(IF(SEARCH('Data Map'!$C$158,$BC37),1,0),0)</f>
        <v>0</v>
      </c>
      <c r="BI37">
        <f>IFERROR(IF(SEARCH('Data Map'!$C$159,$BC37),1,0),0)</f>
        <v>0</v>
      </c>
      <c r="BJ37" s="5" t="s">
        <v>75</v>
      </c>
      <c r="BK37">
        <f>IF(BJ37='Data Map'!$C$161,'Data Map'!$B$161,(IF(BJ37='Data Map'!$C$162,'Data Map'!$B$162)))</f>
        <v>2</v>
      </c>
      <c r="BL37" s="5" t="s">
        <v>77</v>
      </c>
      <c r="BM37">
        <f>IF(BL37='Data Map'!$C$164,'Data Map'!$B$164,(IF(BL37='Data Map'!$C$165,'Data Map'!$B$165)))</f>
        <v>1</v>
      </c>
      <c r="BN37" s="5" t="s">
        <v>75</v>
      </c>
      <c r="BO37">
        <f>IF(BN37='Data Map'!$C$167,'Data Map'!$B$167,(IF(BN37='Data Map'!$C$168,'Data Map'!$B$168)))</f>
        <v>2</v>
      </c>
      <c r="BP37" s="5" t="s">
        <v>153</v>
      </c>
      <c r="BQ37" t="str">
        <f>IF($BP37='Data Map'!$C$170,'Data Map'!$B$170,(IF($BP37='Data Map'!$C$171,'Data Map'!$B$171,IF($BP37='Data Map'!$C$172,'Data Map'!$B$172,IF($BP37='Data Map'!$C$173,'Data Map'!$B$173,"")))))</f>
        <v>2</v>
      </c>
      <c r="BR37" s="5" t="s">
        <v>77</v>
      </c>
      <c r="BS37">
        <f>IF(BR37='Data Map'!$C$175,'Data Map'!$B$175,(IF(BR37='Data Map'!$C$176,'Data Map'!$B$176)))</f>
        <v>1</v>
      </c>
      <c r="BT37" s="5" t="s">
        <v>494</v>
      </c>
      <c r="BU37">
        <f>IFERROR(IF(SEARCH('Data Map'!$C$178,$BT37),1,0),0)</f>
        <v>0</v>
      </c>
      <c r="BV37">
        <f>IFERROR(IF(SEARCH('Data Map'!$C$179,$BT37),1,0),0)</f>
        <v>0</v>
      </c>
      <c r="BW37">
        <f>IFERROR(IF(SEARCH('Data Map'!$C$180,$BT37),1,0),0)</f>
        <v>1</v>
      </c>
      <c r="BX37">
        <f>IFERROR(IF(SEARCH('Data Map'!$C$181,$BT37),1,0),0)</f>
        <v>1</v>
      </c>
      <c r="BY37">
        <f>IFERROR(IF(SEARCH('Data Map'!$C$182,$BT37),1,0),0)</f>
        <v>1</v>
      </c>
      <c r="BZ37">
        <f>IFERROR(IF(SEARCH('Data Map'!$C$183,$BT37),1,0),0)</f>
        <v>1</v>
      </c>
      <c r="CA37">
        <f>IFERROR(IF(SEARCH('Data Map'!$C$184,$BT37),1,0),0)</f>
        <v>0</v>
      </c>
      <c r="CB37">
        <f>IFERROR(IF(SEARCH('Data Map'!$C$185,$BT37),1,0),0)</f>
        <v>0</v>
      </c>
      <c r="CD37" t="str">
        <f>IFERROR(VLOOKUP(CC37,Q17_o!$A:$C,3,FALSE),"")</f>
        <v/>
      </c>
      <c r="CE37" s="5" t="s">
        <v>495</v>
      </c>
      <c r="CF37">
        <f>IFERROR(IF(SEARCH('Data Map'!$C$191,$CE37),1,0),0)</f>
        <v>0</v>
      </c>
      <c r="CG37">
        <f>IFERROR(IF(SEARCH('Data Map'!$C$192,$CE37),1,0),0)</f>
        <v>0</v>
      </c>
      <c r="CH37">
        <f>IFERROR(IF(SEARCH('Data Map'!$C$193,$CE37),1,0),0)</f>
        <v>0</v>
      </c>
      <c r="CI37">
        <f>IFERROR(IF(SEARCH('Data Map'!$C$194,$CE37),1,0),0)</f>
        <v>0</v>
      </c>
      <c r="CJ37">
        <f>IFERROR(IF(SEARCH('Data Map'!$C$195,$CE37),1,0),0)</f>
        <v>1</v>
      </c>
      <c r="CK37">
        <f>IFERROR(IF(SEARCH('Data Map'!$C$196,$CE37),1,0),0)</f>
        <v>1</v>
      </c>
      <c r="CL37">
        <f>IFERROR(IF(SEARCH('Data Map'!$C$197,$CE37),1,0),0)</f>
        <v>1</v>
      </c>
      <c r="CM37">
        <f>IFERROR(IF(SEARCH('Data Map'!$C$198,$CE37),1,0),0)</f>
        <v>0</v>
      </c>
      <c r="CN37">
        <f>IFERROR(IF(SEARCH('Data Map'!$C$199,$CE37),1,0),0)</f>
        <v>0</v>
      </c>
      <c r="CP37" t="str">
        <f>IFERROR(VLOOKUP(CO37,Q18_o!$A:$C,3,FALSE),"")</f>
        <v/>
      </c>
      <c r="CQ37" s="5" t="s">
        <v>496</v>
      </c>
      <c r="CR37">
        <f>IFERROR(IF(SEARCH('Data Map'!$C$204,$CQ37),1,0),0)</f>
        <v>1</v>
      </c>
      <c r="CS37">
        <f>IFERROR(IF(SEARCH('Data Map'!$C$205,$CQ37),1,0),0)</f>
        <v>0</v>
      </c>
      <c r="CT37">
        <f>IFERROR(IF(SEARCH('Data Map'!$C$206,$CQ37),1,0),0)</f>
        <v>1</v>
      </c>
      <c r="CU37">
        <f>IFERROR(IF(SEARCH('Data Map'!$C$207,$CQ37),1,0),0)</f>
        <v>0</v>
      </c>
      <c r="CV37">
        <f>IFERROR(IF(SEARCH('Data Map'!$C$208,$CQ37),1,0),0)</f>
        <v>0</v>
      </c>
      <c r="CW37">
        <f>IFERROR(IF(SEARCH('Data Map'!$C$209,$CQ37),1,0),0)</f>
        <v>0</v>
      </c>
      <c r="CY37" t="str">
        <f>IFERROR(VLOOKUP(CX37,Q19_o!$A:$C,3,FALSE),"")</f>
        <v/>
      </c>
      <c r="CZ37" s="5" t="s">
        <v>497</v>
      </c>
      <c r="DA37">
        <f>IFERROR(IF(SEARCH('Data Map'!$C$222,$CZ37),1,0),0)</f>
        <v>1</v>
      </c>
      <c r="DB37">
        <f>IFERROR(IF(SEARCH('Data Map'!$C$223,$CZ37),1,0),0)</f>
        <v>0</v>
      </c>
      <c r="DC37">
        <f>IFERROR(IF(SEARCH('Data Map'!$C$224,$CZ37),1,0),0)</f>
        <v>1</v>
      </c>
      <c r="DD37">
        <f>IFERROR(IF(SEARCH('Data Map'!$C$225,$CZ37),1,0),0)</f>
        <v>0</v>
      </c>
      <c r="DE37">
        <f>IFERROR(IF(SEARCH('Data Map'!$C$226,$CZ37),1,0),0)</f>
        <v>0</v>
      </c>
      <c r="DF37">
        <f>IFERROR(IF(SEARCH('Data Map'!$C$227,$CZ37),1,0),0)</f>
        <v>0</v>
      </c>
      <c r="DG37">
        <f>IFERROR(IF(SEARCH('Data Map'!$C$228,$CZ37),1,0),0)</f>
        <v>0</v>
      </c>
      <c r="DH37">
        <f>IFERROR(IF(SEARCH('Data Map'!$C$229,$CZ37),1,0),0)</f>
        <v>0</v>
      </c>
      <c r="DI37">
        <f>IFERROR(IF(SEARCH('Data Map'!$C$230,$CZ37),1,0),0)</f>
        <v>0</v>
      </c>
      <c r="DJ37">
        <f>IFERROR(IF(SEARCH('Data Map'!$C$231,$CZ37),1,0),0)</f>
        <v>0</v>
      </c>
      <c r="DK37">
        <f>IFERROR(IF(SEARCH('Data Map'!$C$232,$CZ37),1,0),0)</f>
        <v>0</v>
      </c>
      <c r="DL37">
        <f>IFERROR(IF(SEARCH('Data Map'!$C$233,$CZ37),1,0),0)</f>
        <v>0</v>
      </c>
      <c r="DM37">
        <f>IFERROR(IF(SEARCH('Data Map'!$C$234,$CZ37),1,0),0)</f>
        <v>0</v>
      </c>
      <c r="DN37">
        <f>IFERROR(IF(SEARCH('Data Map'!$C$235,$CZ37),1,0),0)</f>
        <v>0</v>
      </c>
      <c r="DO37" s="5" t="s">
        <v>374</v>
      </c>
      <c r="DP37">
        <f>IFERROR(IF(SEARCH('Data Map'!$C$237,$DO37),1,0),0)</f>
        <v>0</v>
      </c>
      <c r="DQ37">
        <f>IFERROR(IF(SEARCH('Data Map'!$C$238,$DO37),1,0),0)</f>
        <v>0</v>
      </c>
      <c r="DR37">
        <f>IFERROR(IF(SEARCH('Data Map'!$C$239,$DO37),1,0),0)</f>
        <v>1</v>
      </c>
      <c r="DS37">
        <f>IFERROR(IF(SEARCH('Data Map'!$C$240,$DO37),1,0),0)</f>
        <v>0</v>
      </c>
      <c r="DT37">
        <f>IFERROR(IF(SEARCH('Data Map'!$C$241,$DO37),1,0),0)</f>
        <v>0</v>
      </c>
      <c r="DU37">
        <f>IFERROR(IF(SEARCH('Data Map'!$C$242,$DO37),1,0),0)</f>
        <v>0</v>
      </c>
      <c r="DV37">
        <f>IFERROR(IF(SEARCH('Data Map'!$C$243,$DO37),1,0),0)</f>
        <v>0</v>
      </c>
      <c r="DW37">
        <f>IFERROR(IF(SEARCH('Data Map'!$C$244,$DO37),1,0),0)</f>
        <v>1</v>
      </c>
      <c r="DX37">
        <f>IFERROR(IF(SEARCH('Data Map'!$C$245,$DO37),1,0),0)</f>
        <v>1</v>
      </c>
      <c r="DY37">
        <f>IFERROR(IF(SEARCH('Data Map'!$C$246,$DO37),1,0),0)</f>
        <v>0</v>
      </c>
      <c r="DZ37" s="5" t="s">
        <v>375</v>
      </c>
      <c r="EA37" t="str">
        <f>IF(DZ37='Data Map'!$C$248,'Data Map'!$B$248,(IF(DZ37='Data Map'!$C$249,'Data Map'!$B$249,(IF(DZ37='Data Map'!$C$250,'Data Map'!$B$250,"")))))</f>
        <v>3</v>
      </c>
      <c r="EB37" s="5" t="s">
        <v>77</v>
      </c>
      <c r="EC37">
        <f>IF(EB37='Data Map'!$C$252,'Data Map'!$B$252,(IF(EB37='Data Map'!$C$253,'Data Map'!$B$253)))</f>
        <v>1</v>
      </c>
      <c r="EE37" t="str">
        <f>IF(ED37='Data Map'!$C$255,'Data Map'!$B$255,(IF(ED37='Data Map'!$C$256,'Data Map'!$B$256,(IF(ED37='Data Map'!$C$257,'Data Map'!$B$257,(IF(ED37='Data Map'!$C$258,'Data Map'!$B$258,(IF(ED37='Data Map'!$C$259,'Data Map'!$B$259,(IF(ED37='Data Map'!$C$260,'Data Map'!$B$260,"")))))))))))</f>
        <v/>
      </c>
      <c r="EG37" t="str">
        <f>IFERROR(VLOOKUP(EF37,Q24_o!$A:$C,3,FALSE),"")</f>
        <v/>
      </c>
      <c r="EH37" s="5" t="s">
        <v>280</v>
      </c>
      <c r="EI37" t="str">
        <f>IF(EH37='Data Map'!$C$266,'Data Map'!$B$266,(IF(EH37='Data Map'!$C$267,'Data Map'!$B$267,(IF(EH37='Data Map'!$C$268,'Data Map'!$B$268,(IF(EH37='Data Map'!$C$269,'Data Map'!$B$269,"")))))))</f>
        <v>3</v>
      </c>
      <c r="EK37" t="str">
        <f>IFERROR(VLOOKUP(EJ37,Q25_o!$A:$C,3,FALSE),"")</f>
        <v/>
      </c>
      <c r="EL37" s="5" t="s">
        <v>213</v>
      </c>
      <c r="EM37" t="str">
        <f>IF(EL37='Data Map'!$C$279,'Data Map'!$B$279,(IF(EL37='Data Map'!$C$280,'Data Map'!$B$280,(IF(EL37='Data Map'!$C$281,'Data Map'!$B$281,(IF(EL37='Data Map'!$C$282,'Data Map'!$B$282,(IF(EL37='Data Map'!$C$283,'Data Map'!$B$283,(IF(EL37='Data Map'!$C$284,'Data Map'!$B$284,(IF(EL37='Data Map'!$C$285,'Data Map'!$B$285,"")))))))))))))</f>
        <v>4</v>
      </c>
      <c r="EO37" t="str">
        <f>IFERROR(VLOOKUP(EN37,Q26_o!$A:$C,3,FALSE),"")</f>
        <v/>
      </c>
      <c r="EP37" s="3" t="s">
        <v>498</v>
      </c>
      <c r="ER37" s="5" t="s">
        <v>499</v>
      </c>
      <c r="ES37" t="str">
        <f>IF(ER37='Data Map'!$C$296,'Data Map'!$B$296,(IF(ER37='Data Map'!$C$297,'Data Map'!$B$297,(IF(ER37='Data Map'!$C$298,'Data Map'!$B$298,(IF(ER37='Data Map'!$C$299,'Data Map'!$B$299,(IF(ER37='Data Map'!$C$300,'Data Map'!$B$300,(IF(ER37='Data Map'!$C$301,'Data Map'!$B$301,"")))))))))))</f>
        <v>2</v>
      </c>
      <c r="ET37" s="3" t="s">
        <v>500</v>
      </c>
      <c r="EU37">
        <f>IFERROR(VLOOKUP(ET37,Q28_o!$A:$C,3,FALSE),"")</f>
        <v>4</v>
      </c>
      <c r="EV37" s="5" t="s">
        <v>282</v>
      </c>
      <c r="EW37" t="str">
        <f>IF(EV37='Data Map'!$C$311,'Data Map'!$B$311,(IF(EV37='Data Map'!$C$312,'Data Map'!$B$312,"")))</f>
        <v>1</v>
      </c>
      <c r="EX37" s="5" t="s">
        <v>332</v>
      </c>
      <c r="EY37" t="str">
        <f>IF(EX37='Data Map'!$C$314,'Data Map'!$B$314,(IF(EX37='Data Map'!$C$315,'Data Map'!$B$315,(IF(EX37='Data Map'!$C$316,'Data Map'!$B$316,(IF(EX37='Data Map'!$C$317,'Data Map'!$B$317,"")))))))</f>
        <v>1</v>
      </c>
      <c r="EZ37" s="3" t="s">
        <v>501</v>
      </c>
      <c r="FA37" s="5" t="s">
        <v>77</v>
      </c>
      <c r="FB37">
        <f>IF(FA37='Data Map'!$C$319,'Data Map'!$B$319,(IF(FA37='Data Map'!$C$320,'Data Map'!$B$320)))</f>
        <v>1</v>
      </c>
      <c r="FC37" s="3" t="s">
        <v>502</v>
      </c>
      <c r="FD37">
        <f>IFERROR(VLOOKUP(FC37,'Q33'!$A:$C,3,FALSE),"")</f>
        <v>2</v>
      </c>
      <c r="FE37" s="5" t="s">
        <v>503</v>
      </c>
      <c r="FF37">
        <f>IFERROR(IF(SEARCH('Data Map'!$C$328,$FE37),1,0),0)</f>
        <v>1</v>
      </c>
      <c r="FG37">
        <f>IFERROR(IF(SEARCH('Data Map'!$C$329,$FE37),1,0),0)</f>
        <v>0</v>
      </c>
      <c r="FH37">
        <f>IFERROR(IF(SEARCH('Data Map'!$C$330,$FE37),1,0),0)</f>
        <v>0</v>
      </c>
      <c r="FI37">
        <f>IFERROR(IF(SEARCH('Data Map'!$C$331,$FE37),1,0),0)</f>
        <v>0</v>
      </c>
      <c r="FJ37">
        <f>IFERROR(IF(SEARCH('Data Map'!$C$332,$FE37),1,0),0)</f>
        <v>0</v>
      </c>
      <c r="FL37" t="str">
        <f>IFERROR(VLOOKUP(FK37,Q34_o!$A:$C,3,FALSE),"")</f>
        <v/>
      </c>
      <c r="FM37" s="5" t="s">
        <v>77</v>
      </c>
      <c r="FN37">
        <f>IF(FM37='Data Map'!$C$339,'Data Map'!$B$339,(IF(FM37='Data Map'!$C$340,'Data Map'!$B$340)))</f>
        <v>1</v>
      </c>
      <c r="FO37" s="5" t="s">
        <v>417</v>
      </c>
      <c r="FP37" t="str">
        <f>IF(FO37='Data Map'!$C$342,'Data Map'!$B$342,(IF(FO37='Data Map'!$C$343,'Data Map'!$B$343,(IF(FO37='Data Map'!$C$344,'Data Map'!$B$344,(IF(FO37='Data Map'!$C$345,'Data Map'!$B$345,(IF(FO37='Data Map'!$C$346,'Data Map'!$B$346,(IF(FO37='Data Map'!$C$347,'Data Map'!$B$347,(IF(FO37='Data Map'!$C$348,'Data Map'!$B$348,"")))))))))))))</f>
        <v>5</v>
      </c>
      <c r="FQ37" s="5" t="s">
        <v>217</v>
      </c>
      <c r="FR37" t="str">
        <f>IF(FQ37='Data Map'!$C$350,'Data Map'!$B$350,(IF(FQ37='Data Map'!$C$351,'Data Map'!$B$351,(IF(FQ37='Data Map'!$C$352,'Data Map'!$B$352,(IF(FQ37='Data Map'!$C$353,'Data Map'!$B$353,(IF(FQ37='Data Map'!$C$354,'Data Map'!$B$354,(IF(FQ37='Data Map'!$C$355,'Data Map'!$B$355,(IF(FQ37='Data Map'!$C$356,'Data Map'!$B$356,"")))))))))))))</f>
        <v>1</v>
      </c>
      <c r="FT37" t="str">
        <f>IFERROR(VLOOKUP(FS37,Q37_o!$A:$C,3,FALSE),"")</f>
        <v/>
      </c>
      <c r="FU37" s="5" t="s">
        <v>337</v>
      </c>
      <c r="FV37">
        <f>IFERROR(IF(SEARCH('Data Map'!$C$362,$FU37),1,0),0)</f>
        <v>1</v>
      </c>
      <c r="FW37">
        <f>IFERROR(IF(SEARCH('Data Map'!$C$363,$FU37),1,0),0)</f>
        <v>0</v>
      </c>
      <c r="FX37">
        <f>IFERROR(IF(SEARCH('Data Map'!$C$364,$FU37),1,0),0)</f>
        <v>0</v>
      </c>
      <c r="FY37">
        <f>IFERROR(IF(SEARCH('Data Map'!$C$365,$FU37),1,0),0)</f>
        <v>0</v>
      </c>
      <c r="FZ37">
        <f>IFERROR(IF(SEARCH('Data Map'!$C$366,$FU37),1,0),0)</f>
        <v>0</v>
      </c>
      <c r="GA37">
        <f>IFERROR(IF(SEARCH('Data Map'!$C$367,$FU37),1,0),0)</f>
        <v>0</v>
      </c>
      <c r="GB37">
        <f>IFERROR(IF(SEARCH('Data Map'!$C$368,$FU37),1,0),0)</f>
        <v>0</v>
      </c>
      <c r="GC37">
        <f>IFERROR(IF(SEARCH('Data Map'!$C$369,$FU37),1,0),0)</f>
        <v>0</v>
      </c>
      <c r="GD37">
        <f>IFERROR(IF(SEARCH('Data Map'!$C$370,$FU37),1,0),0)</f>
        <v>0</v>
      </c>
      <c r="GE37">
        <f>IFERROR(IF(SEARCH('Data Map'!$C$371,$FU37),1,0),0)</f>
        <v>0</v>
      </c>
      <c r="GG37" t="str">
        <f>IFERROR(VLOOKUP(GF37,Q38_o!$A:$C,3,FALSE),"")</f>
        <v/>
      </c>
      <c r="GH37" s="3" t="s">
        <v>504</v>
      </c>
      <c r="GI37" s="3" t="s">
        <v>505</v>
      </c>
      <c r="GJ37" s="5" t="s">
        <v>100</v>
      </c>
      <c r="GK37" t="str">
        <f>IF(GJ37='Data Map'!$C$379,'Data Map'!$B$379,(IF(GJ37='Data Map'!$C$380,'Data Map'!$B$380,(IF(GJ37='Data Map'!$C$381,'Data Map'!$B$381,"")))))</f>
        <v>2</v>
      </c>
      <c r="GL37" s="5" t="s">
        <v>75</v>
      </c>
      <c r="GM37">
        <f>IF(GL37='Data Map'!$C$383,'Data Map'!$B$383,(IF(GL37='Data Map'!$C$384,'Data Map'!$B$384,"")))</f>
        <v>2</v>
      </c>
      <c r="GN37" s="5" t="s">
        <v>77</v>
      </c>
      <c r="GO37">
        <f>IF(GN37='Data Map'!$C$386,'Data Map'!$B$386,(IF(GN37='Data Map'!$C$387,'Data Map'!$B$387,"")))</f>
        <v>1</v>
      </c>
      <c r="GP37" s="3" t="s">
        <v>506</v>
      </c>
      <c r="GQ37" s="3" t="s">
        <v>507</v>
      </c>
    </row>
    <row r="38" spans="1:199" x14ac:dyDescent="0.3">
      <c r="A38">
        <v>10631963</v>
      </c>
      <c r="B38" t="s">
        <v>62</v>
      </c>
      <c r="C38" t="s">
        <v>508</v>
      </c>
      <c r="D38">
        <v>90.91</v>
      </c>
      <c r="E38">
        <v>100</v>
      </c>
      <c r="F38">
        <v>91.67</v>
      </c>
      <c r="G38">
        <v>100</v>
      </c>
      <c r="H38">
        <v>83.33</v>
      </c>
      <c r="I38">
        <v>100</v>
      </c>
      <c r="J38">
        <v>66.67</v>
      </c>
      <c r="K38" t="s">
        <v>509</v>
      </c>
      <c r="L38" t="s">
        <v>491</v>
      </c>
      <c r="M38" t="s">
        <v>66</v>
      </c>
      <c r="N38" t="s">
        <v>131</v>
      </c>
      <c r="O38" t="s">
        <v>510</v>
      </c>
      <c r="P38" s="3" t="s">
        <v>511</v>
      </c>
      <c r="Q38">
        <f>VLOOKUP(P38,'Q3'!A:C,3,FALSE)</f>
        <v>48</v>
      </c>
      <c r="R38" s="3" t="s">
        <v>512</v>
      </c>
      <c r="S38">
        <f>VLOOKUP(R38,'Q4'!A:C,3,FALSE)</f>
        <v>8</v>
      </c>
      <c r="T38">
        <v>3065</v>
      </c>
      <c r="U38" s="5" t="s">
        <v>266</v>
      </c>
      <c r="V38">
        <f>IFERROR(IF(SEARCH('Data Map'!$C$105,$U38),1,0),0)</f>
        <v>0</v>
      </c>
      <c r="W38">
        <f>IFERROR(IF(SEARCH('Data Map'!$C$106,$U38),1,0),0)</f>
        <v>0</v>
      </c>
      <c r="X38">
        <f>IFERROR(IF(SEARCH('Data Map'!$C$107,$U38),1,0),0)</f>
        <v>1</v>
      </c>
      <c r="Y38">
        <f>IFERROR(IF(SEARCH('Data Map'!$C$108,$U38),1,0),0)</f>
        <v>1</v>
      </c>
      <c r="Z38">
        <f>IFERROR(IF(SEARCH('Data Map'!$C$109,$U38),1,0),0)</f>
        <v>0</v>
      </c>
      <c r="AA38">
        <f>IFERROR(IF(SEARCH('Data Map'!$C$110,$U38),1,0),0)</f>
        <v>0</v>
      </c>
      <c r="AB38">
        <f>IFERROR(IF(SEARCH('Data Map'!$C$111,$U38),1,0),0)</f>
        <v>0</v>
      </c>
      <c r="AC38">
        <f>IFERROR(IF(SEARCH('Data Map'!$C$112,$U38),1,0),0)</f>
        <v>1</v>
      </c>
      <c r="AD38">
        <f>IFERROR(IF(SEARCH('Data Map'!$C$113,$U38),1,0),0)</f>
        <v>0</v>
      </c>
      <c r="AE38">
        <f>IFERROR(IF(SEARCH('Data Map'!$C$114,$U38),1,0),0)</f>
        <v>0</v>
      </c>
      <c r="AF38" s="5" t="s">
        <v>73</v>
      </c>
      <c r="AG38" s="2">
        <f>IF(AF38='Data Map'!$C$116,'Data Map'!$B$116,(IF(AF38='Data Map'!$C$117,'Data Map'!$B$117,(IF(AF38='Data Map'!$C$118,'Data Map'!$B$118,(IF(AF38='Data Map'!$C$119,'Data Map'!$B$119,(IF(AF38='Data Map'!$C$120,'Data Map'!$B$120,(IF(AF38='Data Map'!$C$121,'Data Map'!$B$121,0)))))))))))</f>
        <v>1</v>
      </c>
      <c r="AI38" t="str">
        <f>IFERROR(VLOOKUP(AH38,Q7_o!$A:$C,3,FALSE),"")</f>
        <v/>
      </c>
      <c r="AJ38" s="5" t="s">
        <v>513</v>
      </c>
      <c r="AK38">
        <f>IFERROR(IF(SEARCH('Data Map'!$C$129,$AJ38),1,0),0)</f>
        <v>1</v>
      </c>
      <c r="AL38">
        <f>IFERROR(IF(SEARCH('Data Map'!$C$130,$AJ38),1,0),0)</f>
        <v>1</v>
      </c>
      <c r="AM38">
        <f>IFERROR(IF(SEARCH('Data Map'!$C$131,$AJ38),1,0),0)</f>
        <v>0</v>
      </c>
      <c r="AN38">
        <f>IFERROR(IF(SEARCH('Data Map'!$C$132,$AJ38),1,0),0)</f>
        <v>1</v>
      </c>
      <c r="AO38">
        <f>IFERROR(IF(SEARCH('Data Map'!$C$133,$AJ38),1,0),0)</f>
        <v>0</v>
      </c>
      <c r="AP38">
        <f>IFERROR(IF(SEARCH('Data Map'!$C$134,$AJ38),1,0),0)</f>
        <v>1</v>
      </c>
      <c r="AQ38">
        <f>IFERROR(IF(SEARCH('Data Map'!$C$135,$AJ38),1,0),0)</f>
        <v>1</v>
      </c>
      <c r="AR38">
        <f>IFERROR(IF(SEARCH('Data Map'!$C$136,$AJ38),1,0),0)</f>
        <v>0</v>
      </c>
      <c r="AS38">
        <f>IFERROR(IF(SEARCH('Data Map'!$C$137,$AJ38),1,0),0)</f>
        <v>0</v>
      </c>
      <c r="AT38">
        <f>IFERROR(IF(SEARCH('Data Map'!$C$138,$AJ38),1,0),0)</f>
        <v>0</v>
      </c>
      <c r="AU38">
        <f>IFERROR(IF(SEARCH('Data Map'!$C$139,$AJ38),1,0),0)</f>
        <v>1</v>
      </c>
      <c r="AV38">
        <f>IFERROR(IF(SEARCH('Data Map'!$C$140,$AJ38),1,0),0)</f>
        <v>0</v>
      </c>
      <c r="AW38" s="5" t="s">
        <v>77</v>
      </c>
      <c r="AX38">
        <f>IF(AW38='Data Map'!$C$142,'Data Map'!$B$142,(IF(AW38='Data Map'!$C$143,'Data Map'!$B$143)))</f>
        <v>1</v>
      </c>
      <c r="AY38" s="5" t="s">
        <v>77</v>
      </c>
      <c r="AZ38" t="str">
        <f>IF(AY38='Data Map'!$C$145,'Data Map'!$B$145,(IF(AY38='Data Map'!$C$146,'Data Map'!$B$146,"")))</f>
        <v>1</v>
      </c>
      <c r="BB38" t="str">
        <f>IFERROR(VLOOKUP(BA38,Q10_o!$A:$C,2,FALSE),"")</f>
        <v/>
      </c>
      <c r="BC38" s="5" t="s">
        <v>123</v>
      </c>
      <c r="BD38">
        <f>IFERROR(IF(SEARCH('Data Map'!$C$154,$BC38),1,0),0)</f>
        <v>0</v>
      </c>
      <c r="BE38">
        <f>IFERROR(IF(SEARCH('Data Map'!$C$155,$BC38),1,0),0)</f>
        <v>0</v>
      </c>
      <c r="BF38">
        <f>IFERROR(IF(SEARCH('Data Map'!$C$156,$BC38),1,0),0)</f>
        <v>0</v>
      </c>
      <c r="BG38">
        <f>IFERROR(IF(SEARCH('Data Map'!$C$157,$BC38),1,0),0)</f>
        <v>1</v>
      </c>
      <c r="BH38">
        <f>IFERROR(IF(SEARCH('Data Map'!$C$158,$BC38),1,0),0)</f>
        <v>0</v>
      </c>
      <c r="BI38">
        <f>IFERROR(IF(SEARCH('Data Map'!$C$159,$BC38),1,0),0)</f>
        <v>0</v>
      </c>
      <c r="BJ38" s="5" t="s">
        <v>77</v>
      </c>
      <c r="BK38">
        <f>IF(BJ38='Data Map'!$C$161,'Data Map'!$B$161,(IF(BJ38='Data Map'!$C$162,'Data Map'!$B$162)))</f>
        <v>1</v>
      </c>
      <c r="BL38" s="5" t="s">
        <v>75</v>
      </c>
      <c r="BM38">
        <f>IF(BL38='Data Map'!$C$164,'Data Map'!$B$164,(IF(BL38='Data Map'!$C$165,'Data Map'!$B$165)))</f>
        <v>2</v>
      </c>
      <c r="BN38" s="5" t="s">
        <v>77</v>
      </c>
      <c r="BO38">
        <f>IF(BN38='Data Map'!$C$167,'Data Map'!$B$167,(IF(BN38='Data Map'!$C$168,'Data Map'!$B$168)))</f>
        <v>1</v>
      </c>
      <c r="BP38" s="5" t="s">
        <v>153</v>
      </c>
      <c r="BQ38" t="str">
        <f>IF($BP38='Data Map'!$C$170,'Data Map'!$B$170,(IF($BP38='Data Map'!$C$171,'Data Map'!$B$171,IF($BP38='Data Map'!$C$172,'Data Map'!$B$172,IF($BP38='Data Map'!$C$173,'Data Map'!$B$173,"")))))</f>
        <v>2</v>
      </c>
      <c r="BR38" s="5" t="s">
        <v>77</v>
      </c>
      <c r="BS38">
        <f>IF(BR38='Data Map'!$C$175,'Data Map'!$B$175,(IF(BR38='Data Map'!$C$176,'Data Map'!$B$176)))</f>
        <v>1</v>
      </c>
      <c r="BT38" s="5" t="s">
        <v>208</v>
      </c>
      <c r="BU38">
        <f>IFERROR(IF(SEARCH('Data Map'!$C$178,$BT38),1,0),0)</f>
        <v>0</v>
      </c>
      <c r="BV38">
        <f>IFERROR(IF(SEARCH('Data Map'!$C$179,$BT38),1,0),0)</f>
        <v>0</v>
      </c>
      <c r="BW38">
        <f>IFERROR(IF(SEARCH('Data Map'!$C$180,$BT38),1,0),0)</f>
        <v>1</v>
      </c>
      <c r="BX38">
        <f>IFERROR(IF(SEARCH('Data Map'!$C$181,$BT38),1,0),0)</f>
        <v>1</v>
      </c>
      <c r="BY38">
        <f>IFERROR(IF(SEARCH('Data Map'!$C$182,$BT38),1,0),0)</f>
        <v>0</v>
      </c>
      <c r="BZ38">
        <f>IFERROR(IF(SEARCH('Data Map'!$C$183,$BT38),1,0),0)</f>
        <v>0</v>
      </c>
      <c r="CA38">
        <f>IFERROR(IF(SEARCH('Data Map'!$C$184,$BT38),1,0),0)</f>
        <v>0</v>
      </c>
      <c r="CB38">
        <f>IFERROR(IF(SEARCH('Data Map'!$C$185,$BT38),1,0),0)</f>
        <v>0</v>
      </c>
      <c r="CD38" t="str">
        <f>IFERROR(VLOOKUP(CC38,Q17_o!$A:$C,3,FALSE),"")</f>
        <v/>
      </c>
      <c r="CE38" s="5" t="s">
        <v>514</v>
      </c>
      <c r="CF38">
        <f>IFERROR(IF(SEARCH('Data Map'!$C$191,$CE38),1,0),0)</f>
        <v>1</v>
      </c>
      <c r="CG38">
        <f>IFERROR(IF(SEARCH('Data Map'!$C$192,$CE38),1,0),0)</f>
        <v>0</v>
      </c>
      <c r="CH38">
        <f>IFERROR(IF(SEARCH('Data Map'!$C$193,$CE38),1,0),0)</f>
        <v>0</v>
      </c>
      <c r="CI38">
        <f>IFERROR(IF(SEARCH('Data Map'!$C$194,$CE38),1,0),0)</f>
        <v>0</v>
      </c>
      <c r="CJ38">
        <f>IFERROR(IF(SEARCH('Data Map'!$C$195,$CE38),1,0),0)</f>
        <v>0</v>
      </c>
      <c r="CK38">
        <f>IFERROR(IF(SEARCH('Data Map'!$C$196,$CE38),1,0),0)</f>
        <v>0</v>
      </c>
      <c r="CL38">
        <f>IFERROR(IF(SEARCH('Data Map'!$C$197,$CE38),1,0),0)</f>
        <v>1</v>
      </c>
      <c r="CM38">
        <f>IFERROR(IF(SEARCH('Data Map'!$C$198,$CE38),1,0),0)</f>
        <v>0</v>
      </c>
      <c r="CN38">
        <f>IFERROR(IF(SEARCH('Data Map'!$C$199,$CE38),1,0),0)</f>
        <v>0</v>
      </c>
      <c r="CP38" t="str">
        <f>IFERROR(VLOOKUP(CO38,Q18_o!$A:$C,3,FALSE),"")</f>
        <v/>
      </c>
      <c r="CQ38" s="5" t="s">
        <v>329</v>
      </c>
      <c r="CR38">
        <f>IFERROR(IF(SEARCH('Data Map'!$C$204,$CQ38),1,0),0)</f>
        <v>1</v>
      </c>
      <c r="CS38">
        <f>IFERROR(IF(SEARCH('Data Map'!$C$205,$CQ38),1,0),0)</f>
        <v>0</v>
      </c>
      <c r="CT38">
        <f>IFERROR(IF(SEARCH('Data Map'!$C$206,$CQ38),1,0),0)</f>
        <v>0</v>
      </c>
      <c r="CU38">
        <f>IFERROR(IF(SEARCH('Data Map'!$C$207,$CQ38),1,0),0)</f>
        <v>0</v>
      </c>
      <c r="CV38">
        <f>IFERROR(IF(SEARCH('Data Map'!$C$208,$CQ38),1,0),0)</f>
        <v>0</v>
      </c>
      <c r="CW38">
        <f>IFERROR(IF(SEARCH('Data Map'!$C$209,$CQ38),1,0),0)</f>
        <v>0</v>
      </c>
      <c r="CY38" t="str">
        <f>IFERROR(VLOOKUP(CX38,Q19_o!$A:$C,3,FALSE),"")</f>
        <v/>
      </c>
      <c r="CZ38" s="5" t="s">
        <v>497</v>
      </c>
      <c r="DA38">
        <f>IFERROR(IF(SEARCH('Data Map'!$C$222,$CZ38),1,0),0)</f>
        <v>1</v>
      </c>
      <c r="DB38">
        <f>IFERROR(IF(SEARCH('Data Map'!$C$223,$CZ38),1,0),0)</f>
        <v>0</v>
      </c>
      <c r="DC38">
        <f>IFERROR(IF(SEARCH('Data Map'!$C$224,$CZ38),1,0),0)</f>
        <v>1</v>
      </c>
      <c r="DD38">
        <f>IFERROR(IF(SEARCH('Data Map'!$C$225,$CZ38),1,0),0)</f>
        <v>0</v>
      </c>
      <c r="DE38">
        <f>IFERROR(IF(SEARCH('Data Map'!$C$226,$CZ38),1,0),0)</f>
        <v>0</v>
      </c>
      <c r="DF38">
        <f>IFERROR(IF(SEARCH('Data Map'!$C$227,$CZ38),1,0),0)</f>
        <v>0</v>
      </c>
      <c r="DG38">
        <f>IFERROR(IF(SEARCH('Data Map'!$C$228,$CZ38),1,0),0)</f>
        <v>0</v>
      </c>
      <c r="DH38">
        <f>IFERROR(IF(SEARCH('Data Map'!$C$229,$CZ38),1,0),0)</f>
        <v>0</v>
      </c>
      <c r="DI38">
        <f>IFERROR(IF(SEARCH('Data Map'!$C$230,$CZ38),1,0),0)</f>
        <v>0</v>
      </c>
      <c r="DJ38">
        <f>IFERROR(IF(SEARCH('Data Map'!$C$231,$CZ38),1,0),0)</f>
        <v>0</v>
      </c>
      <c r="DK38">
        <f>IFERROR(IF(SEARCH('Data Map'!$C$232,$CZ38),1,0),0)</f>
        <v>0</v>
      </c>
      <c r="DL38">
        <f>IFERROR(IF(SEARCH('Data Map'!$C$233,$CZ38),1,0),0)</f>
        <v>0</v>
      </c>
      <c r="DM38">
        <f>IFERROR(IF(SEARCH('Data Map'!$C$234,$CZ38),1,0),0)</f>
        <v>0</v>
      </c>
      <c r="DN38">
        <f>IFERROR(IF(SEARCH('Data Map'!$C$235,$CZ38),1,0),0)</f>
        <v>0</v>
      </c>
      <c r="DO38" s="5" t="s">
        <v>374</v>
      </c>
      <c r="DP38">
        <f>IFERROR(IF(SEARCH('Data Map'!$C$237,$DO38),1,0),0)</f>
        <v>0</v>
      </c>
      <c r="DQ38">
        <f>IFERROR(IF(SEARCH('Data Map'!$C$238,$DO38),1,0),0)</f>
        <v>0</v>
      </c>
      <c r="DR38">
        <f>IFERROR(IF(SEARCH('Data Map'!$C$239,$DO38),1,0),0)</f>
        <v>1</v>
      </c>
      <c r="DS38">
        <f>IFERROR(IF(SEARCH('Data Map'!$C$240,$DO38),1,0),0)</f>
        <v>0</v>
      </c>
      <c r="DT38">
        <f>IFERROR(IF(SEARCH('Data Map'!$C$241,$DO38),1,0),0)</f>
        <v>0</v>
      </c>
      <c r="DU38">
        <f>IFERROR(IF(SEARCH('Data Map'!$C$242,$DO38),1,0),0)</f>
        <v>0</v>
      </c>
      <c r="DV38">
        <f>IFERROR(IF(SEARCH('Data Map'!$C$243,$DO38),1,0),0)</f>
        <v>0</v>
      </c>
      <c r="DW38">
        <f>IFERROR(IF(SEARCH('Data Map'!$C$244,$DO38),1,0),0)</f>
        <v>1</v>
      </c>
      <c r="DX38">
        <f>IFERROR(IF(SEARCH('Data Map'!$C$245,$DO38),1,0),0)</f>
        <v>1</v>
      </c>
      <c r="DY38">
        <f>IFERROR(IF(SEARCH('Data Map'!$C$246,$DO38),1,0),0)</f>
        <v>0</v>
      </c>
      <c r="DZ38" s="5" t="s">
        <v>200</v>
      </c>
      <c r="EA38" t="str">
        <f>IF(DZ38='Data Map'!$C$248,'Data Map'!$B$248,(IF(DZ38='Data Map'!$C$249,'Data Map'!$B$249,(IF(DZ38='Data Map'!$C$250,'Data Map'!$B$250,"")))))</f>
        <v>2</v>
      </c>
      <c r="EC38" t="b">
        <f>IF(EB38='Data Map'!$C$252,'Data Map'!$B$252,(IF(EB38='Data Map'!$C$253,'Data Map'!$B$253)))</f>
        <v>0</v>
      </c>
      <c r="ED38" s="5" t="s">
        <v>515</v>
      </c>
      <c r="EE38" t="str">
        <f>IF(ED38='Data Map'!$C$255,'Data Map'!$B$255,(IF(ED38='Data Map'!$C$256,'Data Map'!$B$256,(IF(ED38='Data Map'!$C$257,'Data Map'!$B$257,(IF(ED38='Data Map'!$C$258,'Data Map'!$B$258,(IF(ED38='Data Map'!$C$259,'Data Map'!$B$259,(IF(ED38='Data Map'!$C$260,'Data Map'!$B$260,"")))))))))))</f>
        <v>4</v>
      </c>
      <c r="EG38" t="str">
        <f>IFERROR(VLOOKUP(EF38,Q24_o!$A:$C,3,FALSE),"")</f>
        <v/>
      </c>
      <c r="EH38" s="5" t="s">
        <v>212</v>
      </c>
      <c r="EI38" t="str">
        <f>IF(EH38='Data Map'!$C$266,'Data Map'!$B$266,(IF(EH38='Data Map'!$C$267,'Data Map'!$B$267,(IF(EH38='Data Map'!$C$268,'Data Map'!$B$268,(IF(EH38='Data Map'!$C$269,'Data Map'!$B$269,"")))))))</f>
        <v>1</v>
      </c>
      <c r="EK38" t="str">
        <f>IFERROR(VLOOKUP(EJ38,Q25_o!$A:$C,3,FALSE),"")</f>
        <v/>
      </c>
      <c r="EL38" s="5" t="s">
        <v>213</v>
      </c>
      <c r="EM38" t="str">
        <f>IF(EL38='Data Map'!$C$279,'Data Map'!$B$279,(IF(EL38='Data Map'!$C$280,'Data Map'!$B$280,(IF(EL38='Data Map'!$C$281,'Data Map'!$B$281,(IF(EL38='Data Map'!$C$282,'Data Map'!$B$282,(IF(EL38='Data Map'!$C$283,'Data Map'!$B$283,(IF(EL38='Data Map'!$C$284,'Data Map'!$B$284,(IF(EL38='Data Map'!$C$285,'Data Map'!$B$285,"")))))))))))))</f>
        <v>4</v>
      </c>
      <c r="EO38" t="str">
        <f>IFERROR(VLOOKUP(EN38,Q26_o!$A:$C,3,FALSE),"")</f>
        <v/>
      </c>
      <c r="EP38" s="3" t="s">
        <v>516</v>
      </c>
      <c r="ER38" s="5" t="s">
        <v>215</v>
      </c>
      <c r="ES38" t="str">
        <f>IF(ER38='Data Map'!$C$296,'Data Map'!$B$296,(IF(ER38='Data Map'!$C$297,'Data Map'!$B$297,(IF(ER38='Data Map'!$C$298,'Data Map'!$B$298,(IF(ER38='Data Map'!$C$299,'Data Map'!$B$299,(IF(ER38='Data Map'!$C$300,'Data Map'!$B$300,(IF(ER38='Data Map'!$C$301,'Data Map'!$B$301,"")))))))))))</f>
        <v>6</v>
      </c>
      <c r="EU38" t="str">
        <f>IFERROR(VLOOKUP(ET38,Q28_o!$A:$C,3,FALSE),"")</f>
        <v/>
      </c>
      <c r="EV38" s="5" t="s">
        <v>282</v>
      </c>
      <c r="EW38" t="str">
        <f>IF(EV38='Data Map'!$C$311,'Data Map'!$B$311,(IF(EV38='Data Map'!$C$312,'Data Map'!$B$312,"")))</f>
        <v>1</v>
      </c>
      <c r="EX38" s="5" t="s">
        <v>332</v>
      </c>
      <c r="EY38" t="str">
        <f>IF(EX38='Data Map'!$C$314,'Data Map'!$B$314,(IF(EX38='Data Map'!$C$315,'Data Map'!$B$315,(IF(EX38='Data Map'!$C$316,'Data Map'!$B$316,(IF(EX38='Data Map'!$C$317,'Data Map'!$B$317,"")))))))</f>
        <v>1</v>
      </c>
      <c r="EZ38" s="3" t="s">
        <v>517</v>
      </c>
      <c r="FA38" s="5" t="s">
        <v>75</v>
      </c>
      <c r="FB38">
        <f>IF(FA38='Data Map'!$C$319,'Data Map'!$B$319,(IF(FA38='Data Map'!$C$320,'Data Map'!$B$320)))</f>
        <v>2</v>
      </c>
      <c r="FD38" t="str">
        <f>IFERROR(VLOOKUP(FC38,'Q33'!$A:$C,3,FALSE),"")</f>
        <v/>
      </c>
      <c r="FE38" s="5" t="s">
        <v>109</v>
      </c>
      <c r="FF38">
        <f>IFERROR(IF(SEARCH('Data Map'!$C$328,$FE38),1,0),0)</f>
        <v>0</v>
      </c>
      <c r="FG38">
        <f>IFERROR(IF(SEARCH('Data Map'!$C$329,$FE38),1,0),0)</f>
        <v>0</v>
      </c>
      <c r="FH38">
        <f>IFERROR(IF(SEARCH('Data Map'!$C$330,$FE38),1,0),0)</f>
        <v>1</v>
      </c>
      <c r="FI38">
        <f>IFERROR(IF(SEARCH('Data Map'!$C$331,$FE38),1,0),0)</f>
        <v>0</v>
      </c>
      <c r="FJ38">
        <f>IFERROR(IF(SEARCH('Data Map'!$C$332,$FE38),1,0),0)</f>
        <v>0</v>
      </c>
      <c r="FL38" t="str">
        <f>IFERROR(VLOOKUP(FK38,Q34_o!$A:$C,3,FALSE),"")</f>
        <v/>
      </c>
      <c r="FM38" s="5" t="s">
        <v>77</v>
      </c>
      <c r="FN38">
        <f>IF(FM38='Data Map'!$C$339,'Data Map'!$B$339,(IF(FM38='Data Map'!$C$340,'Data Map'!$B$340)))</f>
        <v>1</v>
      </c>
      <c r="FO38" s="5" t="s">
        <v>168</v>
      </c>
      <c r="FP38" t="str">
        <f>IF(FO38='Data Map'!$C$342,'Data Map'!$B$342,(IF(FO38='Data Map'!$C$343,'Data Map'!$B$343,(IF(FO38='Data Map'!$C$344,'Data Map'!$B$344,(IF(FO38='Data Map'!$C$345,'Data Map'!$B$345,(IF(FO38='Data Map'!$C$346,'Data Map'!$B$346,(IF(FO38='Data Map'!$C$347,'Data Map'!$B$347,(IF(FO38='Data Map'!$C$348,'Data Map'!$B$348,"")))))))))))))</f>
        <v>2</v>
      </c>
      <c r="FQ38" s="5" t="s">
        <v>378</v>
      </c>
      <c r="FR38" t="str">
        <f>IF(FQ38='Data Map'!$C$350,'Data Map'!$B$350,(IF(FQ38='Data Map'!$C$351,'Data Map'!$B$351,(IF(FQ38='Data Map'!$C$352,'Data Map'!$B$352,(IF(FQ38='Data Map'!$C$353,'Data Map'!$B$353,(IF(FQ38='Data Map'!$C$354,'Data Map'!$B$354,(IF(FQ38='Data Map'!$C$355,'Data Map'!$B$355,(IF(FQ38='Data Map'!$C$356,'Data Map'!$B$356,"")))))))))))))</f>
        <v>3</v>
      </c>
      <c r="FT38" t="str">
        <f>IFERROR(VLOOKUP(FS38,Q37_o!$A:$C,3,FALSE),"")</f>
        <v/>
      </c>
      <c r="FU38" s="5" t="s">
        <v>337</v>
      </c>
      <c r="FV38">
        <f>IFERROR(IF(SEARCH('Data Map'!$C$362,$FU38),1,0),0)</f>
        <v>1</v>
      </c>
      <c r="FW38">
        <f>IFERROR(IF(SEARCH('Data Map'!$C$363,$FU38),1,0),0)</f>
        <v>0</v>
      </c>
      <c r="FX38">
        <f>IFERROR(IF(SEARCH('Data Map'!$C$364,$FU38),1,0),0)</f>
        <v>0</v>
      </c>
      <c r="FY38">
        <f>IFERROR(IF(SEARCH('Data Map'!$C$365,$FU38),1,0),0)</f>
        <v>0</v>
      </c>
      <c r="FZ38">
        <f>IFERROR(IF(SEARCH('Data Map'!$C$366,$FU38),1,0),0)</f>
        <v>0</v>
      </c>
      <c r="GA38">
        <f>IFERROR(IF(SEARCH('Data Map'!$C$367,$FU38),1,0),0)</f>
        <v>0</v>
      </c>
      <c r="GB38">
        <f>IFERROR(IF(SEARCH('Data Map'!$C$368,$FU38),1,0),0)</f>
        <v>0</v>
      </c>
      <c r="GC38">
        <f>IFERROR(IF(SEARCH('Data Map'!$C$369,$FU38),1,0),0)</f>
        <v>0</v>
      </c>
      <c r="GD38">
        <f>IFERROR(IF(SEARCH('Data Map'!$C$370,$FU38),1,0),0)</f>
        <v>0</v>
      </c>
      <c r="GE38">
        <f>IFERROR(IF(SEARCH('Data Map'!$C$371,$FU38),1,0),0)</f>
        <v>0</v>
      </c>
      <c r="GG38" t="str">
        <f>IFERROR(VLOOKUP(GF38,Q38_o!$A:$C,3,FALSE),"")</f>
        <v/>
      </c>
      <c r="GH38" s="3" t="s">
        <v>518</v>
      </c>
      <c r="GI38" s="3" t="s">
        <v>519</v>
      </c>
      <c r="GJ38" s="5" t="s">
        <v>100</v>
      </c>
      <c r="GK38" t="str">
        <f>IF(GJ38='Data Map'!$C$379,'Data Map'!$B$379,(IF(GJ38='Data Map'!$C$380,'Data Map'!$B$380,(IF(GJ38='Data Map'!$C$381,'Data Map'!$B$381,"")))))</f>
        <v>2</v>
      </c>
      <c r="GL38" s="5" t="s">
        <v>75</v>
      </c>
      <c r="GM38">
        <f>IF(GL38='Data Map'!$C$383,'Data Map'!$B$383,(IF(GL38='Data Map'!$C$384,'Data Map'!$B$384,"")))</f>
        <v>2</v>
      </c>
      <c r="GN38" s="5" t="s">
        <v>77</v>
      </c>
      <c r="GO38">
        <f>IF(GN38='Data Map'!$C$386,'Data Map'!$B$386,(IF(GN38='Data Map'!$C$387,'Data Map'!$B$387,"")))</f>
        <v>1</v>
      </c>
      <c r="GP38" s="3" t="s">
        <v>520</v>
      </c>
      <c r="GQ38" s="3" t="s">
        <v>521</v>
      </c>
    </row>
    <row r="39" spans="1:199" x14ac:dyDescent="0.3">
      <c r="A39">
        <v>10631966</v>
      </c>
      <c r="B39" t="s">
        <v>62</v>
      </c>
      <c r="C39" t="s">
        <v>508</v>
      </c>
      <c r="D39">
        <v>84.85</v>
      </c>
      <c r="E39">
        <v>100</v>
      </c>
      <c r="F39">
        <v>83.33</v>
      </c>
      <c r="G39">
        <v>100</v>
      </c>
      <c r="H39">
        <v>100</v>
      </c>
      <c r="I39">
        <v>75</v>
      </c>
      <c r="J39">
        <v>66.67</v>
      </c>
      <c r="K39" t="s">
        <v>509</v>
      </c>
      <c r="L39" t="s">
        <v>491</v>
      </c>
      <c r="M39" t="s">
        <v>66</v>
      </c>
      <c r="N39" t="s">
        <v>131</v>
      </c>
      <c r="O39" t="s">
        <v>510</v>
      </c>
      <c r="P39" s="3" t="s">
        <v>522</v>
      </c>
      <c r="Q39">
        <f>VLOOKUP(P39,'Q3'!A:C,3,FALSE)</f>
        <v>59</v>
      </c>
      <c r="R39" s="3" t="s">
        <v>523</v>
      </c>
      <c r="S39">
        <f>VLOOKUP(R39,'Q4'!A:C,3,FALSE)</f>
        <v>6</v>
      </c>
      <c r="T39">
        <v>1630</v>
      </c>
      <c r="U39" s="5" t="s">
        <v>524</v>
      </c>
      <c r="V39">
        <f>IFERROR(IF(SEARCH('Data Map'!$C$105,$U39),1,0),0)</f>
        <v>0</v>
      </c>
      <c r="W39">
        <f>IFERROR(IF(SEARCH('Data Map'!$C$106,$U39),1,0),0)</f>
        <v>0</v>
      </c>
      <c r="X39">
        <f>IFERROR(IF(SEARCH('Data Map'!$C$107,$U39),1,0),0)</f>
        <v>1</v>
      </c>
      <c r="Y39">
        <f>IFERROR(IF(SEARCH('Data Map'!$C$108,$U39),1,0),0)</f>
        <v>1</v>
      </c>
      <c r="Z39">
        <f>IFERROR(IF(SEARCH('Data Map'!$C$109,$U39),1,0),0)</f>
        <v>0</v>
      </c>
      <c r="AA39">
        <f>IFERROR(IF(SEARCH('Data Map'!$C$110,$U39),1,0),0)</f>
        <v>0</v>
      </c>
      <c r="AB39">
        <f>IFERROR(IF(SEARCH('Data Map'!$C$111,$U39),1,0),0)</f>
        <v>0</v>
      </c>
      <c r="AC39">
        <f>IFERROR(IF(SEARCH('Data Map'!$C$112,$U39),1,0),0)</f>
        <v>0</v>
      </c>
      <c r="AD39">
        <f>IFERROR(IF(SEARCH('Data Map'!$C$113,$U39),1,0),0)</f>
        <v>1</v>
      </c>
      <c r="AE39">
        <f>IFERROR(IF(SEARCH('Data Map'!$C$114,$U39),1,0),0)</f>
        <v>0</v>
      </c>
      <c r="AF39" s="5" t="s">
        <v>73</v>
      </c>
      <c r="AG39" s="2">
        <f>IF(AF39='Data Map'!$C$116,'Data Map'!$B$116,(IF(AF39='Data Map'!$C$117,'Data Map'!$B$117,(IF(AF39='Data Map'!$C$118,'Data Map'!$B$118,(IF(AF39='Data Map'!$C$119,'Data Map'!$B$119,(IF(AF39='Data Map'!$C$120,'Data Map'!$B$120,(IF(AF39='Data Map'!$C$121,'Data Map'!$B$121,0)))))))))))</f>
        <v>1</v>
      </c>
      <c r="AI39" t="str">
        <f>IFERROR(VLOOKUP(AH39,Q7_o!$A:$C,3,FALSE),"")</f>
        <v/>
      </c>
      <c r="AJ39" s="5" t="s">
        <v>525</v>
      </c>
      <c r="AK39">
        <f>IFERROR(IF(SEARCH('Data Map'!$C$129,$AJ39),1,0),0)</f>
        <v>1</v>
      </c>
      <c r="AL39">
        <f>IFERROR(IF(SEARCH('Data Map'!$C$130,$AJ39),1,0),0)</f>
        <v>1</v>
      </c>
      <c r="AM39">
        <f>IFERROR(IF(SEARCH('Data Map'!$C$131,$AJ39),1,0),0)</f>
        <v>0</v>
      </c>
      <c r="AN39">
        <f>IFERROR(IF(SEARCH('Data Map'!$C$132,$AJ39),1,0),0)</f>
        <v>0</v>
      </c>
      <c r="AO39">
        <f>IFERROR(IF(SEARCH('Data Map'!$C$133,$AJ39),1,0),0)</f>
        <v>0</v>
      </c>
      <c r="AP39">
        <f>IFERROR(IF(SEARCH('Data Map'!$C$134,$AJ39),1,0),0)</f>
        <v>0</v>
      </c>
      <c r="AQ39">
        <f>IFERROR(IF(SEARCH('Data Map'!$C$135,$AJ39),1,0),0)</f>
        <v>0</v>
      </c>
      <c r="AR39">
        <f>IFERROR(IF(SEARCH('Data Map'!$C$136,$AJ39),1,0),0)</f>
        <v>1</v>
      </c>
      <c r="AS39">
        <f>IFERROR(IF(SEARCH('Data Map'!$C$137,$AJ39),1,0),0)</f>
        <v>0</v>
      </c>
      <c r="AT39">
        <f>IFERROR(IF(SEARCH('Data Map'!$C$138,$AJ39),1,0),0)</f>
        <v>0</v>
      </c>
      <c r="AU39">
        <f>IFERROR(IF(SEARCH('Data Map'!$C$139,$AJ39),1,0),0)</f>
        <v>0</v>
      </c>
      <c r="AV39">
        <f>IFERROR(IF(SEARCH('Data Map'!$C$140,$AJ39),1,0),0)</f>
        <v>0</v>
      </c>
      <c r="AW39" s="5" t="s">
        <v>77</v>
      </c>
      <c r="AX39">
        <f>IF(AW39='Data Map'!$C$142,'Data Map'!$B$142,(IF(AW39='Data Map'!$C$143,'Data Map'!$B$143)))</f>
        <v>1</v>
      </c>
      <c r="AY39" s="5" t="s">
        <v>75</v>
      </c>
      <c r="AZ39" t="str">
        <f>IF(AY39='Data Map'!$C$145,'Data Map'!$B$145,(IF(AY39='Data Map'!$C$146,'Data Map'!$B$146,"")))</f>
        <v>2</v>
      </c>
      <c r="BA39" s="3" t="s">
        <v>526</v>
      </c>
      <c r="BB39">
        <f>IFERROR(VLOOKUP(BA39,Q10_o!$A:$C,2,FALSE),"")</f>
        <v>3</v>
      </c>
      <c r="BC39" s="5" t="s">
        <v>527</v>
      </c>
      <c r="BD39">
        <f>IFERROR(IF(SEARCH('Data Map'!$C$154,$BC39),1,0),0)</f>
        <v>1</v>
      </c>
      <c r="BE39">
        <f>IFERROR(IF(SEARCH('Data Map'!$C$155,$BC39),1,0),0)</f>
        <v>1</v>
      </c>
      <c r="BF39">
        <f>IFERROR(IF(SEARCH('Data Map'!$C$156,$BC39),1,0),0)</f>
        <v>1</v>
      </c>
      <c r="BG39">
        <f>IFERROR(IF(SEARCH('Data Map'!$C$157,$BC39),1,0),0)</f>
        <v>0</v>
      </c>
      <c r="BH39">
        <f>IFERROR(IF(SEARCH('Data Map'!$C$158,$BC39),1,0),0)</f>
        <v>1</v>
      </c>
      <c r="BI39">
        <f>IFERROR(IF(SEARCH('Data Map'!$C$159,$BC39),1,0),0)</f>
        <v>1</v>
      </c>
      <c r="BJ39" s="5" t="s">
        <v>75</v>
      </c>
      <c r="BK39">
        <f>IF(BJ39='Data Map'!$C$161,'Data Map'!$B$161,(IF(BJ39='Data Map'!$C$162,'Data Map'!$B$162)))</f>
        <v>2</v>
      </c>
      <c r="BL39" s="5" t="s">
        <v>77</v>
      </c>
      <c r="BM39">
        <f>IF(BL39='Data Map'!$C$164,'Data Map'!$B$164,(IF(BL39='Data Map'!$C$165,'Data Map'!$B$165)))</f>
        <v>1</v>
      </c>
      <c r="BN39" s="5" t="s">
        <v>75</v>
      </c>
      <c r="BO39">
        <f>IF(BN39='Data Map'!$C$167,'Data Map'!$B$167,(IF(BN39='Data Map'!$C$168,'Data Map'!$B$168)))</f>
        <v>2</v>
      </c>
      <c r="BP39" s="5" t="s">
        <v>153</v>
      </c>
      <c r="BQ39" t="str">
        <f>IF($BP39='Data Map'!$C$170,'Data Map'!$B$170,(IF($BP39='Data Map'!$C$171,'Data Map'!$B$171,IF($BP39='Data Map'!$C$172,'Data Map'!$B$172,IF($BP39='Data Map'!$C$173,'Data Map'!$B$173,"")))))</f>
        <v>2</v>
      </c>
      <c r="BR39" s="5" t="s">
        <v>77</v>
      </c>
      <c r="BS39">
        <f>IF(BR39='Data Map'!$C$175,'Data Map'!$B$175,(IF(BR39='Data Map'!$C$176,'Data Map'!$B$176)))</f>
        <v>1</v>
      </c>
      <c r="BT39" s="5" t="s">
        <v>396</v>
      </c>
      <c r="BU39">
        <f>IFERROR(IF(SEARCH('Data Map'!$C$178,$BT39),1,0),0)</f>
        <v>1</v>
      </c>
      <c r="BV39">
        <f>IFERROR(IF(SEARCH('Data Map'!$C$179,$BT39),1,0),0)</f>
        <v>0</v>
      </c>
      <c r="BW39">
        <f>IFERROR(IF(SEARCH('Data Map'!$C$180,$BT39),1,0),0)</f>
        <v>0</v>
      </c>
      <c r="BX39">
        <f>IFERROR(IF(SEARCH('Data Map'!$C$181,$BT39),1,0),0)</f>
        <v>1</v>
      </c>
      <c r="BY39">
        <f>IFERROR(IF(SEARCH('Data Map'!$C$182,$BT39),1,0),0)</f>
        <v>1</v>
      </c>
      <c r="BZ39">
        <f>IFERROR(IF(SEARCH('Data Map'!$C$183,$BT39),1,0),0)</f>
        <v>0</v>
      </c>
      <c r="CA39">
        <f>IFERROR(IF(SEARCH('Data Map'!$C$184,$BT39),1,0),0)</f>
        <v>0</v>
      </c>
      <c r="CB39">
        <f>IFERROR(IF(SEARCH('Data Map'!$C$185,$BT39),1,0),0)</f>
        <v>0</v>
      </c>
      <c r="CD39" t="str">
        <f>IFERROR(VLOOKUP(CC39,Q17_o!$A:$C,3,FALSE),"")</f>
        <v/>
      </c>
      <c r="CE39" s="5" t="s">
        <v>528</v>
      </c>
      <c r="CF39">
        <f>IFERROR(IF(SEARCH('Data Map'!$C$191,$CE39),1,0),0)</f>
        <v>0</v>
      </c>
      <c r="CG39">
        <f>IFERROR(IF(SEARCH('Data Map'!$C$192,$CE39),1,0),0)</f>
        <v>0</v>
      </c>
      <c r="CH39">
        <f>IFERROR(IF(SEARCH('Data Map'!$C$193,$CE39),1,0),0)</f>
        <v>0</v>
      </c>
      <c r="CI39">
        <f>IFERROR(IF(SEARCH('Data Map'!$C$194,$CE39),1,0),0)</f>
        <v>1</v>
      </c>
      <c r="CJ39">
        <f>IFERROR(IF(SEARCH('Data Map'!$C$195,$CE39),1,0),0)</f>
        <v>0</v>
      </c>
      <c r="CK39">
        <f>IFERROR(IF(SEARCH('Data Map'!$C$196,$CE39),1,0),0)</f>
        <v>0</v>
      </c>
      <c r="CL39">
        <f>IFERROR(IF(SEARCH('Data Map'!$C$197,$CE39),1,0),0)</f>
        <v>1</v>
      </c>
      <c r="CM39">
        <f>IFERROR(IF(SEARCH('Data Map'!$C$198,$CE39),1,0),0)</f>
        <v>1</v>
      </c>
      <c r="CN39">
        <f>IFERROR(IF(SEARCH('Data Map'!$C$199,$CE39),1,0),0)</f>
        <v>0</v>
      </c>
      <c r="CP39" t="str">
        <f>IFERROR(VLOOKUP(CO39,Q18_o!$A:$C,3,FALSE),"")</f>
        <v/>
      </c>
      <c r="CQ39" s="5" t="s">
        <v>529</v>
      </c>
      <c r="CR39">
        <f>IFERROR(IF(SEARCH('Data Map'!$C$204,$CQ39),1,0),0)</f>
        <v>1</v>
      </c>
      <c r="CS39">
        <f>IFERROR(IF(SEARCH('Data Map'!$C$205,$CQ39),1,0),0)</f>
        <v>0</v>
      </c>
      <c r="CT39">
        <f>IFERROR(IF(SEARCH('Data Map'!$C$206,$CQ39),1,0),0)</f>
        <v>0</v>
      </c>
      <c r="CU39">
        <f>IFERROR(IF(SEARCH('Data Map'!$C$207,$CQ39),1,0),0)</f>
        <v>1</v>
      </c>
      <c r="CV39">
        <f>IFERROR(IF(SEARCH('Data Map'!$C$208,$CQ39),1,0),0)</f>
        <v>0</v>
      </c>
      <c r="CW39">
        <f>IFERROR(IF(SEARCH('Data Map'!$C$209,$CQ39),1,0),0)</f>
        <v>0</v>
      </c>
      <c r="CY39" t="str">
        <f>IFERROR(VLOOKUP(CX39,Q19_o!$A:$C,3,FALSE),"")</f>
        <v/>
      </c>
      <c r="CZ39" s="5" t="s">
        <v>530</v>
      </c>
      <c r="DA39">
        <f>IFERROR(IF(SEARCH('Data Map'!$C$222,$CZ39),1,0),0)</f>
        <v>1</v>
      </c>
      <c r="DB39">
        <f>IFERROR(IF(SEARCH('Data Map'!$C$223,$CZ39),1,0),0)</f>
        <v>1</v>
      </c>
      <c r="DC39">
        <f>IFERROR(IF(SEARCH('Data Map'!$C$224,$CZ39),1,0),0)</f>
        <v>1</v>
      </c>
      <c r="DD39">
        <f>IFERROR(IF(SEARCH('Data Map'!$C$225,$CZ39),1,0),0)</f>
        <v>1</v>
      </c>
      <c r="DE39">
        <f>IFERROR(IF(SEARCH('Data Map'!$C$226,$CZ39),1,0),0)</f>
        <v>0</v>
      </c>
      <c r="DF39">
        <f>IFERROR(IF(SEARCH('Data Map'!$C$227,$CZ39),1,0),0)</f>
        <v>0</v>
      </c>
      <c r="DG39">
        <f>IFERROR(IF(SEARCH('Data Map'!$C$228,$CZ39),1,0),0)</f>
        <v>0</v>
      </c>
      <c r="DH39">
        <f>IFERROR(IF(SEARCH('Data Map'!$C$229,$CZ39),1,0),0)</f>
        <v>1</v>
      </c>
      <c r="DI39">
        <f>IFERROR(IF(SEARCH('Data Map'!$C$230,$CZ39),1,0),0)</f>
        <v>0</v>
      </c>
      <c r="DJ39">
        <f>IFERROR(IF(SEARCH('Data Map'!$C$231,$CZ39),1,0),0)</f>
        <v>0</v>
      </c>
      <c r="DK39">
        <f>IFERROR(IF(SEARCH('Data Map'!$C$232,$CZ39),1,0),0)</f>
        <v>1</v>
      </c>
      <c r="DL39">
        <f>IFERROR(IF(SEARCH('Data Map'!$C$233,$CZ39),1,0),0)</f>
        <v>0</v>
      </c>
      <c r="DM39">
        <f>IFERROR(IF(SEARCH('Data Map'!$C$234,$CZ39),1,0),0)</f>
        <v>0</v>
      </c>
      <c r="DN39">
        <f>IFERROR(IF(SEARCH('Data Map'!$C$235,$CZ39),1,0),0)</f>
        <v>0</v>
      </c>
      <c r="DO39" s="5" t="s">
        <v>531</v>
      </c>
      <c r="DP39">
        <f>IFERROR(IF(SEARCH('Data Map'!$C$237,$DO39),1,0),0)</f>
        <v>1</v>
      </c>
      <c r="DQ39">
        <f>IFERROR(IF(SEARCH('Data Map'!$C$238,$DO39),1,0),0)</f>
        <v>0</v>
      </c>
      <c r="DR39">
        <f>IFERROR(IF(SEARCH('Data Map'!$C$239,$DO39),1,0),0)</f>
        <v>1</v>
      </c>
      <c r="DS39">
        <f>IFERROR(IF(SEARCH('Data Map'!$C$240,$DO39),1,0),0)</f>
        <v>0</v>
      </c>
      <c r="DT39">
        <f>IFERROR(IF(SEARCH('Data Map'!$C$241,$DO39),1,0),0)</f>
        <v>0</v>
      </c>
      <c r="DU39">
        <f>IFERROR(IF(SEARCH('Data Map'!$C$242,$DO39),1,0),0)</f>
        <v>1</v>
      </c>
      <c r="DV39">
        <f>IFERROR(IF(SEARCH('Data Map'!$C$243,$DO39),1,0),0)</f>
        <v>0</v>
      </c>
      <c r="DW39">
        <f>IFERROR(IF(SEARCH('Data Map'!$C$244,$DO39),1,0),0)</f>
        <v>1</v>
      </c>
      <c r="DX39">
        <f>IFERROR(IF(SEARCH('Data Map'!$C$245,$DO39),1,0),0)</f>
        <v>1</v>
      </c>
      <c r="DY39">
        <f>IFERROR(IF(SEARCH('Data Map'!$C$246,$DO39),1,0),0)</f>
        <v>0</v>
      </c>
      <c r="DZ39" s="5" t="s">
        <v>200</v>
      </c>
      <c r="EA39" t="str">
        <f>IF(DZ39='Data Map'!$C$248,'Data Map'!$B$248,(IF(DZ39='Data Map'!$C$249,'Data Map'!$B$249,(IF(DZ39='Data Map'!$C$250,'Data Map'!$B$250,"")))))</f>
        <v>2</v>
      </c>
      <c r="EC39" t="b">
        <f>IF(EB39='Data Map'!$C$252,'Data Map'!$B$252,(IF(EB39='Data Map'!$C$253,'Data Map'!$B$253)))</f>
        <v>0</v>
      </c>
      <c r="ED39" s="5" t="s">
        <v>515</v>
      </c>
      <c r="EE39" t="str">
        <f>IF(ED39='Data Map'!$C$255,'Data Map'!$B$255,(IF(ED39='Data Map'!$C$256,'Data Map'!$B$256,(IF(ED39='Data Map'!$C$257,'Data Map'!$B$257,(IF(ED39='Data Map'!$C$258,'Data Map'!$B$258,(IF(ED39='Data Map'!$C$259,'Data Map'!$B$259,(IF(ED39='Data Map'!$C$260,'Data Map'!$B$260,"")))))))))))</f>
        <v>4</v>
      </c>
      <c r="EG39" t="str">
        <f>IFERROR(VLOOKUP(EF39,Q24_o!$A:$C,3,FALSE),"")</f>
        <v/>
      </c>
      <c r="EH39" s="5" t="s">
        <v>212</v>
      </c>
      <c r="EI39" t="str">
        <f>IF(EH39='Data Map'!$C$266,'Data Map'!$B$266,(IF(EH39='Data Map'!$C$267,'Data Map'!$B$267,(IF(EH39='Data Map'!$C$268,'Data Map'!$B$268,(IF(EH39='Data Map'!$C$269,'Data Map'!$B$269,"")))))))</f>
        <v>1</v>
      </c>
      <c r="EK39" t="str">
        <f>IFERROR(VLOOKUP(EJ39,Q25_o!$A:$C,3,FALSE),"")</f>
        <v/>
      </c>
      <c r="EL39" s="5" t="s">
        <v>213</v>
      </c>
      <c r="EM39" t="str">
        <f>IF(EL39='Data Map'!$C$279,'Data Map'!$B$279,(IF(EL39='Data Map'!$C$280,'Data Map'!$B$280,(IF(EL39='Data Map'!$C$281,'Data Map'!$B$281,(IF(EL39='Data Map'!$C$282,'Data Map'!$B$282,(IF(EL39='Data Map'!$C$283,'Data Map'!$B$283,(IF(EL39='Data Map'!$C$284,'Data Map'!$B$284,(IF(EL39='Data Map'!$C$285,'Data Map'!$B$285,"")))))))))))))</f>
        <v>4</v>
      </c>
      <c r="EO39" t="str">
        <f>IFERROR(VLOOKUP(EN39,Q26_o!$A:$C,3,FALSE),"")</f>
        <v/>
      </c>
      <c r="EP39" s="3" t="s">
        <v>532</v>
      </c>
      <c r="ER39" s="5" t="s">
        <v>499</v>
      </c>
      <c r="ES39" t="str">
        <f>IF(ER39='Data Map'!$C$296,'Data Map'!$B$296,(IF(ER39='Data Map'!$C$297,'Data Map'!$B$297,(IF(ER39='Data Map'!$C$298,'Data Map'!$B$298,(IF(ER39='Data Map'!$C$299,'Data Map'!$B$299,(IF(ER39='Data Map'!$C$300,'Data Map'!$B$300,(IF(ER39='Data Map'!$C$301,'Data Map'!$B$301,"")))))))))))</f>
        <v>2</v>
      </c>
      <c r="ET39" s="3" t="s">
        <v>533</v>
      </c>
      <c r="EU39">
        <f>IFERROR(VLOOKUP(ET39,Q28_o!$A:$C,3,FALSE),"")</f>
        <v>4</v>
      </c>
      <c r="EV39" s="5" t="s">
        <v>164</v>
      </c>
      <c r="EW39" t="str">
        <f>IF(EV39='Data Map'!$C$311,'Data Map'!$B$311,(IF(EV39='Data Map'!$C$312,'Data Map'!$B$312,"")))</f>
        <v>2</v>
      </c>
      <c r="EX39" s="5" t="s">
        <v>332</v>
      </c>
      <c r="EY39" t="str">
        <f>IF(EX39='Data Map'!$C$314,'Data Map'!$B$314,(IF(EX39='Data Map'!$C$315,'Data Map'!$B$315,(IF(EX39='Data Map'!$C$316,'Data Map'!$B$316,(IF(EX39='Data Map'!$C$317,'Data Map'!$B$317,"")))))))</f>
        <v>1</v>
      </c>
      <c r="EZ39" s="3" t="s">
        <v>534</v>
      </c>
      <c r="FA39" s="5" t="s">
        <v>77</v>
      </c>
      <c r="FB39">
        <f>IF(FA39='Data Map'!$C$319,'Data Map'!$B$319,(IF(FA39='Data Map'!$C$320,'Data Map'!$B$320)))</f>
        <v>1</v>
      </c>
      <c r="FC39" s="3" t="s">
        <v>535</v>
      </c>
      <c r="FD39">
        <f>IFERROR(VLOOKUP(FC39,'Q33'!$A:$C,3,FALSE),"")</f>
        <v>5</v>
      </c>
      <c r="FE39" s="5" t="s">
        <v>335</v>
      </c>
      <c r="FF39">
        <f>IFERROR(IF(SEARCH('Data Map'!$C$328,$FE39),1,0),0)</f>
        <v>1</v>
      </c>
      <c r="FG39">
        <f>IFERROR(IF(SEARCH('Data Map'!$C$329,$FE39),1,0),0)</f>
        <v>0</v>
      </c>
      <c r="FH39">
        <f>IFERROR(IF(SEARCH('Data Map'!$C$330,$FE39),1,0),0)</f>
        <v>1</v>
      </c>
      <c r="FI39">
        <f>IFERROR(IF(SEARCH('Data Map'!$C$331,$FE39),1,0),0)</f>
        <v>0</v>
      </c>
      <c r="FJ39">
        <f>IFERROR(IF(SEARCH('Data Map'!$C$332,$FE39),1,0),0)</f>
        <v>0</v>
      </c>
      <c r="FL39" t="str">
        <f>IFERROR(VLOOKUP(FK39,Q34_o!$A:$C,3,FALSE),"")</f>
        <v/>
      </c>
      <c r="FM39" s="5" t="s">
        <v>75</v>
      </c>
      <c r="FN39">
        <f>IF(FM39='Data Map'!$C$339,'Data Map'!$B$339,(IF(FM39='Data Map'!$C$340,'Data Map'!$B$340)))</f>
        <v>2</v>
      </c>
      <c r="FO39" s="5" t="s">
        <v>336</v>
      </c>
      <c r="FP39" t="str">
        <f>IF(FO39='Data Map'!$C$342,'Data Map'!$B$342,(IF(FO39='Data Map'!$C$343,'Data Map'!$B$343,(IF(FO39='Data Map'!$C$344,'Data Map'!$B$344,(IF(FO39='Data Map'!$C$345,'Data Map'!$B$345,(IF(FO39='Data Map'!$C$346,'Data Map'!$B$346,(IF(FO39='Data Map'!$C$347,'Data Map'!$B$347,(IF(FO39='Data Map'!$C$348,'Data Map'!$B$348,"")))))))))))))</f>
        <v>4</v>
      </c>
      <c r="FQ39" s="5" t="s">
        <v>536</v>
      </c>
      <c r="FR39" t="str">
        <f>IF(FQ39='Data Map'!$C$350,'Data Map'!$B$350,(IF(FQ39='Data Map'!$C$351,'Data Map'!$B$351,(IF(FQ39='Data Map'!$C$352,'Data Map'!$B$352,(IF(FQ39='Data Map'!$C$353,'Data Map'!$B$353,(IF(FQ39='Data Map'!$C$354,'Data Map'!$B$354,(IF(FQ39='Data Map'!$C$355,'Data Map'!$B$355,(IF(FQ39='Data Map'!$C$356,'Data Map'!$B$356,"")))))))))))))</f>
        <v>4</v>
      </c>
      <c r="FT39" t="str">
        <f>IFERROR(VLOOKUP(FS39,Q37_o!$A:$C,3,FALSE),"")</f>
        <v/>
      </c>
      <c r="FU39" s="5" t="s">
        <v>537</v>
      </c>
      <c r="FV39">
        <f>IFERROR(IF(SEARCH('Data Map'!$C$362,$FU39),1,0),0)</f>
        <v>0</v>
      </c>
      <c r="FW39">
        <f>IFERROR(IF(SEARCH('Data Map'!$C$363,$FU39),1,0),0)</f>
        <v>0</v>
      </c>
      <c r="FX39">
        <f>IFERROR(IF(SEARCH('Data Map'!$C$364,$FU39),1,0),0)</f>
        <v>0</v>
      </c>
      <c r="FY39">
        <f>IFERROR(IF(SEARCH('Data Map'!$C$365,$FU39),1,0),0)</f>
        <v>1</v>
      </c>
      <c r="FZ39">
        <f>IFERROR(IF(SEARCH('Data Map'!$C$366,$FU39),1,0),0)</f>
        <v>0</v>
      </c>
      <c r="GA39">
        <f>IFERROR(IF(SEARCH('Data Map'!$C$367,$FU39),1,0),0)</f>
        <v>0</v>
      </c>
      <c r="GB39">
        <f>IFERROR(IF(SEARCH('Data Map'!$C$368,$FU39),1,0),0)</f>
        <v>0</v>
      </c>
      <c r="GC39">
        <f>IFERROR(IF(SEARCH('Data Map'!$C$369,$FU39),1,0),0)</f>
        <v>0</v>
      </c>
      <c r="GD39">
        <f>IFERROR(IF(SEARCH('Data Map'!$C$370,$FU39),1,0),0)</f>
        <v>0</v>
      </c>
      <c r="GE39">
        <f>IFERROR(IF(SEARCH('Data Map'!$C$371,$FU39),1,0),0)</f>
        <v>0</v>
      </c>
      <c r="GG39" t="str">
        <f>IFERROR(VLOOKUP(GF39,Q38_o!$A:$C,3,FALSE),"")</f>
        <v/>
      </c>
      <c r="GH39" s="3" t="s">
        <v>538</v>
      </c>
      <c r="GI39" s="3" t="s">
        <v>539</v>
      </c>
      <c r="GJ39" s="5" t="s">
        <v>100</v>
      </c>
      <c r="GK39" t="str">
        <f>IF(GJ39='Data Map'!$C$379,'Data Map'!$B$379,(IF(GJ39='Data Map'!$C$380,'Data Map'!$B$380,(IF(GJ39='Data Map'!$C$381,'Data Map'!$B$381,"")))))</f>
        <v>2</v>
      </c>
      <c r="GL39" s="5" t="s">
        <v>77</v>
      </c>
      <c r="GM39">
        <f>IF(GL39='Data Map'!$C$383,'Data Map'!$B$383,(IF(GL39='Data Map'!$C$384,'Data Map'!$B$384,"")))</f>
        <v>1</v>
      </c>
      <c r="GN39" s="5" t="s">
        <v>75</v>
      </c>
      <c r="GO39">
        <f>IF(GN39='Data Map'!$C$386,'Data Map'!$B$386,(IF(GN39='Data Map'!$C$387,'Data Map'!$B$387,"")))</f>
        <v>2</v>
      </c>
      <c r="GP39" s="3" t="s">
        <v>540</v>
      </c>
      <c r="GQ39" s="3" t="s">
        <v>541</v>
      </c>
    </row>
    <row r="40" spans="1:199" x14ac:dyDescent="0.3">
      <c r="A40">
        <v>10633952</v>
      </c>
      <c r="B40" t="s">
        <v>62</v>
      </c>
      <c r="C40" t="s">
        <v>306</v>
      </c>
      <c r="D40">
        <v>47.83</v>
      </c>
      <c r="E40">
        <v>100</v>
      </c>
      <c r="F40">
        <v>55.56</v>
      </c>
      <c r="G40">
        <v>25</v>
      </c>
      <c r="H40">
        <v>50</v>
      </c>
      <c r="I40">
        <v>66.67</v>
      </c>
      <c r="J40">
        <v>0</v>
      </c>
      <c r="K40" t="s">
        <v>542</v>
      </c>
      <c r="L40" t="s">
        <v>491</v>
      </c>
      <c r="M40" t="s">
        <v>66</v>
      </c>
      <c r="N40" t="s">
        <v>189</v>
      </c>
      <c r="O40" t="s">
        <v>355</v>
      </c>
      <c r="P40" s="3" t="s">
        <v>543</v>
      </c>
      <c r="Q40">
        <f>VLOOKUP(P40,'Q3'!A:C,3,FALSE)</f>
        <v>25</v>
      </c>
      <c r="R40" s="3" t="s">
        <v>544</v>
      </c>
      <c r="S40">
        <f>VLOOKUP(R40,'Q4'!A:C,3,FALSE)</f>
        <v>5</v>
      </c>
      <c r="T40">
        <v>1200</v>
      </c>
      <c r="U40" s="5" t="s">
        <v>545</v>
      </c>
      <c r="V40">
        <f>IFERROR(IF(SEARCH('Data Map'!$C$105,$U40),1,0),0)</f>
        <v>1</v>
      </c>
      <c r="W40">
        <f>IFERROR(IF(SEARCH('Data Map'!$C$106,$U40),1,0),0)</f>
        <v>1</v>
      </c>
      <c r="X40">
        <f>IFERROR(IF(SEARCH('Data Map'!$C$107,$U40),1,0),0)</f>
        <v>1</v>
      </c>
      <c r="Y40">
        <f>IFERROR(IF(SEARCH('Data Map'!$C$108,$U40),1,0),0)</f>
        <v>0</v>
      </c>
      <c r="Z40">
        <f>IFERROR(IF(SEARCH('Data Map'!$C$109,$U40),1,0),0)</f>
        <v>1</v>
      </c>
      <c r="AA40">
        <f>IFERROR(IF(SEARCH('Data Map'!$C$110,$U40),1,0),0)</f>
        <v>0</v>
      </c>
      <c r="AB40">
        <f>IFERROR(IF(SEARCH('Data Map'!$C$111,$U40),1,0),0)</f>
        <v>0</v>
      </c>
      <c r="AC40">
        <f>IFERROR(IF(SEARCH('Data Map'!$C$112,$U40),1,0),0)</f>
        <v>0</v>
      </c>
      <c r="AD40">
        <f>IFERROR(IF(SEARCH('Data Map'!$C$113,$U40),1,0),0)</f>
        <v>0</v>
      </c>
      <c r="AE40">
        <f>IFERROR(IF(SEARCH('Data Map'!$C$114,$U40),1,0),0)</f>
        <v>0</v>
      </c>
      <c r="AF40" s="5" t="s">
        <v>73</v>
      </c>
      <c r="AG40" s="2">
        <f>IF(AF40='Data Map'!$C$116,'Data Map'!$B$116,(IF(AF40='Data Map'!$C$117,'Data Map'!$B$117,(IF(AF40='Data Map'!$C$118,'Data Map'!$B$118,(IF(AF40='Data Map'!$C$119,'Data Map'!$B$119,(IF(AF40='Data Map'!$C$120,'Data Map'!$B$120,(IF(AF40='Data Map'!$C$121,'Data Map'!$B$121,0)))))))))))</f>
        <v>1</v>
      </c>
      <c r="AI40" t="str">
        <f>IFERROR(VLOOKUP(AH40,Q7_o!$A:$C,3,FALSE),"")</f>
        <v/>
      </c>
      <c r="AJ40" s="5" t="s">
        <v>546</v>
      </c>
      <c r="AK40">
        <f>IFERROR(IF(SEARCH('Data Map'!$C$129,$AJ40),1,0),0)</f>
        <v>1</v>
      </c>
      <c r="AL40">
        <f>IFERROR(IF(SEARCH('Data Map'!$C$130,$AJ40),1,0),0)</f>
        <v>0</v>
      </c>
      <c r="AM40">
        <f>IFERROR(IF(SEARCH('Data Map'!$C$131,$AJ40),1,0),0)</f>
        <v>0</v>
      </c>
      <c r="AN40">
        <f>IFERROR(IF(SEARCH('Data Map'!$C$132,$AJ40),1,0),0)</f>
        <v>1</v>
      </c>
      <c r="AO40">
        <f>IFERROR(IF(SEARCH('Data Map'!$C$133,$AJ40),1,0),0)</f>
        <v>1</v>
      </c>
      <c r="AP40">
        <f>IFERROR(IF(SEARCH('Data Map'!$C$134,$AJ40),1,0),0)</f>
        <v>0</v>
      </c>
      <c r="AQ40">
        <f>IFERROR(IF(SEARCH('Data Map'!$C$135,$AJ40),1,0),0)</f>
        <v>0</v>
      </c>
      <c r="AR40">
        <f>IFERROR(IF(SEARCH('Data Map'!$C$136,$AJ40),1,0),0)</f>
        <v>0</v>
      </c>
      <c r="AS40">
        <f>IFERROR(IF(SEARCH('Data Map'!$C$137,$AJ40),1,0),0)</f>
        <v>0</v>
      </c>
      <c r="AT40">
        <f>IFERROR(IF(SEARCH('Data Map'!$C$138,$AJ40),1,0),0)</f>
        <v>0</v>
      </c>
      <c r="AU40">
        <f>IFERROR(IF(SEARCH('Data Map'!$C$139,$AJ40),1,0),0)</f>
        <v>0</v>
      </c>
      <c r="AV40">
        <f>IFERROR(IF(SEARCH('Data Map'!$C$140,$AJ40),1,0),0)</f>
        <v>0</v>
      </c>
      <c r="AW40" s="5" t="s">
        <v>77</v>
      </c>
      <c r="AX40">
        <f>IF(AW40='Data Map'!$C$142,'Data Map'!$B$142,(IF(AW40='Data Map'!$C$143,'Data Map'!$B$143)))</f>
        <v>1</v>
      </c>
      <c r="AY40" s="5" t="s">
        <v>77</v>
      </c>
      <c r="AZ40" t="str">
        <f>IF(AY40='Data Map'!$C$145,'Data Map'!$B$145,(IF(AY40='Data Map'!$C$146,'Data Map'!$B$146,"")))</f>
        <v>1</v>
      </c>
      <c r="BB40" t="str">
        <f>IFERROR(VLOOKUP(BA40,Q10_o!$A:$C,2,FALSE),"")</f>
        <v/>
      </c>
      <c r="BC40" s="5" t="s">
        <v>78</v>
      </c>
      <c r="BD40">
        <f>IFERROR(IF(SEARCH('Data Map'!$C$154,$BC40),1,0),0)</f>
        <v>0</v>
      </c>
      <c r="BE40">
        <f>IFERROR(IF(SEARCH('Data Map'!$C$155,$BC40),1,0),0)</f>
        <v>0</v>
      </c>
      <c r="BF40">
        <f>IFERROR(IF(SEARCH('Data Map'!$C$156,$BC40),1,0),0)</f>
        <v>0</v>
      </c>
      <c r="BG40">
        <f>IFERROR(IF(SEARCH('Data Map'!$C$157,$BC40),1,0),0)</f>
        <v>0</v>
      </c>
      <c r="BH40">
        <f>IFERROR(IF(SEARCH('Data Map'!$C$158,$BC40),1,0),0)</f>
        <v>0</v>
      </c>
      <c r="BI40">
        <f>IFERROR(IF(SEARCH('Data Map'!$C$159,$BC40),1,0),0)</f>
        <v>0</v>
      </c>
      <c r="BJ40" s="5" t="s">
        <v>75</v>
      </c>
      <c r="BK40">
        <f>IF(BJ40='Data Map'!$C$161,'Data Map'!$B$161,(IF(BJ40='Data Map'!$C$162,'Data Map'!$B$162)))</f>
        <v>2</v>
      </c>
      <c r="BL40" s="5" t="s">
        <v>77</v>
      </c>
      <c r="BM40">
        <f>IF(BL40='Data Map'!$C$164,'Data Map'!$B$164,(IF(BL40='Data Map'!$C$165,'Data Map'!$B$165)))</f>
        <v>1</v>
      </c>
      <c r="BN40" s="5" t="s">
        <v>75</v>
      </c>
      <c r="BO40">
        <f>IF(BN40='Data Map'!$C$167,'Data Map'!$B$167,(IF(BN40='Data Map'!$C$168,'Data Map'!$B$168)))</f>
        <v>2</v>
      </c>
      <c r="BQ40" t="str">
        <f>IF($BP40='Data Map'!$C$170,'Data Map'!$B$170,(IF($BP40='Data Map'!$C$171,'Data Map'!$B$171,IF($BP40='Data Map'!$C$172,'Data Map'!$B$172,IF($BP40='Data Map'!$C$173,'Data Map'!$B$173,"")))))</f>
        <v/>
      </c>
      <c r="BR40" s="5" t="s">
        <v>75</v>
      </c>
      <c r="BS40">
        <f>IF(BR40='Data Map'!$C$175,'Data Map'!$B$175,(IF(BR40='Data Map'!$C$176,'Data Map'!$B$176)))</f>
        <v>2</v>
      </c>
      <c r="BU40">
        <f>IFERROR(IF(SEARCH('Data Map'!$C$178,$BT40),1,0),0)</f>
        <v>0</v>
      </c>
      <c r="BV40">
        <f>IFERROR(IF(SEARCH('Data Map'!$C$179,$BT40),1,0),0)</f>
        <v>0</v>
      </c>
      <c r="BW40">
        <f>IFERROR(IF(SEARCH('Data Map'!$C$180,$BT40),1,0),0)</f>
        <v>0</v>
      </c>
      <c r="BX40">
        <f>IFERROR(IF(SEARCH('Data Map'!$C$181,$BT40),1,0),0)</f>
        <v>0</v>
      </c>
      <c r="BY40">
        <f>IFERROR(IF(SEARCH('Data Map'!$C$182,$BT40),1,0),0)</f>
        <v>0</v>
      </c>
      <c r="BZ40">
        <f>IFERROR(IF(SEARCH('Data Map'!$C$183,$BT40),1,0),0)</f>
        <v>0</v>
      </c>
      <c r="CA40">
        <f>IFERROR(IF(SEARCH('Data Map'!$C$184,$BT40),1,0),0)</f>
        <v>0</v>
      </c>
      <c r="CB40">
        <f>IFERROR(IF(SEARCH('Data Map'!$C$185,$BT40),1,0),0)</f>
        <v>0</v>
      </c>
      <c r="CD40" t="str">
        <f>IFERROR(VLOOKUP(CC40,Q17_o!$A:$C,3,FALSE),"")</f>
        <v/>
      </c>
      <c r="CF40">
        <f>IFERROR(IF(SEARCH('Data Map'!$C$191,$CE40),1,0),0)</f>
        <v>0</v>
      </c>
      <c r="CG40">
        <f>IFERROR(IF(SEARCH('Data Map'!$C$192,$CE40),1,0),0)</f>
        <v>0</v>
      </c>
      <c r="CH40">
        <f>IFERROR(IF(SEARCH('Data Map'!$C$193,$CE40),1,0),0)</f>
        <v>0</v>
      </c>
      <c r="CI40">
        <f>IFERROR(IF(SEARCH('Data Map'!$C$194,$CE40),1,0),0)</f>
        <v>0</v>
      </c>
      <c r="CJ40">
        <f>IFERROR(IF(SEARCH('Data Map'!$C$195,$CE40),1,0),0)</f>
        <v>0</v>
      </c>
      <c r="CK40">
        <f>IFERROR(IF(SEARCH('Data Map'!$C$196,$CE40),1,0),0)</f>
        <v>0</v>
      </c>
      <c r="CL40">
        <f>IFERROR(IF(SEARCH('Data Map'!$C$197,$CE40),1,0),0)</f>
        <v>0</v>
      </c>
      <c r="CM40">
        <f>IFERROR(IF(SEARCH('Data Map'!$C$198,$CE40),1,0),0)</f>
        <v>0</v>
      </c>
      <c r="CN40">
        <f>IFERROR(IF(SEARCH('Data Map'!$C$199,$CE40),1,0),0)</f>
        <v>0</v>
      </c>
      <c r="CP40" t="str">
        <f>IFERROR(VLOOKUP(CO40,Q18_o!$A:$C,3,FALSE),"")</f>
        <v/>
      </c>
      <c r="CR40">
        <f>IFERROR(IF(SEARCH('Data Map'!$C$204,$CQ40),1,0),0)</f>
        <v>0</v>
      </c>
      <c r="CS40">
        <f>IFERROR(IF(SEARCH('Data Map'!$C$205,$CQ40),1,0),0)</f>
        <v>0</v>
      </c>
      <c r="CT40">
        <f>IFERROR(IF(SEARCH('Data Map'!$C$206,$CQ40),1,0),0)</f>
        <v>0</v>
      </c>
      <c r="CU40">
        <f>IFERROR(IF(SEARCH('Data Map'!$C$207,$CQ40),1,0),0)</f>
        <v>0</v>
      </c>
      <c r="CV40">
        <f>IFERROR(IF(SEARCH('Data Map'!$C$208,$CQ40),1,0),0)</f>
        <v>0</v>
      </c>
      <c r="CW40">
        <f>IFERROR(IF(SEARCH('Data Map'!$C$209,$CQ40),1,0),0)</f>
        <v>0</v>
      </c>
      <c r="CY40" t="str">
        <f>IFERROR(VLOOKUP(CX40,Q19_o!$A:$C,3,FALSE),"")</f>
        <v/>
      </c>
      <c r="CZ40" s="5" t="s">
        <v>78</v>
      </c>
      <c r="DA40">
        <f>IFERROR(IF(SEARCH('Data Map'!$C$222,$CZ40),1,0),0)</f>
        <v>0</v>
      </c>
      <c r="DB40">
        <f>IFERROR(IF(SEARCH('Data Map'!$C$223,$CZ40),1,0),0)</f>
        <v>0</v>
      </c>
      <c r="DC40">
        <f>IFERROR(IF(SEARCH('Data Map'!$C$224,$CZ40),1,0),0)</f>
        <v>0</v>
      </c>
      <c r="DD40">
        <f>IFERROR(IF(SEARCH('Data Map'!$C$225,$CZ40),1,0),0)</f>
        <v>0</v>
      </c>
      <c r="DE40">
        <f>IFERROR(IF(SEARCH('Data Map'!$C$226,$CZ40),1,0),0)</f>
        <v>0</v>
      </c>
      <c r="DF40">
        <f>IFERROR(IF(SEARCH('Data Map'!$C$227,$CZ40),1,0),0)</f>
        <v>0</v>
      </c>
      <c r="DG40">
        <f>IFERROR(IF(SEARCH('Data Map'!$C$228,$CZ40),1,0),0)</f>
        <v>0</v>
      </c>
      <c r="DH40">
        <f>IFERROR(IF(SEARCH('Data Map'!$C$229,$CZ40),1,0),0)</f>
        <v>0</v>
      </c>
      <c r="DI40">
        <f>IFERROR(IF(SEARCH('Data Map'!$C$230,$CZ40),1,0),0)</f>
        <v>0</v>
      </c>
      <c r="DJ40">
        <f>IFERROR(IF(SEARCH('Data Map'!$C$231,$CZ40),1,0),0)</f>
        <v>0</v>
      </c>
      <c r="DK40">
        <f>IFERROR(IF(SEARCH('Data Map'!$C$232,$CZ40),1,0),0)</f>
        <v>0</v>
      </c>
      <c r="DL40">
        <f>IFERROR(IF(SEARCH('Data Map'!$C$233,$CZ40),1,0),0)</f>
        <v>0</v>
      </c>
      <c r="DM40">
        <f>IFERROR(IF(SEARCH('Data Map'!$C$234,$CZ40),1,0),0)</f>
        <v>0</v>
      </c>
      <c r="DN40">
        <f>IFERROR(IF(SEARCH('Data Map'!$C$235,$CZ40),1,0),0)</f>
        <v>1</v>
      </c>
      <c r="DP40">
        <f>IFERROR(IF(SEARCH('Data Map'!$C$237,$DO40),1,0),0)</f>
        <v>0</v>
      </c>
      <c r="DQ40">
        <f>IFERROR(IF(SEARCH('Data Map'!$C$238,$DO40),1,0),0)</f>
        <v>0</v>
      </c>
      <c r="DR40">
        <f>IFERROR(IF(SEARCH('Data Map'!$C$239,$DO40),1,0),0)</f>
        <v>0</v>
      </c>
      <c r="DS40">
        <f>IFERROR(IF(SEARCH('Data Map'!$C$240,$DO40),1,0),0)</f>
        <v>0</v>
      </c>
      <c r="DT40">
        <f>IFERROR(IF(SEARCH('Data Map'!$C$241,$DO40),1,0),0)</f>
        <v>0</v>
      </c>
      <c r="DU40">
        <f>IFERROR(IF(SEARCH('Data Map'!$C$242,$DO40),1,0),0)</f>
        <v>0</v>
      </c>
      <c r="DV40">
        <f>IFERROR(IF(SEARCH('Data Map'!$C$243,$DO40),1,0),0)</f>
        <v>0</v>
      </c>
      <c r="DW40">
        <f>IFERROR(IF(SEARCH('Data Map'!$C$244,$DO40),1,0),0)</f>
        <v>0</v>
      </c>
      <c r="DX40">
        <f>IFERROR(IF(SEARCH('Data Map'!$C$245,$DO40),1,0),0)</f>
        <v>0</v>
      </c>
      <c r="DY40">
        <f>IFERROR(IF(SEARCH('Data Map'!$C$246,$DO40),1,0),0)</f>
        <v>0</v>
      </c>
      <c r="EA40" t="str">
        <f>IF(DZ40='Data Map'!$C$248,'Data Map'!$B$248,(IF(DZ40='Data Map'!$C$249,'Data Map'!$B$249,(IF(DZ40='Data Map'!$C$250,'Data Map'!$B$250,"")))))</f>
        <v/>
      </c>
      <c r="EB40" s="5" t="s">
        <v>75</v>
      </c>
      <c r="EC40">
        <f>IF(EB40='Data Map'!$C$252,'Data Map'!$B$252,(IF(EB40='Data Map'!$C$253,'Data Map'!$B$253)))</f>
        <v>2</v>
      </c>
      <c r="ED40" s="5" t="s">
        <v>79</v>
      </c>
      <c r="EE40" t="str">
        <f>IF(ED40='Data Map'!$C$255,'Data Map'!$B$255,(IF(ED40='Data Map'!$C$256,'Data Map'!$B$256,(IF(ED40='Data Map'!$C$257,'Data Map'!$B$257,(IF(ED40='Data Map'!$C$258,'Data Map'!$B$258,(IF(ED40='Data Map'!$C$259,'Data Map'!$B$259,(IF(ED40='Data Map'!$C$260,'Data Map'!$B$260,"")))))))))))</f>
        <v>5</v>
      </c>
      <c r="EG40" t="str">
        <f>IFERROR(VLOOKUP(EF40,Q24_o!$A:$C,3,FALSE),"")</f>
        <v/>
      </c>
      <c r="EI40" t="str">
        <f>IF(EH40='Data Map'!$C$266,'Data Map'!$B$266,(IF(EH40='Data Map'!$C$267,'Data Map'!$B$267,(IF(EH40='Data Map'!$C$268,'Data Map'!$B$268,(IF(EH40='Data Map'!$C$269,'Data Map'!$B$269,"")))))))</f>
        <v/>
      </c>
      <c r="EK40" t="str">
        <f>IFERROR(VLOOKUP(EJ40,Q25_o!$A:$C,3,FALSE),"")</f>
        <v/>
      </c>
      <c r="EM40" t="str">
        <f>IF(EL40='Data Map'!$C$279,'Data Map'!$B$279,(IF(EL40='Data Map'!$C$280,'Data Map'!$B$280,(IF(EL40='Data Map'!$C$281,'Data Map'!$B$281,(IF(EL40='Data Map'!$C$282,'Data Map'!$B$282,(IF(EL40='Data Map'!$C$283,'Data Map'!$B$283,(IF(EL40='Data Map'!$C$284,'Data Map'!$B$284,(IF(EL40='Data Map'!$C$285,'Data Map'!$B$285,"")))))))))))))</f>
        <v/>
      </c>
      <c r="EO40" t="str">
        <f>IFERROR(VLOOKUP(EN40,Q26_o!$A:$C,3,FALSE),"")</f>
        <v/>
      </c>
      <c r="EP40" s="3" t="s">
        <v>547</v>
      </c>
      <c r="ES40" t="str">
        <f>IF(ER40='Data Map'!$C$296,'Data Map'!$B$296,(IF(ER40='Data Map'!$C$297,'Data Map'!$B$297,(IF(ER40='Data Map'!$C$298,'Data Map'!$B$298,(IF(ER40='Data Map'!$C$299,'Data Map'!$B$299,(IF(ER40='Data Map'!$C$300,'Data Map'!$B$300,(IF(ER40='Data Map'!$C$301,'Data Map'!$B$301,"")))))))))))</f>
        <v/>
      </c>
      <c r="EU40" t="str">
        <f>IFERROR(VLOOKUP(ET40,Q28_o!$A:$C,3,FALSE),"")</f>
        <v/>
      </c>
      <c r="EW40" t="str">
        <f>IF(EV40='Data Map'!$C$311,'Data Map'!$B$311,(IF(EV40='Data Map'!$C$312,'Data Map'!$B$312,"")))</f>
        <v/>
      </c>
      <c r="EY40" t="str">
        <f>IF(EX40='Data Map'!$C$314,'Data Map'!$B$314,(IF(EX40='Data Map'!$C$315,'Data Map'!$B$315,(IF(EX40='Data Map'!$C$316,'Data Map'!$B$316,(IF(EX40='Data Map'!$C$317,'Data Map'!$B$317,"")))))))</f>
        <v/>
      </c>
      <c r="FA40" s="5" t="s">
        <v>75</v>
      </c>
      <c r="FB40">
        <f>IF(FA40='Data Map'!$C$319,'Data Map'!$B$319,(IF(FA40='Data Map'!$C$320,'Data Map'!$B$320)))</f>
        <v>2</v>
      </c>
      <c r="FD40" t="str">
        <f>IFERROR(VLOOKUP(FC40,'Q33'!$A:$C,3,FALSE),"")</f>
        <v/>
      </c>
      <c r="FE40" s="5" t="s">
        <v>109</v>
      </c>
      <c r="FF40">
        <f>IFERROR(IF(SEARCH('Data Map'!$C$328,$FE40),1,0),0)</f>
        <v>0</v>
      </c>
      <c r="FG40">
        <f>IFERROR(IF(SEARCH('Data Map'!$C$329,$FE40),1,0),0)</f>
        <v>0</v>
      </c>
      <c r="FH40">
        <f>IFERROR(IF(SEARCH('Data Map'!$C$330,$FE40),1,0),0)</f>
        <v>1</v>
      </c>
      <c r="FI40">
        <f>IFERROR(IF(SEARCH('Data Map'!$C$331,$FE40),1,0),0)</f>
        <v>0</v>
      </c>
      <c r="FJ40">
        <f>IFERROR(IF(SEARCH('Data Map'!$C$332,$FE40),1,0),0)</f>
        <v>0</v>
      </c>
      <c r="FL40" t="str">
        <f>IFERROR(VLOOKUP(FK40,Q34_o!$A:$C,3,FALSE),"")</f>
        <v/>
      </c>
      <c r="FM40" s="5" t="s">
        <v>75</v>
      </c>
      <c r="FN40">
        <f>IF(FM40='Data Map'!$C$339,'Data Map'!$B$339,(IF(FM40='Data Map'!$C$340,'Data Map'!$B$340)))</f>
        <v>2</v>
      </c>
      <c r="FP40" t="str">
        <f>IF(FO40='Data Map'!$C$342,'Data Map'!$B$342,(IF(FO40='Data Map'!$C$343,'Data Map'!$B$343,(IF(FO40='Data Map'!$C$344,'Data Map'!$B$344,(IF(FO40='Data Map'!$C$345,'Data Map'!$B$345,(IF(FO40='Data Map'!$C$346,'Data Map'!$B$346,(IF(FO40='Data Map'!$C$347,'Data Map'!$B$347,(IF(FO40='Data Map'!$C$348,'Data Map'!$B$348,"")))))))))))))</f>
        <v/>
      </c>
      <c r="FQ40" s="5" t="s">
        <v>350</v>
      </c>
      <c r="FR40" t="str">
        <f>IF(FQ40='Data Map'!$C$350,'Data Map'!$B$350,(IF(FQ40='Data Map'!$C$351,'Data Map'!$B$351,(IF(FQ40='Data Map'!$C$352,'Data Map'!$B$352,(IF(FQ40='Data Map'!$C$353,'Data Map'!$B$353,(IF(FQ40='Data Map'!$C$354,'Data Map'!$B$354,(IF(FQ40='Data Map'!$C$355,'Data Map'!$B$355,(IF(FQ40='Data Map'!$C$356,'Data Map'!$B$356,"")))))))))))))</f>
        <v>2</v>
      </c>
      <c r="FT40" t="str">
        <f>IFERROR(VLOOKUP(FS40,Q37_o!$A:$C,3,FALSE),"")</f>
        <v/>
      </c>
      <c r="FU40" s="5" t="s">
        <v>337</v>
      </c>
      <c r="FV40">
        <f>IFERROR(IF(SEARCH('Data Map'!$C$362,$FU40),1,0),0)</f>
        <v>1</v>
      </c>
      <c r="FW40">
        <f>IFERROR(IF(SEARCH('Data Map'!$C$363,$FU40),1,0),0)</f>
        <v>0</v>
      </c>
      <c r="FX40">
        <f>IFERROR(IF(SEARCH('Data Map'!$C$364,$FU40),1,0),0)</f>
        <v>0</v>
      </c>
      <c r="FY40">
        <f>IFERROR(IF(SEARCH('Data Map'!$C$365,$FU40),1,0),0)</f>
        <v>0</v>
      </c>
      <c r="FZ40">
        <f>IFERROR(IF(SEARCH('Data Map'!$C$366,$FU40),1,0),0)</f>
        <v>0</v>
      </c>
      <c r="GA40">
        <f>IFERROR(IF(SEARCH('Data Map'!$C$367,$FU40),1,0),0)</f>
        <v>0</v>
      </c>
      <c r="GB40">
        <f>IFERROR(IF(SEARCH('Data Map'!$C$368,$FU40),1,0),0)</f>
        <v>0</v>
      </c>
      <c r="GC40">
        <f>IFERROR(IF(SEARCH('Data Map'!$C$369,$FU40),1,0),0)</f>
        <v>0</v>
      </c>
      <c r="GD40">
        <f>IFERROR(IF(SEARCH('Data Map'!$C$370,$FU40),1,0),0)</f>
        <v>0</v>
      </c>
      <c r="GE40">
        <f>IFERROR(IF(SEARCH('Data Map'!$C$371,$FU40),1,0),0)</f>
        <v>0</v>
      </c>
      <c r="GG40" t="str">
        <f>IFERROR(VLOOKUP(GF40,Q38_o!$A:$C,3,FALSE),"")</f>
        <v/>
      </c>
      <c r="GH40" s="3" t="s">
        <v>548</v>
      </c>
      <c r="GI40" s="3" t="s">
        <v>549</v>
      </c>
      <c r="GJ40" s="5" t="s">
        <v>86</v>
      </c>
      <c r="GK40" t="str">
        <f>IF(GJ40='Data Map'!$C$379,'Data Map'!$B$379,(IF(GJ40='Data Map'!$C$380,'Data Map'!$B$380,(IF(GJ40='Data Map'!$C$381,'Data Map'!$B$381,"")))))</f>
        <v>3</v>
      </c>
      <c r="GL40" s="5" t="s">
        <v>87</v>
      </c>
      <c r="GM40" t="str">
        <f>IF(GL40='Data Map'!$C$383,'Data Map'!$B$383,(IF(GL40='Data Map'!$C$384,'Data Map'!$B$384,"")))</f>
        <v/>
      </c>
      <c r="GN40" s="5" t="s">
        <v>75</v>
      </c>
      <c r="GO40">
        <f>IF(GN40='Data Map'!$C$386,'Data Map'!$B$386,(IF(GN40='Data Map'!$C$387,'Data Map'!$B$387,"")))</f>
        <v>2</v>
      </c>
      <c r="GP40" s="3" t="s">
        <v>550</v>
      </c>
      <c r="GQ40" s="3" t="s">
        <v>551</v>
      </c>
    </row>
    <row r="41" spans="1:199" x14ac:dyDescent="0.3">
      <c r="A41">
        <v>10633955</v>
      </c>
      <c r="B41" t="s">
        <v>62</v>
      </c>
      <c r="C41" t="s">
        <v>306</v>
      </c>
      <c r="D41">
        <v>76.47</v>
      </c>
      <c r="E41">
        <v>100</v>
      </c>
      <c r="F41">
        <v>83.33</v>
      </c>
      <c r="G41">
        <v>60</v>
      </c>
      <c r="H41">
        <v>83.33</v>
      </c>
      <c r="I41">
        <v>100</v>
      </c>
      <c r="J41">
        <v>0</v>
      </c>
      <c r="K41" t="s">
        <v>509</v>
      </c>
      <c r="L41" t="s">
        <v>491</v>
      </c>
      <c r="M41" t="s">
        <v>66</v>
      </c>
      <c r="N41" t="s">
        <v>131</v>
      </c>
      <c r="O41" t="s">
        <v>355</v>
      </c>
      <c r="P41" s="3" t="s">
        <v>552</v>
      </c>
      <c r="Q41">
        <f>VLOOKUP(P41,'Q3'!A:C,3,FALSE)</f>
        <v>53</v>
      </c>
      <c r="R41" s="3" t="s">
        <v>553</v>
      </c>
      <c r="S41">
        <f>VLOOKUP(R41,'Q4'!A:C,3,FALSE)</f>
        <v>8</v>
      </c>
      <c r="T41">
        <v>2880</v>
      </c>
      <c r="U41" s="5" t="s">
        <v>554</v>
      </c>
      <c r="V41">
        <f>IFERROR(IF(SEARCH('Data Map'!$C$105,$U41),1,0),0)</f>
        <v>0</v>
      </c>
      <c r="W41">
        <f>IFERROR(IF(SEARCH('Data Map'!$C$106,$U41),1,0),0)</f>
        <v>1</v>
      </c>
      <c r="X41">
        <f>IFERROR(IF(SEARCH('Data Map'!$C$107,$U41),1,0),0)</f>
        <v>1</v>
      </c>
      <c r="Y41">
        <f>IFERROR(IF(SEARCH('Data Map'!$C$108,$U41),1,0),0)</f>
        <v>1</v>
      </c>
      <c r="Z41">
        <f>IFERROR(IF(SEARCH('Data Map'!$C$109,$U41),1,0),0)</f>
        <v>0</v>
      </c>
      <c r="AA41">
        <f>IFERROR(IF(SEARCH('Data Map'!$C$110,$U41),1,0),0)</f>
        <v>0</v>
      </c>
      <c r="AB41">
        <f>IFERROR(IF(SEARCH('Data Map'!$C$111,$U41),1,0),0)</f>
        <v>1</v>
      </c>
      <c r="AC41">
        <f>IFERROR(IF(SEARCH('Data Map'!$C$112,$U41),1,0),0)</f>
        <v>0</v>
      </c>
      <c r="AD41">
        <f>IFERROR(IF(SEARCH('Data Map'!$C$113,$U41),1,0),0)</f>
        <v>0</v>
      </c>
      <c r="AE41">
        <f>IFERROR(IF(SEARCH('Data Map'!$C$114,$U41),1,0),0)</f>
        <v>0</v>
      </c>
      <c r="AF41" s="5" t="s">
        <v>122</v>
      </c>
      <c r="AG41" s="2">
        <f>IF(AF41='Data Map'!$C$116,'Data Map'!$B$116,(IF(AF41='Data Map'!$C$117,'Data Map'!$B$117,(IF(AF41='Data Map'!$C$118,'Data Map'!$B$118,(IF(AF41='Data Map'!$C$119,'Data Map'!$B$119,(IF(AF41='Data Map'!$C$120,'Data Map'!$B$120,(IF(AF41='Data Map'!$C$121,'Data Map'!$B$121,0)))))))))))</f>
        <v>3</v>
      </c>
      <c r="AI41" t="str">
        <f>IFERROR(VLOOKUP(AH41,Q7_o!$A:$C,3,FALSE),"")</f>
        <v/>
      </c>
      <c r="AJ41" s="5" t="s">
        <v>555</v>
      </c>
      <c r="AK41">
        <f>IFERROR(IF(SEARCH('Data Map'!$C$129,$AJ41),1,0),0)</f>
        <v>1</v>
      </c>
      <c r="AL41">
        <f>IFERROR(IF(SEARCH('Data Map'!$C$130,$AJ41),1,0),0)</f>
        <v>1</v>
      </c>
      <c r="AM41">
        <f>IFERROR(IF(SEARCH('Data Map'!$C$131,$AJ41),1,0),0)</f>
        <v>1</v>
      </c>
      <c r="AN41">
        <f>IFERROR(IF(SEARCH('Data Map'!$C$132,$AJ41),1,0),0)</f>
        <v>0</v>
      </c>
      <c r="AO41">
        <f>IFERROR(IF(SEARCH('Data Map'!$C$133,$AJ41),1,0),0)</f>
        <v>1</v>
      </c>
      <c r="AP41">
        <f>IFERROR(IF(SEARCH('Data Map'!$C$134,$AJ41),1,0),0)</f>
        <v>1</v>
      </c>
      <c r="AQ41">
        <f>IFERROR(IF(SEARCH('Data Map'!$C$135,$AJ41),1,0),0)</f>
        <v>1</v>
      </c>
      <c r="AR41">
        <f>IFERROR(IF(SEARCH('Data Map'!$C$136,$AJ41),1,0),0)</f>
        <v>1</v>
      </c>
      <c r="AS41">
        <f>IFERROR(IF(SEARCH('Data Map'!$C$137,$AJ41),1,0),0)</f>
        <v>0</v>
      </c>
      <c r="AT41">
        <f>IFERROR(IF(SEARCH('Data Map'!$C$138,$AJ41),1,0),0)</f>
        <v>0</v>
      </c>
      <c r="AU41">
        <f>IFERROR(IF(SEARCH('Data Map'!$C$139,$AJ41),1,0),0)</f>
        <v>1</v>
      </c>
      <c r="AV41">
        <f>IFERROR(IF(SEARCH('Data Map'!$C$140,$AJ41),1,0),0)</f>
        <v>0</v>
      </c>
      <c r="AW41" s="5" t="s">
        <v>77</v>
      </c>
      <c r="AX41">
        <f>IF(AW41='Data Map'!$C$142,'Data Map'!$B$142,(IF(AW41='Data Map'!$C$143,'Data Map'!$B$143)))</f>
        <v>1</v>
      </c>
      <c r="AY41" s="5" t="s">
        <v>77</v>
      </c>
      <c r="AZ41" t="str">
        <f>IF(AY41='Data Map'!$C$145,'Data Map'!$B$145,(IF(AY41='Data Map'!$C$146,'Data Map'!$B$146,"")))</f>
        <v>1</v>
      </c>
      <c r="BB41" t="str">
        <f>IFERROR(VLOOKUP(BA41,Q10_o!$A:$C,2,FALSE),"")</f>
        <v/>
      </c>
      <c r="BC41" s="5" t="s">
        <v>95</v>
      </c>
      <c r="BD41">
        <f>IFERROR(IF(SEARCH('Data Map'!$C$154,$BC41),1,0),0)</f>
        <v>0</v>
      </c>
      <c r="BE41">
        <f>IFERROR(IF(SEARCH('Data Map'!$C$155,$BC41),1,0),0)</f>
        <v>1</v>
      </c>
      <c r="BF41">
        <f>IFERROR(IF(SEARCH('Data Map'!$C$156,$BC41),1,0),0)</f>
        <v>0</v>
      </c>
      <c r="BG41">
        <f>IFERROR(IF(SEARCH('Data Map'!$C$157,$BC41),1,0),0)</f>
        <v>0</v>
      </c>
      <c r="BH41">
        <f>IFERROR(IF(SEARCH('Data Map'!$C$158,$BC41),1,0),0)</f>
        <v>0</v>
      </c>
      <c r="BI41">
        <f>IFERROR(IF(SEARCH('Data Map'!$C$159,$BC41),1,0),0)</f>
        <v>0</v>
      </c>
      <c r="BJ41" s="5" t="s">
        <v>75</v>
      </c>
      <c r="BK41">
        <f>IF(BJ41='Data Map'!$C$161,'Data Map'!$B$161,(IF(BJ41='Data Map'!$C$162,'Data Map'!$B$162)))</f>
        <v>2</v>
      </c>
      <c r="BL41" s="5" t="s">
        <v>75</v>
      </c>
      <c r="BM41">
        <f>IF(BL41='Data Map'!$C$164,'Data Map'!$B$164,(IF(BL41='Data Map'!$C$165,'Data Map'!$B$165)))</f>
        <v>2</v>
      </c>
      <c r="BN41" s="5" t="s">
        <v>77</v>
      </c>
      <c r="BO41">
        <f>IF(BN41='Data Map'!$C$167,'Data Map'!$B$167,(IF(BN41='Data Map'!$C$168,'Data Map'!$B$168)))</f>
        <v>1</v>
      </c>
      <c r="BP41" s="5" t="s">
        <v>136</v>
      </c>
      <c r="BQ41" t="str">
        <f>IF($BP41='Data Map'!$C$170,'Data Map'!$B$170,(IF($BP41='Data Map'!$C$171,'Data Map'!$B$171,IF($BP41='Data Map'!$C$172,'Data Map'!$B$172,IF($BP41='Data Map'!$C$173,'Data Map'!$B$173,"")))))</f>
        <v>1</v>
      </c>
      <c r="BR41" s="5" t="s">
        <v>77</v>
      </c>
      <c r="BS41">
        <f>IF(BR41='Data Map'!$C$175,'Data Map'!$B$175,(IF(BR41='Data Map'!$C$176,'Data Map'!$B$176)))</f>
        <v>1</v>
      </c>
      <c r="BT41" s="5" t="s">
        <v>556</v>
      </c>
      <c r="BU41">
        <f>IFERROR(IF(SEARCH('Data Map'!$C$178,$BT41),1,0),0)</f>
        <v>1</v>
      </c>
      <c r="BV41">
        <f>IFERROR(IF(SEARCH('Data Map'!$C$179,$BT41),1,0),0)</f>
        <v>0</v>
      </c>
      <c r="BW41">
        <f>IFERROR(IF(SEARCH('Data Map'!$C$180,$BT41),1,0),0)</f>
        <v>0</v>
      </c>
      <c r="BX41">
        <f>IFERROR(IF(SEARCH('Data Map'!$C$181,$BT41),1,0),0)</f>
        <v>0</v>
      </c>
      <c r="BY41">
        <f>IFERROR(IF(SEARCH('Data Map'!$C$182,$BT41),1,0),0)</f>
        <v>0</v>
      </c>
      <c r="BZ41">
        <f>IFERROR(IF(SEARCH('Data Map'!$C$183,$BT41),1,0),0)</f>
        <v>0</v>
      </c>
      <c r="CA41">
        <f>IFERROR(IF(SEARCH('Data Map'!$C$184,$BT41),1,0),0)</f>
        <v>0</v>
      </c>
      <c r="CB41">
        <f>IFERROR(IF(SEARCH('Data Map'!$C$185,$BT41),1,0),0)</f>
        <v>0</v>
      </c>
      <c r="CD41" t="str">
        <f>IFERROR(VLOOKUP(CC41,Q17_o!$A:$C,3,FALSE),"")</f>
        <v/>
      </c>
      <c r="CE41" s="5" t="s">
        <v>557</v>
      </c>
      <c r="CF41">
        <f>IFERROR(IF(SEARCH('Data Map'!$C$191,$CE41),1,0),0)</f>
        <v>1</v>
      </c>
      <c r="CG41">
        <f>IFERROR(IF(SEARCH('Data Map'!$C$192,$CE41),1,0),0)</f>
        <v>0</v>
      </c>
      <c r="CH41">
        <f>IFERROR(IF(SEARCH('Data Map'!$C$193,$CE41),1,0),0)</f>
        <v>1</v>
      </c>
      <c r="CI41">
        <f>IFERROR(IF(SEARCH('Data Map'!$C$194,$CE41),1,0),0)</f>
        <v>0</v>
      </c>
      <c r="CJ41">
        <f>IFERROR(IF(SEARCH('Data Map'!$C$195,$CE41),1,0),0)</f>
        <v>0</v>
      </c>
      <c r="CK41">
        <f>IFERROR(IF(SEARCH('Data Map'!$C$196,$CE41),1,0),0)</f>
        <v>0</v>
      </c>
      <c r="CL41">
        <f>IFERROR(IF(SEARCH('Data Map'!$C$197,$CE41),1,0),0)</f>
        <v>0</v>
      </c>
      <c r="CM41">
        <f>IFERROR(IF(SEARCH('Data Map'!$C$198,$CE41),1,0),0)</f>
        <v>0</v>
      </c>
      <c r="CN41">
        <f>IFERROR(IF(SEARCH('Data Map'!$C$199,$CE41),1,0),0)</f>
        <v>0</v>
      </c>
      <c r="CP41" t="str">
        <f>IFERROR(VLOOKUP(CO41,Q18_o!$A:$C,3,FALSE),"")</f>
        <v/>
      </c>
      <c r="CQ41" s="5" t="s">
        <v>529</v>
      </c>
      <c r="CR41">
        <f>IFERROR(IF(SEARCH('Data Map'!$C$204,$CQ41),1,0),0)</f>
        <v>1</v>
      </c>
      <c r="CS41">
        <f>IFERROR(IF(SEARCH('Data Map'!$C$205,$CQ41),1,0),0)</f>
        <v>0</v>
      </c>
      <c r="CT41">
        <f>IFERROR(IF(SEARCH('Data Map'!$C$206,$CQ41),1,0),0)</f>
        <v>0</v>
      </c>
      <c r="CU41">
        <f>IFERROR(IF(SEARCH('Data Map'!$C$207,$CQ41),1,0),0)</f>
        <v>1</v>
      </c>
      <c r="CV41">
        <f>IFERROR(IF(SEARCH('Data Map'!$C$208,$CQ41),1,0),0)</f>
        <v>0</v>
      </c>
      <c r="CW41">
        <f>IFERROR(IF(SEARCH('Data Map'!$C$209,$CQ41),1,0),0)</f>
        <v>0</v>
      </c>
      <c r="CY41" t="str">
        <f>IFERROR(VLOOKUP(CX41,Q19_o!$A:$C,3,FALSE),"")</f>
        <v/>
      </c>
      <c r="CZ41" s="5" t="s">
        <v>558</v>
      </c>
      <c r="DA41">
        <f>IFERROR(IF(SEARCH('Data Map'!$C$222,$CZ41),1,0),0)</f>
        <v>0</v>
      </c>
      <c r="DB41">
        <f>IFERROR(IF(SEARCH('Data Map'!$C$223,$CZ41),1,0),0)</f>
        <v>1</v>
      </c>
      <c r="DC41">
        <f>IFERROR(IF(SEARCH('Data Map'!$C$224,$CZ41),1,0),0)</f>
        <v>1</v>
      </c>
      <c r="DD41">
        <f>IFERROR(IF(SEARCH('Data Map'!$C$225,$CZ41),1,0),0)</f>
        <v>0</v>
      </c>
      <c r="DE41">
        <f>IFERROR(IF(SEARCH('Data Map'!$C$226,$CZ41),1,0),0)</f>
        <v>0</v>
      </c>
      <c r="DF41">
        <f>IFERROR(IF(SEARCH('Data Map'!$C$227,$CZ41),1,0),0)</f>
        <v>0</v>
      </c>
      <c r="DG41">
        <f>IFERROR(IF(SEARCH('Data Map'!$C$228,$CZ41),1,0),0)</f>
        <v>0</v>
      </c>
      <c r="DH41">
        <f>IFERROR(IF(SEARCH('Data Map'!$C$229,$CZ41),1,0),0)</f>
        <v>0</v>
      </c>
      <c r="DI41">
        <f>IFERROR(IF(SEARCH('Data Map'!$C$230,$CZ41),1,0),0)</f>
        <v>0</v>
      </c>
      <c r="DJ41">
        <f>IFERROR(IF(SEARCH('Data Map'!$C$231,$CZ41),1,0),0)</f>
        <v>0</v>
      </c>
      <c r="DK41">
        <f>IFERROR(IF(SEARCH('Data Map'!$C$232,$CZ41),1,0),0)</f>
        <v>0</v>
      </c>
      <c r="DL41">
        <f>IFERROR(IF(SEARCH('Data Map'!$C$233,$CZ41),1,0),0)</f>
        <v>0</v>
      </c>
      <c r="DM41">
        <f>IFERROR(IF(SEARCH('Data Map'!$C$234,$CZ41),1,0),0)</f>
        <v>0</v>
      </c>
      <c r="DN41">
        <f>IFERROR(IF(SEARCH('Data Map'!$C$235,$CZ41),1,0),0)</f>
        <v>0</v>
      </c>
      <c r="DO41" s="5" t="s">
        <v>559</v>
      </c>
      <c r="DP41">
        <f>IFERROR(IF(SEARCH('Data Map'!$C$237,$DO41),1,0),0)</f>
        <v>1</v>
      </c>
      <c r="DQ41">
        <f>IFERROR(IF(SEARCH('Data Map'!$C$238,$DO41),1,0),0)</f>
        <v>0</v>
      </c>
      <c r="DR41">
        <f>IFERROR(IF(SEARCH('Data Map'!$C$239,$DO41),1,0),0)</f>
        <v>1</v>
      </c>
      <c r="DS41">
        <f>IFERROR(IF(SEARCH('Data Map'!$C$240,$DO41),1,0),0)</f>
        <v>0</v>
      </c>
      <c r="DT41">
        <f>IFERROR(IF(SEARCH('Data Map'!$C$241,$DO41),1,0),0)</f>
        <v>1</v>
      </c>
      <c r="DU41">
        <f>IFERROR(IF(SEARCH('Data Map'!$C$242,$DO41),1,0),0)</f>
        <v>0</v>
      </c>
      <c r="DV41">
        <f>IFERROR(IF(SEARCH('Data Map'!$C$243,$DO41),1,0),0)</f>
        <v>0</v>
      </c>
      <c r="DW41">
        <f>IFERROR(IF(SEARCH('Data Map'!$C$244,$DO41),1,0),0)</f>
        <v>0</v>
      </c>
      <c r="DX41">
        <f>IFERROR(IF(SEARCH('Data Map'!$C$245,$DO41),1,0),0)</f>
        <v>0</v>
      </c>
      <c r="DY41">
        <f>IFERROR(IF(SEARCH('Data Map'!$C$246,$DO41),1,0),0)</f>
        <v>0</v>
      </c>
      <c r="DZ41" s="5" t="s">
        <v>200</v>
      </c>
      <c r="EA41" t="str">
        <f>IF(DZ41='Data Map'!$C$248,'Data Map'!$B$248,(IF(DZ41='Data Map'!$C$249,'Data Map'!$B$249,(IF(DZ41='Data Map'!$C$250,'Data Map'!$B$250,"")))))</f>
        <v>2</v>
      </c>
      <c r="EB41" s="5" t="s">
        <v>75</v>
      </c>
      <c r="EC41">
        <f>IF(EB41='Data Map'!$C$252,'Data Map'!$B$252,(IF(EB41='Data Map'!$C$253,'Data Map'!$B$253)))</f>
        <v>2</v>
      </c>
      <c r="ED41" s="5" t="s">
        <v>515</v>
      </c>
      <c r="EE41" t="str">
        <f>IF(ED41='Data Map'!$C$255,'Data Map'!$B$255,(IF(ED41='Data Map'!$C$256,'Data Map'!$B$256,(IF(ED41='Data Map'!$C$257,'Data Map'!$B$257,(IF(ED41='Data Map'!$C$258,'Data Map'!$B$258,(IF(ED41='Data Map'!$C$259,'Data Map'!$B$259,(IF(ED41='Data Map'!$C$260,'Data Map'!$B$260,"")))))))))))</f>
        <v>4</v>
      </c>
      <c r="EG41" t="str">
        <f>IFERROR(VLOOKUP(EF41,Q24_o!$A:$C,3,FALSE),"")</f>
        <v/>
      </c>
      <c r="EI41" t="str">
        <f>IF(EH41='Data Map'!$C$266,'Data Map'!$B$266,(IF(EH41='Data Map'!$C$267,'Data Map'!$B$267,(IF(EH41='Data Map'!$C$268,'Data Map'!$B$268,(IF(EH41='Data Map'!$C$269,'Data Map'!$B$269,"")))))))</f>
        <v/>
      </c>
      <c r="EK41" t="str">
        <f>IFERROR(VLOOKUP(EJ41,Q25_o!$A:$C,3,FALSE),"")</f>
        <v/>
      </c>
      <c r="EL41" s="5" t="s">
        <v>437</v>
      </c>
      <c r="EM41" t="str">
        <f>IF(EL41='Data Map'!$C$279,'Data Map'!$B$279,(IF(EL41='Data Map'!$C$280,'Data Map'!$B$280,(IF(EL41='Data Map'!$C$281,'Data Map'!$B$281,(IF(EL41='Data Map'!$C$282,'Data Map'!$B$282,(IF(EL41='Data Map'!$C$283,'Data Map'!$B$283,(IF(EL41='Data Map'!$C$284,'Data Map'!$B$284,(IF(EL41='Data Map'!$C$285,'Data Map'!$B$285,"")))))))))))))</f>
        <v>6</v>
      </c>
      <c r="EO41" t="str">
        <f>IFERROR(VLOOKUP(EN41,Q26_o!$A:$C,3,FALSE),"")</f>
        <v/>
      </c>
      <c r="EP41" s="3" t="s">
        <v>560</v>
      </c>
      <c r="ER41" s="5" t="s">
        <v>141</v>
      </c>
      <c r="ES41" t="str">
        <f>IF(ER41='Data Map'!$C$296,'Data Map'!$B$296,(IF(ER41='Data Map'!$C$297,'Data Map'!$B$297,(IF(ER41='Data Map'!$C$298,'Data Map'!$B$298,(IF(ER41='Data Map'!$C$299,'Data Map'!$B$299,(IF(ER41='Data Map'!$C$300,'Data Map'!$B$300,(IF(ER41='Data Map'!$C$301,'Data Map'!$B$301,"")))))))))))</f>
        <v>4</v>
      </c>
      <c r="EU41" t="str">
        <f>IFERROR(VLOOKUP(ET41,Q28_o!$A:$C,3,FALSE),"")</f>
        <v/>
      </c>
      <c r="EV41" s="5" t="s">
        <v>282</v>
      </c>
      <c r="EW41" t="str">
        <f>IF(EV41='Data Map'!$C$311,'Data Map'!$B$311,(IF(EV41='Data Map'!$C$312,'Data Map'!$B$312,"")))</f>
        <v>1</v>
      </c>
      <c r="EX41" s="5" t="s">
        <v>332</v>
      </c>
      <c r="EY41" t="str">
        <f>IF(EX41='Data Map'!$C$314,'Data Map'!$B$314,(IF(EX41='Data Map'!$C$315,'Data Map'!$B$315,(IF(EX41='Data Map'!$C$316,'Data Map'!$B$316,(IF(EX41='Data Map'!$C$317,'Data Map'!$B$317,"")))))))</f>
        <v>1</v>
      </c>
      <c r="EZ41" s="3" t="s">
        <v>561</v>
      </c>
      <c r="FA41" s="5" t="s">
        <v>75</v>
      </c>
      <c r="FB41">
        <f>IF(FA41='Data Map'!$C$319,'Data Map'!$B$319,(IF(FA41='Data Map'!$C$320,'Data Map'!$B$320)))</f>
        <v>2</v>
      </c>
      <c r="FD41" t="str">
        <f>IFERROR(VLOOKUP(FC41,'Q33'!$A:$C,3,FALSE),"")</f>
        <v/>
      </c>
      <c r="FE41" s="5" t="s">
        <v>193</v>
      </c>
      <c r="FF41">
        <f>IFERROR(IF(SEARCH('Data Map'!$C$328,$FE41),1,0),0)</f>
        <v>1</v>
      </c>
      <c r="FG41">
        <f>IFERROR(IF(SEARCH('Data Map'!$C$329,$FE41),1,0),0)</f>
        <v>0</v>
      </c>
      <c r="FH41">
        <f>IFERROR(IF(SEARCH('Data Map'!$C$330,$FE41),1,0),0)</f>
        <v>0</v>
      </c>
      <c r="FI41">
        <f>IFERROR(IF(SEARCH('Data Map'!$C$331,$FE41),1,0),0)</f>
        <v>0</v>
      </c>
      <c r="FJ41">
        <f>IFERROR(IF(SEARCH('Data Map'!$C$332,$FE41),1,0),0)</f>
        <v>0</v>
      </c>
      <c r="FL41" t="str">
        <f>IFERROR(VLOOKUP(FK41,Q34_o!$A:$C,3,FALSE),"")</f>
        <v/>
      </c>
      <c r="FM41" s="5" t="s">
        <v>77</v>
      </c>
      <c r="FN41">
        <f>IF(FM41='Data Map'!$C$339,'Data Map'!$B$339,(IF(FM41='Data Map'!$C$340,'Data Map'!$B$340)))</f>
        <v>1</v>
      </c>
      <c r="FO41" s="5" t="s">
        <v>562</v>
      </c>
      <c r="FP41" t="str">
        <f>IF(FO41='Data Map'!$C$342,'Data Map'!$B$342,(IF(FO41='Data Map'!$C$343,'Data Map'!$B$343,(IF(FO41='Data Map'!$C$344,'Data Map'!$B$344,(IF(FO41='Data Map'!$C$345,'Data Map'!$B$345,(IF(FO41='Data Map'!$C$346,'Data Map'!$B$346,(IF(FO41='Data Map'!$C$347,'Data Map'!$B$347,(IF(FO41='Data Map'!$C$348,'Data Map'!$B$348,"")))))))))))))</f>
        <v>7</v>
      </c>
      <c r="FQ41" s="5" t="s">
        <v>536</v>
      </c>
      <c r="FR41" t="str">
        <f>IF(FQ41='Data Map'!$C$350,'Data Map'!$B$350,(IF(FQ41='Data Map'!$C$351,'Data Map'!$B$351,(IF(FQ41='Data Map'!$C$352,'Data Map'!$B$352,(IF(FQ41='Data Map'!$C$353,'Data Map'!$B$353,(IF(FQ41='Data Map'!$C$354,'Data Map'!$B$354,(IF(FQ41='Data Map'!$C$355,'Data Map'!$B$355,(IF(FQ41='Data Map'!$C$356,'Data Map'!$B$356,"")))))))))))))</f>
        <v>4</v>
      </c>
      <c r="FT41" t="str">
        <f>IFERROR(VLOOKUP(FS41,Q37_o!$A:$C,3,FALSE),"")</f>
        <v/>
      </c>
      <c r="FU41" s="5" t="s">
        <v>337</v>
      </c>
      <c r="FV41">
        <f>IFERROR(IF(SEARCH('Data Map'!$C$362,$FU41),1,0),0)</f>
        <v>1</v>
      </c>
      <c r="FW41">
        <f>IFERROR(IF(SEARCH('Data Map'!$C$363,$FU41),1,0),0)</f>
        <v>0</v>
      </c>
      <c r="FX41">
        <f>IFERROR(IF(SEARCH('Data Map'!$C$364,$FU41),1,0),0)</f>
        <v>0</v>
      </c>
      <c r="FY41">
        <f>IFERROR(IF(SEARCH('Data Map'!$C$365,$FU41),1,0),0)</f>
        <v>0</v>
      </c>
      <c r="FZ41">
        <f>IFERROR(IF(SEARCH('Data Map'!$C$366,$FU41),1,0),0)</f>
        <v>0</v>
      </c>
      <c r="GA41">
        <f>IFERROR(IF(SEARCH('Data Map'!$C$367,$FU41),1,0),0)</f>
        <v>0</v>
      </c>
      <c r="GB41">
        <f>IFERROR(IF(SEARCH('Data Map'!$C$368,$FU41),1,0),0)</f>
        <v>0</v>
      </c>
      <c r="GC41">
        <f>IFERROR(IF(SEARCH('Data Map'!$C$369,$FU41),1,0),0)</f>
        <v>0</v>
      </c>
      <c r="GD41">
        <f>IFERROR(IF(SEARCH('Data Map'!$C$370,$FU41),1,0),0)</f>
        <v>0</v>
      </c>
      <c r="GE41">
        <f>IFERROR(IF(SEARCH('Data Map'!$C$371,$FU41),1,0),0)</f>
        <v>0</v>
      </c>
      <c r="GG41" t="str">
        <f>IFERROR(VLOOKUP(GF41,Q38_o!$A:$C,3,FALSE),"")</f>
        <v/>
      </c>
      <c r="GH41" s="3" t="s">
        <v>563</v>
      </c>
      <c r="GI41" s="3" t="s">
        <v>564</v>
      </c>
      <c r="GJ41" s="5" t="s">
        <v>86</v>
      </c>
      <c r="GK41" t="str">
        <f>IF(GJ41='Data Map'!$C$379,'Data Map'!$B$379,(IF(GJ41='Data Map'!$C$380,'Data Map'!$B$380,(IF(GJ41='Data Map'!$C$381,'Data Map'!$B$381,"")))))</f>
        <v>3</v>
      </c>
      <c r="GL41" s="5" t="s">
        <v>87</v>
      </c>
      <c r="GM41" t="str">
        <f>IF(GL41='Data Map'!$C$383,'Data Map'!$B$383,(IF(GL41='Data Map'!$C$384,'Data Map'!$B$384,"")))</f>
        <v/>
      </c>
      <c r="GN41" s="5" t="s">
        <v>75</v>
      </c>
      <c r="GO41">
        <f>IF(GN41='Data Map'!$C$386,'Data Map'!$B$386,(IF(GN41='Data Map'!$C$387,'Data Map'!$B$387,"")))</f>
        <v>2</v>
      </c>
      <c r="GP41" s="3" t="s">
        <v>565</v>
      </c>
      <c r="GQ41" s="3" t="s">
        <v>566</v>
      </c>
    </row>
    <row r="42" spans="1:199" x14ac:dyDescent="0.3">
      <c r="A42">
        <v>10633980</v>
      </c>
      <c r="B42" t="s">
        <v>62</v>
      </c>
      <c r="C42" t="s">
        <v>305</v>
      </c>
      <c r="D42">
        <v>72.73</v>
      </c>
      <c r="E42">
        <v>100</v>
      </c>
      <c r="F42">
        <v>75</v>
      </c>
      <c r="G42">
        <v>75</v>
      </c>
      <c r="H42">
        <v>83.33</v>
      </c>
      <c r="I42">
        <v>50</v>
      </c>
      <c r="J42">
        <v>33.33</v>
      </c>
      <c r="K42" t="s">
        <v>509</v>
      </c>
      <c r="L42" t="s">
        <v>491</v>
      </c>
      <c r="M42" t="s">
        <v>66</v>
      </c>
      <c r="N42" t="s">
        <v>131</v>
      </c>
      <c r="O42" t="s">
        <v>307</v>
      </c>
      <c r="P42" s="3" t="s">
        <v>522</v>
      </c>
      <c r="Q42">
        <f>VLOOKUP(P42,'Q3'!A:C,3,FALSE)</f>
        <v>59</v>
      </c>
      <c r="R42" s="3" t="s">
        <v>567</v>
      </c>
      <c r="S42">
        <f>VLOOKUP(R42,'Q4'!A:C,3,FALSE)</f>
        <v>7</v>
      </c>
      <c r="T42">
        <v>2892</v>
      </c>
      <c r="U42" s="5" t="s">
        <v>568</v>
      </c>
      <c r="V42">
        <f>IFERROR(IF(SEARCH('Data Map'!$C$105,$U42),1,0),0)</f>
        <v>1</v>
      </c>
      <c r="W42">
        <f>IFERROR(IF(SEARCH('Data Map'!$C$106,$U42),1,0),0)</f>
        <v>1</v>
      </c>
      <c r="X42">
        <f>IFERROR(IF(SEARCH('Data Map'!$C$107,$U42),1,0),0)</f>
        <v>0</v>
      </c>
      <c r="Y42">
        <f>IFERROR(IF(SEARCH('Data Map'!$C$108,$U42),1,0),0)</f>
        <v>0</v>
      </c>
      <c r="Z42">
        <f>IFERROR(IF(SEARCH('Data Map'!$C$109,$U42),1,0),0)</f>
        <v>1</v>
      </c>
      <c r="AA42">
        <f>IFERROR(IF(SEARCH('Data Map'!$C$110,$U42),1,0),0)</f>
        <v>0</v>
      </c>
      <c r="AB42">
        <f>IFERROR(IF(SEARCH('Data Map'!$C$111,$U42),1,0),0)</f>
        <v>0</v>
      </c>
      <c r="AC42">
        <f>IFERROR(IF(SEARCH('Data Map'!$C$112,$U42),1,0),0)</f>
        <v>1</v>
      </c>
      <c r="AD42">
        <f>IFERROR(IF(SEARCH('Data Map'!$C$113,$U42),1,0),0)</f>
        <v>0</v>
      </c>
      <c r="AE42">
        <f>IFERROR(IF(SEARCH('Data Map'!$C$114,$U42),1,0),0)</f>
        <v>0</v>
      </c>
      <c r="AF42" s="5" t="s">
        <v>73</v>
      </c>
      <c r="AG42" s="2">
        <f>IF(AF42='Data Map'!$C$116,'Data Map'!$B$116,(IF(AF42='Data Map'!$C$117,'Data Map'!$B$117,(IF(AF42='Data Map'!$C$118,'Data Map'!$B$118,(IF(AF42='Data Map'!$C$119,'Data Map'!$B$119,(IF(AF42='Data Map'!$C$120,'Data Map'!$B$120,(IF(AF42='Data Map'!$C$121,'Data Map'!$B$121,0)))))))))))</f>
        <v>1</v>
      </c>
      <c r="AI42" t="str">
        <f>IFERROR(VLOOKUP(AH42,Q7_o!$A:$C,3,FALSE),"")</f>
        <v/>
      </c>
      <c r="AJ42" s="5" t="s">
        <v>569</v>
      </c>
      <c r="AK42">
        <f>IFERROR(IF(SEARCH('Data Map'!$C$129,$AJ42),1,0),0)</f>
        <v>1</v>
      </c>
      <c r="AL42">
        <f>IFERROR(IF(SEARCH('Data Map'!$C$130,$AJ42),1,0),0)</f>
        <v>1</v>
      </c>
      <c r="AM42">
        <f>IFERROR(IF(SEARCH('Data Map'!$C$131,$AJ42),1,0),0)</f>
        <v>1</v>
      </c>
      <c r="AN42">
        <f>IFERROR(IF(SEARCH('Data Map'!$C$132,$AJ42),1,0),0)</f>
        <v>0</v>
      </c>
      <c r="AO42">
        <f>IFERROR(IF(SEARCH('Data Map'!$C$133,$AJ42),1,0),0)</f>
        <v>1</v>
      </c>
      <c r="AP42">
        <f>IFERROR(IF(SEARCH('Data Map'!$C$134,$AJ42),1,0),0)</f>
        <v>0</v>
      </c>
      <c r="AQ42">
        <f>IFERROR(IF(SEARCH('Data Map'!$C$135,$AJ42),1,0),0)</f>
        <v>0</v>
      </c>
      <c r="AR42">
        <f>IFERROR(IF(SEARCH('Data Map'!$C$136,$AJ42),1,0),0)</f>
        <v>0</v>
      </c>
      <c r="AS42">
        <f>IFERROR(IF(SEARCH('Data Map'!$C$137,$AJ42),1,0),0)</f>
        <v>0</v>
      </c>
      <c r="AT42">
        <f>IFERROR(IF(SEARCH('Data Map'!$C$138,$AJ42),1,0),0)</f>
        <v>0</v>
      </c>
      <c r="AU42">
        <f>IFERROR(IF(SEARCH('Data Map'!$C$139,$AJ42),1,0),0)</f>
        <v>0</v>
      </c>
      <c r="AV42">
        <f>IFERROR(IF(SEARCH('Data Map'!$C$140,$AJ42),1,0),0)</f>
        <v>0</v>
      </c>
      <c r="AW42" s="5" t="s">
        <v>77</v>
      </c>
      <c r="AX42">
        <f>IF(AW42='Data Map'!$C$142,'Data Map'!$B$142,(IF(AW42='Data Map'!$C$143,'Data Map'!$B$143)))</f>
        <v>1</v>
      </c>
      <c r="AY42" s="5" t="s">
        <v>77</v>
      </c>
      <c r="AZ42" t="str">
        <f>IF(AY42='Data Map'!$C$145,'Data Map'!$B$145,(IF(AY42='Data Map'!$C$146,'Data Map'!$B$146,"")))</f>
        <v>1</v>
      </c>
      <c r="BB42" t="str">
        <f>IFERROR(VLOOKUP(BA42,Q10_o!$A:$C,2,FALSE),"")</f>
        <v/>
      </c>
      <c r="BC42" s="5" t="s">
        <v>570</v>
      </c>
      <c r="BD42">
        <f>IFERROR(IF(SEARCH('Data Map'!$C$154,$BC42),1,0),0)</f>
        <v>0</v>
      </c>
      <c r="BE42">
        <f>IFERROR(IF(SEARCH('Data Map'!$C$155,$BC42),1,0),0)</f>
        <v>1</v>
      </c>
      <c r="BF42">
        <f>IFERROR(IF(SEARCH('Data Map'!$C$156,$BC42),1,0),0)</f>
        <v>0</v>
      </c>
      <c r="BG42">
        <f>IFERROR(IF(SEARCH('Data Map'!$C$157,$BC42),1,0),0)</f>
        <v>0</v>
      </c>
      <c r="BH42">
        <f>IFERROR(IF(SEARCH('Data Map'!$C$158,$BC42),1,0),0)</f>
        <v>1</v>
      </c>
      <c r="BI42">
        <f>IFERROR(IF(SEARCH('Data Map'!$C$159,$BC42),1,0),0)</f>
        <v>1</v>
      </c>
      <c r="BJ42" s="5" t="s">
        <v>75</v>
      </c>
      <c r="BK42">
        <f>IF(BJ42='Data Map'!$C$161,'Data Map'!$B$161,(IF(BJ42='Data Map'!$C$162,'Data Map'!$B$162)))</f>
        <v>2</v>
      </c>
      <c r="BL42" s="5" t="s">
        <v>75</v>
      </c>
      <c r="BM42">
        <f>IF(BL42='Data Map'!$C$164,'Data Map'!$B$164,(IF(BL42='Data Map'!$C$165,'Data Map'!$B$165)))</f>
        <v>2</v>
      </c>
      <c r="BN42" s="5" t="s">
        <v>75</v>
      </c>
      <c r="BO42">
        <f>IF(BN42='Data Map'!$C$167,'Data Map'!$B$167,(IF(BN42='Data Map'!$C$168,'Data Map'!$B$168)))</f>
        <v>2</v>
      </c>
      <c r="BP42" s="5" t="s">
        <v>199</v>
      </c>
      <c r="BQ42" t="str">
        <f>IF($BP42='Data Map'!$C$170,'Data Map'!$B$170,(IF($BP42='Data Map'!$C$171,'Data Map'!$B$171,IF($BP42='Data Map'!$C$172,'Data Map'!$B$172,IF($BP42='Data Map'!$C$173,'Data Map'!$B$173,"")))))</f>
        <v>3</v>
      </c>
      <c r="BR42" s="5" t="s">
        <v>77</v>
      </c>
      <c r="BS42">
        <f>IF(BR42='Data Map'!$C$175,'Data Map'!$B$175,(IF(BR42='Data Map'!$C$176,'Data Map'!$B$176)))</f>
        <v>1</v>
      </c>
      <c r="BT42" s="5" t="s">
        <v>571</v>
      </c>
      <c r="BU42">
        <f>IFERROR(IF(SEARCH('Data Map'!$C$178,$BT42),1,0),0)</f>
        <v>0</v>
      </c>
      <c r="BV42">
        <f>IFERROR(IF(SEARCH('Data Map'!$C$179,$BT42),1,0),0)</f>
        <v>0</v>
      </c>
      <c r="BW42">
        <f>IFERROR(IF(SEARCH('Data Map'!$C$180,$BT42),1,0),0)</f>
        <v>0</v>
      </c>
      <c r="BX42">
        <f>IFERROR(IF(SEARCH('Data Map'!$C$181,$BT42),1,0),0)</f>
        <v>0</v>
      </c>
      <c r="BY42">
        <f>IFERROR(IF(SEARCH('Data Map'!$C$182,$BT42),1,0),0)</f>
        <v>1</v>
      </c>
      <c r="BZ42">
        <f>IFERROR(IF(SEARCH('Data Map'!$C$183,$BT42),1,0),0)</f>
        <v>1</v>
      </c>
      <c r="CA42">
        <f>IFERROR(IF(SEARCH('Data Map'!$C$184,$BT42),1,0),0)</f>
        <v>0</v>
      </c>
      <c r="CB42">
        <f>IFERROR(IF(SEARCH('Data Map'!$C$185,$BT42),1,0),0)</f>
        <v>0</v>
      </c>
      <c r="CD42" t="str">
        <f>IFERROR(VLOOKUP(CC42,Q17_o!$A:$C,3,FALSE),"")</f>
        <v/>
      </c>
      <c r="CE42" s="5" t="s">
        <v>572</v>
      </c>
      <c r="CF42">
        <f>IFERROR(IF(SEARCH('Data Map'!$C$191,$CE42),1,0),0)</f>
        <v>0</v>
      </c>
      <c r="CG42">
        <f>IFERROR(IF(SEARCH('Data Map'!$C$192,$CE42),1,0),0)</f>
        <v>0</v>
      </c>
      <c r="CH42">
        <f>IFERROR(IF(SEARCH('Data Map'!$C$193,$CE42),1,0),0)</f>
        <v>1</v>
      </c>
      <c r="CI42">
        <f>IFERROR(IF(SEARCH('Data Map'!$C$194,$CE42),1,0),0)</f>
        <v>0</v>
      </c>
      <c r="CJ42">
        <f>IFERROR(IF(SEARCH('Data Map'!$C$195,$CE42),1,0),0)</f>
        <v>1</v>
      </c>
      <c r="CK42">
        <f>IFERROR(IF(SEARCH('Data Map'!$C$196,$CE42),1,0),0)</f>
        <v>1</v>
      </c>
      <c r="CL42">
        <f>IFERROR(IF(SEARCH('Data Map'!$C$197,$CE42),1,0),0)</f>
        <v>0</v>
      </c>
      <c r="CM42">
        <f>IFERROR(IF(SEARCH('Data Map'!$C$198,$CE42),1,0),0)</f>
        <v>0</v>
      </c>
      <c r="CN42">
        <f>IFERROR(IF(SEARCH('Data Map'!$C$199,$CE42),1,0),0)</f>
        <v>0</v>
      </c>
      <c r="CP42" t="str">
        <f>IFERROR(VLOOKUP(CO42,Q18_o!$A:$C,3,FALSE),"")</f>
        <v/>
      </c>
      <c r="CQ42" s="5" t="s">
        <v>573</v>
      </c>
      <c r="CR42">
        <f>IFERROR(IF(SEARCH('Data Map'!$C$204,$CQ42),1,0),0)</f>
        <v>1</v>
      </c>
      <c r="CS42">
        <f>IFERROR(IF(SEARCH('Data Map'!$C$205,$CQ42),1,0),0)</f>
        <v>0</v>
      </c>
      <c r="CT42">
        <f>IFERROR(IF(SEARCH('Data Map'!$C$206,$CQ42),1,0),0)</f>
        <v>0</v>
      </c>
      <c r="CU42">
        <f>IFERROR(IF(SEARCH('Data Map'!$C$207,$CQ42),1,0),0)</f>
        <v>0</v>
      </c>
      <c r="CV42">
        <f>IFERROR(IF(SEARCH('Data Map'!$C$208,$CQ42),1,0),0)</f>
        <v>0</v>
      </c>
      <c r="CW42">
        <f>IFERROR(IF(SEARCH('Data Map'!$C$209,$CQ42),1,0),0)</f>
        <v>1</v>
      </c>
      <c r="CX42" s="3" t="s">
        <v>574</v>
      </c>
      <c r="CY42">
        <f>IFERROR(VLOOKUP(CX42,Q19_o!$A:$C,3,FALSE),"")</f>
        <v>2</v>
      </c>
      <c r="CZ42" s="5" t="s">
        <v>575</v>
      </c>
      <c r="DA42">
        <f>IFERROR(IF(SEARCH('Data Map'!$C$222,$CZ42),1,0),0)</f>
        <v>0</v>
      </c>
      <c r="DB42">
        <f>IFERROR(IF(SEARCH('Data Map'!$C$223,$CZ42),1,0),0)</f>
        <v>0</v>
      </c>
      <c r="DC42">
        <f>IFERROR(IF(SEARCH('Data Map'!$C$224,$CZ42),1,0),0)</f>
        <v>0</v>
      </c>
      <c r="DD42">
        <f>IFERROR(IF(SEARCH('Data Map'!$C$225,$CZ42),1,0),0)</f>
        <v>0</v>
      </c>
      <c r="DE42">
        <f>IFERROR(IF(SEARCH('Data Map'!$C$226,$CZ42),1,0),0)</f>
        <v>0</v>
      </c>
      <c r="DF42">
        <f>IFERROR(IF(SEARCH('Data Map'!$C$227,$CZ42),1,0),0)</f>
        <v>1</v>
      </c>
      <c r="DG42">
        <f>IFERROR(IF(SEARCH('Data Map'!$C$228,$CZ42),1,0),0)</f>
        <v>0</v>
      </c>
      <c r="DH42">
        <f>IFERROR(IF(SEARCH('Data Map'!$C$229,$CZ42),1,0),0)</f>
        <v>0</v>
      </c>
      <c r="DI42">
        <f>IFERROR(IF(SEARCH('Data Map'!$C$230,$CZ42),1,0),0)</f>
        <v>0</v>
      </c>
      <c r="DJ42">
        <f>IFERROR(IF(SEARCH('Data Map'!$C$231,$CZ42),1,0),0)</f>
        <v>0</v>
      </c>
      <c r="DK42">
        <f>IFERROR(IF(SEARCH('Data Map'!$C$232,$CZ42),1,0),0)</f>
        <v>0</v>
      </c>
      <c r="DL42">
        <f>IFERROR(IF(SEARCH('Data Map'!$C$233,$CZ42),1,0),0)</f>
        <v>0</v>
      </c>
      <c r="DM42">
        <f>IFERROR(IF(SEARCH('Data Map'!$C$234,$CZ42),1,0),0)</f>
        <v>0</v>
      </c>
      <c r="DN42">
        <f>IFERROR(IF(SEARCH('Data Map'!$C$235,$CZ42),1,0),0)</f>
        <v>0</v>
      </c>
      <c r="DO42" s="5" t="s">
        <v>158</v>
      </c>
      <c r="DP42">
        <f>IFERROR(IF(SEARCH('Data Map'!$C$237,$DO42),1,0),0)</f>
        <v>0</v>
      </c>
      <c r="DQ42">
        <f>IFERROR(IF(SEARCH('Data Map'!$C$238,$DO42),1,0),0)</f>
        <v>1</v>
      </c>
      <c r="DR42">
        <f>IFERROR(IF(SEARCH('Data Map'!$C$239,$DO42),1,0),0)</f>
        <v>0</v>
      </c>
      <c r="DS42">
        <f>IFERROR(IF(SEARCH('Data Map'!$C$240,$DO42),1,0),0)</f>
        <v>0</v>
      </c>
      <c r="DT42">
        <f>IFERROR(IF(SEARCH('Data Map'!$C$241,$DO42),1,0),0)</f>
        <v>0</v>
      </c>
      <c r="DU42">
        <f>IFERROR(IF(SEARCH('Data Map'!$C$242,$DO42),1,0),0)</f>
        <v>0</v>
      </c>
      <c r="DV42">
        <f>IFERROR(IF(SEARCH('Data Map'!$C$243,$DO42),1,0),0)</f>
        <v>0</v>
      </c>
      <c r="DW42">
        <f>IFERROR(IF(SEARCH('Data Map'!$C$244,$DO42),1,0),0)</f>
        <v>0</v>
      </c>
      <c r="DX42">
        <f>IFERROR(IF(SEARCH('Data Map'!$C$245,$DO42),1,0),0)</f>
        <v>0</v>
      </c>
      <c r="DY42">
        <f>IFERROR(IF(SEARCH('Data Map'!$C$246,$DO42),1,0),0)</f>
        <v>0</v>
      </c>
      <c r="DZ42" s="5" t="s">
        <v>200</v>
      </c>
      <c r="EA42" t="str">
        <f>IF(DZ42='Data Map'!$C$248,'Data Map'!$B$248,(IF(DZ42='Data Map'!$C$249,'Data Map'!$B$249,(IF(DZ42='Data Map'!$C$250,'Data Map'!$B$250,"")))))</f>
        <v>2</v>
      </c>
      <c r="EC42" t="b">
        <f>IF(EB42='Data Map'!$C$252,'Data Map'!$B$252,(IF(EB42='Data Map'!$C$253,'Data Map'!$B$253)))</f>
        <v>0</v>
      </c>
      <c r="ED42" s="5" t="s">
        <v>515</v>
      </c>
      <c r="EE42" t="str">
        <f>IF(ED42='Data Map'!$C$255,'Data Map'!$B$255,(IF(ED42='Data Map'!$C$256,'Data Map'!$B$256,(IF(ED42='Data Map'!$C$257,'Data Map'!$B$257,(IF(ED42='Data Map'!$C$258,'Data Map'!$B$258,(IF(ED42='Data Map'!$C$259,'Data Map'!$B$259,(IF(ED42='Data Map'!$C$260,'Data Map'!$B$260,"")))))))))))</f>
        <v>4</v>
      </c>
      <c r="EG42" t="str">
        <f>IFERROR(VLOOKUP(EF42,Q24_o!$A:$C,3,FALSE),"")</f>
        <v/>
      </c>
      <c r="EH42" s="5" t="s">
        <v>159</v>
      </c>
      <c r="EI42" t="str">
        <f>IF(EH42='Data Map'!$C$266,'Data Map'!$B$266,(IF(EH42='Data Map'!$C$267,'Data Map'!$B$267,(IF(EH42='Data Map'!$C$268,'Data Map'!$B$268,(IF(EH42='Data Map'!$C$269,'Data Map'!$B$269,"")))))))</f>
        <v>4</v>
      </c>
      <c r="EJ42" s="3" t="s">
        <v>576</v>
      </c>
      <c r="EK42">
        <f>IFERROR(VLOOKUP(EJ42,Q25_o!$A:$C,3,FALSE),"")</f>
        <v>3</v>
      </c>
      <c r="EL42" s="5" t="s">
        <v>213</v>
      </c>
      <c r="EM42" t="str">
        <f>IF(EL42='Data Map'!$C$279,'Data Map'!$B$279,(IF(EL42='Data Map'!$C$280,'Data Map'!$B$280,(IF(EL42='Data Map'!$C$281,'Data Map'!$B$281,(IF(EL42='Data Map'!$C$282,'Data Map'!$B$282,(IF(EL42='Data Map'!$C$283,'Data Map'!$B$283,(IF(EL42='Data Map'!$C$284,'Data Map'!$B$284,(IF(EL42='Data Map'!$C$285,'Data Map'!$B$285,"")))))))))))))</f>
        <v>4</v>
      </c>
      <c r="EO42" t="str">
        <f>IFERROR(VLOOKUP(EN42,Q26_o!$A:$C,3,FALSE),"")</f>
        <v/>
      </c>
      <c r="EP42" s="3" t="s">
        <v>577</v>
      </c>
      <c r="ER42" s="5" t="s">
        <v>163</v>
      </c>
      <c r="ES42" t="str">
        <f>IF(ER42='Data Map'!$C$296,'Data Map'!$B$296,(IF(ER42='Data Map'!$C$297,'Data Map'!$B$297,(IF(ER42='Data Map'!$C$298,'Data Map'!$B$298,(IF(ER42='Data Map'!$C$299,'Data Map'!$B$299,(IF(ER42='Data Map'!$C$300,'Data Map'!$B$300,(IF(ER42='Data Map'!$C$301,'Data Map'!$B$301,"")))))))))))</f>
        <v>5</v>
      </c>
      <c r="EU42" t="str">
        <f>IFERROR(VLOOKUP(ET42,Q28_o!$A:$C,3,FALSE),"")</f>
        <v/>
      </c>
      <c r="EV42" s="5" t="s">
        <v>164</v>
      </c>
      <c r="EW42" t="str">
        <f>IF(EV42='Data Map'!$C$311,'Data Map'!$B$311,(IF(EV42='Data Map'!$C$312,'Data Map'!$B$312,"")))</f>
        <v>2</v>
      </c>
      <c r="EX42" s="5" t="s">
        <v>165</v>
      </c>
      <c r="EY42" t="str">
        <f>IF(EX42='Data Map'!$C$314,'Data Map'!$B$314,(IF(EX42='Data Map'!$C$315,'Data Map'!$B$315,(IF(EX42='Data Map'!$C$316,'Data Map'!$B$316,(IF(EX42='Data Map'!$C$317,'Data Map'!$B$317,"")))))))</f>
        <v>2</v>
      </c>
      <c r="EZ42" s="3" t="s">
        <v>578</v>
      </c>
      <c r="FA42" s="5" t="s">
        <v>75</v>
      </c>
      <c r="FB42">
        <f>IF(FA42='Data Map'!$C$319,'Data Map'!$B$319,(IF(FA42='Data Map'!$C$320,'Data Map'!$B$320)))</f>
        <v>2</v>
      </c>
      <c r="FC42" s="3" t="s">
        <v>579</v>
      </c>
      <c r="FD42">
        <f>IFERROR(VLOOKUP(FC42,'Q33'!$A:$C,3,FALSE),"")</f>
        <v>3</v>
      </c>
      <c r="FE42" s="5" t="s">
        <v>109</v>
      </c>
      <c r="FF42">
        <f>IFERROR(IF(SEARCH('Data Map'!$C$328,$FE42),1,0),0)</f>
        <v>0</v>
      </c>
      <c r="FG42">
        <f>IFERROR(IF(SEARCH('Data Map'!$C$329,$FE42),1,0),0)</f>
        <v>0</v>
      </c>
      <c r="FH42">
        <f>IFERROR(IF(SEARCH('Data Map'!$C$330,$FE42),1,0),0)</f>
        <v>1</v>
      </c>
      <c r="FI42">
        <f>IFERROR(IF(SEARCH('Data Map'!$C$331,$FE42),1,0),0)</f>
        <v>0</v>
      </c>
      <c r="FJ42">
        <f>IFERROR(IF(SEARCH('Data Map'!$C$332,$FE42),1,0),0)</f>
        <v>0</v>
      </c>
      <c r="FL42" t="str">
        <f>IFERROR(VLOOKUP(FK42,Q34_o!$A:$C,3,FALSE),"")</f>
        <v/>
      </c>
      <c r="FM42" s="5" t="s">
        <v>75</v>
      </c>
      <c r="FN42">
        <f>IF(FM42='Data Map'!$C$339,'Data Map'!$B$339,(IF(FM42='Data Map'!$C$340,'Data Map'!$B$340)))</f>
        <v>2</v>
      </c>
      <c r="FO42" s="5" t="s">
        <v>336</v>
      </c>
      <c r="FP42" t="str">
        <f>IF(FO42='Data Map'!$C$342,'Data Map'!$B$342,(IF(FO42='Data Map'!$C$343,'Data Map'!$B$343,(IF(FO42='Data Map'!$C$344,'Data Map'!$B$344,(IF(FO42='Data Map'!$C$345,'Data Map'!$B$345,(IF(FO42='Data Map'!$C$346,'Data Map'!$B$346,(IF(FO42='Data Map'!$C$347,'Data Map'!$B$347,(IF(FO42='Data Map'!$C$348,'Data Map'!$B$348,"")))))))))))))</f>
        <v>4</v>
      </c>
      <c r="FQ42" s="5" t="s">
        <v>239</v>
      </c>
      <c r="FR42" t="str">
        <f>IF(FQ42='Data Map'!$C$350,'Data Map'!$B$350,(IF(FQ42='Data Map'!$C$351,'Data Map'!$B$351,(IF(FQ42='Data Map'!$C$352,'Data Map'!$B$352,(IF(FQ42='Data Map'!$C$353,'Data Map'!$B$353,(IF(FQ42='Data Map'!$C$354,'Data Map'!$B$354,(IF(FQ42='Data Map'!$C$355,'Data Map'!$B$355,(IF(FQ42='Data Map'!$C$356,'Data Map'!$B$356,"")))))))))))))</f>
        <v>7</v>
      </c>
      <c r="FS42" s="3" t="s">
        <v>580</v>
      </c>
      <c r="FT42">
        <f>IFERROR(VLOOKUP(FS42,Q37_o!$A:$C,3,FALSE),"")</f>
        <v>1</v>
      </c>
      <c r="FU42" s="5" t="s">
        <v>581</v>
      </c>
      <c r="FV42">
        <f>IFERROR(IF(SEARCH('Data Map'!$C$362,$FU42),1,0),0)</f>
        <v>1</v>
      </c>
      <c r="FW42">
        <f>IFERROR(IF(SEARCH('Data Map'!$C$363,$FU42),1,0),0)</f>
        <v>1</v>
      </c>
      <c r="FX42">
        <f>IFERROR(IF(SEARCH('Data Map'!$C$364,$FU42),1,0),0)</f>
        <v>1</v>
      </c>
      <c r="FY42">
        <f>IFERROR(IF(SEARCH('Data Map'!$C$365,$FU42),1,0),0)</f>
        <v>0</v>
      </c>
      <c r="FZ42">
        <f>IFERROR(IF(SEARCH('Data Map'!$C$366,$FU42),1,0),0)</f>
        <v>0</v>
      </c>
      <c r="GA42">
        <f>IFERROR(IF(SEARCH('Data Map'!$C$367,$FU42),1,0),0)</f>
        <v>0</v>
      </c>
      <c r="GB42">
        <f>IFERROR(IF(SEARCH('Data Map'!$C$368,$FU42),1,0),0)</f>
        <v>0</v>
      </c>
      <c r="GC42">
        <f>IFERROR(IF(SEARCH('Data Map'!$C$369,$FU42),1,0),0)</f>
        <v>0</v>
      </c>
      <c r="GD42">
        <f>IFERROR(IF(SEARCH('Data Map'!$C$370,$FU42),1,0),0)</f>
        <v>0</v>
      </c>
      <c r="GE42">
        <f>IFERROR(IF(SEARCH('Data Map'!$C$371,$FU42),1,0),0)</f>
        <v>0</v>
      </c>
      <c r="GG42" t="str">
        <f>IFERROR(VLOOKUP(GF42,Q38_o!$A:$C,3,FALSE),"")</f>
        <v/>
      </c>
      <c r="GH42" s="3" t="s">
        <v>582</v>
      </c>
      <c r="GI42" s="3" t="s">
        <v>583</v>
      </c>
      <c r="GJ42" s="5" t="s">
        <v>86</v>
      </c>
      <c r="GK42" t="str">
        <f>IF(GJ42='Data Map'!$C$379,'Data Map'!$B$379,(IF(GJ42='Data Map'!$C$380,'Data Map'!$B$380,(IF(GJ42='Data Map'!$C$381,'Data Map'!$B$381,"")))))</f>
        <v>3</v>
      </c>
      <c r="GL42" s="5" t="s">
        <v>75</v>
      </c>
      <c r="GM42">
        <f>IF(GL42='Data Map'!$C$383,'Data Map'!$B$383,(IF(GL42='Data Map'!$C$384,'Data Map'!$B$384,"")))</f>
        <v>2</v>
      </c>
      <c r="GN42" s="5" t="s">
        <v>77</v>
      </c>
      <c r="GO42">
        <f>IF(GN42='Data Map'!$C$386,'Data Map'!$B$386,(IF(GN42='Data Map'!$C$387,'Data Map'!$B$387,"")))</f>
        <v>1</v>
      </c>
      <c r="GP42" s="3" t="s">
        <v>584</v>
      </c>
      <c r="GQ42" s="3" t="s">
        <v>585</v>
      </c>
    </row>
    <row r="43" spans="1:199" x14ac:dyDescent="0.3">
      <c r="A43">
        <v>10634928</v>
      </c>
      <c r="B43" t="s">
        <v>62</v>
      </c>
      <c r="C43" t="s">
        <v>305</v>
      </c>
      <c r="D43">
        <v>87.88</v>
      </c>
      <c r="E43">
        <v>100</v>
      </c>
      <c r="F43">
        <v>91.67</v>
      </c>
      <c r="G43">
        <v>100</v>
      </c>
      <c r="H43">
        <v>83.33</v>
      </c>
      <c r="I43">
        <v>100</v>
      </c>
      <c r="J43">
        <v>33.33</v>
      </c>
      <c r="K43" t="s">
        <v>586</v>
      </c>
      <c r="L43" t="s">
        <v>491</v>
      </c>
      <c r="M43" t="s">
        <v>66</v>
      </c>
      <c r="N43" t="s">
        <v>287</v>
      </c>
      <c r="O43" t="s">
        <v>307</v>
      </c>
      <c r="P43" s="3" t="s">
        <v>522</v>
      </c>
      <c r="Q43">
        <f>VLOOKUP(P43,'Q3'!A:C,3,FALSE)</f>
        <v>59</v>
      </c>
      <c r="R43" s="3" t="s">
        <v>587</v>
      </c>
      <c r="S43">
        <f>VLOOKUP(R43,'Q4'!A:C,3,FALSE)</f>
        <v>6</v>
      </c>
      <c r="T43">
        <v>3360</v>
      </c>
      <c r="U43" s="5" t="s">
        <v>266</v>
      </c>
      <c r="V43">
        <f>IFERROR(IF(SEARCH('Data Map'!$C$105,$U43),1,0),0)</f>
        <v>0</v>
      </c>
      <c r="W43">
        <f>IFERROR(IF(SEARCH('Data Map'!$C$106,$U43),1,0),0)</f>
        <v>0</v>
      </c>
      <c r="X43">
        <f>IFERROR(IF(SEARCH('Data Map'!$C$107,$U43),1,0),0)</f>
        <v>1</v>
      </c>
      <c r="Y43">
        <f>IFERROR(IF(SEARCH('Data Map'!$C$108,$U43),1,0),0)</f>
        <v>1</v>
      </c>
      <c r="Z43">
        <f>IFERROR(IF(SEARCH('Data Map'!$C$109,$U43),1,0),0)</f>
        <v>0</v>
      </c>
      <c r="AA43">
        <f>IFERROR(IF(SEARCH('Data Map'!$C$110,$U43),1,0),0)</f>
        <v>0</v>
      </c>
      <c r="AB43">
        <f>IFERROR(IF(SEARCH('Data Map'!$C$111,$U43),1,0),0)</f>
        <v>0</v>
      </c>
      <c r="AC43">
        <f>IFERROR(IF(SEARCH('Data Map'!$C$112,$U43),1,0),0)</f>
        <v>1</v>
      </c>
      <c r="AD43">
        <f>IFERROR(IF(SEARCH('Data Map'!$C$113,$U43),1,0),0)</f>
        <v>0</v>
      </c>
      <c r="AE43">
        <f>IFERROR(IF(SEARCH('Data Map'!$C$114,$U43),1,0),0)</f>
        <v>0</v>
      </c>
      <c r="AF43" s="5" t="s">
        <v>93</v>
      </c>
      <c r="AG43" s="2">
        <f>IF(AF43='Data Map'!$C$116,'Data Map'!$B$116,(IF(AF43='Data Map'!$C$117,'Data Map'!$B$117,(IF(AF43='Data Map'!$C$118,'Data Map'!$B$118,(IF(AF43='Data Map'!$C$119,'Data Map'!$B$119,(IF(AF43='Data Map'!$C$120,'Data Map'!$B$120,(IF(AF43='Data Map'!$C$121,'Data Map'!$B$121,0)))))))))))</f>
        <v>2</v>
      </c>
      <c r="AI43" t="str">
        <f>IFERROR(VLOOKUP(AH43,Q7_o!$A:$C,3,FALSE),"")</f>
        <v/>
      </c>
      <c r="AJ43" s="5" t="s">
        <v>588</v>
      </c>
      <c r="AK43">
        <f>IFERROR(IF(SEARCH('Data Map'!$C$129,$AJ43),1,0),0)</f>
        <v>1</v>
      </c>
      <c r="AL43">
        <f>IFERROR(IF(SEARCH('Data Map'!$C$130,$AJ43),1,0),0)</f>
        <v>1</v>
      </c>
      <c r="AM43">
        <f>IFERROR(IF(SEARCH('Data Map'!$C$131,$AJ43),1,0),0)</f>
        <v>1</v>
      </c>
      <c r="AN43">
        <f>IFERROR(IF(SEARCH('Data Map'!$C$132,$AJ43),1,0),0)</f>
        <v>1</v>
      </c>
      <c r="AO43">
        <f>IFERROR(IF(SEARCH('Data Map'!$C$133,$AJ43),1,0),0)</f>
        <v>1</v>
      </c>
      <c r="AP43">
        <f>IFERROR(IF(SEARCH('Data Map'!$C$134,$AJ43),1,0),0)</f>
        <v>0</v>
      </c>
      <c r="AQ43">
        <f>IFERROR(IF(SEARCH('Data Map'!$C$135,$AJ43),1,0),0)</f>
        <v>1</v>
      </c>
      <c r="AR43">
        <f>IFERROR(IF(SEARCH('Data Map'!$C$136,$AJ43),1,0),0)</f>
        <v>1</v>
      </c>
      <c r="AS43">
        <f>IFERROR(IF(SEARCH('Data Map'!$C$137,$AJ43),1,0),0)</f>
        <v>0</v>
      </c>
      <c r="AT43">
        <f>IFERROR(IF(SEARCH('Data Map'!$C$138,$AJ43),1,0),0)</f>
        <v>0</v>
      </c>
      <c r="AU43">
        <f>IFERROR(IF(SEARCH('Data Map'!$C$139,$AJ43),1,0),0)</f>
        <v>0</v>
      </c>
      <c r="AV43">
        <f>IFERROR(IF(SEARCH('Data Map'!$C$140,$AJ43),1,0),0)</f>
        <v>0</v>
      </c>
      <c r="AW43" s="5" t="s">
        <v>77</v>
      </c>
      <c r="AX43">
        <f>IF(AW43='Data Map'!$C$142,'Data Map'!$B$142,(IF(AW43='Data Map'!$C$143,'Data Map'!$B$143)))</f>
        <v>1</v>
      </c>
      <c r="AY43" s="5" t="s">
        <v>77</v>
      </c>
      <c r="AZ43" t="str">
        <f>IF(AY43='Data Map'!$C$145,'Data Map'!$B$145,(IF(AY43='Data Map'!$C$146,'Data Map'!$B$146,"")))</f>
        <v>1</v>
      </c>
      <c r="BB43" t="str">
        <f>IFERROR(VLOOKUP(BA43,Q10_o!$A:$C,2,FALSE),"")</f>
        <v/>
      </c>
      <c r="BC43" s="5" t="s">
        <v>123</v>
      </c>
      <c r="BD43">
        <f>IFERROR(IF(SEARCH('Data Map'!$C$154,$BC43),1,0),0)</f>
        <v>0</v>
      </c>
      <c r="BE43">
        <f>IFERROR(IF(SEARCH('Data Map'!$C$155,$BC43),1,0),0)</f>
        <v>0</v>
      </c>
      <c r="BF43">
        <f>IFERROR(IF(SEARCH('Data Map'!$C$156,$BC43),1,0),0)</f>
        <v>0</v>
      </c>
      <c r="BG43">
        <f>IFERROR(IF(SEARCH('Data Map'!$C$157,$BC43),1,0),0)</f>
        <v>1</v>
      </c>
      <c r="BH43">
        <f>IFERROR(IF(SEARCH('Data Map'!$C$158,$BC43),1,0),0)</f>
        <v>0</v>
      </c>
      <c r="BI43">
        <f>IFERROR(IF(SEARCH('Data Map'!$C$159,$BC43),1,0),0)</f>
        <v>0</v>
      </c>
      <c r="BJ43" s="5" t="s">
        <v>77</v>
      </c>
      <c r="BK43">
        <f>IF(BJ43='Data Map'!$C$161,'Data Map'!$B$161,(IF(BJ43='Data Map'!$C$162,'Data Map'!$B$162)))</f>
        <v>1</v>
      </c>
      <c r="BL43" s="5" t="s">
        <v>77</v>
      </c>
      <c r="BM43">
        <f>IF(BL43='Data Map'!$C$164,'Data Map'!$B$164,(IF(BL43='Data Map'!$C$165,'Data Map'!$B$165)))</f>
        <v>1</v>
      </c>
      <c r="BN43" s="5" t="s">
        <v>75</v>
      </c>
      <c r="BO43">
        <f>IF(BN43='Data Map'!$C$167,'Data Map'!$B$167,(IF(BN43='Data Map'!$C$168,'Data Map'!$B$168)))</f>
        <v>2</v>
      </c>
      <c r="BP43" s="5" t="s">
        <v>136</v>
      </c>
      <c r="BQ43" t="str">
        <f>IF($BP43='Data Map'!$C$170,'Data Map'!$B$170,(IF($BP43='Data Map'!$C$171,'Data Map'!$B$171,IF($BP43='Data Map'!$C$172,'Data Map'!$B$172,IF($BP43='Data Map'!$C$173,'Data Map'!$B$173,"")))))</f>
        <v>1</v>
      </c>
      <c r="BR43" s="5" t="s">
        <v>77</v>
      </c>
      <c r="BS43">
        <f>IF(BR43='Data Map'!$C$175,'Data Map'!$B$175,(IF(BR43='Data Map'!$C$176,'Data Map'!$B$176)))</f>
        <v>1</v>
      </c>
      <c r="BT43" s="5" t="s">
        <v>589</v>
      </c>
      <c r="BU43">
        <f>IFERROR(IF(SEARCH('Data Map'!$C$178,$BT43),1,0),0)</f>
        <v>0</v>
      </c>
      <c r="BV43">
        <f>IFERROR(IF(SEARCH('Data Map'!$C$179,$BT43),1,0),0)</f>
        <v>0</v>
      </c>
      <c r="BW43">
        <f>IFERROR(IF(SEARCH('Data Map'!$C$180,$BT43),1,0),0)</f>
        <v>0</v>
      </c>
      <c r="BX43">
        <f>IFERROR(IF(SEARCH('Data Map'!$C$181,$BT43),1,0),0)</f>
        <v>0</v>
      </c>
      <c r="BY43">
        <f>IFERROR(IF(SEARCH('Data Map'!$C$182,$BT43),1,0),0)</f>
        <v>1</v>
      </c>
      <c r="BZ43">
        <f>IFERROR(IF(SEARCH('Data Map'!$C$183,$BT43),1,0),0)</f>
        <v>0</v>
      </c>
      <c r="CA43">
        <f>IFERROR(IF(SEARCH('Data Map'!$C$184,$BT43),1,0),0)</f>
        <v>0</v>
      </c>
      <c r="CB43">
        <f>IFERROR(IF(SEARCH('Data Map'!$C$185,$BT43),1,0),0)</f>
        <v>0</v>
      </c>
      <c r="CD43" t="str">
        <f>IFERROR(VLOOKUP(CC43,Q17_o!$A:$C,3,FALSE),"")</f>
        <v/>
      </c>
      <c r="CE43" s="5" t="s">
        <v>278</v>
      </c>
      <c r="CF43">
        <f>IFERROR(IF(SEARCH('Data Map'!$C$191,$CE43),1,0),0)</f>
        <v>1</v>
      </c>
      <c r="CG43">
        <f>IFERROR(IF(SEARCH('Data Map'!$C$192,$CE43),1,0),0)</f>
        <v>0</v>
      </c>
      <c r="CH43">
        <f>IFERROR(IF(SEARCH('Data Map'!$C$193,$CE43),1,0),0)</f>
        <v>0</v>
      </c>
      <c r="CI43">
        <f>IFERROR(IF(SEARCH('Data Map'!$C$194,$CE43),1,0),0)</f>
        <v>0</v>
      </c>
      <c r="CJ43">
        <f>IFERROR(IF(SEARCH('Data Map'!$C$195,$CE43),1,0),0)</f>
        <v>1</v>
      </c>
      <c r="CK43">
        <f>IFERROR(IF(SEARCH('Data Map'!$C$196,$CE43),1,0),0)</f>
        <v>0</v>
      </c>
      <c r="CL43">
        <f>IFERROR(IF(SEARCH('Data Map'!$C$197,$CE43),1,0),0)</f>
        <v>0</v>
      </c>
      <c r="CM43">
        <f>IFERROR(IF(SEARCH('Data Map'!$C$198,$CE43),1,0),0)</f>
        <v>0</v>
      </c>
      <c r="CN43">
        <f>IFERROR(IF(SEARCH('Data Map'!$C$199,$CE43),1,0),0)</f>
        <v>0</v>
      </c>
      <c r="CP43" t="str">
        <f>IFERROR(VLOOKUP(CO43,Q18_o!$A:$C,3,FALSE),"")</f>
        <v/>
      </c>
      <c r="CQ43" s="5" t="s">
        <v>573</v>
      </c>
      <c r="CR43">
        <f>IFERROR(IF(SEARCH('Data Map'!$C$204,$CQ43),1,0),0)</f>
        <v>1</v>
      </c>
      <c r="CS43">
        <f>IFERROR(IF(SEARCH('Data Map'!$C$205,$CQ43),1,0),0)</f>
        <v>0</v>
      </c>
      <c r="CT43">
        <f>IFERROR(IF(SEARCH('Data Map'!$C$206,$CQ43),1,0),0)</f>
        <v>0</v>
      </c>
      <c r="CU43">
        <f>IFERROR(IF(SEARCH('Data Map'!$C$207,$CQ43),1,0),0)</f>
        <v>0</v>
      </c>
      <c r="CV43">
        <f>IFERROR(IF(SEARCH('Data Map'!$C$208,$CQ43),1,0),0)</f>
        <v>0</v>
      </c>
      <c r="CW43">
        <f>IFERROR(IF(SEARCH('Data Map'!$C$209,$CQ43),1,0),0)</f>
        <v>1</v>
      </c>
      <c r="CX43" s="3" t="s">
        <v>590</v>
      </c>
      <c r="CY43">
        <f>IFERROR(VLOOKUP(CX43,Q19_o!$A:$C,3,FALSE),"")</f>
        <v>2</v>
      </c>
      <c r="CZ43" s="5" t="s">
        <v>591</v>
      </c>
      <c r="DA43">
        <f>IFERROR(IF(SEARCH('Data Map'!$C$222,$CZ43),1,0),0)</f>
        <v>0</v>
      </c>
      <c r="DB43">
        <f>IFERROR(IF(SEARCH('Data Map'!$C$223,$CZ43),1,0),0)</f>
        <v>0</v>
      </c>
      <c r="DC43">
        <f>IFERROR(IF(SEARCH('Data Map'!$C$224,$CZ43),1,0),0)</f>
        <v>1</v>
      </c>
      <c r="DD43">
        <f>IFERROR(IF(SEARCH('Data Map'!$C$225,$CZ43),1,0),0)</f>
        <v>1</v>
      </c>
      <c r="DE43">
        <f>IFERROR(IF(SEARCH('Data Map'!$C$226,$CZ43),1,0),0)</f>
        <v>0</v>
      </c>
      <c r="DF43">
        <f>IFERROR(IF(SEARCH('Data Map'!$C$227,$CZ43),1,0),0)</f>
        <v>0</v>
      </c>
      <c r="DG43">
        <f>IFERROR(IF(SEARCH('Data Map'!$C$228,$CZ43),1,0),0)</f>
        <v>1</v>
      </c>
      <c r="DH43">
        <f>IFERROR(IF(SEARCH('Data Map'!$C$229,$CZ43),1,0),0)</f>
        <v>0</v>
      </c>
      <c r="DI43">
        <f>IFERROR(IF(SEARCH('Data Map'!$C$230,$CZ43),1,0),0)</f>
        <v>0</v>
      </c>
      <c r="DJ43">
        <f>IFERROR(IF(SEARCH('Data Map'!$C$231,$CZ43),1,0),0)</f>
        <v>0</v>
      </c>
      <c r="DK43">
        <f>IFERROR(IF(SEARCH('Data Map'!$C$232,$CZ43),1,0),0)</f>
        <v>0</v>
      </c>
      <c r="DL43">
        <f>IFERROR(IF(SEARCH('Data Map'!$C$233,$CZ43),1,0),0)</f>
        <v>0</v>
      </c>
      <c r="DM43">
        <f>IFERROR(IF(SEARCH('Data Map'!$C$234,$CZ43),1,0),0)</f>
        <v>0</v>
      </c>
      <c r="DN43">
        <f>IFERROR(IF(SEARCH('Data Map'!$C$235,$CZ43),1,0),0)</f>
        <v>0</v>
      </c>
      <c r="DO43" s="5" t="s">
        <v>374</v>
      </c>
      <c r="DP43">
        <f>IFERROR(IF(SEARCH('Data Map'!$C$237,$DO43),1,0),0)</f>
        <v>0</v>
      </c>
      <c r="DQ43">
        <f>IFERROR(IF(SEARCH('Data Map'!$C$238,$DO43),1,0),0)</f>
        <v>0</v>
      </c>
      <c r="DR43">
        <f>IFERROR(IF(SEARCH('Data Map'!$C$239,$DO43),1,0),0)</f>
        <v>1</v>
      </c>
      <c r="DS43">
        <f>IFERROR(IF(SEARCH('Data Map'!$C$240,$DO43),1,0),0)</f>
        <v>0</v>
      </c>
      <c r="DT43">
        <f>IFERROR(IF(SEARCH('Data Map'!$C$241,$DO43),1,0),0)</f>
        <v>0</v>
      </c>
      <c r="DU43">
        <f>IFERROR(IF(SEARCH('Data Map'!$C$242,$DO43),1,0),0)</f>
        <v>0</v>
      </c>
      <c r="DV43">
        <f>IFERROR(IF(SEARCH('Data Map'!$C$243,$DO43),1,0),0)</f>
        <v>0</v>
      </c>
      <c r="DW43">
        <f>IFERROR(IF(SEARCH('Data Map'!$C$244,$DO43),1,0),0)</f>
        <v>1</v>
      </c>
      <c r="DX43">
        <f>IFERROR(IF(SEARCH('Data Map'!$C$245,$DO43),1,0),0)</f>
        <v>1</v>
      </c>
      <c r="DY43">
        <f>IFERROR(IF(SEARCH('Data Map'!$C$246,$DO43),1,0),0)</f>
        <v>0</v>
      </c>
      <c r="DZ43" s="5" t="s">
        <v>200</v>
      </c>
      <c r="EA43" t="str">
        <f>IF(DZ43='Data Map'!$C$248,'Data Map'!$B$248,(IF(DZ43='Data Map'!$C$249,'Data Map'!$B$249,(IF(DZ43='Data Map'!$C$250,'Data Map'!$B$250,"")))))</f>
        <v>2</v>
      </c>
      <c r="EC43" t="b">
        <f>IF(EB43='Data Map'!$C$252,'Data Map'!$B$252,(IF(EB43='Data Map'!$C$253,'Data Map'!$B$253)))</f>
        <v>0</v>
      </c>
      <c r="ED43" s="5" t="s">
        <v>515</v>
      </c>
      <c r="EE43" t="str">
        <f>IF(ED43='Data Map'!$C$255,'Data Map'!$B$255,(IF(ED43='Data Map'!$C$256,'Data Map'!$B$256,(IF(ED43='Data Map'!$C$257,'Data Map'!$B$257,(IF(ED43='Data Map'!$C$258,'Data Map'!$B$258,(IF(ED43='Data Map'!$C$259,'Data Map'!$B$259,(IF(ED43='Data Map'!$C$260,'Data Map'!$B$260,"")))))))))))</f>
        <v>4</v>
      </c>
      <c r="EG43" t="str">
        <f>IFERROR(VLOOKUP(EF43,Q24_o!$A:$C,3,FALSE),"")</f>
        <v/>
      </c>
      <c r="EH43" s="5" t="s">
        <v>212</v>
      </c>
      <c r="EI43" t="str">
        <f>IF(EH43='Data Map'!$C$266,'Data Map'!$B$266,(IF(EH43='Data Map'!$C$267,'Data Map'!$B$267,(IF(EH43='Data Map'!$C$268,'Data Map'!$B$268,(IF(EH43='Data Map'!$C$269,'Data Map'!$B$269,"")))))))</f>
        <v>1</v>
      </c>
      <c r="EK43" t="str">
        <f>IFERROR(VLOOKUP(EJ43,Q25_o!$A:$C,3,FALSE),"")</f>
        <v/>
      </c>
      <c r="EL43" s="5" t="s">
        <v>213</v>
      </c>
      <c r="EM43" t="str">
        <f>IF(EL43='Data Map'!$C$279,'Data Map'!$B$279,(IF(EL43='Data Map'!$C$280,'Data Map'!$B$280,(IF(EL43='Data Map'!$C$281,'Data Map'!$B$281,(IF(EL43='Data Map'!$C$282,'Data Map'!$B$282,(IF(EL43='Data Map'!$C$283,'Data Map'!$B$283,(IF(EL43='Data Map'!$C$284,'Data Map'!$B$284,(IF(EL43='Data Map'!$C$285,'Data Map'!$B$285,"")))))))))))))</f>
        <v>4</v>
      </c>
      <c r="EO43" t="str">
        <f>IFERROR(VLOOKUP(EN43,Q26_o!$A:$C,3,FALSE),"")</f>
        <v/>
      </c>
      <c r="EP43" s="3" t="s">
        <v>592</v>
      </c>
      <c r="ER43" s="5" t="s">
        <v>215</v>
      </c>
      <c r="ES43" t="str">
        <f>IF(ER43='Data Map'!$C$296,'Data Map'!$B$296,(IF(ER43='Data Map'!$C$297,'Data Map'!$B$297,(IF(ER43='Data Map'!$C$298,'Data Map'!$B$298,(IF(ER43='Data Map'!$C$299,'Data Map'!$B$299,(IF(ER43='Data Map'!$C$300,'Data Map'!$B$300,(IF(ER43='Data Map'!$C$301,'Data Map'!$B$301,"")))))))))))</f>
        <v>6</v>
      </c>
      <c r="EU43" t="str">
        <f>IFERROR(VLOOKUP(ET43,Q28_o!$A:$C,3,FALSE),"")</f>
        <v/>
      </c>
      <c r="EV43" s="5" t="s">
        <v>164</v>
      </c>
      <c r="EW43" t="str">
        <f>IF(EV43='Data Map'!$C$311,'Data Map'!$B$311,(IF(EV43='Data Map'!$C$312,'Data Map'!$B$312,"")))</f>
        <v>2</v>
      </c>
      <c r="EX43" s="5" t="s">
        <v>332</v>
      </c>
      <c r="EY43" t="str">
        <f>IF(EX43='Data Map'!$C$314,'Data Map'!$B$314,(IF(EX43='Data Map'!$C$315,'Data Map'!$B$315,(IF(EX43='Data Map'!$C$316,'Data Map'!$B$316,(IF(EX43='Data Map'!$C$317,'Data Map'!$B$317,"")))))))</f>
        <v>1</v>
      </c>
      <c r="EZ43" s="3" t="s">
        <v>593</v>
      </c>
      <c r="FA43" s="5" t="s">
        <v>75</v>
      </c>
      <c r="FB43">
        <f>IF(FA43='Data Map'!$C$319,'Data Map'!$B$319,(IF(FA43='Data Map'!$C$320,'Data Map'!$B$320)))</f>
        <v>2</v>
      </c>
      <c r="FD43" t="str">
        <f>IFERROR(VLOOKUP(FC43,'Q33'!$A:$C,3,FALSE),"")</f>
        <v/>
      </c>
      <c r="FE43" s="5" t="s">
        <v>193</v>
      </c>
      <c r="FF43">
        <f>IFERROR(IF(SEARCH('Data Map'!$C$328,$FE43),1,0),0)</f>
        <v>1</v>
      </c>
      <c r="FG43">
        <f>IFERROR(IF(SEARCH('Data Map'!$C$329,$FE43),1,0),0)</f>
        <v>0</v>
      </c>
      <c r="FH43">
        <f>IFERROR(IF(SEARCH('Data Map'!$C$330,$FE43),1,0),0)</f>
        <v>0</v>
      </c>
      <c r="FI43">
        <f>IFERROR(IF(SEARCH('Data Map'!$C$331,$FE43),1,0),0)</f>
        <v>0</v>
      </c>
      <c r="FJ43">
        <f>IFERROR(IF(SEARCH('Data Map'!$C$332,$FE43),1,0),0)</f>
        <v>0</v>
      </c>
      <c r="FL43" t="str">
        <f>IFERROR(VLOOKUP(FK43,Q34_o!$A:$C,3,FALSE),"")</f>
        <v/>
      </c>
      <c r="FM43" s="5" t="s">
        <v>77</v>
      </c>
      <c r="FN43">
        <f>IF(FM43='Data Map'!$C$339,'Data Map'!$B$339,(IF(FM43='Data Map'!$C$340,'Data Map'!$B$340)))</f>
        <v>1</v>
      </c>
      <c r="FO43" s="5" t="s">
        <v>336</v>
      </c>
      <c r="FP43" t="str">
        <f>IF(FO43='Data Map'!$C$342,'Data Map'!$B$342,(IF(FO43='Data Map'!$C$343,'Data Map'!$B$343,(IF(FO43='Data Map'!$C$344,'Data Map'!$B$344,(IF(FO43='Data Map'!$C$345,'Data Map'!$B$345,(IF(FO43='Data Map'!$C$346,'Data Map'!$B$346,(IF(FO43='Data Map'!$C$347,'Data Map'!$B$347,(IF(FO43='Data Map'!$C$348,'Data Map'!$B$348,"")))))))))))))</f>
        <v>4</v>
      </c>
      <c r="FQ43" s="5" t="s">
        <v>350</v>
      </c>
      <c r="FR43" t="str">
        <f>IF(FQ43='Data Map'!$C$350,'Data Map'!$B$350,(IF(FQ43='Data Map'!$C$351,'Data Map'!$B$351,(IF(FQ43='Data Map'!$C$352,'Data Map'!$B$352,(IF(FQ43='Data Map'!$C$353,'Data Map'!$B$353,(IF(FQ43='Data Map'!$C$354,'Data Map'!$B$354,(IF(FQ43='Data Map'!$C$355,'Data Map'!$B$355,(IF(FQ43='Data Map'!$C$356,'Data Map'!$B$356,"")))))))))))))</f>
        <v>2</v>
      </c>
      <c r="FT43" t="str">
        <f>IFERROR(VLOOKUP(FS43,Q37_o!$A:$C,3,FALSE),"")</f>
        <v/>
      </c>
      <c r="FU43" s="5" t="s">
        <v>337</v>
      </c>
      <c r="FV43">
        <f>IFERROR(IF(SEARCH('Data Map'!$C$362,$FU43),1,0),0)</f>
        <v>1</v>
      </c>
      <c r="FW43">
        <f>IFERROR(IF(SEARCH('Data Map'!$C$363,$FU43),1,0),0)</f>
        <v>0</v>
      </c>
      <c r="FX43">
        <f>IFERROR(IF(SEARCH('Data Map'!$C$364,$FU43),1,0),0)</f>
        <v>0</v>
      </c>
      <c r="FY43">
        <f>IFERROR(IF(SEARCH('Data Map'!$C$365,$FU43),1,0),0)</f>
        <v>0</v>
      </c>
      <c r="FZ43">
        <f>IFERROR(IF(SEARCH('Data Map'!$C$366,$FU43),1,0),0)</f>
        <v>0</v>
      </c>
      <c r="GA43">
        <f>IFERROR(IF(SEARCH('Data Map'!$C$367,$FU43),1,0),0)</f>
        <v>0</v>
      </c>
      <c r="GB43">
        <f>IFERROR(IF(SEARCH('Data Map'!$C$368,$FU43),1,0),0)</f>
        <v>0</v>
      </c>
      <c r="GC43">
        <f>IFERROR(IF(SEARCH('Data Map'!$C$369,$FU43),1,0),0)</f>
        <v>0</v>
      </c>
      <c r="GD43">
        <f>IFERROR(IF(SEARCH('Data Map'!$C$370,$FU43),1,0),0)</f>
        <v>0</v>
      </c>
      <c r="GE43">
        <f>IFERROR(IF(SEARCH('Data Map'!$C$371,$FU43),1,0),0)</f>
        <v>0</v>
      </c>
      <c r="GG43" t="str">
        <f>IFERROR(VLOOKUP(GF43,Q38_o!$A:$C,3,FALSE),"")</f>
        <v/>
      </c>
      <c r="GH43" s="3" t="s">
        <v>594</v>
      </c>
      <c r="GI43" s="3" t="s">
        <v>595</v>
      </c>
      <c r="GJ43" s="5" t="s">
        <v>86</v>
      </c>
      <c r="GK43" t="str">
        <f>IF(GJ43='Data Map'!$C$379,'Data Map'!$B$379,(IF(GJ43='Data Map'!$C$380,'Data Map'!$B$380,(IF(GJ43='Data Map'!$C$381,'Data Map'!$B$381,"")))))</f>
        <v>3</v>
      </c>
      <c r="GL43" s="5" t="s">
        <v>75</v>
      </c>
      <c r="GM43">
        <f>IF(GL43='Data Map'!$C$383,'Data Map'!$B$383,(IF(GL43='Data Map'!$C$384,'Data Map'!$B$384,"")))</f>
        <v>2</v>
      </c>
      <c r="GN43" s="5" t="s">
        <v>77</v>
      </c>
      <c r="GO43">
        <f>IF(GN43='Data Map'!$C$386,'Data Map'!$B$386,(IF(GN43='Data Map'!$C$387,'Data Map'!$B$387,"")))</f>
        <v>1</v>
      </c>
      <c r="GP43" s="3" t="s">
        <v>596</v>
      </c>
      <c r="GQ43" s="3" t="s">
        <v>597</v>
      </c>
    </row>
    <row r="44" spans="1:199" x14ac:dyDescent="0.3">
      <c r="A44">
        <v>10634932</v>
      </c>
      <c r="B44" t="s">
        <v>62</v>
      </c>
      <c r="C44" t="s">
        <v>306</v>
      </c>
      <c r="D44">
        <v>94.12</v>
      </c>
      <c r="E44">
        <v>100</v>
      </c>
      <c r="F44">
        <v>91.67</v>
      </c>
      <c r="G44">
        <v>100</v>
      </c>
      <c r="H44">
        <v>83.33</v>
      </c>
      <c r="I44">
        <v>100</v>
      </c>
      <c r="J44">
        <v>100</v>
      </c>
      <c r="K44" t="s">
        <v>509</v>
      </c>
      <c r="L44" t="s">
        <v>491</v>
      </c>
      <c r="M44" t="s">
        <v>66</v>
      </c>
      <c r="N44" t="s">
        <v>131</v>
      </c>
      <c r="O44" t="s">
        <v>355</v>
      </c>
      <c r="P44" s="3" t="s">
        <v>522</v>
      </c>
      <c r="Q44">
        <f>VLOOKUP(P44,'Q3'!A:C,3,FALSE)</f>
        <v>59</v>
      </c>
      <c r="R44" s="3" t="s">
        <v>598</v>
      </c>
      <c r="S44">
        <f>VLOOKUP(R44,'Q4'!A:C,3,FALSE)</f>
        <v>7</v>
      </c>
      <c r="T44">
        <v>3480</v>
      </c>
      <c r="U44" s="5" t="s">
        <v>266</v>
      </c>
      <c r="V44">
        <f>IFERROR(IF(SEARCH('Data Map'!$C$105,$U44),1,0),0)</f>
        <v>0</v>
      </c>
      <c r="W44">
        <f>IFERROR(IF(SEARCH('Data Map'!$C$106,$U44),1,0),0)</f>
        <v>0</v>
      </c>
      <c r="X44">
        <f>IFERROR(IF(SEARCH('Data Map'!$C$107,$U44),1,0),0)</f>
        <v>1</v>
      </c>
      <c r="Y44">
        <f>IFERROR(IF(SEARCH('Data Map'!$C$108,$U44),1,0),0)</f>
        <v>1</v>
      </c>
      <c r="Z44">
        <f>IFERROR(IF(SEARCH('Data Map'!$C$109,$U44),1,0),0)</f>
        <v>0</v>
      </c>
      <c r="AA44">
        <f>IFERROR(IF(SEARCH('Data Map'!$C$110,$U44),1,0),0)</f>
        <v>0</v>
      </c>
      <c r="AB44">
        <f>IFERROR(IF(SEARCH('Data Map'!$C$111,$U44),1,0),0)</f>
        <v>0</v>
      </c>
      <c r="AC44">
        <f>IFERROR(IF(SEARCH('Data Map'!$C$112,$U44),1,0),0)</f>
        <v>1</v>
      </c>
      <c r="AD44">
        <f>IFERROR(IF(SEARCH('Data Map'!$C$113,$U44),1,0),0)</f>
        <v>0</v>
      </c>
      <c r="AE44">
        <f>IFERROR(IF(SEARCH('Data Map'!$C$114,$U44),1,0),0)</f>
        <v>0</v>
      </c>
      <c r="AF44" s="5" t="s">
        <v>93</v>
      </c>
      <c r="AG44" s="2">
        <f>IF(AF44='Data Map'!$C$116,'Data Map'!$B$116,(IF(AF44='Data Map'!$C$117,'Data Map'!$B$117,(IF(AF44='Data Map'!$C$118,'Data Map'!$B$118,(IF(AF44='Data Map'!$C$119,'Data Map'!$B$119,(IF(AF44='Data Map'!$C$120,'Data Map'!$B$120,(IF(AF44='Data Map'!$C$121,'Data Map'!$B$121,0)))))))))))</f>
        <v>2</v>
      </c>
      <c r="AI44" t="str">
        <f>IFERROR(VLOOKUP(AH44,Q7_o!$A:$C,3,FALSE),"")</f>
        <v/>
      </c>
      <c r="AJ44" s="5" t="s">
        <v>599</v>
      </c>
      <c r="AK44">
        <f>IFERROR(IF(SEARCH('Data Map'!$C$129,$AJ44),1,0),0)</f>
        <v>1</v>
      </c>
      <c r="AL44">
        <f>IFERROR(IF(SEARCH('Data Map'!$C$130,$AJ44),1,0),0)</f>
        <v>1</v>
      </c>
      <c r="AM44">
        <f>IFERROR(IF(SEARCH('Data Map'!$C$131,$AJ44),1,0),0)</f>
        <v>1</v>
      </c>
      <c r="AN44">
        <f>IFERROR(IF(SEARCH('Data Map'!$C$132,$AJ44),1,0),0)</f>
        <v>1</v>
      </c>
      <c r="AO44">
        <f>IFERROR(IF(SEARCH('Data Map'!$C$133,$AJ44),1,0),0)</f>
        <v>0</v>
      </c>
      <c r="AP44">
        <f>IFERROR(IF(SEARCH('Data Map'!$C$134,$AJ44),1,0),0)</f>
        <v>1</v>
      </c>
      <c r="AQ44">
        <f>IFERROR(IF(SEARCH('Data Map'!$C$135,$AJ44),1,0),0)</f>
        <v>1</v>
      </c>
      <c r="AR44">
        <f>IFERROR(IF(SEARCH('Data Map'!$C$136,$AJ44),1,0),0)</f>
        <v>0</v>
      </c>
      <c r="AS44">
        <f>IFERROR(IF(SEARCH('Data Map'!$C$137,$AJ44),1,0),0)</f>
        <v>0</v>
      </c>
      <c r="AT44">
        <f>IFERROR(IF(SEARCH('Data Map'!$C$138,$AJ44),1,0),0)</f>
        <v>1</v>
      </c>
      <c r="AU44">
        <f>IFERROR(IF(SEARCH('Data Map'!$C$139,$AJ44),1,0),0)</f>
        <v>0</v>
      </c>
      <c r="AV44">
        <f>IFERROR(IF(SEARCH('Data Map'!$C$140,$AJ44),1,0),0)</f>
        <v>0</v>
      </c>
      <c r="AW44" s="5" t="s">
        <v>77</v>
      </c>
      <c r="AX44">
        <f>IF(AW44='Data Map'!$C$142,'Data Map'!$B$142,(IF(AW44='Data Map'!$C$143,'Data Map'!$B$143)))</f>
        <v>1</v>
      </c>
      <c r="AY44" s="5" t="s">
        <v>77</v>
      </c>
      <c r="AZ44" t="str">
        <f>IF(AY44='Data Map'!$C$145,'Data Map'!$B$145,(IF(AY44='Data Map'!$C$146,'Data Map'!$B$146,"")))</f>
        <v>1</v>
      </c>
      <c r="BB44" t="str">
        <f>IFERROR(VLOOKUP(BA44,Q10_o!$A:$C,2,FALSE),"")</f>
        <v/>
      </c>
      <c r="BC44" s="5" t="s">
        <v>600</v>
      </c>
      <c r="BD44">
        <f>IFERROR(IF(SEARCH('Data Map'!$C$154,$BC44),1,0),0)</f>
        <v>0</v>
      </c>
      <c r="BE44">
        <f>IFERROR(IF(SEARCH('Data Map'!$C$155,$BC44),1,0),0)</f>
        <v>0</v>
      </c>
      <c r="BF44">
        <f>IFERROR(IF(SEARCH('Data Map'!$C$156,$BC44),1,0),0)</f>
        <v>1</v>
      </c>
      <c r="BG44">
        <f>IFERROR(IF(SEARCH('Data Map'!$C$157,$BC44),1,0),0)</f>
        <v>1</v>
      </c>
      <c r="BH44">
        <f>IFERROR(IF(SEARCH('Data Map'!$C$158,$BC44),1,0),0)</f>
        <v>0</v>
      </c>
      <c r="BI44">
        <f>IFERROR(IF(SEARCH('Data Map'!$C$159,$BC44),1,0),0)</f>
        <v>0</v>
      </c>
      <c r="BJ44" s="5" t="s">
        <v>77</v>
      </c>
      <c r="BK44">
        <f>IF(BJ44='Data Map'!$C$161,'Data Map'!$B$161,(IF(BJ44='Data Map'!$C$162,'Data Map'!$B$162)))</f>
        <v>1</v>
      </c>
      <c r="BL44" s="5" t="s">
        <v>75</v>
      </c>
      <c r="BM44">
        <f>IF(BL44='Data Map'!$C$164,'Data Map'!$B$164,(IF(BL44='Data Map'!$C$165,'Data Map'!$B$165)))</f>
        <v>2</v>
      </c>
      <c r="BN44" s="5" t="s">
        <v>77</v>
      </c>
      <c r="BO44">
        <f>IF(BN44='Data Map'!$C$167,'Data Map'!$B$167,(IF(BN44='Data Map'!$C$168,'Data Map'!$B$168)))</f>
        <v>1</v>
      </c>
      <c r="BP44" s="5" t="s">
        <v>291</v>
      </c>
      <c r="BQ44" t="str">
        <f>IF($BP44='Data Map'!$C$170,'Data Map'!$B$170,(IF($BP44='Data Map'!$C$171,'Data Map'!$B$171,IF($BP44='Data Map'!$C$172,'Data Map'!$B$172,IF($BP44='Data Map'!$C$173,'Data Map'!$B$173,"")))))</f>
        <v>4</v>
      </c>
      <c r="BR44" s="5" t="s">
        <v>77</v>
      </c>
      <c r="BS44">
        <f>IF(BR44='Data Map'!$C$175,'Data Map'!$B$175,(IF(BR44='Data Map'!$C$176,'Data Map'!$B$176)))</f>
        <v>1</v>
      </c>
      <c r="BT44" s="5" t="s">
        <v>446</v>
      </c>
      <c r="BU44">
        <f>IFERROR(IF(SEARCH('Data Map'!$C$178,$BT44),1,0),0)</f>
        <v>0</v>
      </c>
      <c r="BV44">
        <f>IFERROR(IF(SEARCH('Data Map'!$C$179,$BT44),1,0),0)</f>
        <v>0</v>
      </c>
      <c r="BW44">
        <f>IFERROR(IF(SEARCH('Data Map'!$C$180,$BT44),1,0),0)</f>
        <v>0</v>
      </c>
      <c r="BX44">
        <f>IFERROR(IF(SEARCH('Data Map'!$C$181,$BT44),1,0),0)</f>
        <v>1</v>
      </c>
      <c r="BY44">
        <f>IFERROR(IF(SEARCH('Data Map'!$C$182,$BT44),1,0),0)</f>
        <v>1</v>
      </c>
      <c r="BZ44">
        <f>IFERROR(IF(SEARCH('Data Map'!$C$183,$BT44),1,0),0)</f>
        <v>0</v>
      </c>
      <c r="CA44">
        <f>IFERROR(IF(SEARCH('Data Map'!$C$184,$BT44),1,0),0)</f>
        <v>0</v>
      </c>
      <c r="CB44">
        <f>IFERROR(IF(SEARCH('Data Map'!$C$185,$BT44),1,0),0)</f>
        <v>0</v>
      </c>
      <c r="CD44" t="str">
        <f>IFERROR(VLOOKUP(CC44,Q17_o!$A:$C,3,FALSE),"")</f>
        <v/>
      </c>
      <c r="CE44" s="5" t="s">
        <v>412</v>
      </c>
      <c r="CF44">
        <f>IFERROR(IF(SEARCH('Data Map'!$C$191,$CE44),1,0),0)</f>
        <v>0</v>
      </c>
      <c r="CG44">
        <f>IFERROR(IF(SEARCH('Data Map'!$C$192,$CE44),1,0),0)</f>
        <v>0</v>
      </c>
      <c r="CH44">
        <f>IFERROR(IF(SEARCH('Data Map'!$C$193,$CE44),1,0),0)</f>
        <v>1</v>
      </c>
      <c r="CI44">
        <f>IFERROR(IF(SEARCH('Data Map'!$C$194,$CE44),1,0),0)</f>
        <v>1</v>
      </c>
      <c r="CJ44">
        <f>IFERROR(IF(SEARCH('Data Map'!$C$195,$CE44),1,0),0)</f>
        <v>0</v>
      </c>
      <c r="CK44">
        <f>IFERROR(IF(SEARCH('Data Map'!$C$196,$CE44),1,0),0)</f>
        <v>1</v>
      </c>
      <c r="CL44">
        <f>IFERROR(IF(SEARCH('Data Map'!$C$197,$CE44),1,0),0)</f>
        <v>0</v>
      </c>
      <c r="CM44">
        <f>IFERROR(IF(SEARCH('Data Map'!$C$198,$CE44),1,0),0)</f>
        <v>0</v>
      </c>
      <c r="CN44">
        <f>IFERROR(IF(SEARCH('Data Map'!$C$199,$CE44),1,0),0)</f>
        <v>0</v>
      </c>
      <c r="CP44" t="str">
        <f>IFERROR(VLOOKUP(CO44,Q18_o!$A:$C,3,FALSE),"")</f>
        <v/>
      </c>
      <c r="CQ44" s="5" t="s">
        <v>496</v>
      </c>
      <c r="CR44">
        <f>IFERROR(IF(SEARCH('Data Map'!$C$204,$CQ44),1,0),0)</f>
        <v>1</v>
      </c>
      <c r="CS44">
        <f>IFERROR(IF(SEARCH('Data Map'!$C$205,$CQ44),1,0),0)</f>
        <v>0</v>
      </c>
      <c r="CT44">
        <f>IFERROR(IF(SEARCH('Data Map'!$C$206,$CQ44),1,0),0)</f>
        <v>1</v>
      </c>
      <c r="CU44">
        <f>IFERROR(IF(SEARCH('Data Map'!$C$207,$CQ44),1,0),0)</f>
        <v>0</v>
      </c>
      <c r="CV44">
        <f>IFERROR(IF(SEARCH('Data Map'!$C$208,$CQ44),1,0),0)</f>
        <v>0</v>
      </c>
      <c r="CW44">
        <f>IFERROR(IF(SEARCH('Data Map'!$C$209,$CQ44),1,0),0)</f>
        <v>0</v>
      </c>
      <c r="CY44" t="str">
        <f>IFERROR(VLOOKUP(CX44,Q19_o!$A:$C,3,FALSE),"")</f>
        <v/>
      </c>
      <c r="CZ44" s="5" t="s">
        <v>497</v>
      </c>
      <c r="DA44">
        <f>IFERROR(IF(SEARCH('Data Map'!$C$222,$CZ44),1,0),0)</f>
        <v>1</v>
      </c>
      <c r="DB44">
        <f>IFERROR(IF(SEARCH('Data Map'!$C$223,$CZ44),1,0),0)</f>
        <v>0</v>
      </c>
      <c r="DC44">
        <f>IFERROR(IF(SEARCH('Data Map'!$C$224,$CZ44),1,0),0)</f>
        <v>1</v>
      </c>
      <c r="DD44">
        <f>IFERROR(IF(SEARCH('Data Map'!$C$225,$CZ44),1,0),0)</f>
        <v>0</v>
      </c>
      <c r="DE44">
        <f>IFERROR(IF(SEARCH('Data Map'!$C$226,$CZ44),1,0),0)</f>
        <v>0</v>
      </c>
      <c r="DF44">
        <f>IFERROR(IF(SEARCH('Data Map'!$C$227,$CZ44),1,0),0)</f>
        <v>0</v>
      </c>
      <c r="DG44">
        <f>IFERROR(IF(SEARCH('Data Map'!$C$228,$CZ44),1,0),0)</f>
        <v>0</v>
      </c>
      <c r="DH44">
        <f>IFERROR(IF(SEARCH('Data Map'!$C$229,$CZ44),1,0),0)</f>
        <v>0</v>
      </c>
      <c r="DI44">
        <f>IFERROR(IF(SEARCH('Data Map'!$C$230,$CZ44),1,0),0)</f>
        <v>0</v>
      </c>
      <c r="DJ44">
        <f>IFERROR(IF(SEARCH('Data Map'!$C$231,$CZ44),1,0),0)</f>
        <v>0</v>
      </c>
      <c r="DK44">
        <f>IFERROR(IF(SEARCH('Data Map'!$C$232,$CZ44),1,0),0)</f>
        <v>0</v>
      </c>
      <c r="DL44">
        <f>IFERROR(IF(SEARCH('Data Map'!$C$233,$CZ44),1,0),0)</f>
        <v>0</v>
      </c>
      <c r="DM44">
        <f>IFERROR(IF(SEARCH('Data Map'!$C$234,$CZ44),1,0),0)</f>
        <v>0</v>
      </c>
      <c r="DN44">
        <f>IFERROR(IF(SEARCH('Data Map'!$C$235,$CZ44),1,0),0)</f>
        <v>0</v>
      </c>
      <c r="DO44" s="5" t="s">
        <v>601</v>
      </c>
      <c r="DP44">
        <f>IFERROR(IF(SEARCH('Data Map'!$C$237,$DO44),1,0),0)</f>
        <v>0</v>
      </c>
      <c r="DQ44">
        <f>IFERROR(IF(SEARCH('Data Map'!$C$238,$DO44),1,0),0)</f>
        <v>0</v>
      </c>
      <c r="DR44">
        <f>IFERROR(IF(SEARCH('Data Map'!$C$239,$DO44),1,0),0)</f>
        <v>1</v>
      </c>
      <c r="DS44">
        <f>IFERROR(IF(SEARCH('Data Map'!$C$240,$DO44),1,0),0)</f>
        <v>0</v>
      </c>
      <c r="DT44">
        <f>IFERROR(IF(SEARCH('Data Map'!$C$241,$DO44),1,0),0)</f>
        <v>1</v>
      </c>
      <c r="DU44">
        <f>IFERROR(IF(SEARCH('Data Map'!$C$242,$DO44),1,0),0)</f>
        <v>0</v>
      </c>
      <c r="DV44">
        <f>IFERROR(IF(SEARCH('Data Map'!$C$243,$DO44),1,0),0)</f>
        <v>0</v>
      </c>
      <c r="DW44">
        <f>IFERROR(IF(SEARCH('Data Map'!$C$244,$DO44),1,0),0)</f>
        <v>1</v>
      </c>
      <c r="DX44">
        <f>IFERROR(IF(SEARCH('Data Map'!$C$245,$DO44),1,0),0)</f>
        <v>1</v>
      </c>
      <c r="DY44">
        <f>IFERROR(IF(SEARCH('Data Map'!$C$246,$DO44),1,0),0)</f>
        <v>0</v>
      </c>
      <c r="DZ44" s="5" t="s">
        <v>375</v>
      </c>
      <c r="EA44" t="str">
        <f>IF(DZ44='Data Map'!$C$248,'Data Map'!$B$248,(IF(DZ44='Data Map'!$C$249,'Data Map'!$B$249,(IF(DZ44='Data Map'!$C$250,'Data Map'!$B$250,"")))))</f>
        <v>3</v>
      </c>
      <c r="EB44" s="5" t="s">
        <v>77</v>
      </c>
      <c r="EC44">
        <f>IF(EB44='Data Map'!$C$252,'Data Map'!$B$252,(IF(EB44='Data Map'!$C$253,'Data Map'!$B$253)))</f>
        <v>1</v>
      </c>
      <c r="ED44" s="5" t="s">
        <v>414</v>
      </c>
      <c r="EE44" t="str">
        <f>IF(ED44='Data Map'!$C$255,'Data Map'!$B$255,(IF(ED44='Data Map'!$C$256,'Data Map'!$B$256,(IF(ED44='Data Map'!$C$257,'Data Map'!$B$257,(IF(ED44='Data Map'!$C$258,'Data Map'!$B$258,(IF(ED44='Data Map'!$C$259,'Data Map'!$B$259,(IF(ED44='Data Map'!$C$260,'Data Map'!$B$260,"")))))))))))</f>
        <v>3</v>
      </c>
      <c r="EG44" t="str">
        <f>IFERROR(VLOOKUP(EF44,Q24_o!$A:$C,3,FALSE),"")</f>
        <v/>
      </c>
      <c r="EH44" s="5" t="s">
        <v>261</v>
      </c>
      <c r="EI44" t="str">
        <f>IF(EH44='Data Map'!$C$266,'Data Map'!$B$266,(IF(EH44='Data Map'!$C$267,'Data Map'!$B$267,(IF(EH44='Data Map'!$C$268,'Data Map'!$B$268,(IF(EH44='Data Map'!$C$269,'Data Map'!$B$269,"")))))))</f>
        <v>2</v>
      </c>
      <c r="EK44" t="str">
        <f>IFERROR(VLOOKUP(EJ44,Q25_o!$A:$C,3,FALSE),"")</f>
        <v/>
      </c>
      <c r="EL44" s="5" t="s">
        <v>347</v>
      </c>
      <c r="EM44" t="str">
        <f>IF(EL44='Data Map'!$C$279,'Data Map'!$B$279,(IF(EL44='Data Map'!$C$280,'Data Map'!$B$280,(IF(EL44='Data Map'!$C$281,'Data Map'!$B$281,(IF(EL44='Data Map'!$C$282,'Data Map'!$B$282,(IF(EL44='Data Map'!$C$283,'Data Map'!$B$283,(IF(EL44='Data Map'!$C$284,'Data Map'!$B$284,(IF(EL44='Data Map'!$C$285,'Data Map'!$B$285,"")))))))))))))</f>
        <v>5</v>
      </c>
      <c r="EO44" t="str">
        <f>IFERROR(VLOOKUP(EN44,Q26_o!$A:$C,3,FALSE),"")</f>
        <v/>
      </c>
      <c r="EP44" s="3" t="s">
        <v>602</v>
      </c>
      <c r="ER44" s="5" t="s">
        <v>298</v>
      </c>
      <c r="ES44" t="str">
        <f>IF(ER44='Data Map'!$C$296,'Data Map'!$B$296,(IF(ER44='Data Map'!$C$297,'Data Map'!$B$297,(IF(ER44='Data Map'!$C$298,'Data Map'!$B$298,(IF(ER44='Data Map'!$C$299,'Data Map'!$B$299,(IF(ER44='Data Map'!$C$300,'Data Map'!$B$300,(IF(ER44='Data Map'!$C$301,'Data Map'!$B$301,"")))))))))))</f>
        <v>1</v>
      </c>
      <c r="EU44" t="str">
        <f>IFERROR(VLOOKUP(ET44,Q28_o!$A:$C,3,FALSE),"")</f>
        <v/>
      </c>
      <c r="EV44" s="5" t="s">
        <v>282</v>
      </c>
      <c r="EW44" t="str">
        <f>IF(EV44='Data Map'!$C$311,'Data Map'!$B$311,(IF(EV44='Data Map'!$C$312,'Data Map'!$B$312,"")))</f>
        <v>1</v>
      </c>
      <c r="EX44" s="5" t="s">
        <v>332</v>
      </c>
      <c r="EY44" t="str">
        <f>IF(EX44='Data Map'!$C$314,'Data Map'!$B$314,(IF(EX44='Data Map'!$C$315,'Data Map'!$B$315,(IF(EX44='Data Map'!$C$316,'Data Map'!$B$316,(IF(EX44='Data Map'!$C$317,'Data Map'!$B$317,"")))))))</f>
        <v>1</v>
      </c>
      <c r="EZ44" s="3" t="s">
        <v>603</v>
      </c>
      <c r="FA44" s="5" t="s">
        <v>75</v>
      </c>
      <c r="FB44">
        <f>IF(FA44='Data Map'!$C$319,'Data Map'!$B$319,(IF(FA44='Data Map'!$C$320,'Data Map'!$B$320)))</f>
        <v>2</v>
      </c>
      <c r="FD44" t="str">
        <f>IFERROR(VLOOKUP(FC44,'Q33'!$A:$C,3,FALSE),"")</f>
        <v/>
      </c>
      <c r="FE44" s="5" t="s">
        <v>503</v>
      </c>
      <c r="FF44">
        <f>IFERROR(IF(SEARCH('Data Map'!$C$328,$FE44),1,0),0)</f>
        <v>1</v>
      </c>
      <c r="FG44">
        <f>IFERROR(IF(SEARCH('Data Map'!$C$329,$FE44),1,0),0)</f>
        <v>0</v>
      </c>
      <c r="FH44">
        <f>IFERROR(IF(SEARCH('Data Map'!$C$330,$FE44),1,0),0)</f>
        <v>0</v>
      </c>
      <c r="FI44">
        <f>IFERROR(IF(SEARCH('Data Map'!$C$331,$FE44),1,0),0)</f>
        <v>0</v>
      </c>
      <c r="FJ44">
        <f>IFERROR(IF(SEARCH('Data Map'!$C$332,$FE44),1,0),0)</f>
        <v>0</v>
      </c>
      <c r="FL44" t="str">
        <f>IFERROR(VLOOKUP(FK44,Q34_o!$A:$C,3,FALSE),"")</f>
        <v/>
      </c>
      <c r="FM44" s="5" t="s">
        <v>77</v>
      </c>
      <c r="FN44">
        <f>IF(FM44='Data Map'!$C$339,'Data Map'!$B$339,(IF(FM44='Data Map'!$C$340,'Data Map'!$B$340)))</f>
        <v>1</v>
      </c>
      <c r="FO44" s="5" t="s">
        <v>336</v>
      </c>
      <c r="FP44" t="str">
        <f>IF(FO44='Data Map'!$C$342,'Data Map'!$B$342,(IF(FO44='Data Map'!$C$343,'Data Map'!$B$343,(IF(FO44='Data Map'!$C$344,'Data Map'!$B$344,(IF(FO44='Data Map'!$C$345,'Data Map'!$B$345,(IF(FO44='Data Map'!$C$346,'Data Map'!$B$346,(IF(FO44='Data Map'!$C$347,'Data Map'!$B$347,(IF(FO44='Data Map'!$C$348,'Data Map'!$B$348,"")))))))))))))</f>
        <v>4</v>
      </c>
      <c r="FQ44" s="5" t="s">
        <v>217</v>
      </c>
      <c r="FR44" t="str">
        <f>IF(FQ44='Data Map'!$C$350,'Data Map'!$B$350,(IF(FQ44='Data Map'!$C$351,'Data Map'!$B$351,(IF(FQ44='Data Map'!$C$352,'Data Map'!$B$352,(IF(FQ44='Data Map'!$C$353,'Data Map'!$B$353,(IF(FQ44='Data Map'!$C$354,'Data Map'!$B$354,(IF(FQ44='Data Map'!$C$355,'Data Map'!$B$355,(IF(FQ44='Data Map'!$C$356,'Data Map'!$B$356,"")))))))))))))</f>
        <v>1</v>
      </c>
      <c r="FT44" t="str">
        <f>IFERROR(VLOOKUP(FS44,Q37_o!$A:$C,3,FALSE),"")</f>
        <v/>
      </c>
      <c r="FU44" s="5" t="s">
        <v>537</v>
      </c>
      <c r="FV44">
        <f>IFERROR(IF(SEARCH('Data Map'!$C$362,$FU44),1,0),0)</f>
        <v>0</v>
      </c>
      <c r="FW44">
        <f>IFERROR(IF(SEARCH('Data Map'!$C$363,$FU44),1,0),0)</f>
        <v>0</v>
      </c>
      <c r="FX44">
        <f>IFERROR(IF(SEARCH('Data Map'!$C$364,$FU44),1,0),0)</f>
        <v>0</v>
      </c>
      <c r="FY44">
        <f>IFERROR(IF(SEARCH('Data Map'!$C$365,$FU44),1,0),0)</f>
        <v>1</v>
      </c>
      <c r="FZ44">
        <f>IFERROR(IF(SEARCH('Data Map'!$C$366,$FU44),1,0),0)</f>
        <v>0</v>
      </c>
      <c r="GA44">
        <f>IFERROR(IF(SEARCH('Data Map'!$C$367,$FU44),1,0),0)</f>
        <v>0</v>
      </c>
      <c r="GB44">
        <f>IFERROR(IF(SEARCH('Data Map'!$C$368,$FU44),1,0),0)</f>
        <v>0</v>
      </c>
      <c r="GC44">
        <f>IFERROR(IF(SEARCH('Data Map'!$C$369,$FU44),1,0),0)</f>
        <v>0</v>
      </c>
      <c r="GD44">
        <f>IFERROR(IF(SEARCH('Data Map'!$C$370,$FU44),1,0),0)</f>
        <v>0</v>
      </c>
      <c r="GE44">
        <f>IFERROR(IF(SEARCH('Data Map'!$C$371,$FU44),1,0),0)</f>
        <v>0</v>
      </c>
      <c r="GG44" t="str">
        <f>IFERROR(VLOOKUP(GF44,Q38_o!$A:$C,3,FALSE),"")</f>
        <v/>
      </c>
      <c r="GH44" s="3" t="s">
        <v>604</v>
      </c>
      <c r="GI44" s="3" t="s">
        <v>605</v>
      </c>
      <c r="GJ44" s="5" t="s">
        <v>100</v>
      </c>
      <c r="GK44" t="str">
        <f>IF(GJ44='Data Map'!$C$379,'Data Map'!$B$379,(IF(GJ44='Data Map'!$C$380,'Data Map'!$B$380,(IF(GJ44='Data Map'!$C$381,'Data Map'!$B$381,"")))))</f>
        <v>2</v>
      </c>
      <c r="GL44" s="5" t="s">
        <v>75</v>
      </c>
      <c r="GM44">
        <f>IF(GL44='Data Map'!$C$383,'Data Map'!$B$383,(IF(GL44='Data Map'!$C$384,'Data Map'!$B$384,"")))</f>
        <v>2</v>
      </c>
      <c r="GN44" s="5" t="s">
        <v>77</v>
      </c>
      <c r="GO44">
        <f>IF(GN44='Data Map'!$C$386,'Data Map'!$B$386,(IF(GN44='Data Map'!$C$387,'Data Map'!$B$387,"")))</f>
        <v>1</v>
      </c>
      <c r="GP44" s="3" t="s">
        <v>606</v>
      </c>
      <c r="GQ44" s="3" t="s">
        <v>607</v>
      </c>
    </row>
    <row r="45" spans="1:199" x14ac:dyDescent="0.3">
      <c r="A45">
        <v>10636723</v>
      </c>
      <c r="B45" t="s">
        <v>62</v>
      </c>
      <c r="C45" t="s">
        <v>608</v>
      </c>
      <c r="D45">
        <v>82.61</v>
      </c>
      <c r="E45">
        <v>100</v>
      </c>
      <c r="F45">
        <v>77.78</v>
      </c>
      <c r="G45">
        <v>75</v>
      </c>
      <c r="H45">
        <v>50</v>
      </c>
      <c r="I45">
        <v>100</v>
      </c>
      <c r="J45">
        <v>100</v>
      </c>
      <c r="K45" t="s">
        <v>609</v>
      </c>
      <c r="L45" t="s">
        <v>610</v>
      </c>
      <c r="M45" t="s">
        <v>66</v>
      </c>
      <c r="N45" t="s">
        <v>234</v>
      </c>
      <c r="O45" t="s">
        <v>608</v>
      </c>
      <c r="P45" s="3" t="s">
        <v>612</v>
      </c>
      <c r="Q45">
        <f>VLOOKUP(P45,'Q3'!A:C,3,FALSE)</f>
        <v>22</v>
      </c>
      <c r="R45" s="3" t="s">
        <v>613</v>
      </c>
      <c r="S45">
        <f>VLOOKUP(R45,'Q4'!A:C,3,FALSE)</f>
        <v>1</v>
      </c>
      <c r="T45">
        <v>1800</v>
      </c>
      <c r="U45" s="5" t="s">
        <v>614</v>
      </c>
      <c r="V45">
        <f>IFERROR(IF(SEARCH('Data Map'!$C$105,$U45),1,0),0)</f>
        <v>1</v>
      </c>
      <c r="W45">
        <f>IFERROR(IF(SEARCH('Data Map'!$C$106,$U45),1,0),0)</f>
        <v>1</v>
      </c>
      <c r="X45">
        <f>IFERROR(IF(SEARCH('Data Map'!$C$107,$U45),1,0),0)</f>
        <v>0</v>
      </c>
      <c r="Y45">
        <f>IFERROR(IF(SEARCH('Data Map'!$C$108,$U45),1,0),0)</f>
        <v>1</v>
      </c>
      <c r="Z45">
        <f>IFERROR(IF(SEARCH('Data Map'!$C$109,$U45),1,0),0)</f>
        <v>0</v>
      </c>
      <c r="AA45">
        <f>IFERROR(IF(SEARCH('Data Map'!$C$110,$U45),1,0),0)</f>
        <v>0</v>
      </c>
      <c r="AB45">
        <f>IFERROR(IF(SEARCH('Data Map'!$C$111,$U45),1,0),0)</f>
        <v>0</v>
      </c>
      <c r="AC45">
        <f>IFERROR(IF(SEARCH('Data Map'!$C$112,$U45),1,0),0)</f>
        <v>0</v>
      </c>
      <c r="AD45">
        <f>IFERROR(IF(SEARCH('Data Map'!$C$113,$U45),1,0),0)</f>
        <v>0</v>
      </c>
      <c r="AE45">
        <f>IFERROR(IF(SEARCH('Data Map'!$C$114,$U45),1,0),0)</f>
        <v>0</v>
      </c>
      <c r="AF45" s="5" t="s">
        <v>122</v>
      </c>
      <c r="AG45" s="2">
        <f>IF(AF45='Data Map'!$C$116,'Data Map'!$B$116,(IF(AF45='Data Map'!$C$117,'Data Map'!$B$117,(IF(AF45='Data Map'!$C$118,'Data Map'!$B$118,(IF(AF45='Data Map'!$C$119,'Data Map'!$B$119,(IF(AF45='Data Map'!$C$120,'Data Map'!$B$120,(IF(AF45='Data Map'!$C$121,'Data Map'!$B$121,0)))))))))))</f>
        <v>3</v>
      </c>
      <c r="AI45" t="str">
        <f>IFERROR(VLOOKUP(AH45,Q7_o!$A:$C,3,FALSE),"")</f>
        <v/>
      </c>
      <c r="AJ45" s="5" t="s">
        <v>615</v>
      </c>
      <c r="AK45">
        <f>IFERROR(IF(SEARCH('Data Map'!$C$129,$AJ45),1,0),0)</f>
        <v>0</v>
      </c>
      <c r="AL45">
        <f>IFERROR(IF(SEARCH('Data Map'!$C$130,$AJ45),1,0),0)</f>
        <v>0</v>
      </c>
      <c r="AM45">
        <f>IFERROR(IF(SEARCH('Data Map'!$C$131,$AJ45),1,0),0)</f>
        <v>0</v>
      </c>
      <c r="AN45">
        <f>IFERROR(IF(SEARCH('Data Map'!$C$132,$AJ45),1,0),0)</f>
        <v>0</v>
      </c>
      <c r="AO45">
        <f>IFERROR(IF(SEARCH('Data Map'!$C$133,$AJ45),1,0),0)</f>
        <v>1</v>
      </c>
      <c r="AP45">
        <f>IFERROR(IF(SEARCH('Data Map'!$C$134,$AJ45),1,0),0)</f>
        <v>0</v>
      </c>
      <c r="AQ45">
        <f>IFERROR(IF(SEARCH('Data Map'!$C$135,$AJ45),1,0),0)</f>
        <v>1</v>
      </c>
      <c r="AR45">
        <f>IFERROR(IF(SEARCH('Data Map'!$C$136,$AJ45),1,0),0)</f>
        <v>0</v>
      </c>
      <c r="AS45">
        <f>IFERROR(IF(SEARCH('Data Map'!$C$137,$AJ45),1,0),0)</f>
        <v>0</v>
      </c>
      <c r="AT45">
        <f>IFERROR(IF(SEARCH('Data Map'!$C$138,$AJ45),1,0),0)</f>
        <v>1</v>
      </c>
      <c r="AU45">
        <f>IFERROR(IF(SEARCH('Data Map'!$C$139,$AJ45),1,0),0)</f>
        <v>0</v>
      </c>
      <c r="AV45">
        <f>IFERROR(IF(SEARCH('Data Map'!$C$140,$AJ45),1,0),0)</f>
        <v>0</v>
      </c>
      <c r="AW45" s="5" t="s">
        <v>77</v>
      </c>
      <c r="AX45">
        <f>IF(AW45='Data Map'!$C$142,'Data Map'!$B$142,(IF(AW45='Data Map'!$C$143,'Data Map'!$B$143)))</f>
        <v>1</v>
      </c>
      <c r="AY45" s="5" t="s">
        <v>77</v>
      </c>
      <c r="AZ45" t="str">
        <f>IF(AY45='Data Map'!$C$145,'Data Map'!$B$145,(IF(AY45='Data Map'!$C$146,'Data Map'!$B$146,"")))</f>
        <v>1</v>
      </c>
      <c r="BB45" t="str">
        <f>IFERROR(VLOOKUP(BA45,Q10_o!$A:$C,2,FALSE),"")</f>
        <v/>
      </c>
      <c r="BC45" s="5" t="s">
        <v>600</v>
      </c>
      <c r="BD45">
        <f>IFERROR(IF(SEARCH('Data Map'!$C$154,$BC45),1,0),0)</f>
        <v>0</v>
      </c>
      <c r="BE45">
        <f>IFERROR(IF(SEARCH('Data Map'!$C$155,$BC45),1,0),0)</f>
        <v>0</v>
      </c>
      <c r="BF45">
        <f>IFERROR(IF(SEARCH('Data Map'!$C$156,$BC45),1,0),0)</f>
        <v>1</v>
      </c>
      <c r="BG45">
        <f>IFERROR(IF(SEARCH('Data Map'!$C$157,$BC45),1,0),0)</f>
        <v>1</v>
      </c>
      <c r="BH45">
        <f>IFERROR(IF(SEARCH('Data Map'!$C$158,$BC45),1,0),0)</f>
        <v>0</v>
      </c>
      <c r="BI45">
        <f>IFERROR(IF(SEARCH('Data Map'!$C$159,$BC45),1,0),0)</f>
        <v>0</v>
      </c>
      <c r="BJ45" s="5" t="s">
        <v>77</v>
      </c>
      <c r="BK45">
        <f>IF(BJ45='Data Map'!$C$161,'Data Map'!$B$161,(IF(BJ45='Data Map'!$C$162,'Data Map'!$B$162)))</f>
        <v>1</v>
      </c>
      <c r="BL45" s="5" t="s">
        <v>77</v>
      </c>
      <c r="BM45">
        <f>IF(BL45='Data Map'!$C$164,'Data Map'!$B$164,(IF(BL45='Data Map'!$C$165,'Data Map'!$B$165)))</f>
        <v>1</v>
      </c>
      <c r="BN45" s="5" t="s">
        <v>75</v>
      </c>
      <c r="BO45">
        <f>IF(BN45='Data Map'!$C$167,'Data Map'!$B$167,(IF(BN45='Data Map'!$C$168,'Data Map'!$B$168)))</f>
        <v>2</v>
      </c>
      <c r="BQ45" t="str">
        <f>IF($BP45='Data Map'!$C$170,'Data Map'!$B$170,(IF($BP45='Data Map'!$C$171,'Data Map'!$B$171,IF($BP45='Data Map'!$C$172,'Data Map'!$B$172,IF($BP45='Data Map'!$C$173,'Data Map'!$B$173,"")))))</f>
        <v/>
      </c>
      <c r="BR45" s="5" t="s">
        <v>75</v>
      </c>
      <c r="BS45">
        <f>IF(BR45='Data Map'!$C$175,'Data Map'!$B$175,(IF(BR45='Data Map'!$C$176,'Data Map'!$B$176)))</f>
        <v>2</v>
      </c>
      <c r="BU45">
        <f>IFERROR(IF(SEARCH('Data Map'!$C$178,$BT45),1,0),0)</f>
        <v>0</v>
      </c>
      <c r="BV45">
        <f>IFERROR(IF(SEARCH('Data Map'!$C$179,$BT45),1,0),0)</f>
        <v>0</v>
      </c>
      <c r="BW45">
        <f>IFERROR(IF(SEARCH('Data Map'!$C$180,$BT45),1,0),0)</f>
        <v>0</v>
      </c>
      <c r="BX45">
        <f>IFERROR(IF(SEARCH('Data Map'!$C$181,$BT45),1,0),0)</f>
        <v>0</v>
      </c>
      <c r="BY45">
        <f>IFERROR(IF(SEARCH('Data Map'!$C$182,$BT45),1,0),0)</f>
        <v>0</v>
      </c>
      <c r="BZ45">
        <f>IFERROR(IF(SEARCH('Data Map'!$C$183,$BT45),1,0),0)</f>
        <v>0</v>
      </c>
      <c r="CA45">
        <f>IFERROR(IF(SEARCH('Data Map'!$C$184,$BT45),1,0),0)</f>
        <v>0</v>
      </c>
      <c r="CB45">
        <f>IFERROR(IF(SEARCH('Data Map'!$C$185,$BT45),1,0),0)</f>
        <v>0</v>
      </c>
      <c r="CD45" t="str">
        <f>IFERROR(VLOOKUP(CC45,Q17_o!$A:$C,3,FALSE),"")</f>
        <v/>
      </c>
      <c r="CF45">
        <f>IFERROR(IF(SEARCH('Data Map'!$C$191,$CE45),1,0),0)</f>
        <v>0</v>
      </c>
      <c r="CG45">
        <f>IFERROR(IF(SEARCH('Data Map'!$C$192,$CE45),1,0),0)</f>
        <v>0</v>
      </c>
      <c r="CH45">
        <f>IFERROR(IF(SEARCH('Data Map'!$C$193,$CE45),1,0),0)</f>
        <v>0</v>
      </c>
      <c r="CI45">
        <f>IFERROR(IF(SEARCH('Data Map'!$C$194,$CE45),1,0),0)</f>
        <v>0</v>
      </c>
      <c r="CJ45">
        <f>IFERROR(IF(SEARCH('Data Map'!$C$195,$CE45),1,0),0)</f>
        <v>0</v>
      </c>
      <c r="CK45">
        <f>IFERROR(IF(SEARCH('Data Map'!$C$196,$CE45),1,0),0)</f>
        <v>0</v>
      </c>
      <c r="CL45">
        <f>IFERROR(IF(SEARCH('Data Map'!$C$197,$CE45),1,0),0)</f>
        <v>0</v>
      </c>
      <c r="CM45">
        <f>IFERROR(IF(SEARCH('Data Map'!$C$198,$CE45),1,0),0)</f>
        <v>0</v>
      </c>
      <c r="CN45">
        <f>IFERROR(IF(SEARCH('Data Map'!$C$199,$CE45),1,0),0)</f>
        <v>0</v>
      </c>
      <c r="CP45" t="str">
        <f>IFERROR(VLOOKUP(CO45,Q18_o!$A:$C,3,FALSE),"")</f>
        <v/>
      </c>
      <c r="CR45">
        <f>IFERROR(IF(SEARCH('Data Map'!$C$204,$CQ45),1,0),0)</f>
        <v>0</v>
      </c>
      <c r="CS45">
        <f>IFERROR(IF(SEARCH('Data Map'!$C$205,$CQ45),1,0),0)</f>
        <v>0</v>
      </c>
      <c r="CT45">
        <f>IFERROR(IF(SEARCH('Data Map'!$C$206,$CQ45),1,0),0)</f>
        <v>0</v>
      </c>
      <c r="CU45">
        <f>IFERROR(IF(SEARCH('Data Map'!$C$207,$CQ45),1,0),0)</f>
        <v>0</v>
      </c>
      <c r="CV45">
        <f>IFERROR(IF(SEARCH('Data Map'!$C$208,$CQ45),1,0),0)</f>
        <v>0</v>
      </c>
      <c r="CW45">
        <f>IFERROR(IF(SEARCH('Data Map'!$C$209,$CQ45),1,0),0)</f>
        <v>0</v>
      </c>
      <c r="CY45" t="str">
        <f>IFERROR(VLOOKUP(CX45,Q19_o!$A:$C,3,FALSE),"")</f>
        <v/>
      </c>
      <c r="CZ45" s="5" t="s">
        <v>616</v>
      </c>
      <c r="DA45">
        <f>IFERROR(IF(SEARCH('Data Map'!$C$222,$CZ45),1,0),0)</f>
        <v>1</v>
      </c>
      <c r="DB45">
        <f>IFERROR(IF(SEARCH('Data Map'!$C$223,$CZ45),1,0),0)</f>
        <v>0</v>
      </c>
      <c r="DC45">
        <f>IFERROR(IF(SEARCH('Data Map'!$C$224,$CZ45),1,0),0)</f>
        <v>1</v>
      </c>
      <c r="DD45">
        <f>IFERROR(IF(SEARCH('Data Map'!$C$225,$CZ45),1,0),0)</f>
        <v>0</v>
      </c>
      <c r="DE45">
        <f>IFERROR(IF(SEARCH('Data Map'!$C$226,$CZ45),1,0),0)</f>
        <v>1</v>
      </c>
      <c r="DF45">
        <f>IFERROR(IF(SEARCH('Data Map'!$C$227,$CZ45),1,0),0)</f>
        <v>0</v>
      </c>
      <c r="DG45">
        <f>IFERROR(IF(SEARCH('Data Map'!$C$228,$CZ45),1,0),0)</f>
        <v>0</v>
      </c>
      <c r="DH45">
        <f>IFERROR(IF(SEARCH('Data Map'!$C$229,$CZ45),1,0),0)</f>
        <v>1</v>
      </c>
      <c r="DI45">
        <f>IFERROR(IF(SEARCH('Data Map'!$C$230,$CZ45),1,0),0)</f>
        <v>0</v>
      </c>
      <c r="DJ45">
        <f>IFERROR(IF(SEARCH('Data Map'!$C$231,$CZ45),1,0),0)</f>
        <v>0</v>
      </c>
      <c r="DK45">
        <f>IFERROR(IF(SEARCH('Data Map'!$C$232,$CZ45),1,0),0)</f>
        <v>0</v>
      </c>
      <c r="DL45">
        <f>IFERROR(IF(SEARCH('Data Map'!$C$233,$CZ45),1,0),0)</f>
        <v>0</v>
      </c>
      <c r="DM45">
        <f>IFERROR(IF(SEARCH('Data Map'!$C$234,$CZ45),1,0),0)</f>
        <v>0</v>
      </c>
      <c r="DN45">
        <f>IFERROR(IF(SEARCH('Data Map'!$C$235,$CZ45),1,0),0)</f>
        <v>0</v>
      </c>
      <c r="DP45">
        <f>IFERROR(IF(SEARCH('Data Map'!$C$237,$DO45),1,0),0)</f>
        <v>0</v>
      </c>
      <c r="DQ45">
        <f>IFERROR(IF(SEARCH('Data Map'!$C$238,$DO45),1,0),0)</f>
        <v>0</v>
      </c>
      <c r="DR45">
        <f>IFERROR(IF(SEARCH('Data Map'!$C$239,$DO45),1,0),0)</f>
        <v>0</v>
      </c>
      <c r="DS45">
        <f>IFERROR(IF(SEARCH('Data Map'!$C$240,$DO45),1,0),0)</f>
        <v>0</v>
      </c>
      <c r="DT45">
        <f>IFERROR(IF(SEARCH('Data Map'!$C$241,$DO45),1,0),0)</f>
        <v>0</v>
      </c>
      <c r="DU45">
        <f>IFERROR(IF(SEARCH('Data Map'!$C$242,$DO45),1,0),0)</f>
        <v>0</v>
      </c>
      <c r="DV45">
        <f>IFERROR(IF(SEARCH('Data Map'!$C$243,$DO45),1,0),0)</f>
        <v>0</v>
      </c>
      <c r="DW45">
        <f>IFERROR(IF(SEARCH('Data Map'!$C$244,$DO45),1,0),0)</f>
        <v>0</v>
      </c>
      <c r="DX45">
        <f>IFERROR(IF(SEARCH('Data Map'!$C$245,$DO45),1,0),0)</f>
        <v>0</v>
      </c>
      <c r="DY45">
        <f>IFERROR(IF(SEARCH('Data Map'!$C$246,$DO45),1,0),0)</f>
        <v>0</v>
      </c>
      <c r="EA45" t="str">
        <f>IF(DZ45='Data Map'!$C$248,'Data Map'!$B$248,(IF(DZ45='Data Map'!$C$249,'Data Map'!$B$249,(IF(DZ45='Data Map'!$C$250,'Data Map'!$B$250,"")))))</f>
        <v/>
      </c>
      <c r="EB45" s="5" t="s">
        <v>77</v>
      </c>
      <c r="EC45">
        <f>IF(EB45='Data Map'!$C$252,'Data Map'!$B$252,(IF(EB45='Data Map'!$C$253,'Data Map'!$B$253)))</f>
        <v>1</v>
      </c>
      <c r="EE45" t="str">
        <f>IF(ED45='Data Map'!$C$255,'Data Map'!$B$255,(IF(ED45='Data Map'!$C$256,'Data Map'!$B$256,(IF(ED45='Data Map'!$C$257,'Data Map'!$B$257,(IF(ED45='Data Map'!$C$258,'Data Map'!$B$258,(IF(ED45='Data Map'!$C$259,'Data Map'!$B$259,(IF(ED45='Data Map'!$C$260,'Data Map'!$B$260,"")))))))))))</f>
        <v/>
      </c>
      <c r="EG45" t="str">
        <f>IFERROR(VLOOKUP(EF45,Q24_o!$A:$C,3,FALSE),"")</f>
        <v/>
      </c>
      <c r="EH45" s="5" t="s">
        <v>261</v>
      </c>
      <c r="EI45" t="str">
        <f>IF(EH45='Data Map'!$C$266,'Data Map'!$B$266,(IF(EH45='Data Map'!$C$267,'Data Map'!$B$267,(IF(EH45='Data Map'!$C$268,'Data Map'!$B$268,(IF(EH45='Data Map'!$C$269,'Data Map'!$B$269,"")))))))</f>
        <v>2</v>
      </c>
      <c r="EK45" t="str">
        <f>IFERROR(VLOOKUP(EJ45,Q25_o!$A:$C,3,FALSE),"")</f>
        <v/>
      </c>
      <c r="EM45" t="str">
        <f>IF(EL45='Data Map'!$C$279,'Data Map'!$B$279,(IF(EL45='Data Map'!$C$280,'Data Map'!$B$280,(IF(EL45='Data Map'!$C$281,'Data Map'!$B$281,(IF(EL45='Data Map'!$C$282,'Data Map'!$B$282,(IF(EL45='Data Map'!$C$283,'Data Map'!$B$283,(IF(EL45='Data Map'!$C$284,'Data Map'!$B$284,(IF(EL45='Data Map'!$C$285,'Data Map'!$B$285,"")))))))))))))</f>
        <v/>
      </c>
      <c r="EO45" t="str">
        <f>IFERROR(VLOOKUP(EN45,Q26_o!$A:$C,3,FALSE),"")</f>
        <v/>
      </c>
      <c r="EP45" s="3" t="s">
        <v>617</v>
      </c>
      <c r="ES45" t="str">
        <f>IF(ER45='Data Map'!$C$296,'Data Map'!$B$296,(IF(ER45='Data Map'!$C$297,'Data Map'!$B$297,(IF(ER45='Data Map'!$C$298,'Data Map'!$B$298,(IF(ER45='Data Map'!$C$299,'Data Map'!$B$299,(IF(ER45='Data Map'!$C$300,'Data Map'!$B$300,(IF(ER45='Data Map'!$C$301,'Data Map'!$B$301,"")))))))))))</f>
        <v/>
      </c>
      <c r="EU45" t="str">
        <f>IFERROR(VLOOKUP(ET45,Q28_o!$A:$C,3,FALSE),"")</f>
        <v/>
      </c>
      <c r="EW45" t="str">
        <f>IF(EV45='Data Map'!$C$311,'Data Map'!$B$311,(IF(EV45='Data Map'!$C$312,'Data Map'!$B$312,"")))</f>
        <v/>
      </c>
      <c r="EY45" t="str">
        <f>IF(EX45='Data Map'!$C$314,'Data Map'!$B$314,(IF(EX45='Data Map'!$C$315,'Data Map'!$B$315,(IF(EX45='Data Map'!$C$316,'Data Map'!$B$316,(IF(EX45='Data Map'!$C$317,'Data Map'!$B$317,"")))))))</f>
        <v/>
      </c>
      <c r="FA45" s="5" t="s">
        <v>75</v>
      </c>
      <c r="FB45">
        <f>IF(FA45='Data Map'!$C$319,'Data Map'!$B$319,(IF(FA45='Data Map'!$C$320,'Data Map'!$B$320)))</f>
        <v>2</v>
      </c>
      <c r="FD45" t="str">
        <f>IFERROR(VLOOKUP(FC45,'Q33'!$A:$C,3,FALSE),"")</f>
        <v/>
      </c>
      <c r="FE45" s="5" t="s">
        <v>486</v>
      </c>
      <c r="FF45">
        <f>IFERROR(IF(SEARCH('Data Map'!$C$328,$FE45),1,0),0)</f>
        <v>1</v>
      </c>
      <c r="FG45">
        <f>IFERROR(IF(SEARCH('Data Map'!$C$329,$FE45),1,0),0)</f>
        <v>1</v>
      </c>
      <c r="FH45">
        <f>IFERROR(IF(SEARCH('Data Map'!$C$330,$FE45),1,0),0)</f>
        <v>0</v>
      </c>
      <c r="FI45">
        <f>IFERROR(IF(SEARCH('Data Map'!$C$331,$FE45),1,0),0)</f>
        <v>0</v>
      </c>
      <c r="FJ45">
        <f>IFERROR(IF(SEARCH('Data Map'!$C$332,$FE45),1,0),0)</f>
        <v>0</v>
      </c>
      <c r="FL45" t="str">
        <f>IFERROR(VLOOKUP(FK45,Q34_o!$A:$C,3,FALSE),"")</f>
        <v/>
      </c>
      <c r="FM45" s="5" t="s">
        <v>77</v>
      </c>
      <c r="FN45">
        <f>IF(FM45='Data Map'!$C$339,'Data Map'!$B$339,(IF(FM45='Data Map'!$C$340,'Data Map'!$B$340)))</f>
        <v>1</v>
      </c>
      <c r="FP45" t="str">
        <f>IF(FO45='Data Map'!$C$342,'Data Map'!$B$342,(IF(FO45='Data Map'!$C$343,'Data Map'!$B$343,(IF(FO45='Data Map'!$C$344,'Data Map'!$B$344,(IF(FO45='Data Map'!$C$345,'Data Map'!$B$345,(IF(FO45='Data Map'!$C$346,'Data Map'!$B$346,(IF(FO45='Data Map'!$C$347,'Data Map'!$B$347,(IF(FO45='Data Map'!$C$348,'Data Map'!$B$348,"")))))))))))))</f>
        <v/>
      </c>
      <c r="FQ45" s="5" t="s">
        <v>536</v>
      </c>
      <c r="FR45" t="str">
        <f>IF(FQ45='Data Map'!$C$350,'Data Map'!$B$350,(IF(FQ45='Data Map'!$C$351,'Data Map'!$B$351,(IF(FQ45='Data Map'!$C$352,'Data Map'!$B$352,(IF(FQ45='Data Map'!$C$353,'Data Map'!$B$353,(IF(FQ45='Data Map'!$C$354,'Data Map'!$B$354,(IF(FQ45='Data Map'!$C$355,'Data Map'!$B$355,(IF(FQ45='Data Map'!$C$356,'Data Map'!$B$356,"")))))))))))))</f>
        <v>4</v>
      </c>
      <c r="FT45" t="str">
        <f>IFERROR(VLOOKUP(FS45,Q37_o!$A:$C,3,FALSE),"")</f>
        <v/>
      </c>
      <c r="FU45" s="5" t="s">
        <v>618</v>
      </c>
      <c r="FV45">
        <f>IFERROR(IF(SEARCH('Data Map'!$C$362,$FU45),1,0),0)</f>
        <v>1</v>
      </c>
      <c r="FW45">
        <f>IFERROR(IF(SEARCH('Data Map'!$C$363,$FU45),1,0),0)</f>
        <v>1</v>
      </c>
      <c r="FX45">
        <f>IFERROR(IF(SEARCH('Data Map'!$C$364,$FU45),1,0),0)</f>
        <v>0</v>
      </c>
      <c r="FY45">
        <f>IFERROR(IF(SEARCH('Data Map'!$C$365,$FU45),1,0),0)</f>
        <v>0</v>
      </c>
      <c r="FZ45">
        <f>IFERROR(IF(SEARCH('Data Map'!$C$366,$FU45),1,0),0)</f>
        <v>1</v>
      </c>
      <c r="GA45">
        <f>IFERROR(IF(SEARCH('Data Map'!$C$367,$FU45),1,0),0)</f>
        <v>1</v>
      </c>
      <c r="GB45">
        <f>IFERROR(IF(SEARCH('Data Map'!$C$368,$FU45),1,0),0)</f>
        <v>0</v>
      </c>
      <c r="GC45">
        <f>IFERROR(IF(SEARCH('Data Map'!$C$369,$FU45),1,0),0)</f>
        <v>0</v>
      </c>
      <c r="GD45">
        <f>IFERROR(IF(SEARCH('Data Map'!$C$370,$FU45),1,0),0)</f>
        <v>0</v>
      </c>
      <c r="GE45">
        <f>IFERROR(IF(SEARCH('Data Map'!$C$371,$FU45),1,0),0)</f>
        <v>0</v>
      </c>
      <c r="GG45" t="str">
        <f>IFERROR(VLOOKUP(GF45,Q38_o!$A:$C,3,FALSE),"")</f>
        <v/>
      </c>
      <c r="GH45" s="3" t="s">
        <v>619</v>
      </c>
      <c r="GI45" s="3" t="s">
        <v>620</v>
      </c>
      <c r="GJ45" s="5" t="s">
        <v>100</v>
      </c>
      <c r="GK45" t="str">
        <f>IF(GJ45='Data Map'!$C$379,'Data Map'!$B$379,(IF(GJ45='Data Map'!$C$380,'Data Map'!$B$380,(IF(GJ45='Data Map'!$C$381,'Data Map'!$B$381,"")))))</f>
        <v>2</v>
      </c>
      <c r="GL45" s="5" t="s">
        <v>77</v>
      </c>
      <c r="GM45">
        <f>IF(GL45='Data Map'!$C$383,'Data Map'!$B$383,(IF(GL45='Data Map'!$C$384,'Data Map'!$B$384,"")))</f>
        <v>1</v>
      </c>
      <c r="GN45" s="5" t="s">
        <v>77</v>
      </c>
      <c r="GO45">
        <f>IF(GN45='Data Map'!$C$386,'Data Map'!$B$386,(IF(GN45='Data Map'!$C$387,'Data Map'!$B$387,"")))</f>
        <v>1</v>
      </c>
      <c r="GP45" s="3" t="s">
        <v>621</v>
      </c>
      <c r="GQ45" s="3" t="s">
        <v>622</v>
      </c>
    </row>
    <row r="46" spans="1:199" x14ac:dyDescent="0.3">
      <c r="A46">
        <v>10637174</v>
      </c>
      <c r="B46" t="s">
        <v>62</v>
      </c>
      <c r="C46" t="s">
        <v>67</v>
      </c>
      <c r="D46">
        <v>88.24</v>
      </c>
      <c r="E46">
        <v>100</v>
      </c>
      <c r="F46">
        <v>91.67</v>
      </c>
      <c r="G46">
        <v>80</v>
      </c>
      <c r="H46">
        <v>83.33</v>
      </c>
      <c r="I46">
        <v>100</v>
      </c>
      <c r="J46">
        <v>66.67</v>
      </c>
      <c r="K46" t="s">
        <v>623</v>
      </c>
      <c r="L46" t="s">
        <v>624</v>
      </c>
      <c r="M46" t="s">
        <v>66</v>
      </c>
      <c r="N46" t="s">
        <v>406</v>
      </c>
      <c r="O46" t="s">
        <v>67</v>
      </c>
      <c r="P46" s="3" t="s">
        <v>626</v>
      </c>
      <c r="Q46">
        <f>VLOOKUP(P46,'Q3'!A:C,3,FALSE)</f>
        <v>71</v>
      </c>
      <c r="R46" s="3" t="s">
        <v>627</v>
      </c>
      <c r="S46">
        <f>VLOOKUP(R46,'Q4'!A:C,3,FALSE)</f>
        <v>1</v>
      </c>
      <c r="T46">
        <v>1500</v>
      </c>
      <c r="U46" s="5" t="s">
        <v>266</v>
      </c>
      <c r="V46">
        <f>IFERROR(IF(SEARCH('Data Map'!$C$105,$U46),1,0),0)</f>
        <v>0</v>
      </c>
      <c r="W46">
        <f>IFERROR(IF(SEARCH('Data Map'!$C$106,$U46),1,0),0)</f>
        <v>0</v>
      </c>
      <c r="X46">
        <f>IFERROR(IF(SEARCH('Data Map'!$C$107,$U46),1,0),0)</f>
        <v>1</v>
      </c>
      <c r="Y46">
        <f>IFERROR(IF(SEARCH('Data Map'!$C$108,$U46),1,0),0)</f>
        <v>1</v>
      </c>
      <c r="Z46">
        <f>IFERROR(IF(SEARCH('Data Map'!$C$109,$U46),1,0),0)</f>
        <v>0</v>
      </c>
      <c r="AA46">
        <f>IFERROR(IF(SEARCH('Data Map'!$C$110,$U46),1,0),0)</f>
        <v>0</v>
      </c>
      <c r="AB46">
        <f>IFERROR(IF(SEARCH('Data Map'!$C$111,$U46),1,0),0)</f>
        <v>0</v>
      </c>
      <c r="AC46">
        <f>IFERROR(IF(SEARCH('Data Map'!$C$112,$U46),1,0),0)</f>
        <v>1</v>
      </c>
      <c r="AD46">
        <f>IFERROR(IF(SEARCH('Data Map'!$C$113,$U46),1,0),0)</f>
        <v>0</v>
      </c>
      <c r="AE46">
        <f>IFERROR(IF(SEARCH('Data Map'!$C$114,$U46),1,0),0)</f>
        <v>0</v>
      </c>
      <c r="AF46" s="5" t="s">
        <v>122</v>
      </c>
      <c r="AG46" s="2">
        <f>IF(AF46='Data Map'!$C$116,'Data Map'!$B$116,(IF(AF46='Data Map'!$C$117,'Data Map'!$B$117,(IF(AF46='Data Map'!$C$118,'Data Map'!$B$118,(IF(AF46='Data Map'!$C$119,'Data Map'!$B$119,(IF(AF46='Data Map'!$C$120,'Data Map'!$B$120,(IF(AF46='Data Map'!$C$121,'Data Map'!$B$121,0)))))))))))</f>
        <v>3</v>
      </c>
      <c r="AI46" t="str">
        <f>IFERROR(VLOOKUP(AH46,Q7_o!$A:$C,3,FALSE),"")</f>
        <v/>
      </c>
      <c r="AJ46" s="5" t="s">
        <v>628</v>
      </c>
      <c r="AK46">
        <f>IFERROR(IF(SEARCH('Data Map'!$C$129,$AJ46),1,0),0)</f>
        <v>1</v>
      </c>
      <c r="AL46">
        <f>IFERROR(IF(SEARCH('Data Map'!$C$130,$AJ46),1,0),0)</f>
        <v>1</v>
      </c>
      <c r="AM46">
        <f>IFERROR(IF(SEARCH('Data Map'!$C$131,$AJ46),1,0),0)</f>
        <v>0</v>
      </c>
      <c r="AN46">
        <f>IFERROR(IF(SEARCH('Data Map'!$C$132,$AJ46),1,0),0)</f>
        <v>1</v>
      </c>
      <c r="AO46">
        <f>IFERROR(IF(SEARCH('Data Map'!$C$133,$AJ46),1,0),0)</f>
        <v>0</v>
      </c>
      <c r="AP46">
        <f>IFERROR(IF(SEARCH('Data Map'!$C$134,$AJ46),1,0),0)</f>
        <v>0</v>
      </c>
      <c r="AQ46">
        <f>IFERROR(IF(SEARCH('Data Map'!$C$135,$AJ46),1,0),0)</f>
        <v>1</v>
      </c>
      <c r="AR46">
        <f>IFERROR(IF(SEARCH('Data Map'!$C$136,$AJ46),1,0),0)</f>
        <v>0</v>
      </c>
      <c r="AS46">
        <f>IFERROR(IF(SEARCH('Data Map'!$C$137,$AJ46),1,0),0)</f>
        <v>1</v>
      </c>
      <c r="AT46">
        <f>IFERROR(IF(SEARCH('Data Map'!$C$138,$AJ46),1,0),0)</f>
        <v>0</v>
      </c>
      <c r="AU46">
        <f>IFERROR(IF(SEARCH('Data Map'!$C$139,$AJ46),1,0),0)</f>
        <v>0</v>
      </c>
      <c r="AV46">
        <f>IFERROR(IF(SEARCH('Data Map'!$C$140,$AJ46),1,0),0)</f>
        <v>0</v>
      </c>
      <c r="AW46" s="5" t="s">
        <v>77</v>
      </c>
      <c r="AX46">
        <f>IF(AW46='Data Map'!$C$142,'Data Map'!$B$142,(IF(AW46='Data Map'!$C$143,'Data Map'!$B$143)))</f>
        <v>1</v>
      </c>
      <c r="AY46" s="5" t="s">
        <v>77</v>
      </c>
      <c r="AZ46" t="str">
        <f>IF(AY46='Data Map'!$C$145,'Data Map'!$B$145,(IF(AY46='Data Map'!$C$146,'Data Map'!$B$146,"")))</f>
        <v>1</v>
      </c>
      <c r="BB46" t="str">
        <f>IFERROR(VLOOKUP(BA46,Q10_o!$A:$C,2,FALSE),"")</f>
        <v/>
      </c>
      <c r="BC46" s="5" t="s">
        <v>135</v>
      </c>
      <c r="BD46">
        <f>IFERROR(IF(SEARCH('Data Map'!$C$154,$BC46),1,0),0)</f>
        <v>0</v>
      </c>
      <c r="BE46">
        <f>IFERROR(IF(SEARCH('Data Map'!$C$155,$BC46),1,0),0)</f>
        <v>0</v>
      </c>
      <c r="BF46">
        <f>IFERROR(IF(SEARCH('Data Map'!$C$156,$BC46),1,0),0)</f>
        <v>1</v>
      </c>
      <c r="BG46">
        <f>IFERROR(IF(SEARCH('Data Map'!$C$157,$BC46),1,0),0)</f>
        <v>0</v>
      </c>
      <c r="BH46">
        <f>IFERROR(IF(SEARCH('Data Map'!$C$158,$BC46),1,0),0)</f>
        <v>0</v>
      </c>
      <c r="BI46">
        <f>IFERROR(IF(SEARCH('Data Map'!$C$159,$BC46),1,0),0)</f>
        <v>0</v>
      </c>
      <c r="BJ46" s="5" t="s">
        <v>77</v>
      </c>
      <c r="BK46">
        <f>IF(BJ46='Data Map'!$C$161,'Data Map'!$B$161,(IF(BJ46='Data Map'!$C$162,'Data Map'!$B$162)))</f>
        <v>1</v>
      </c>
      <c r="BL46" s="5" t="s">
        <v>75</v>
      </c>
      <c r="BM46">
        <f>IF(BL46='Data Map'!$C$164,'Data Map'!$B$164,(IF(BL46='Data Map'!$C$165,'Data Map'!$B$165)))</f>
        <v>2</v>
      </c>
      <c r="BN46" s="5" t="s">
        <v>77</v>
      </c>
      <c r="BO46">
        <f>IF(BN46='Data Map'!$C$167,'Data Map'!$B$167,(IF(BN46='Data Map'!$C$168,'Data Map'!$B$168)))</f>
        <v>1</v>
      </c>
      <c r="BP46" s="5" t="s">
        <v>291</v>
      </c>
      <c r="BQ46" t="str">
        <f>IF($BP46='Data Map'!$C$170,'Data Map'!$B$170,(IF($BP46='Data Map'!$C$171,'Data Map'!$B$171,IF($BP46='Data Map'!$C$172,'Data Map'!$B$172,IF($BP46='Data Map'!$C$173,'Data Map'!$B$173,"")))))</f>
        <v>4</v>
      </c>
      <c r="BR46" s="5" t="s">
        <v>77</v>
      </c>
      <c r="BS46">
        <f>IF(BR46='Data Map'!$C$175,'Data Map'!$B$175,(IF(BR46='Data Map'!$C$176,'Data Map'!$B$176)))</f>
        <v>1</v>
      </c>
      <c r="BT46" s="5" t="s">
        <v>571</v>
      </c>
      <c r="BU46">
        <f>IFERROR(IF(SEARCH('Data Map'!$C$178,$BT46),1,0),0)</f>
        <v>0</v>
      </c>
      <c r="BV46">
        <f>IFERROR(IF(SEARCH('Data Map'!$C$179,$BT46),1,0),0)</f>
        <v>0</v>
      </c>
      <c r="BW46">
        <f>IFERROR(IF(SEARCH('Data Map'!$C$180,$BT46),1,0),0)</f>
        <v>0</v>
      </c>
      <c r="BX46">
        <f>IFERROR(IF(SEARCH('Data Map'!$C$181,$BT46),1,0),0)</f>
        <v>0</v>
      </c>
      <c r="BY46">
        <f>IFERROR(IF(SEARCH('Data Map'!$C$182,$BT46),1,0),0)</f>
        <v>1</v>
      </c>
      <c r="BZ46">
        <f>IFERROR(IF(SEARCH('Data Map'!$C$183,$BT46),1,0),0)</f>
        <v>1</v>
      </c>
      <c r="CA46">
        <f>IFERROR(IF(SEARCH('Data Map'!$C$184,$BT46),1,0),0)</f>
        <v>0</v>
      </c>
      <c r="CB46">
        <f>IFERROR(IF(SEARCH('Data Map'!$C$185,$BT46),1,0),0)</f>
        <v>0</v>
      </c>
      <c r="CD46" t="str">
        <f>IFERROR(VLOOKUP(CC46,Q17_o!$A:$C,3,FALSE),"")</f>
        <v/>
      </c>
      <c r="CE46" s="5" t="s">
        <v>528</v>
      </c>
      <c r="CF46">
        <f>IFERROR(IF(SEARCH('Data Map'!$C$191,$CE46),1,0),0)</f>
        <v>0</v>
      </c>
      <c r="CG46">
        <f>IFERROR(IF(SEARCH('Data Map'!$C$192,$CE46),1,0),0)</f>
        <v>0</v>
      </c>
      <c r="CH46">
        <f>IFERROR(IF(SEARCH('Data Map'!$C$193,$CE46),1,0),0)</f>
        <v>0</v>
      </c>
      <c r="CI46">
        <f>IFERROR(IF(SEARCH('Data Map'!$C$194,$CE46),1,0),0)</f>
        <v>1</v>
      </c>
      <c r="CJ46">
        <f>IFERROR(IF(SEARCH('Data Map'!$C$195,$CE46),1,0),0)</f>
        <v>0</v>
      </c>
      <c r="CK46">
        <f>IFERROR(IF(SEARCH('Data Map'!$C$196,$CE46),1,0),0)</f>
        <v>0</v>
      </c>
      <c r="CL46">
        <f>IFERROR(IF(SEARCH('Data Map'!$C$197,$CE46),1,0),0)</f>
        <v>1</v>
      </c>
      <c r="CM46">
        <f>IFERROR(IF(SEARCH('Data Map'!$C$198,$CE46),1,0),0)</f>
        <v>1</v>
      </c>
      <c r="CN46">
        <f>IFERROR(IF(SEARCH('Data Map'!$C$199,$CE46),1,0),0)</f>
        <v>0</v>
      </c>
      <c r="CP46" t="str">
        <f>IFERROR(VLOOKUP(CO46,Q18_o!$A:$C,3,FALSE),"")</f>
        <v/>
      </c>
      <c r="CQ46" s="5" t="s">
        <v>573</v>
      </c>
      <c r="CR46">
        <f>IFERROR(IF(SEARCH('Data Map'!$C$204,$CQ46),1,0),0)</f>
        <v>1</v>
      </c>
      <c r="CS46">
        <f>IFERROR(IF(SEARCH('Data Map'!$C$205,$CQ46),1,0),0)</f>
        <v>0</v>
      </c>
      <c r="CT46">
        <f>IFERROR(IF(SEARCH('Data Map'!$C$206,$CQ46),1,0),0)</f>
        <v>0</v>
      </c>
      <c r="CU46">
        <f>IFERROR(IF(SEARCH('Data Map'!$C$207,$CQ46),1,0),0)</f>
        <v>0</v>
      </c>
      <c r="CV46">
        <f>IFERROR(IF(SEARCH('Data Map'!$C$208,$CQ46),1,0),0)</f>
        <v>0</v>
      </c>
      <c r="CW46">
        <f>IFERROR(IF(SEARCH('Data Map'!$C$209,$CQ46),1,0),0)</f>
        <v>1</v>
      </c>
      <c r="CX46" s="3" t="s">
        <v>629</v>
      </c>
      <c r="CY46">
        <f>IFERROR(VLOOKUP(CX46,Q19_o!$A:$C,3,FALSE),"")</f>
        <v>9</v>
      </c>
      <c r="CZ46" s="5" t="s">
        <v>630</v>
      </c>
      <c r="DA46">
        <f>IFERROR(IF(SEARCH('Data Map'!$C$222,$CZ46),1,0),0)</f>
        <v>1</v>
      </c>
      <c r="DB46">
        <f>IFERROR(IF(SEARCH('Data Map'!$C$223,$CZ46),1,0),0)</f>
        <v>0</v>
      </c>
      <c r="DC46">
        <f>IFERROR(IF(SEARCH('Data Map'!$C$224,$CZ46),1,0),0)</f>
        <v>0</v>
      </c>
      <c r="DD46">
        <f>IFERROR(IF(SEARCH('Data Map'!$C$225,$CZ46),1,0),0)</f>
        <v>1</v>
      </c>
      <c r="DE46">
        <f>IFERROR(IF(SEARCH('Data Map'!$C$226,$CZ46),1,0),0)</f>
        <v>0</v>
      </c>
      <c r="DF46">
        <f>IFERROR(IF(SEARCH('Data Map'!$C$227,$CZ46),1,0),0)</f>
        <v>0</v>
      </c>
      <c r="DG46">
        <f>IFERROR(IF(SEARCH('Data Map'!$C$228,$CZ46),1,0),0)</f>
        <v>0</v>
      </c>
      <c r="DH46">
        <f>IFERROR(IF(SEARCH('Data Map'!$C$229,$CZ46),1,0),0)</f>
        <v>1</v>
      </c>
      <c r="DI46">
        <f>IFERROR(IF(SEARCH('Data Map'!$C$230,$CZ46),1,0),0)</f>
        <v>1</v>
      </c>
      <c r="DJ46">
        <f>IFERROR(IF(SEARCH('Data Map'!$C$231,$CZ46),1,0),0)</f>
        <v>1</v>
      </c>
      <c r="DK46">
        <f>IFERROR(IF(SEARCH('Data Map'!$C$232,$CZ46),1,0),0)</f>
        <v>0</v>
      </c>
      <c r="DL46">
        <f>IFERROR(IF(SEARCH('Data Map'!$C$233,$CZ46),1,0),0)</f>
        <v>0</v>
      </c>
      <c r="DM46">
        <f>IFERROR(IF(SEARCH('Data Map'!$C$234,$CZ46),1,0),0)</f>
        <v>0</v>
      </c>
      <c r="DN46">
        <f>IFERROR(IF(SEARCH('Data Map'!$C$235,$CZ46),1,0),0)</f>
        <v>0</v>
      </c>
      <c r="DO46" s="5" t="s">
        <v>631</v>
      </c>
      <c r="DP46">
        <f>IFERROR(IF(SEARCH('Data Map'!$C$237,$DO46),1,0),0)</f>
        <v>1</v>
      </c>
      <c r="DQ46">
        <f>IFERROR(IF(SEARCH('Data Map'!$C$238,$DO46),1,0),0)</f>
        <v>1</v>
      </c>
      <c r="DR46">
        <f>IFERROR(IF(SEARCH('Data Map'!$C$239,$DO46),1,0),0)</f>
        <v>1</v>
      </c>
      <c r="DS46">
        <f>IFERROR(IF(SEARCH('Data Map'!$C$240,$DO46),1,0),0)</f>
        <v>0</v>
      </c>
      <c r="DT46">
        <f>IFERROR(IF(SEARCH('Data Map'!$C$241,$DO46),1,0),0)</f>
        <v>0</v>
      </c>
      <c r="DU46">
        <f>IFERROR(IF(SEARCH('Data Map'!$C$242,$DO46),1,0),0)</f>
        <v>1</v>
      </c>
      <c r="DV46">
        <f>IFERROR(IF(SEARCH('Data Map'!$C$243,$DO46),1,0),0)</f>
        <v>0</v>
      </c>
      <c r="DW46">
        <f>IFERROR(IF(SEARCH('Data Map'!$C$244,$DO46),1,0),0)</f>
        <v>1</v>
      </c>
      <c r="DX46">
        <f>IFERROR(IF(SEARCH('Data Map'!$C$245,$DO46),1,0),0)</f>
        <v>1</v>
      </c>
      <c r="DY46">
        <f>IFERROR(IF(SEARCH('Data Map'!$C$246,$DO46),1,0),0)</f>
        <v>0</v>
      </c>
      <c r="DZ46" s="5" t="s">
        <v>375</v>
      </c>
      <c r="EA46" t="str">
        <f>IF(DZ46='Data Map'!$C$248,'Data Map'!$B$248,(IF(DZ46='Data Map'!$C$249,'Data Map'!$B$249,(IF(DZ46='Data Map'!$C$250,'Data Map'!$B$250,"")))))</f>
        <v>3</v>
      </c>
      <c r="EB46" s="5" t="s">
        <v>77</v>
      </c>
      <c r="EC46">
        <f>IF(EB46='Data Map'!$C$252,'Data Map'!$B$252,(IF(EB46='Data Map'!$C$253,'Data Map'!$B$253)))</f>
        <v>1</v>
      </c>
      <c r="EE46" t="str">
        <f>IF(ED46='Data Map'!$C$255,'Data Map'!$B$255,(IF(ED46='Data Map'!$C$256,'Data Map'!$B$256,(IF(ED46='Data Map'!$C$257,'Data Map'!$B$257,(IF(ED46='Data Map'!$C$258,'Data Map'!$B$258,(IF(ED46='Data Map'!$C$259,'Data Map'!$B$259,(IF(ED46='Data Map'!$C$260,'Data Map'!$B$260,"")))))))))))</f>
        <v/>
      </c>
      <c r="EG46" t="str">
        <f>IFERROR(VLOOKUP(EF46,Q24_o!$A:$C,3,FALSE),"")</f>
        <v/>
      </c>
      <c r="EH46" s="5" t="s">
        <v>261</v>
      </c>
      <c r="EI46" t="str">
        <f>IF(EH46='Data Map'!$C$266,'Data Map'!$B$266,(IF(EH46='Data Map'!$C$267,'Data Map'!$B$267,(IF(EH46='Data Map'!$C$268,'Data Map'!$B$268,(IF(EH46='Data Map'!$C$269,'Data Map'!$B$269,"")))))))</f>
        <v>2</v>
      </c>
      <c r="EK46" t="str">
        <f>IFERROR(VLOOKUP(EJ46,Q25_o!$A:$C,3,FALSE),"")</f>
        <v/>
      </c>
      <c r="EL46" s="5" t="s">
        <v>347</v>
      </c>
      <c r="EM46" t="str">
        <f>IF(EL46='Data Map'!$C$279,'Data Map'!$B$279,(IF(EL46='Data Map'!$C$280,'Data Map'!$B$280,(IF(EL46='Data Map'!$C$281,'Data Map'!$B$281,(IF(EL46='Data Map'!$C$282,'Data Map'!$B$282,(IF(EL46='Data Map'!$C$283,'Data Map'!$B$283,(IF(EL46='Data Map'!$C$284,'Data Map'!$B$284,(IF(EL46='Data Map'!$C$285,'Data Map'!$B$285,"")))))))))))))</f>
        <v>5</v>
      </c>
      <c r="EO46" t="str">
        <f>IFERROR(VLOOKUP(EN46,Q26_o!$A:$C,3,FALSE),"")</f>
        <v/>
      </c>
      <c r="EP46" s="3" t="s">
        <v>632</v>
      </c>
      <c r="ER46" s="5" t="s">
        <v>298</v>
      </c>
      <c r="ES46" t="str">
        <f>IF(ER46='Data Map'!$C$296,'Data Map'!$B$296,(IF(ER46='Data Map'!$C$297,'Data Map'!$B$297,(IF(ER46='Data Map'!$C$298,'Data Map'!$B$298,(IF(ER46='Data Map'!$C$299,'Data Map'!$B$299,(IF(ER46='Data Map'!$C$300,'Data Map'!$B$300,(IF(ER46='Data Map'!$C$301,'Data Map'!$B$301,"")))))))))))</f>
        <v>1</v>
      </c>
      <c r="EU46" t="str">
        <f>IFERROR(VLOOKUP(ET46,Q28_o!$A:$C,3,FALSE),"")</f>
        <v/>
      </c>
      <c r="EV46" s="5" t="s">
        <v>282</v>
      </c>
      <c r="EW46" t="str">
        <f>IF(EV46='Data Map'!$C$311,'Data Map'!$B$311,(IF(EV46='Data Map'!$C$312,'Data Map'!$B$312,"")))</f>
        <v>1</v>
      </c>
      <c r="EX46" s="5" t="s">
        <v>299</v>
      </c>
      <c r="EY46" t="str">
        <f>IF(EX46='Data Map'!$C$314,'Data Map'!$B$314,(IF(EX46='Data Map'!$C$315,'Data Map'!$B$315,(IF(EX46='Data Map'!$C$316,'Data Map'!$B$316,(IF(EX46='Data Map'!$C$317,'Data Map'!$B$317,"")))))))</f>
        <v>3</v>
      </c>
      <c r="EZ46" s="3" t="s">
        <v>633</v>
      </c>
      <c r="FA46" s="5" t="s">
        <v>75</v>
      </c>
      <c r="FB46">
        <f>IF(FA46='Data Map'!$C$319,'Data Map'!$B$319,(IF(FA46='Data Map'!$C$320,'Data Map'!$B$320)))</f>
        <v>2</v>
      </c>
      <c r="FD46" t="str">
        <f>IFERROR(VLOOKUP(FC46,'Q33'!$A:$C,3,FALSE),"")</f>
        <v/>
      </c>
      <c r="FE46" s="5" t="s">
        <v>193</v>
      </c>
      <c r="FF46">
        <f>IFERROR(IF(SEARCH('Data Map'!$C$328,$FE46),1,0),0)</f>
        <v>1</v>
      </c>
      <c r="FG46">
        <f>IFERROR(IF(SEARCH('Data Map'!$C$329,$FE46),1,0),0)</f>
        <v>0</v>
      </c>
      <c r="FH46">
        <f>IFERROR(IF(SEARCH('Data Map'!$C$330,$FE46),1,0),0)</f>
        <v>0</v>
      </c>
      <c r="FI46">
        <f>IFERROR(IF(SEARCH('Data Map'!$C$331,$FE46),1,0),0)</f>
        <v>0</v>
      </c>
      <c r="FJ46">
        <f>IFERROR(IF(SEARCH('Data Map'!$C$332,$FE46),1,0),0)</f>
        <v>0</v>
      </c>
      <c r="FL46" t="str">
        <f>IFERROR(VLOOKUP(FK46,Q34_o!$A:$C,3,FALSE),"")</f>
        <v/>
      </c>
      <c r="FM46" s="5" t="s">
        <v>77</v>
      </c>
      <c r="FN46">
        <f>IF(FM46='Data Map'!$C$339,'Data Map'!$B$339,(IF(FM46='Data Map'!$C$340,'Data Map'!$B$340)))</f>
        <v>1</v>
      </c>
      <c r="FO46" s="5" t="s">
        <v>336</v>
      </c>
      <c r="FP46" t="str">
        <f>IF(FO46='Data Map'!$C$342,'Data Map'!$B$342,(IF(FO46='Data Map'!$C$343,'Data Map'!$B$343,(IF(FO46='Data Map'!$C$344,'Data Map'!$B$344,(IF(FO46='Data Map'!$C$345,'Data Map'!$B$345,(IF(FO46='Data Map'!$C$346,'Data Map'!$B$346,(IF(FO46='Data Map'!$C$347,'Data Map'!$B$347,(IF(FO46='Data Map'!$C$348,'Data Map'!$B$348,"")))))))))))))</f>
        <v>4</v>
      </c>
      <c r="FQ46" s="5" t="s">
        <v>536</v>
      </c>
      <c r="FR46" t="str">
        <f>IF(FQ46='Data Map'!$C$350,'Data Map'!$B$350,(IF(FQ46='Data Map'!$C$351,'Data Map'!$B$351,(IF(FQ46='Data Map'!$C$352,'Data Map'!$B$352,(IF(FQ46='Data Map'!$C$353,'Data Map'!$B$353,(IF(FQ46='Data Map'!$C$354,'Data Map'!$B$354,(IF(FQ46='Data Map'!$C$355,'Data Map'!$B$355,(IF(FQ46='Data Map'!$C$356,'Data Map'!$B$356,"")))))))))))))</f>
        <v>4</v>
      </c>
      <c r="FT46" t="str">
        <f>IFERROR(VLOOKUP(FS46,Q37_o!$A:$C,3,FALSE),"")</f>
        <v/>
      </c>
      <c r="FU46" s="5" t="s">
        <v>634</v>
      </c>
      <c r="FV46">
        <f>IFERROR(IF(SEARCH('Data Map'!$C$362,$FU46),1,0),0)</f>
        <v>1</v>
      </c>
      <c r="FW46">
        <f>IFERROR(IF(SEARCH('Data Map'!$C$363,$FU46),1,0),0)</f>
        <v>1</v>
      </c>
      <c r="FX46">
        <f>IFERROR(IF(SEARCH('Data Map'!$C$364,$FU46),1,0),0)</f>
        <v>0</v>
      </c>
      <c r="FY46">
        <f>IFERROR(IF(SEARCH('Data Map'!$C$365,$FU46),1,0),0)</f>
        <v>1</v>
      </c>
      <c r="FZ46">
        <f>IFERROR(IF(SEARCH('Data Map'!$C$366,$FU46),1,0),0)</f>
        <v>0</v>
      </c>
      <c r="GA46">
        <f>IFERROR(IF(SEARCH('Data Map'!$C$367,$FU46),1,0),0)</f>
        <v>0</v>
      </c>
      <c r="GB46">
        <f>IFERROR(IF(SEARCH('Data Map'!$C$368,$FU46),1,0),0)</f>
        <v>0</v>
      </c>
      <c r="GC46">
        <f>IFERROR(IF(SEARCH('Data Map'!$C$369,$FU46),1,0),0)</f>
        <v>0</v>
      </c>
      <c r="GD46">
        <f>IFERROR(IF(SEARCH('Data Map'!$C$370,$FU46),1,0),0)</f>
        <v>0</v>
      </c>
      <c r="GE46">
        <f>IFERROR(IF(SEARCH('Data Map'!$C$371,$FU46),1,0),0)</f>
        <v>0</v>
      </c>
      <c r="GG46" t="str">
        <f>IFERROR(VLOOKUP(GF46,Q38_o!$A:$C,3,FALSE),"")</f>
        <v/>
      </c>
      <c r="GH46" s="3" t="s">
        <v>632</v>
      </c>
      <c r="GI46" s="3" t="s">
        <v>635</v>
      </c>
      <c r="GJ46" s="5" t="s">
        <v>270</v>
      </c>
      <c r="GK46" t="str">
        <f>IF(GJ46='Data Map'!$C$379,'Data Map'!$B$379,(IF(GJ46='Data Map'!$C$380,'Data Map'!$B$380,(IF(GJ46='Data Map'!$C$381,'Data Map'!$B$381,"")))))</f>
        <v>1</v>
      </c>
      <c r="GL46" s="5" t="s">
        <v>87</v>
      </c>
      <c r="GM46" t="str">
        <f>IF(GL46='Data Map'!$C$383,'Data Map'!$B$383,(IF(GL46='Data Map'!$C$384,'Data Map'!$B$384,"")))</f>
        <v/>
      </c>
      <c r="GN46" s="5" t="s">
        <v>77</v>
      </c>
      <c r="GO46">
        <f>IF(GN46='Data Map'!$C$386,'Data Map'!$B$386,(IF(GN46='Data Map'!$C$387,'Data Map'!$B$387,"")))</f>
        <v>1</v>
      </c>
      <c r="GP46" s="3" t="s">
        <v>636</v>
      </c>
      <c r="GQ46" s="3" t="s">
        <v>637</v>
      </c>
    </row>
    <row r="47" spans="1:199" x14ac:dyDescent="0.3">
      <c r="A47">
        <v>10637176</v>
      </c>
      <c r="B47" t="s">
        <v>62</v>
      </c>
      <c r="C47" t="s">
        <v>638</v>
      </c>
      <c r="D47">
        <v>88.24</v>
      </c>
      <c r="E47">
        <v>100</v>
      </c>
      <c r="F47">
        <v>91.67</v>
      </c>
      <c r="G47">
        <v>80</v>
      </c>
      <c r="H47">
        <v>83.33</v>
      </c>
      <c r="I47">
        <v>100</v>
      </c>
      <c r="J47">
        <v>66.67</v>
      </c>
      <c r="K47" t="s">
        <v>639</v>
      </c>
      <c r="L47" t="s">
        <v>624</v>
      </c>
      <c r="M47" t="s">
        <v>66</v>
      </c>
      <c r="N47" t="s">
        <v>131</v>
      </c>
      <c r="O47" t="s">
        <v>638</v>
      </c>
      <c r="P47" s="3" t="s">
        <v>640</v>
      </c>
      <c r="Q47">
        <f>VLOOKUP(P47,'Q3'!A:C,3,FALSE)</f>
        <v>52</v>
      </c>
      <c r="R47" s="3" t="s">
        <v>641</v>
      </c>
      <c r="S47">
        <f>VLOOKUP(R47,'Q4'!A:C,3,FALSE)</f>
        <v>1</v>
      </c>
      <c r="T47">
        <v>1500</v>
      </c>
      <c r="U47" s="5" t="s">
        <v>266</v>
      </c>
      <c r="V47">
        <f>IFERROR(IF(SEARCH('Data Map'!$C$105,$U47),1,0),0)</f>
        <v>0</v>
      </c>
      <c r="W47">
        <f>IFERROR(IF(SEARCH('Data Map'!$C$106,$U47),1,0),0)</f>
        <v>0</v>
      </c>
      <c r="X47">
        <f>IFERROR(IF(SEARCH('Data Map'!$C$107,$U47),1,0),0)</f>
        <v>1</v>
      </c>
      <c r="Y47">
        <f>IFERROR(IF(SEARCH('Data Map'!$C$108,$U47),1,0),0)</f>
        <v>1</v>
      </c>
      <c r="Z47">
        <f>IFERROR(IF(SEARCH('Data Map'!$C$109,$U47),1,0),0)</f>
        <v>0</v>
      </c>
      <c r="AA47">
        <f>IFERROR(IF(SEARCH('Data Map'!$C$110,$U47),1,0),0)</f>
        <v>0</v>
      </c>
      <c r="AB47">
        <f>IFERROR(IF(SEARCH('Data Map'!$C$111,$U47),1,0),0)</f>
        <v>0</v>
      </c>
      <c r="AC47">
        <f>IFERROR(IF(SEARCH('Data Map'!$C$112,$U47),1,0),0)</f>
        <v>1</v>
      </c>
      <c r="AD47">
        <f>IFERROR(IF(SEARCH('Data Map'!$C$113,$U47),1,0),0)</f>
        <v>0</v>
      </c>
      <c r="AE47">
        <f>IFERROR(IF(SEARCH('Data Map'!$C$114,$U47),1,0),0)</f>
        <v>0</v>
      </c>
      <c r="AF47" s="5" t="s">
        <v>73</v>
      </c>
      <c r="AG47" s="2">
        <f>IF(AF47='Data Map'!$C$116,'Data Map'!$B$116,(IF(AF47='Data Map'!$C$117,'Data Map'!$B$117,(IF(AF47='Data Map'!$C$118,'Data Map'!$B$118,(IF(AF47='Data Map'!$C$119,'Data Map'!$B$119,(IF(AF47='Data Map'!$C$120,'Data Map'!$B$120,(IF(AF47='Data Map'!$C$121,'Data Map'!$B$121,0)))))))))))</f>
        <v>1</v>
      </c>
      <c r="AI47" t="str">
        <f>IFERROR(VLOOKUP(AH47,Q7_o!$A:$C,3,FALSE),"")</f>
        <v/>
      </c>
      <c r="AJ47" s="5" t="s">
        <v>642</v>
      </c>
      <c r="AK47">
        <f>IFERROR(IF(SEARCH('Data Map'!$C$129,$AJ47),1,0),0)</f>
        <v>1</v>
      </c>
      <c r="AL47">
        <f>IFERROR(IF(SEARCH('Data Map'!$C$130,$AJ47),1,0),0)</f>
        <v>1</v>
      </c>
      <c r="AM47">
        <f>IFERROR(IF(SEARCH('Data Map'!$C$131,$AJ47),1,0),0)</f>
        <v>0</v>
      </c>
      <c r="AN47">
        <f>IFERROR(IF(SEARCH('Data Map'!$C$132,$AJ47),1,0),0)</f>
        <v>1</v>
      </c>
      <c r="AO47">
        <f>IFERROR(IF(SEARCH('Data Map'!$C$133,$AJ47),1,0),0)</f>
        <v>0</v>
      </c>
      <c r="AP47">
        <f>IFERROR(IF(SEARCH('Data Map'!$C$134,$AJ47),1,0),0)</f>
        <v>1</v>
      </c>
      <c r="AQ47">
        <f>IFERROR(IF(SEARCH('Data Map'!$C$135,$AJ47),1,0),0)</f>
        <v>1</v>
      </c>
      <c r="AR47">
        <f>IFERROR(IF(SEARCH('Data Map'!$C$136,$AJ47),1,0),0)</f>
        <v>1</v>
      </c>
      <c r="AS47">
        <f>IFERROR(IF(SEARCH('Data Map'!$C$137,$AJ47),1,0),0)</f>
        <v>0</v>
      </c>
      <c r="AT47">
        <f>IFERROR(IF(SEARCH('Data Map'!$C$138,$AJ47),1,0),0)</f>
        <v>0</v>
      </c>
      <c r="AU47">
        <f>IFERROR(IF(SEARCH('Data Map'!$C$139,$AJ47),1,0),0)</f>
        <v>0</v>
      </c>
      <c r="AV47">
        <f>IFERROR(IF(SEARCH('Data Map'!$C$140,$AJ47),1,0),0)</f>
        <v>0</v>
      </c>
      <c r="AW47" s="5" t="s">
        <v>77</v>
      </c>
      <c r="AX47">
        <f>IF(AW47='Data Map'!$C$142,'Data Map'!$B$142,(IF(AW47='Data Map'!$C$143,'Data Map'!$B$143)))</f>
        <v>1</v>
      </c>
      <c r="AY47" s="5" t="s">
        <v>77</v>
      </c>
      <c r="AZ47" t="str">
        <f>IF(AY47='Data Map'!$C$145,'Data Map'!$B$145,(IF(AY47='Data Map'!$C$146,'Data Map'!$B$146,"")))</f>
        <v>1</v>
      </c>
      <c r="BB47" t="str">
        <f>IFERROR(VLOOKUP(BA47,Q10_o!$A:$C,2,FALSE),"")</f>
        <v/>
      </c>
      <c r="BC47" s="5" t="s">
        <v>600</v>
      </c>
      <c r="BD47">
        <f>IFERROR(IF(SEARCH('Data Map'!$C$154,$BC47),1,0),0)</f>
        <v>0</v>
      </c>
      <c r="BE47">
        <f>IFERROR(IF(SEARCH('Data Map'!$C$155,$BC47),1,0),0)</f>
        <v>0</v>
      </c>
      <c r="BF47">
        <f>IFERROR(IF(SEARCH('Data Map'!$C$156,$BC47),1,0),0)</f>
        <v>1</v>
      </c>
      <c r="BG47">
        <f>IFERROR(IF(SEARCH('Data Map'!$C$157,$BC47),1,0),0)</f>
        <v>1</v>
      </c>
      <c r="BH47">
        <f>IFERROR(IF(SEARCH('Data Map'!$C$158,$BC47),1,0),0)</f>
        <v>0</v>
      </c>
      <c r="BI47">
        <f>IFERROR(IF(SEARCH('Data Map'!$C$159,$BC47),1,0),0)</f>
        <v>0</v>
      </c>
      <c r="BJ47" s="5" t="s">
        <v>77</v>
      </c>
      <c r="BK47">
        <f>IF(BJ47='Data Map'!$C$161,'Data Map'!$B$161,(IF(BJ47='Data Map'!$C$162,'Data Map'!$B$162)))</f>
        <v>1</v>
      </c>
      <c r="BL47" s="5" t="s">
        <v>75</v>
      </c>
      <c r="BM47">
        <f>IF(BL47='Data Map'!$C$164,'Data Map'!$B$164,(IF(BL47='Data Map'!$C$165,'Data Map'!$B$165)))</f>
        <v>2</v>
      </c>
      <c r="BN47" s="5" t="s">
        <v>77</v>
      </c>
      <c r="BO47">
        <f>IF(BN47='Data Map'!$C$167,'Data Map'!$B$167,(IF(BN47='Data Map'!$C$168,'Data Map'!$B$168)))</f>
        <v>1</v>
      </c>
      <c r="BP47" s="5" t="s">
        <v>291</v>
      </c>
      <c r="BQ47" t="str">
        <f>IF($BP47='Data Map'!$C$170,'Data Map'!$B$170,(IF($BP47='Data Map'!$C$171,'Data Map'!$B$171,IF($BP47='Data Map'!$C$172,'Data Map'!$B$172,IF($BP47='Data Map'!$C$173,'Data Map'!$B$173,"")))))</f>
        <v>4</v>
      </c>
      <c r="BR47" s="5" t="s">
        <v>77</v>
      </c>
      <c r="BS47">
        <f>IF(BR47='Data Map'!$C$175,'Data Map'!$B$175,(IF(BR47='Data Map'!$C$176,'Data Map'!$B$176)))</f>
        <v>1</v>
      </c>
      <c r="BT47" s="5" t="s">
        <v>643</v>
      </c>
      <c r="BU47">
        <f>IFERROR(IF(SEARCH('Data Map'!$C$178,$BT47),1,0),0)</f>
        <v>0</v>
      </c>
      <c r="BV47">
        <f>IFERROR(IF(SEARCH('Data Map'!$C$179,$BT47),1,0),0)</f>
        <v>0</v>
      </c>
      <c r="BW47">
        <f>IFERROR(IF(SEARCH('Data Map'!$C$180,$BT47),1,0),0)</f>
        <v>0</v>
      </c>
      <c r="BX47">
        <f>IFERROR(IF(SEARCH('Data Map'!$C$181,$BT47),1,0),0)</f>
        <v>1</v>
      </c>
      <c r="BY47">
        <f>IFERROR(IF(SEARCH('Data Map'!$C$182,$BT47),1,0),0)</f>
        <v>1</v>
      </c>
      <c r="BZ47">
        <f>IFERROR(IF(SEARCH('Data Map'!$C$183,$BT47),1,0),0)</f>
        <v>1</v>
      </c>
      <c r="CA47">
        <f>IFERROR(IF(SEARCH('Data Map'!$C$184,$BT47),1,0),0)</f>
        <v>0</v>
      </c>
      <c r="CB47">
        <f>IFERROR(IF(SEARCH('Data Map'!$C$185,$BT47),1,0),0)</f>
        <v>0</v>
      </c>
      <c r="CD47" t="str">
        <f>IFERROR(VLOOKUP(CC47,Q17_o!$A:$C,3,FALSE),"")</f>
        <v/>
      </c>
      <c r="CE47" s="5" t="s">
        <v>644</v>
      </c>
      <c r="CF47">
        <f>IFERROR(IF(SEARCH('Data Map'!$C$191,$CE47),1,0),0)</f>
        <v>0</v>
      </c>
      <c r="CG47">
        <f>IFERROR(IF(SEARCH('Data Map'!$C$192,$CE47),1,0),0)</f>
        <v>0</v>
      </c>
      <c r="CH47">
        <f>IFERROR(IF(SEARCH('Data Map'!$C$193,$CE47),1,0),0)</f>
        <v>0</v>
      </c>
      <c r="CI47">
        <f>IFERROR(IF(SEARCH('Data Map'!$C$194,$CE47),1,0),0)</f>
        <v>0</v>
      </c>
      <c r="CJ47">
        <f>IFERROR(IF(SEARCH('Data Map'!$C$195,$CE47),1,0),0)</f>
        <v>0</v>
      </c>
      <c r="CK47">
        <f>IFERROR(IF(SEARCH('Data Map'!$C$196,$CE47),1,0),0)</f>
        <v>1</v>
      </c>
      <c r="CL47">
        <f>IFERROR(IF(SEARCH('Data Map'!$C$197,$CE47),1,0),0)</f>
        <v>1</v>
      </c>
      <c r="CM47">
        <f>IFERROR(IF(SEARCH('Data Map'!$C$198,$CE47),1,0),0)</f>
        <v>1</v>
      </c>
      <c r="CN47">
        <f>IFERROR(IF(SEARCH('Data Map'!$C$199,$CE47),1,0),0)</f>
        <v>0</v>
      </c>
      <c r="CP47" t="str">
        <f>IFERROR(VLOOKUP(CO47,Q18_o!$A:$C,3,FALSE),"")</f>
        <v/>
      </c>
      <c r="CQ47" s="5" t="s">
        <v>329</v>
      </c>
      <c r="CR47">
        <f>IFERROR(IF(SEARCH('Data Map'!$C$204,$CQ47),1,0),0)</f>
        <v>1</v>
      </c>
      <c r="CS47">
        <f>IFERROR(IF(SEARCH('Data Map'!$C$205,$CQ47),1,0),0)</f>
        <v>0</v>
      </c>
      <c r="CT47">
        <f>IFERROR(IF(SEARCH('Data Map'!$C$206,$CQ47),1,0),0)</f>
        <v>0</v>
      </c>
      <c r="CU47">
        <f>IFERROR(IF(SEARCH('Data Map'!$C$207,$CQ47),1,0),0)</f>
        <v>0</v>
      </c>
      <c r="CV47">
        <f>IFERROR(IF(SEARCH('Data Map'!$C$208,$CQ47),1,0),0)</f>
        <v>0</v>
      </c>
      <c r="CW47">
        <f>IFERROR(IF(SEARCH('Data Map'!$C$209,$CQ47),1,0),0)</f>
        <v>0</v>
      </c>
      <c r="CY47" t="str">
        <f>IFERROR(VLOOKUP(CX47,Q19_o!$A:$C,3,FALSE),"")</f>
        <v/>
      </c>
      <c r="CZ47" s="5" t="s">
        <v>645</v>
      </c>
      <c r="DA47">
        <f>IFERROR(IF(SEARCH('Data Map'!$C$222,$CZ47),1,0),0)</f>
        <v>1</v>
      </c>
      <c r="DB47">
        <f>IFERROR(IF(SEARCH('Data Map'!$C$223,$CZ47),1,0),0)</f>
        <v>0</v>
      </c>
      <c r="DC47">
        <f>IFERROR(IF(SEARCH('Data Map'!$C$224,$CZ47),1,0),0)</f>
        <v>1</v>
      </c>
      <c r="DD47">
        <f>IFERROR(IF(SEARCH('Data Map'!$C$225,$CZ47),1,0),0)</f>
        <v>1</v>
      </c>
      <c r="DE47">
        <f>IFERROR(IF(SEARCH('Data Map'!$C$226,$CZ47),1,0),0)</f>
        <v>0</v>
      </c>
      <c r="DF47">
        <f>IFERROR(IF(SEARCH('Data Map'!$C$227,$CZ47),1,0),0)</f>
        <v>0</v>
      </c>
      <c r="DG47">
        <f>IFERROR(IF(SEARCH('Data Map'!$C$228,$CZ47),1,0),0)</f>
        <v>0</v>
      </c>
      <c r="DH47">
        <f>IFERROR(IF(SEARCH('Data Map'!$C$229,$CZ47),1,0),0)</f>
        <v>1</v>
      </c>
      <c r="DI47">
        <f>IFERROR(IF(SEARCH('Data Map'!$C$230,$CZ47),1,0),0)</f>
        <v>0</v>
      </c>
      <c r="DJ47">
        <f>IFERROR(IF(SEARCH('Data Map'!$C$231,$CZ47),1,0),0)</f>
        <v>1</v>
      </c>
      <c r="DK47">
        <f>IFERROR(IF(SEARCH('Data Map'!$C$232,$CZ47),1,0),0)</f>
        <v>1</v>
      </c>
      <c r="DL47">
        <f>IFERROR(IF(SEARCH('Data Map'!$C$233,$CZ47),1,0),0)</f>
        <v>1</v>
      </c>
      <c r="DM47">
        <f>IFERROR(IF(SEARCH('Data Map'!$C$234,$CZ47),1,0),0)</f>
        <v>0</v>
      </c>
      <c r="DN47">
        <f>IFERROR(IF(SEARCH('Data Map'!$C$235,$CZ47),1,0),0)</f>
        <v>0</v>
      </c>
      <c r="DO47" s="5" t="s">
        <v>646</v>
      </c>
      <c r="DP47">
        <f>IFERROR(IF(SEARCH('Data Map'!$C$237,$DO47),1,0),0)</f>
        <v>1</v>
      </c>
      <c r="DQ47">
        <f>IFERROR(IF(SEARCH('Data Map'!$C$238,$DO47),1,0),0)</f>
        <v>0</v>
      </c>
      <c r="DR47">
        <f>IFERROR(IF(SEARCH('Data Map'!$C$239,$DO47),1,0),0)</f>
        <v>1</v>
      </c>
      <c r="DS47">
        <f>IFERROR(IF(SEARCH('Data Map'!$C$240,$DO47),1,0),0)</f>
        <v>1</v>
      </c>
      <c r="DT47">
        <f>IFERROR(IF(SEARCH('Data Map'!$C$241,$DO47),1,0),0)</f>
        <v>0</v>
      </c>
      <c r="DU47">
        <f>IFERROR(IF(SEARCH('Data Map'!$C$242,$DO47),1,0),0)</f>
        <v>1</v>
      </c>
      <c r="DV47">
        <f>IFERROR(IF(SEARCH('Data Map'!$C$243,$DO47),1,0),0)</f>
        <v>0</v>
      </c>
      <c r="DW47">
        <f>IFERROR(IF(SEARCH('Data Map'!$C$244,$DO47),1,0),0)</f>
        <v>0</v>
      </c>
      <c r="DX47">
        <f>IFERROR(IF(SEARCH('Data Map'!$C$245,$DO47),1,0),0)</f>
        <v>1</v>
      </c>
      <c r="DY47">
        <f>IFERROR(IF(SEARCH('Data Map'!$C$246,$DO47),1,0),0)</f>
        <v>0</v>
      </c>
      <c r="DZ47" s="5" t="s">
        <v>375</v>
      </c>
      <c r="EA47" t="str">
        <f>IF(DZ47='Data Map'!$C$248,'Data Map'!$B$248,(IF(DZ47='Data Map'!$C$249,'Data Map'!$B$249,(IF(DZ47='Data Map'!$C$250,'Data Map'!$B$250,"")))))</f>
        <v>3</v>
      </c>
      <c r="EB47" s="5" t="s">
        <v>77</v>
      </c>
      <c r="EC47">
        <f>IF(EB47='Data Map'!$C$252,'Data Map'!$B$252,(IF(EB47='Data Map'!$C$253,'Data Map'!$B$253)))</f>
        <v>1</v>
      </c>
      <c r="EE47" t="str">
        <f>IF(ED47='Data Map'!$C$255,'Data Map'!$B$255,(IF(ED47='Data Map'!$C$256,'Data Map'!$B$256,(IF(ED47='Data Map'!$C$257,'Data Map'!$B$257,(IF(ED47='Data Map'!$C$258,'Data Map'!$B$258,(IF(ED47='Data Map'!$C$259,'Data Map'!$B$259,(IF(ED47='Data Map'!$C$260,'Data Map'!$B$260,"")))))))))))</f>
        <v/>
      </c>
      <c r="EG47" t="str">
        <f>IFERROR(VLOOKUP(EF47,Q24_o!$A:$C,3,FALSE),"")</f>
        <v/>
      </c>
      <c r="EH47" s="5" t="s">
        <v>261</v>
      </c>
      <c r="EI47" t="str">
        <f>IF(EH47='Data Map'!$C$266,'Data Map'!$B$266,(IF(EH47='Data Map'!$C$267,'Data Map'!$B$267,(IF(EH47='Data Map'!$C$268,'Data Map'!$B$268,(IF(EH47='Data Map'!$C$269,'Data Map'!$B$269,"")))))))</f>
        <v>2</v>
      </c>
      <c r="EK47" t="str">
        <f>IFERROR(VLOOKUP(EJ47,Q25_o!$A:$C,3,FALSE),"")</f>
        <v/>
      </c>
      <c r="EL47" s="5" t="s">
        <v>139</v>
      </c>
      <c r="EM47" t="str">
        <f>IF(EL47='Data Map'!$C$279,'Data Map'!$B$279,(IF(EL47='Data Map'!$C$280,'Data Map'!$B$280,(IF(EL47='Data Map'!$C$281,'Data Map'!$B$281,(IF(EL47='Data Map'!$C$282,'Data Map'!$B$282,(IF(EL47='Data Map'!$C$283,'Data Map'!$B$283,(IF(EL47='Data Map'!$C$284,'Data Map'!$B$284,(IF(EL47='Data Map'!$C$285,'Data Map'!$B$285,"")))))))))))))</f>
        <v>1</v>
      </c>
      <c r="EO47" t="str">
        <f>IFERROR(VLOOKUP(EN47,Q26_o!$A:$C,3,FALSE),"")</f>
        <v/>
      </c>
      <c r="EP47" s="3" t="s">
        <v>647</v>
      </c>
      <c r="ER47" s="5" t="s">
        <v>298</v>
      </c>
      <c r="ES47" t="str">
        <f>IF(ER47='Data Map'!$C$296,'Data Map'!$B$296,(IF(ER47='Data Map'!$C$297,'Data Map'!$B$297,(IF(ER47='Data Map'!$C$298,'Data Map'!$B$298,(IF(ER47='Data Map'!$C$299,'Data Map'!$B$299,(IF(ER47='Data Map'!$C$300,'Data Map'!$B$300,(IF(ER47='Data Map'!$C$301,'Data Map'!$B$301,"")))))))))))</f>
        <v>1</v>
      </c>
      <c r="EU47" t="str">
        <f>IFERROR(VLOOKUP(ET47,Q28_o!$A:$C,3,FALSE),"")</f>
        <v/>
      </c>
      <c r="EV47" s="5" t="s">
        <v>282</v>
      </c>
      <c r="EW47" t="str">
        <f>IF(EV47='Data Map'!$C$311,'Data Map'!$B$311,(IF(EV47='Data Map'!$C$312,'Data Map'!$B$312,"")))</f>
        <v>1</v>
      </c>
      <c r="EX47" s="5" t="s">
        <v>299</v>
      </c>
      <c r="EY47" t="str">
        <f>IF(EX47='Data Map'!$C$314,'Data Map'!$B$314,(IF(EX47='Data Map'!$C$315,'Data Map'!$B$315,(IF(EX47='Data Map'!$C$316,'Data Map'!$B$316,(IF(EX47='Data Map'!$C$317,'Data Map'!$B$317,"")))))))</f>
        <v>3</v>
      </c>
      <c r="EZ47" s="3" t="s">
        <v>648</v>
      </c>
      <c r="FA47" s="5" t="s">
        <v>75</v>
      </c>
      <c r="FB47">
        <f>IF(FA47='Data Map'!$C$319,'Data Map'!$B$319,(IF(FA47='Data Map'!$C$320,'Data Map'!$B$320)))</f>
        <v>2</v>
      </c>
      <c r="FD47" t="str">
        <f>IFERROR(VLOOKUP(FC47,'Q33'!$A:$C,3,FALSE),"")</f>
        <v/>
      </c>
      <c r="FE47" s="5" t="s">
        <v>649</v>
      </c>
      <c r="FF47">
        <f>IFERROR(IF(SEARCH('Data Map'!$C$328,$FE47),1,0),0)</f>
        <v>1</v>
      </c>
      <c r="FG47">
        <f>IFERROR(IF(SEARCH('Data Map'!$C$329,$FE47),1,0),0)</f>
        <v>0</v>
      </c>
      <c r="FH47">
        <f>IFERROR(IF(SEARCH('Data Map'!$C$330,$FE47),1,0),0)</f>
        <v>1</v>
      </c>
      <c r="FI47">
        <f>IFERROR(IF(SEARCH('Data Map'!$C$331,$FE47),1,0),0)</f>
        <v>0</v>
      </c>
      <c r="FJ47">
        <f>IFERROR(IF(SEARCH('Data Map'!$C$332,$FE47),1,0),0)</f>
        <v>0</v>
      </c>
      <c r="FL47" t="str">
        <f>IFERROR(VLOOKUP(FK47,Q34_o!$A:$C,3,FALSE),"")</f>
        <v/>
      </c>
      <c r="FM47" s="5" t="s">
        <v>77</v>
      </c>
      <c r="FN47">
        <f>IF(FM47='Data Map'!$C$339,'Data Map'!$B$339,(IF(FM47='Data Map'!$C$340,'Data Map'!$B$340)))</f>
        <v>1</v>
      </c>
      <c r="FO47" s="5" t="s">
        <v>417</v>
      </c>
      <c r="FP47" t="str">
        <f>IF(FO47='Data Map'!$C$342,'Data Map'!$B$342,(IF(FO47='Data Map'!$C$343,'Data Map'!$B$343,(IF(FO47='Data Map'!$C$344,'Data Map'!$B$344,(IF(FO47='Data Map'!$C$345,'Data Map'!$B$345,(IF(FO47='Data Map'!$C$346,'Data Map'!$B$346,(IF(FO47='Data Map'!$C$347,'Data Map'!$B$347,(IF(FO47='Data Map'!$C$348,'Data Map'!$B$348,"")))))))))))))</f>
        <v>5</v>
      </c>
      <c r="FQ47" s="5" t="s">
        <v>350</v>
      </c>
      <c r="FR47" t="str">
        <f>IF(FQ47='Data Map'!$C$350,'Data Map'!$B$350,(IF(FQ47='Data Map'!$C$351,'Data Map'!$B$351,(IF(FQ47='Data Map'!$C$352,'Data Map'!$B$352,(IF(FQ47='Data Map'!$C$353,'Data Map'!$B$353,(IF(FQ47='Data Map'!$C$354,'Data Map'!$B$354,(IF(FQ47='Data Map'!$C$355,'Data Map'!$B$355,(IF(FQ47='Data Map'!$C$356,'Data Map'!$B$356,"")))))))))))))</f>
        <v>2</v>
      </c>
      <c r="FT47" t="str">
        <f>IFERROR(VLOOKUP(FS47,Q37_o!$A:$C,3,FALSE),"")</f>
        <v/>
      </c>
      <c r="FU47" s="5" t="s">
        <v>650</v>
      </c>
      <c r="FV47">
        <f>IFERROR(IF(SEARCH('Data Map'!$C$362,$FU47),1,0),0)</f>
        <v>1</v>
      </c>
      <c r="FW47">
        <f>IFERROR(IF(SEARCH('Data Map'!$C$363,$FU47),1,0),0)</f>
        <v>1</v>
      </c>
      <c r="FX47">
        <f>IFERROR(IF(SEARCH('Data Map'!$C$364,$FU47),1,0),0)</f>
        <v>0</v>
      </c>
      <c r="FY47">
        <f>IFERROR(IF(SEARCH('Data Map'!$C$365,$FU47),1,0),0)</f>
        <v>1</v>
      </c>
      <c r="FZ47">
        <f>IFERROR(IF(SEARCH('Data Map'!$C$366,$FU47),1,0),0)</f>
        <v>0</v>
      </c>
      <c r="GA47">
        <f>IFERROR(IF(SEARCH('Data Map'!$C$367,$FU47),1,0),0)</f>
        <v>1</v>
      </c>
      <c r="GB47">
        <f>IFERROR(IF(SEARCH('Data Map'!$C$368,$FU47),1,0),0)</f>
        <v>0</v>
      </c>
      <c r="GC47">
        <f>IFERROR(IF(SEARCH('Data Map'!$C$369,$FU47),1,0),0)</f>
        <v>0</v>
      </c>
      <c r="GD47">
        <f>IFERROR(IF(SEARCH('Data Map'!$C$370,$FU47),1,0),0)</f>
        <v>0</v>
      </c>
      <c r="GE47">
        <f>IFERROR(IF(SEARCH('Data Map'!$C$371,$FU47),1,0),0)</f>
        <v>0</v>
      </c>
      <c r="GG47" t="str">
        <f>IFERROR(VLOOKUP(GF47,Q38_o!$A:$C,3,FALSE),"")</f>
        <v/>
      </c>
      <c r="GH47" s="3" t="s">
        <v>647</v>
      </c>
      <c r="GI47" s="3" t="s">
        <v>651</v>
      </c>
      <c r="GJ47" s="5" t="s">
        <v>270</v>
      </c>
      <c r="GK47" t="str">
        <f>IF(GJ47='Data Map'!$C$379,'Data Map'!$B$379,(IF(GJ47='Data Map'!$C$380,'Data Map'!$B$380,(IF(GJ47='Data Map'!$C$381,'Data Map'!$B$381,"")))))</f>
        <v>1</v>
      </c>
      <c r="GL47" s="5" t="s">
        <v>87</v>
      </c>
      <c r="GM47" t="str">
        <f>IF(GL47='Data Map'!$C$383,'Data Map'!$B$383,(IF(GL47='Data Map'!$C$384,'Data Map'!$B$384,"")))</f>
        <v/>
      </c>
      <c r="GN47" s="5" t="s">
        <v>77</v>
      </c>
      <c r="GO47">
        <f>IF(GN47='Data Map'!$C$386,'Data Map'!$B$386,(IF(GN47='Data Map'!$C$387,'Data Map'!$B$387,"")))</f>
        <v>1</v>
      </c>
      <c r="GP47" s="3" t="s">
        <v>652</v>
      </c>
      <c r="GQ47" s="3" t="s">
        <v>653</v>
      </c>
    </row>
    <row r="48" spans="1:199" x14ac:dyDescent="0.3">
      <c r="A48">
        <v>10637178</v>
      </c>
      <c r="B48" t="s">
        <v>62</v>
      </c>
      <c r="C48" t="s">
        <v>654</v>
      </c>
      <c r="D48">
        <v>91.18</v>
      </c>
      <c r="E48">
        <v>100</v>
      </c>
      <c r="F48">
        <v>91.67</v>
      </c>
      <c r="G48">
        <v>80</v>
      </c>
      <c r="H48">
        <v>83.33</v>
      </c>
      <c r="I48">
        <v>100</v>
      </c>
      <c r="J48">
        <v>100</v>
      </c>
      <c r="K48" t="s">
        <v>655</v>
      </c>
      <c r="L48" t="s">
        <v>624</v>
      </c>
      <c r="M48" t="s">
        <v>66</v>
      </c>
      <c r="N48" t="s">
        <v>287</v>
      </c>
      <c r="O48" t="s">
        <v>654</v>
      </c>
      <c r="P48" s="3" t="s">
        <v>656</v>
      </c>
      <c r="Q48">
        <f>VLOOKUP(P48,'Q3'!A:C,3,FALSE)</f>
        <v>27</v>
      </c>
      <c r="R48" s="3" t="s">
        <v>657</v>
      </c>
      <c r="S48">
        <f>VLOOKUP(R48,'Q4'!A:C,3,FALSE)</f>
        <v>2</v>
      </c>
      <c r="T48">
        <v>4200</v>
      </c>
      <c r="U48" s="5" t="s">
        <v>197</v>
      </c>
      <c r="V48">
        <f>IFERROR(IF(SEARCH('Data Map'!$C$105,$U48),1,0),0)</f>
        <v>1</v>
      </c>
      <c r="W48">
        <f>IFERROR(IF(SEARCH('Data Map'!$C$106,$U48),1,0),0)</f>
        <v>1</v>
      </c>
      <c r="X48">
        <f>IFERROR(IF(SEARCH('Data Map'!$C$107,$U48),1,0),0)</f>
        <v>1</v>
      </c>
      <c r="Y48">
        <f>IFERROR(IF(SEARCH('Data Map'!$C$108,$U48),1,0),0)</f>
        <v>1</v>
      </c>
      <c r="Z48">
        <f>IFERROR(IF(SEARCH('Data Map'!$C$109,$U48),1,0),0)</f>
        <v>1</v>
      </c>
      <c r="AA48">
        <f>IFERROR(IF(SEARCH('Data Map'!$C$110,$U48),1,0),0)</f>
        <v>1</v>
      </c>
      <c r="AB48">
        <f>IFERROR(IF(SEARCH('Data Map'!$C$111,$U48),1,0),0)</f>
        <v>1</v>
      </c>
      <c r="AC48">
        <f>IFERROR(IF(SEARCH('Data Map'!$C$112,$U48),1,0),0)</f>
        <v>1</v>
      </c>
      <c r="AD48">
        <f>IFERROR(IF(SEARCH('Data Map'!$C$113,$U48),1,0),0)</f>
        <v>0</v>
      </c>
      <c r="AE48">
        <f>IFERROR(IF(SEARCH('Data Map'!$C$114,$U48),1,0),0)</f>
        <v>0</v>
      </c>
      <c r="AF48" s="5" t="s">
        <v>658</v>
      </c>
      <c r="AG48" s="2">
        <f>IF(AF48='Data Map'!$C$116,'Data Map'!$B$116,(IF(AF48='Data Map'!$C$117,'Data Map'!$B$117,(IF(AF48='Data Map'!$C$118,'Data Map'!$B$118,(IF(AF48='Data Map'!$C$119,'Data Map'!$B$119,(IF(AF48='Data Map'!$C$120,'Data Map'!$B$120,(IF(AF48='Data Map'!$C$121,'Data Map'!$B$121,0)))))))))))</f>
        <v>4</v>
      </c>
      <c r="AI48" t="str">
        <f>IFERROR(VLOOKUP(AH48,Q7_o!$A:$C,3,FALSE),"")</f>
        <v/>
      </c>
      <c r="AJ48" s="5" t="s">
        <v>659</v>
      </c>
      <c r="AK48">
        <f>IFERROR(IF(SEARCH('Data Map'!$C$129,$AJ48),1,0),0)</f>
        <v>1</v>
      </c>
      <c r="AL48">
        <f>IFERROR(IF(SEARCH('Data Map'!$C$130,$AJ48),1,0),0)</f>
        <v>1</v>
      </c>
      <c r="AM48">
        <f>IFERROR(IF(SEARCH('Data Map'!$C$131,$AJ48),1,0),0)</f>
        <v>1</v>
      </c>
      <c r="AN48">
        <f>IFERROR(IF(SEARCH('Data Map'!$C$132,$AJ48),1,0),0)</f>
        <v>1</v>
      </c>
      <c r="AO48">
        <f>IFERROR(IF(SEARCH('Data Map'!$C$133,$AJ48),1,0),0)</f>
        <v>1</v>
      </c>
      <c r="AP48">
        <f>IFERROR(IF(SEARCH('Data Map'!$C$134,$AJ48),1,0),0)</f>
        <v>1</v>
      </c>
      <c r="AQ48">
        <f>IFERROR(IF(SEARCH('Data Map'!$C$135,$AJ48),1,0),0)</f>
        <v>1</v>
      </c>
      <c r="AR48">
        <f>IFERROR(IF(SEARCH('Data Map'!$C$136,$AJ48),1,0),0)</f>
        <v>1</v>
      </c>
      <c r="AS48">
        <f>IFERROR(IF(SEARCH('Data Map'!$C$137,$AJ48),1,0),0)</f>
        <v>1</v>
      </c>
      <c r="AT48">
        <f>IFERROR(IF(SEARCH('Data Map'!$C$138,$AJ48),1,0),0)</f>
        <v>1</v>
      </c>
      <c r="AU48">
        <f>IFERROR(IF(SEARCH('Data Map'!$C$139,$AJ48),1,0),0)</f>
        <v>1</v>
      </c>
      <c r="AV48">
        <f>IFERROR(IF(SEARCH('Data Map'!$C$140,$AJ48),1,0),0)</f>
        <v>0</v>
      </c>
      <c r="AW48" s="5" t="s">
        <v>77</v>
      </c>
      <c r="AX48">
        <f>IF(AW48='Data Map'!$C$142,'Data Map'!$B$142,(IF(AW48='Data Map'!$C$143,'Data Map'!$B$143)))</f>
        <v>1</v>
      </c>
      <c r="AY48" s="5" t="s">
        <v>77</v>
      </c>
      <c r="AZ48" t="str">
        <f>IF(AY48='Data Map'!$C$145,'Data Map'!$B$145,(IF(AY48='Data Map'!$C$146,'Data Map'!$B$146,"")))</f>
        <v>1</v>
      </c>
      <c r="BB48" t="str">
        <f>IFERROR(VLOOKUP(BA48,Q10_o!$A:$C,2,FALSE),"")</f>
        <v/>
      </c>
      <c r="BC48" s="5" t="s">
        <v>76</v>
      </c>
      <c r="BD48">
        <f>IFERROR(IF(SEARCH('Data Map'!$C$154,$BC48),1,0),0)</f>
        <v>1</v>
      </c>
      <c r="BE48">
        <f>IFERROR(IF(SEARCH('Data Map'!$C$155,$BC48),1,0),0)</f>
        <v>0</v>
      </c>
      <c r="BF48">
        <f>IFERROR(IF(SEARCH('Data Map'!$C$156,$BC48),1,0),0)</f>
        <v>0</v>
      </c>
      <c r="BG48">
        <f>IFERROR(IF(SEARCH('Data Map'!$C$157,$BC48),1,0),0)</f>
        <v>0</v>
      </c>
      <c r="BH48">
        <f>IFERROR(IF(SEARCH('Data Map'!$C$158,$BC48),1,0),0)</f>
        <v>0</v>
      </c>
      <c r="BI48">
        <f>IFERROR(IF(SEARCH('Data Map'!$C$159,$BC48),1,0),0)</f>
        <v>0</v>
      </c>
      <c r="BJ48" s="5" t="s">
        <v>77</v>
      </c>
      <c r="BK48">
        <f>IF(BJ48='Data Map'!$C$161,'Data Map'!$B$161,(IF(BJ48='Data Map'!$C$162,'Data Map'!$B$162)))</f>
        <v>1</v>
      </c>
      <c r="BL48" s="5" t="s">
        <v>75</v>
      </c>
      <c r="BM48">
        <f>IF(BL48='Data Map'!$C$164,'Data Map'!$B$164,(IF(BL48='Data Map'!$C$165,'Data Map'!$B$165)))</f>
        <v>2</v>
      </c>
      <c r="BN48" s="5" t="s">
        <v>77</v>
      </c>
      <c r="BO48">
        <f>IF(BN48='Data Map'!$C$167,'Data Map'!$B$167,(IF(BN48='Data Map'!$C$168,'Data Map'!$B$168)))</f>
        <v>1</v>
      </c>
      <c r="BP48" s="5" t="s">
        <v>291</v>
      </c>
      <c r="BQ48" t="str">
        <f>IF($BP48='Data Map'!$C$170,'Data Map'!$B$170,(IF($BP48='Data Map'!$C$171,'Data Map'!$B$171,IF($BP48='Data Map'!$C$172,'Data Map'!$B$172,IF($BP48='Data Map'!$C$173,'Data Map'!$B$173,"")))))</f>
        <v>4</v>
      </c>
      <c r="BR48" s="5" t="s">
        <v>77</v>
      </c>
      <c r="BS48">
        <f>IF(BR48='Data Map'!$C$175,'Data Map'!$B$175,(IF(BR48='Data Map'!$C$176,'Data Map'!$B$176)))</f>
        <v>1</v>
      </c>
      <c r="BT48" s="5" t="s">
        <v>660</v>
      </c>
      <c r="BU48">
        <f>IFERROR(IF(SEARCH('Data Map'!$C$178,$BT48),1,0),0)</f>
        <v>1</v>
      </c>
      <c r="BV48">
        <f>IFERROR(IF(SEARCH('Data Map'!$C$179,$BT48),1,0),0)</f>
        <v>0</v>
      </c>
      <c r="BW48">
        <f>IFERROR(IF(SEARCH('Data Map'!$C$180,$BT48),1,0),0)</f>
        <v>1</v>
      </c>
      <c r="BX48">
        <f>IFERROR(IF(SEARCH('Data Map'!$C$181,$BT48),1,0),0)</f>
        <v>1</v>
      </c>
      <c r="BY48">
        <f>IFERROR(IF(SEARCH('Data Map'!$C$182,$BT48),1,0),0)</f>
        <v>1</v>
      </c>
      <c r="BZ48">
        <f>IFERROR(IF(SEARCH('Data Map'!$C$183,$BT48),1,0),0)</f>
        <v>1</v>
      </c>
      <c r="CA48">
        <f>IFERROR(IF(SEARCH('Data Map'!$C$184,$BT48),1,0),0)</f>
        <v>0</v>
      </c>
      <c r="CB48">
        <f>IFERROR(IF(SEARCH('Data Map'!$C$185,$BT48),1,0),0)</f>
        <v>0</v>
      </c>
      <c r="CD48" t="str">
        <f>IFERROR(VLOOKUP(CC48,Q17_o!$A:$C,3,FALSE),"")</f>
        <v/>
      </c>
      <c r="CE48" s="5" t="s">
        <v>661</v>
      </c>
      <c r="CF48">
        <f>IFERROR(IF(SEARCH('Data Map'!$C$191,$CE48),1,0),0)</f>
        <v>1</v>
      </c>
      <c r="CG48">
        <f>IFERROR(IF(SEARCH('Data Map'!$C$192,$CE48),1,0),0)</f>
        <v>0</v>
      </c>
      <c r="CH48">
        <f>IFERROR(IF(SEARCH('Data Map'!$C$193,$CE48),1,0),0)</f>
        <v>0</v>
      </c>
      <c r="CI48">
        <f>IFERROR(IF(SEARCH('Data Map'!$C$194,$CE48),1,0),0)</f>
        <v>1</v>
      </c>
      <c r="CJ48">
        <f>IFERROR(IF(SEARCH('Data Map'!$C$195,$CE48),1,0),0)</f>
        <v>1</v>
      </c>
      <c r="CK48">
        <f>IFERROR(IF(SEARCH('Data Map'!$C$196,$CE48),1,0),0)</f>
        <v>1</v>
      </c>
      <c r="CL48">
        <f>IFERROR(IF(SEARCH('Data Map'!$C$197,$CE48),1,0),0)</f>
        <v>1</v>
      </c>
      <c r="CM48">
        <f>IFERROR(IF(SEARCH('Data Map'!$C$198,$CE48),1,0),0)</f>
        <v>0</v>
      </c>
      <c r="CN48">
        <f>IFERROR(IF(SEARCH('Data Map'!$C$199,$CE48),1,0),0)</f>
        <v>0</v>
      </c>
      <c r="CP48" t="str">
        <f>IFERROR(VLOOKUP(CO48,Q18_o!$A:$C,3,FALSE),"")</f>
        <v/>
      </c>
      <c r="CQ48" s="5" t="s">
        <v>448</v>
      </c>
      <c r="CR48">
        <f>IFERROR(IF(SEARCH('Data Map'!$C$204,$CQ48),1,0),0)</f>
        <v>0</v>
      </c>
      <c r="CS48">
        <f>IFERROR(IF(SEARCH('Data Map'!$C$205,$CQ48),1,0),0)</f>
        <v>1</v>
      </c>
      <c r="CT48">
        <f>IFERROR(IF(SEARCH('Data Map'!$C$206,$CQ48),1,0),0)</f>
        <v>0</v>
      </c>
      <c r="CU48">
        <f>IFERROR(IF(SEARCH('Data Map'!$C$207,$CQ48),1,0),0)</f>
        <v>0</v>
      </c>
      <c r="CV48">
        <f>IFERROR(IF(SEARCH('Data Map'!$C$208,$CQ48),1,0),0)</f>
        <v>0</v>
      </c>
      <c r="CW48">
        <f>IFERROR(IF(SEARCH('Data Map'!$C$209,$CQ48),1,0),0)</f>
        <v>0</v>
      </c>
      <c r="CY48" t="str">
        <f>IFERROR(VLOOKUP(CX48,Q19_o!$A:$C,3,FALSE),"")</f>
        <v/>
      </c>
      <c r="CZ48" s="5" t="s">
        <v>662</v>
      </c>
      <c r="DA48">
        <f>IFERROR(IF(SEARCH('Data Map'!$C$222,$CZ48),1,0),0)</f>
        <v>1</v>
      </c>
      <c r="DB48">
        <f>IFERROR(IF(SEARCH('Data Map'!$C$223,$CZ48),1,0),0)</f>
        <v>1</v>
      </c>
      <c r="DC48">
        <f>IFERROR(IF(SEARCH('Data Map'!$C$224,$CZ48),1,0),0)</f>
        <v>1</v>
      </c>
      <c r="DD48">
        <f>IFERROR(IF(SEARCH('Data Map'!$C$225,$CZ48),1,0),0)</f>
        <v>1</v>
      </c>
      <c r="DE48">
        <f>IFERROR(IF(SEARCH('Data Map'!$C$226,$CZ48),1,0),0)</f>
        <v>0</v>
      </c>
      <c r="DF48">
        <f>IFERROR(IF(SEARCH('Data Map'!$C$227,$CZ48),1,0),0)</f>
        <v>1</v>
      </c>
      <c r="DG48">
        <f>IFERROR(IF(SEARCH('Data Map'!$C$228,$CZ48),1,0),0)</f>
        <v>1</v>
      </c>
      <c r="DH48">
        <f>IFERROR(IF(SEARCH('Data Map'!$C$229,$CZ48),1,0),0)</f>
        <v>1</v>
      </c>
      <c r="DI48">
        <f>IFERROR(IF(SEARCH('Data Map'!$C$230,$CZ48),1,0),0)</f>
        <v>1</v>
      </c>
      <c r="DJ48">
        <f>IFERROR(IF(SEARCH('Data Map'!$C$231,$CZ48),1,0),0)</f>
        <v>1</v>
      </c>
      <c r="DK48">
        <f>IFERROR(IF(SEARCH('Data Map'!$C$232,$CZ48),1,0),0)</f>
        <v>1</v>
      </c>
      <c r="DL48">
        <f>IFERROR(IF(SEARCH('Data Map'!$C$233,$CZ48),1,0),0)</f>
        <v>1</v>
      </c>
      <c r="DM48">
        <f>IFERROR(IF(SEARCH('Data Map'!$C$234,$CZ48),1,0),0)</f>
        <v>0</v>
      </c>
      <c r="DN48">
        <f>IFERROR(IF(SEARCH('Data Map'!$C$235,$CZ48),1,0),0)</f>
        <v>0</v>
      </c>
      <c r="DO48" s="5" t="s">
        <v>663</v>
      </c>
      <c r="DP48">
        <f>IFERROR(IF(SEARCH('Data Map'!$C$237,$DO48),1,0),0)</f>
        <v>1</v>
      </c>
      <c r="DQ48">
        <f>IFERROR(IF(SEARCH('Data Map'!$C$238,$DO48),1,0),0)</f>
        <v>1</v>
      </c>
      <c r="DR48">
        <f>IFERROR(IF(SEARCH('Data Map'!$C$239,$DO48),1,0),0)</f>
        <v>1</v>
      </c>
      <c r="DS48">
        <f>IFERROR(IF(SEARCH('Data Map'!$C$240,$DO48),1,0),0)</f>
        <v>1</v>
      </c>
      <c r="DT48">
        <f>IFERROR(IF(SEARCH('Data Map'!$C$241,$DO48),1,0),0)</f>
        <v>1</v>
      </c>
      <c r="DU48">
        <f>IFERROR(IF(SEARCH('Data Map'!$C$242,$DO48),1,0),0)</f>
        <v>1</v>
      </c>
      <c r="DV48">
        <f>IFERROR(IF(SEARCH('Data Map'!$C$243,$DO48),1,0),0)</f>
        <v>0</v>
      </c>
      <c r="DW48">
        <f>IFERROR(IF(SEARCH('Data Map'!$C$244,$DO48),1,0),0)</f>
        <v>1</v>
      </c>
      <c r="DX48">
        <f>IFERROR(IF(SEARCH('Data Map'!$C$245,$DO48),1,0),0)</f>
        <v>1</v>
      </c>
      <c r="DY48">
        <f>IFERROR(IF(SEARCH('Data Map'!$C$246,$DO48),1,0),0)</f>
        <v>1</v>
      </c>
      <c r="DZ48" s="5" t="s">
        <v>375</v>
      </c>
      <c r="EA48" t="str">
        <f>IF(DZ48='Data Map'!$C$248,'Data Map'!$B$248,(IF(DZ48='Data Map'!$C$249,'Data Map'!$B$249,(IF(DZ48='Data Map'!$C$250,'Data Map'!$B$250,"")))))</f>
        <v>3</v>
      </c>
      <c r="EB48" s="5" t="s">
        <v>77</v>
      </c>
      <c r="EC48">
        <f>IF(EB48='Data Map'!$C$252,'Data Map'!$B$252,(IF(EB48='Data Map'!$C$253,'Data Map'!$B$253)))</f>
        <v>1</v>
      </c>
      <c r="EE48" t="str">
        <f>IF(ED48='Data Map'!$C$255,'Data Map'!$B$255,(IF(ED48='Data Map'!$C$256,'Data Map'!$B$256,(IF(ED48='Data Map'!$C$257,'Data Map'!$B$257,(IF(ED48='Data Map'!$C$258,'Data Map'!$B$258,(IF(ED48='Data Map'!$C$259,'Data Map'!$B$259,(IF(ED48='Data Map'!$C$260,'Data Map'!$B$260,"")))))))))))</f>
        <v/>
      </c>
      <c r="EG48" t="str">
        <f>IFERROR(VLOOKUP(EF48,Q24_o!$A:$C,3,FALSE),"")</f>
        <v/>
      </c>
      <c r="EH48" s="5" t="s">
        <v>212</v>
      </c>
      <c r="EI48" t="str">
        <f>IF(EH48='Data Map'!$C$266,'Data Map'!$B$266,(IF(EH48='Data Map'!$C$267,'Data Map'!$B$267,(IF(EH48='Data Map'!$C$268,'Data Map'!$B$268,(IF(EH48='Data Map'!$C$269,'Data Map'!$B$269,"")))))))</f>
        <v>1</v>
      </c>
      <c r="EK48" t="str">
        <f>IFERROR(VLOOKUP(EJ48,Q25_o!$A:$C,3,FALSE),"")</f>
        <v/>
      </c>
      <c r="EL48" s="5" t="s">
        <v>347</v>
      </c>
      <c r="EM48" t="str">
        <f>IF(EL48='Data Map'!$C$279,'Data Map'!$B$279,(IF(EL48='Data Map'!$C$280,'Data Map'!$B$280,(IF(EL48='Data Map'!$C$281,'Data Map'!$B$281,(IF(EL48='Data Map'!$C$282,'Data Map'!$B$282,(IF(EL48='Data Map'!$C$283,'Data Map'!$B$283,(IF(EL48='Data Map'!$C$284,'Data Map'!$B$284,(IF(EL48='Data Map'!$C$285,'Data Map'!$B$285,"")))))))))))))</f>
        <v>5</v>
      </c>
      <c r="EO48" t="str">
        <f>IFERROR(VLOOKUP(EN48,Q26_o!$A:$C,3,FALSE),"")</f>
        <v/>
      </c>
      <c r="EP48" s="3" t="s">
        <v>664</v>
      </c>
      <c r="ER48" s="5" t="s">
        <v>298</v>
      </c>
      <c r="ES48" t="str">
        <f>IF(ER48='Data Map'!$C$296,'Data Map'!$B$296,(IF(ER48='Data Map'!$C$297,'Data Map'!$B$297,(IF(ER48='Data Map'!$C$298,'Data Map'!$B$298,(IF(ER48='Data Map'!$C$299,'Data Map'!$B$299,(IF(ER48='Data Map'!$C$300,'Data Map'!$B$300,(IF(ER48='Data Map'!$C$301,'Data Map'!$B$301,"")))))))))))</f>
        <v>1</v>
      </c>
      <c r="EU48" t="str">
        <f>IFERROR(VLOOKUP(ET48,Q28_o!$A:$C,3,FALSE),"")</f>
        <v/>
      </c>
      <c r="EV48" s="5" t="s">
        <v>282</v>
      </c>
      <c r="EW48" t="str">
        <f>IF(EV48='Data Map'!$C$311,'Data Map'!$B$311,(IF(EV48='Data Map'!$C$312,'Data Map'!$B$312,"")))</f>
        <v>1</v>
      </c>
      <c r="EX48" s="5" t="s">
        <v>332</v>
      </c>
      <c r="EY48" t="str">
        <f>IF(EX48='Data Map'!$C$314,'Data Map'!$B$314,(IF(EX48='Data Map'!$C$315,'Data Map'!$B$315,(IF(EX48='Data Map'!$C$316,'Data Map'!$B$316,(IF(EX48='Data Map'!$C$317,'Data Map'!$B$317,"")))))))</f>
        <v>1</v>
      </c>
      <c r="EZ48" s="3" t="s">
        <v>665</v>
      </c>
      <c r="FA48" s="5" t="s">
        <v>75</v>
      </c>
      <c r="FB48">
        <f>IF(FA48='Data Map'!$C$319,'Data Map'!$B$319,(IF(FA48='Data Map'!$C$320,'Data Map'!$B$320)))</f>
        <v>2</v>
      </c>
      <c r="FD48" t="str">
        <f>IFERROR(VLOOKUP(FC48,'Q33'!$A:$C,3,FALSE),"")</f>
        <v/>
      </c>
      <c r="FE48" s="5" t="s">
        <v>666</v>
      </c>
      <c r="FF48">
        <f>IFERROR(IF(SEARCH('Data Map'!$C$328,$FE48),1,0),0)</f>
        <v>1</v>
      </c>
      <c r="FG48">
        <f>IFERROR(IF(SEARCH('Data Map'!$C$329,$FE48),1,0),0)</f>
        <v>1</v>
      </c>
      <c r="FH48">
        <f>IFERROR(IF(SEARCH('Data Map'!$C$330,$FE48),1,0),0)</f>
        <v>0</v>
      </c>
      <c r="FI48">
        <f>IFERROR(IF(SEARCH('Data Map'!$C$331,$FE48),1,0),0)</f>
        <v>0</v>
      </c>
      <c r="FJ48">
        <f>IFERROR(IF(SEARCH('Data Map'!$C$332,$FE48),1,0),0)</f>
        <v>0</v>
      </c>
      <c r="FL48" t="str">
        <f>IFERROR(VLOOKUP(FK48,Q34_o!$A:$C,3,FALSE),"")</f>
        <v/>
      </c>
      <c r="FM48" s="5" t="s">
        <v>77</v>
      </c>
      <c r="FN48">
        <f>IF(FM48='Data Map'!$C$339,'Data Map'!$B$339,(IF(FM48='Data Map'!$C$340,'Data Map'!$B$340)))</f>
        <v>1</v>
      </c>
      <c r="FO48" s="5" t="s">
        <v>417</v>
      </c>
      <c r="FP48" t="str">
        <f>IF(FO48='Data Map'!$C$342,'Data Map'!$B$342,(IF(FO48='Data Map'!$C$343,'Data Map'!$B$343,(IF(FO48='Data Map'!$C$344,'Data Map'!$B$344,(IF(FO48='Data Map'!$C$345,'Data Map'!$B$345,(IF(FO48='Data Map'!$C$346,'Data Map'!$B$346,(IF(FO48='Data Map'!$C$347,'Data Map'!$B$347,(IF(FO48='Data Map'!$C$348,'Data Map'!$B$348,"")))))))))))))</f>
        <v>5</v>
      </c>
      <c r="FQ48" s="5" t="s">
        <v>536</v>
      </c>
      <c r="FR48" t="str">
        <f>IF(FQ48='Data Map'!$C$350,'Data Map'!$B$350,(IF(FQ48='Data Map'!$C$351,'Data Map'!$B$351,(IF(FQ48='Data Map'!$C$352,'Data Map'!$B$352,(IF(FQ48='Data Map'!$C$353,'Data Map'!$B$353,(IF(FQ48='Data Map'!$C$354,'Data Map'!$B$354,(IF(FQ48='Data Map'!$C$355,'Data Map'!$B$355,(IF(FQ48='Data Map'!$C$356,'Data Map'!$B$356,"")))))))))))))</f>
        <v>4</v>
      </c>
      <c r="FT48" t="str">
        <f>IFERROR(VLOOKUP(FS48,Q37_o!$A:$C,3,FALSE),"")</f>
        <v/>
      </c>
      <c r="FU48" s="5" t="s">
        <v>667</v>
      </c>
      <c r="FV48">
        <f>IFERROR(IF(SEARCH('Data Map'!$C$362,$FU48),1,0),0)</f>
        <v>0</v>
      </c>
      <c r="FW48">
        <f>IFERROR(IF(SEARCH('Data Map'!$C$363,$FU48),1,0),0)</f>
        <v>1</v>
      </c>
      <c r="FX48">
        <f>IFERROR(IF(SEARCH('Data Map'!$C$364,$FU48),1,0),0)</f>
        <v>0</v>
      </c>
      <c r="FY48">
        <f>IFERROR(IF(SEARCH('Data Map'!$C$365,$FU48),1,0),0)</f>
        <v>1</v>
      </c>
      <c r="FZ48">
        <f>IFERROR(IF(SEARCH('Data Map'!$C$366,$FU48),1,0),0)</f>
        <v>1</v>
      </c>
      <c r="GA48">
        <f>IFERROR(IF(SEARCH('Data Map'!$C$367,$FU48),1,0),0)</f>
        <v>0</v>
      </c>
      <c r="GB48">
        <f>IFERROR(IF(SEARCH('Data Map'!$C$368,$FU48),1,0),0)</f>
        <v>1</v>
      </c>
      <c r="GC48">
        <f>IFERROR(IF(SEARCH('Data Map'!$C$369,$FU48),1,0),0)</f>
        <v>0</v>
      </c>
      <c r="GD48">
        <f>IFERROR(IF(SEARCH('Data Map'!$C$370,$FU48),1,0),0)</f>
        <v>0</v>
      </c>
      <c r="GE48">
        <f>IFERROR(IF(SEARCH('Data Map'!$C$371,$FU48),1,0),0)</f>
        <v>1</v>
      </c>
      <c r="GG48" t="str">
        <f>IFERROR(VLOOKUP(GF48,Q38_o!$A:$C,3,FALSE),"")</f>
        <v/>
      </c>
      <c r="GH48" s="3" t="s">
        <v>668</v>
      </c>
      <c r="GI48" s="3" t="s">
        <v>669</v>
      </c>
      <c r="GJ48" s="5" t="s">
        <v>100</v>
      </c>
      <c r="GK48" t="str">
        <f>IF(GJ48='Data Map'!$C$379,'Data Map'!$B$379,(IF(GJ48='Data Map'!$C$380,'Data Map'!$B$380,(IF(GJ48='Data Map'!$C$381,'Data Map'!$B$381,"")))))</f>
        <v>2</v>
      </c>
      <c r="GL48" s="5" t="s">
        <v>77</v>
      </c>
      <c r="GM48">
        <f>IF(GL48='Data Map'!$C$383,'Data Map'!$B$383,(IF(GL48='Data Map'!$C$384,'Data Map'!$B$384,"")))</f>
        <v>1</v>
      </c>
      <c r="GN48" s="5" t="s">
        <v>77</v>
      </c>
      <c r="GO48">
        <f>IF(GN48='Data Map'!$C$386,'Data Map'!$B$386,(IF(GN48='Data Map'!$C$387,'Data Map'!$B$387,"")))</f>
        <v>1</v>
      </c>
      <c r="GP48" s="3" t="s">
        <v>670</v>
      </c>
      <c r="GQ48" s="3" t="s">
        <v>671</v>
      </c>
    </row>
    <row r="49" spans="1:199" x14ac:dyDescent="0.3">
      <c r="A49">
        <v>10637182</v>
      </c>
      <c r="B49" t="s">
        <v>62</v>
      </c>
      <c r="C49" t="s">
        <v>129</v>
      </c>
      <c r="D49">
        <v>76.47</v>
      </c>
      <c r="E49">
        <v>100</v>
      </c>
      <c r="F49">
        <v>83.33</v>
      </c>
      <c r="G49">
        <v>60</v>
      </c>
      <c r="H49">
        <v>83.33</v>
      </c>
      <c r="I49">
        <v>75</v>
      </c>
      <c r="J49">
        <v>66.67</v>
      </c>
      <c r="K49" t="s">
        <v>623</v>
      </c>
      <c r="L49" t="s">
        <v>624</v>
      </c>
      <c r="M49" t="s">
        <v>66</v>
      </c>
      <c r="N49" t="s">
        <v>406</v>
      </c>
      <c r="O49" t="s">
        <v>129</v>
      </c>
      <c r="P49" s="3" t="s">
        <v>672</v>
      </c>
      <c r="Q49">
        <f>VLOOKUP(P49,'Q3'!A:C,3,FALSE)</f>
        <v>67</v>
      </c>
      <c r="R49" s="3" t="s">
        <v>673</v>
      </c>
      <c r="S49">
        <f>VLOOKUP(R49,'Q4'!A:C,3,FALSE)</f>
        <v>6</v>
      </c>
      <c r="T49">
        <v>2705</v>
      </c>
      <c r="U49" s="5" t="s">
        <v>674</v>
      </c>
      <c r="V49">
        <f>IFERROR(IF(SEARCH('Data Map'!$C$105,$U49),1,0),0)</f>
        <v>1</v>
      </c>
      <c r="W49">
        <f>IFERROR(IF(SEARCH('Data Map'!$C$106,$U49),1,0),0)</f>
        <v>0</v>
      </c>
      <c r="X49">
        <f>IFERROR(IF(SEARCH('Data Map'!$C$107,$U49),1,0),0)</f>
        <v>1</v>
      </c>
      <c r="Y49">
        <f>IFERROR(IF(SEARCH('Data Map'!$C$108,$U49),1,0),0)</f>
        <v>1</v>
      </c>
      <c r="Z49">
        <f>IFERROR(IF(SEARCH('Data Map'!$C$109,$U49),1,0),0)</f>
        <v>0</v>
      </c>
      <c r="AA49">
        <f>IFERROR(IF(SEARCH('Data Map'!$C$110,$U49),1,0),0)</f>
        <v>0</v>
      </c>
      <c r="AB49">
        <f>IFERROR(IF(SEARCH('Data Map'!$C$111,$U49),1,0),0)</f>
        <v>0</v>
      </c>
      <c r="AC49">
        <f>IFERROR(IF(SEARCH('Data Map'!$C$112,$U49),1,0),0)</f>
        <v>1</v>
      </c>
      <c r="AD49">
        <f>IFERROR(IF(SEARCH('Data Map'!$C$113,$U49),1,0),0)</f>
        <v>0</v>
      </c>
      <c r="AE49">
        <f>IFERROR(IF(SEARCH('Data Map'!$C$114,$U49),1,0),0)</f>
        <v>0</v>
      </c>
      <c r="AF49" s="5" t="s">
        <v>73</v>
      </c>
      <c r="AG49" s="2">
        <f>IF(AF49='Data Map'!$C$116,'Data Map'!$B$116,(IF(AF49='Data Map'!$C$117,'Data Map'!$B$117,(IF(AF49='Data Map'!$C$118,'Data Map'!$B$118,(IF(AF49='Data Map'!$C$119,'Data Map'!$B$119,(IF(AF49='Data Map'!$C$120,'Data Map'!$B$120,(IF(AF49='Data Map'!$C$121,'Data Map'!$B$121,0)))))))))))</f>
        <v>1</v>
      </c>
      <c r="AI49" t="str">
        <f>IFERROR(VLOOKUP(AH49,Q7_o!$A:$C,3,FALSE),"")</f>
        <v/>
      </c>
      <c r="AJ49" s="5" t="s">
        <v>675</v>
      </c>
      <c r="AK49">
        <f>IFERROR(IF(SEARCH('Data Map'!$C$129,$AJ49),1,0),0)</f>
        <v>1</v>
      </c>
      <c r="AL49">
        <f>IFERROR(IF(SEARCH('Data Map'!$C$130,$AJ49),1,0),0)</f>
        <v>0</v>
      </c>
      <c r="AM49">
        <f>IFERROR(IF(SEARCH('Data Map'!$C$131,$AJ49),1,0),0)</f>
        <v>0</v>
      </c>
      <c r="AN49">
        <f>IFERROR(IF(SEARCH('Data Map'!$C$132,$AJ49),1,0),0)</f>
        <v>1</v>
      </c>
      <c r="AO49">
        <f>IFERROR(IF(SEARCH('Data Map'!$C$133,$AJ49),1,0),0)</f>
        <v>0</v>
      </c>
      <c r="AP49">
        <f>IFERROR(IF(SEARCH('Data Map'!$C$134,$AJ49),1,0),0)</f>
        <v>1</v>
      </c>
      <c r="AQ49">
        <f>IFERROR(IF(SEARCH('Data Map'!$C$135,$AJ49),1,0),0)</f>
        <v>0</v>
      </c>
      <c r="AR49">
        <f>IFERROR(IF(SEARCH('Data Map'!$C$136,$AJ49),1,0),0)</f>
        <v>0</v>
      </c>
      <c r="AS49">
        <f>IFERROR(IF(SEARCH('Data Map'!$C$137,$AJ49),1,0),0)</f>
        <v>0</v>
      </c>
      <c r="AT49">
        <f>IFERROR(IF(SEARCH('Data Map'!$C$138,$AJ49),1,0),0)</f>
        <v>0</v>
      </c>
      <c r="AU49">
        <f>IFERROR(IF(SEARCH('Data Map'!$C$139,$AJ49),1,0),0)</f>
        <v>0</v>
      </c>
      <c r="AV49">
        <f>IFERROR(IF(SEARCH('Data Map'!$C$140,$AJ49),1,0),0)</f>
        <v>0</v>
      </c>
      <c r="AW49" s="5" t="s">
        <v>77</v>
      </c>
      <c r="AX49">
        <f>IF(AW49='Data Map'!$C$142,'Data Map'!$B$142,(IF(AW49='Data Map'!$C$143,'Data Map'!$B$143)))</f>
        <v>1</v>
      </c>
      <c r="AY49" s="5" t="s">
        <v>77</v>
      </c>
      <c r="AZ49" t="str">
        <f>IF(AY49='Data Map'!$C$145,'Data Map'!$B$145,(IF(AY49='Data Map'!$C$146,'Data Map'!$B$146,"")))</f>
        <v>1</v>
      </c>
      <c r="BB49" t="str">
        <f>IFERROR(VLOOKUP(BA49,Q10_o!$A:$C,2,FALSE),"")</f>
        <v/>
      </c>
      <c r="BC49" s="5" t="s">
        <v>123</v>
      </c>
      <c r="BD49">
        <f>IFERROR(IF(SEARCH('Data Map'!$C$154,$BC49),1,0),0)</f>
        <v>0</v>
      </c>
      <c r="BE49">
        <f>IFERROR(IF(SEARCH('Data Map'!$C$155,$BC49),1,0),0)</f>
        <v>0</v>
      </c>
      <c r="BF49">
        <f>IFERROR(IF(SEARCH('Data Map'!$C$156,$BC49),1,0),0)</f>
        <v>0</v>
      </c>
      <c r="BG49">
        <f>IFERROR(IF(SEARCH('Data Map'!$C$157,$BC49),1,0),0)</f>
        <v>1</v>
      </c>
      <c r="BH49">
        <f>IFERROR(IF(SEARCH('Data Map'!$C$158,$BC49),1,0),0)</f>
        <v>0</v>
      </c>
      <c r="BI49">
        <f>IFERROR(IF(SEARCH('Data Map'!$C$159,$BC49),1,0),0)</f>
        <v>0</v>
      </c>
      <c r="BJ49" s="5" t="s">
        <v>77</v>
      </c>
      <c r="BK49">
        <f>IF(BJ49='Data Map'!$C$161,'Data Map'!$B$161,(IF(BJ49='Data Map'!$C$162,'Data Map'!$B$162)))</f>
        <v>1</v>
      </c>
      <c r="BL49" s="5" t="s">
        <v>75</v>
      </c>
      <c r="BM49">
        <f>IF(BL49='Data Map'!$C$164,'Data Map'!$B$164,(IF(BL49='Data Map'!$C$165,'Data Map'!$B$165)))</f>
        <v>2</v>
      </c>
      <c r="BN49" s="5" t="s">
        <v>75</v>
      </c>
      <c r="BO49">
        <f>IF(BN49='Data Map'!$C$167,'Data Map'!$B$167,(IF(BN49='Data Map'!$C$168,'Data Map'!$B$168)))</f>
        <v>2</v>
      </c>
      <c r="BP49" s="5" t="s">
        <v>291</v>
      </c>
      <c r="BQ49" t="str">
        <f>IF($BP49='Data Map'!$C$170,'Data Map'!$B$170,(IF($BP49='Data Map'!$C$171,'Data Map'!$B$171,IF($BP49='Data Map'!$C$172,'Data Map'!$B$172,IF($BP49='Data Map'!$C$173,'Data Map'!$B$173,"")))))</f>
        <v>4</v>
      </c>
      <c r="BR49" s="5" t="s">
        <v>77</v>
      </c>
      <c r="BS49">
        <f>IF(BR49='Data Map'!$C$175,'Data Map'!$B$175,(IF(BR49='Data Map'!$C$176,'Data Map'!$B$176)))</f>
        <v>1</v>
      </c>
      <c r="BT49" s="5" t="s">
        <v>277</v>
      </c>
      <c r="BU49">
        <f>IFERROR(IF(SEARCH('Data Map'!$C$178,$BT49),1,0),0)</f>
        <v>0</v>
      </c>
      <c r="BV49">
        <f>IFERROR(IF(SEARCH('Data Map'!$C$179,$BT49),1,0),0)</f>
        <v>1</v>
      </c>
      <c r="BW49">
        <f>IFERROR(IF(SEARCH('Data Map'!$C$180,$BT49),1,0),0)</f>
        <v>0</v>
      </c>
      <c r="BX49">
        <f>IFERROR(IF(SEARCH('Data Map'!$C$181,$BT49),1,0),0)</f>
        <v>0</v>
      </c>
      <c r="BY49">
        <f>IFERROR(IF(SEARCH('Data Map'!$C$182,$BT49),1,0),0)</f>
        <v>0</v>
      </c>
      <c r="BZ49">
        <f>IFERROR(IF(SEARCH('Data Map'!$C$183,$BT49),1,0),0)</f>
        <v>0</v>
      </c>
      <c r="CA49">
        <f>IFERROR(IF(SEARCH('Data Map'!$C$184,$BT49),1,0),0)</f>
        <v>0</v>
      </c>
      <c r="CB49">
        <f>IFERROR(IF(SEARCH('Data Map'!$C$185,$BT49),1,0),0)</f>
        <v>0</v>
      </c>
      <c r="CD49" t="str">
        <f>IFERROR(VLOOKUP(CC49,Q17_o!$A:$C,3,FALSE),"")</f>
        <v/>
      </c>
      <c r="CE49" s="5" t="s">
        <v>209</v>
      </c>
      <c r="CF49">
        <f>IFERROR(IF(SEARCH('Data Map'!$C$191,$CE49),1,0),0)</f>
        <v>0</v>
      </c>
      <c r="CG49">
        <f>IFERROR(IF(SEARCH('Data Map'!$C$192,$CE49),1,0),0)</f>
        <v>0</v>
      </c>
      <c r="CH49">
        <f>IFERROR(IF(SEARCH('Data Map'!$C$193,$CE49),1,0),0)</f>
        <v>1</v>
      </c>
      <c r="CI49">
        <f>IFERROR(IF(SEARCH('Data Map'!$C$194,$CE49),1,0),0)</f>
        <v>1</v>
      </c>
      <c r="CJ49">
        <f>IFERROR(IF(SEARCH('Data Map'!$C$195,$CE49),1,0),0)</f>
        <v>0</v>
      </c>
      <c r="CK49">
        <f>IFERROR(IF(SEARCH('Data Map'!$C$196,$CE49),1,0),0)</f>
        <v>0</v>
      </c>
      <c r="CL49">
        <f>IFERROR(IF(SEARCH('Data Map'!$C$197,$CE49),1,0),0)</f>
        <v>0</v>
      </c>
      <c r="CM49">
        <f>IFERROR(IF(SEARCH('Data Map'!$C$198,$CE49),1,0),0)</f>
        <v>0</v>
      </c>
      <c r="CN49">
        <f>IFERROR(IF(SEARCH('Data Map'!$C$199,$CE49),1,0),0)</f>
        <v>0</v>
      </c>
      <c r="CP49" t="str">
        <f>IFERROR(VLOOKUP(CO49,Q18_o!$A:$C,3,FALSE),"")</f>
        <v/>
      </c>
      <c r="CQ49" s="5" t="s">
        <v>314</v>
      </c>
      <c r="CR49">
        <f>IFERROR(IF(SEARCH('Data Map'!$C$204,$CQ49),1,0),0)</f>
        <v>0</v>
      </c>
      <c r="CS49">
        <f>IFERROR(IF(SEARCH('Data Map'!$C$205,$CQ49),1,0),0)</f>
        <v>0</v>
      </c>
      <c r="CT49">
        <f>IFERROR(IF(SEARCH('Data Map'!$C$206,$CQ49),1,0),0)</f>
        <v>0</v>
      </c>
      <c r="CU49">
        <f>IFERROR(IF(SEARCH('Data Map'!$C$207,$CQ49),1,0),0)</f>
        <v>0</v>
      </c>
      <c r="CV49">
        <f>IFERROR(IF(SEARCH('Data Map'!$C$208,$CQ49),1,0),0)</f>
        <v>0</v>
      </c>
      <c r="CW49">
        <f>IFERROR(IF(SEARCH('Data Map'!$C$209,$CQ49),1,0),0)</f>
        <v>1</v>
      </c>
      <c r="CX49" s="3" t="s">
        <v>676</v>
      </c>
      <c r="CY49">
        <f>IFERROR(VLOOKUP(CX49,Q19_o!$A:$C,3,FALSE),"")</f>
        <v>9</v>
      </c>
      <c r="CZ49" s="5" t="s">
        <v>78</v>
      </c>
      <c r="DA49">
        <f>IFERROR(IF(SEARCH('Data Map'!$C$222,$CZ49),1,0),0)</f>
        <v>0</v>
      </c>
      <c r="DB49">
        <f>IFERROR(IF(SEARCH('Data Map'!$C$223,$CZ49),1,0),0)</f>
        <v>0</v>
      </c>
      <c r="DC49">
        <f>IFERROR(IF(SEARCH('Data Map'!$C$224,$CZ49),1,0),0)</f>
        <v>0</v>
      </c>
      <c r="DD49">
        <f>IFERROR(IF(SEARCH('Data Map'!$C$225,$CZ49),1,0),0)</f>
        <v>0</v>
      </c>
      <c r="DE49">
        <f>IFERROR(IF(SEARCH('Data Map'!$C$226,$CZ49),1,0),0)</f>
        <v>0</v>
      </c>
      <c r="DF49">
        <f>IFERROR(IF(SEARCH('Data Map'!$C$227,$CZ49),1,0),0)</f>
        <v>0</v>
      </c>
      <c r="DG49">
        <f>IFERROR(IF(SEARCH('Data Map'!$C$228,$CZ49),1,0),0)</f>
        <v>0</v>
      </c>
      <c r="DH49">
        <f>IFERROR(IF(SEARCH('Data Map'!$C$229,$CZ49),1,0),0)</f>
        <v>0</v>
      </c>
      <c r="DI49">
        <f>IFERROR(IF(SEARCH('Data Map'!$C$230,$CZ49),1,0),0)</f>
        <v>0</v>
      </c>
      <c r="DJ49">
        <f>IFERROR(IF(SEARCH('Data Map'!$C$231,$CZ49),1,0),0)</f>
        <v>0</v>
      </c>
      <c r="DK49">
        <f>IFERROR(IF(SEARCH('Data Map'!$C$232,$CZ49),1,0),0)</f>
        <v>0</v>
      </c>
      <c r="DL49">
        <f>IFERROR(IF(SEARCH('Data Map'!$C$233,$CZ49),1,0),0)</f>
        <v>0</v>
      </c>
      <c r="DM49">
        <f>IFERROR(IF(SEARCH('Data Map'!$C$234,$CZ49),1,0),0)</f>
        <v>0</v>
      </c>
      <c r="DN49">
        <f>IFERROR(IF(SEARCH('Data Map'!$C$235,$CZ49),1,0),0)</f>
        <v>1</v>
      </c>
      <c r="DO49" s="5" t="s">
        <v>677</v>
      </c>
      <c r="DP49">
        <f>IFERROR(IF(SEARCH('Data Map'!$C$237,$DO49),1,0),0)</f>
        <v>1</v>
      </c>
      <c r="DQ49">
        <f>IFERROR(IF(SEARCH('Data Map'!$C$238,$DO49),1,0),0)</f>
        <v>0</v>
      </c>
      <c r="DR49">
        <f>IFERROR(IF(SEARCH('Data Map'!$C$239,$DO49),1,0),0)</f>
        <v>0</v>
      </c>
      <c r="DS49">
        <f>IFERROR(IF(SEARCH('Data Map'!$C$240,$DO49),1,0),0)</f>
        <v>0</v>
      </c>
      <c r="DT49">
        <f>IFERROR(IF(SEARCH('Data Map'!$C$241,$DO49),1,0),0)</f>
        <v>0</v>
      </c>
      <c r="DU49">
        <f>IFERROR(IF(SEARCH('Data Map'!$C$242,$DO49),1,0),0)</f>
        <v>1</v>
      </c>
      <c r="DV49">
        <f>IFERROR(IF(SEARCH('Data Map'!$C$243,$DO49),1,0),0)</f>
        <v>0</v>
      </c>
      <c r="DW49">
        <f>IFERROR(IF(SEARCH('Data Map'!$C$244,$DO49),1,0),0)</f>
        <v>1</v>
      </c>
      <c r="DX49">
        <f>IFERROR(IF(SEARCH('Data Map'!$C$245,$DO49),1,0),0)</f>
        <v>0</v>
      </c>
      <c r="DY49">
        <f>IFERROR(IF(SEARCH('Data Map'!$C$246,$DO49),1,0),0)</f>
        <v>0</v>
      </c>
      <c r="DZ49" s="5" t="s">
        <v>200</v>
      </c>
      <c r="EA49" t="str">
        <f>IF(DZ49='Data Map'!$C$248,'Data Map'!$B$248,(IF(DZ49='Data Map'!$C$249,'Data Map'!$B$249,(IF(DZ49='Data Map'!$C$250,'Data Map'!$B$250,"")))))</f>
        <v>2</v>
      </c>
      <c r="EB49" s="5" t="s">
        <v>77</v>
      </c>
      <c r="EC49">
        <f>IF(EB49='Data Map'!$C$252,'Data Map'!$B$252,(IF(EB49='Data Map'!$C$253,'Data Map'!$B$253)))</f>
        <v>1</v>
      </c>
      <c r="EE49" t="str">
        <f>IF(ED49='Data Map'!$C$255,'Data Map'!$B$255,(IF(ED49='Data Map'!$C$256,'Data Map'!$B$256,(IF(ED49='Data Map'!$C$257,'Data Map'!$B$257,(IF(ED49='Data Map'!$C$258,'Data Map'!$B$258,(IF(ED49='Data Map'!$C$259,'Data Map'!$B$259,(IF(ED49='Data Map'!$C$260,'Data Map'!$B$260,"")))))))))))</f>
        <v/>
      </c>
      <c r="EG49" t="str">
        <f>IFERROR(VLOOKUP(EF49,Q24_o!$A:$C,3,FALSE),"")</f>
        <v/>
      </c>
      <c r="EH49" s="5" t="s">
        <v>261</v>
      </c>
      <c r="EI49" t="str">
        <f>IF(EH49='Data Map'!$C$266,'Data Map'!$B$266,(IF(EH49='Data Map'!$C$267,'Data Map'!$B$267,(IF(EH49='Data Map'!$C$268,'Data Map'!$B$268,(IF(EH49='Data Map'!$C$269,'Data Map'!$B$269,"")))))))</f>
        <v>2</v>
      </c>
      <c r="EK49" t="str">
        <f>IFERROR(VLOOKUP(EJ49,Q25_o!$A:$C,3,FALSE),"")</f>
        <v/>
      </c>
      <c r="EL49" s="5" t="s">
        <v>213</v>
      </c>
      <c r="EM49" t="str">
        <f>IF(EL49='Data Map'!$C$279,'Data Map'!$B$279,(IF(EL49='Data Map'!$C$280,'Data Map'!$B$280,(IF(EL49='Data Map'!$C$281,'Data Map'!$B$281,(IF(EL49='Data Map'!$C$282,'Data Map'!$B$282,(IF(EL49='Data Map'!$C$283,'Data Map'!$B$283,(IF(EL49='Data Map'!$C$284,'Data Map'!$B$284,(IF(EL49='Data Map'!$C$285,'Data Map'!$B$285,"")))))))))))))</f>
        <v>4</v>
      </c>
      <c r="EO49" t="str">
        <f>IFERROR(VLOOKUP(EN49,Q26_o!$A:$C,3,FALSE),"")</f>
        <v/>
      </c>
      <c r="EP49" s="3" t="s">
        <v>678</v>
      </c>
      <c r="ER49" s="5" t="s">
        <v>215</v>
      </c>
      <c r="ES49" t="str">
        <f>IF(ER49='Data Map'!$C$296,'Data Map'!$B$296,(IF(ER49='Data Map'!$C$297,'Data Map'!$B$297,(IF(ER49='Data Map'!$C$298,'Data Map'!$B$298,(IF(ER49='Data Map'!$C$299,'Data Map'!$B$299,(IF(ER49='Data Map'!$C$300,'Data Map'!$B$300,(IF(ER49='Data Map'!$C$301,'Data Map'!$B$301,"")))))))))))</f>
        <v>6</v>
      </c>
      <c r="EU49" t="str">
        <f>IFERROR(VLOOKUP(ET49,Q28_o!$A:$C,3,FALSE),"")</f>
        <v/>
      </c>
      <c r="EV49" s="5" t="s">
        <v>164</v>
      </c>
      <c r="EW49" t="str">
        <f>IF(EV49='Data Map'!$C$311,'Data Map'!$B$311,(IF(EV49='Data Map'!$C$312,'Data Map'!$B$312,"")))</f>
        <v>2</v>
      </c>
      <c r="EX49" s="5" t="s">
        <v>299</v>
      </c>
      <c r="EY49" t="str">
        <f>IF(EX49='Data Map'!$C$314,'Data Map'!$B$314,(IF(EX49='Data Map'!$C$315,'Data Map'!$B$315,(IF(EX49='Data Map'!$C$316,'Data Map'!$B$316,(IF(EX49='Data Map'!$C$317,'Data Map'!$B$317,"")))))))</f>
        <v>3</v>
      </c>
      <c r="EZ49" s="3" t="s">
        <v>679</v>
      </c>
      <c r="FA49" s="5" t="s">
        <v>75</v>
      </c>
      <c r="FB49">
        <f>IF(FA49='Data Map'!$C$319,'Data Map'!$B$319,(IF(FA49='Data Map'!$C$320,'Data Map'!$B$320)))</f>
        <v>2</v>
      </c>
      <c r="FD49" t="str">
        <f>IFERROR(VLOOKUP(FC49,'Q33'!$A:$C,3,FALSE),"")</f>
        <v/>
      </c>
      <c r="FE49" s="5" t="s">
        <v>109</v>
      </c>
      <c r="FF49">
        <f>IFERROR(IF(SEARCH('Data Map'!$C$328,$FE49),1,0),0)</f>
        <v>0</v>
      </c>
      <c r="FG49">
        <f>IFERROR(IF(SEARCH('Data Map'!$C$329,$FE49),1,0),0)</f>
        <v>0</v>
      </c>
      <c r="FH49">
        <f>IFERROR(IF(SEARCH('Data Map'!$C$330,$FE49),1,0),0)</f>
        <v>1</v>
      </c>
      <c r="FI49">
        <f>IFERROR(IF(SEARCH('Data Map'!$C$331,$FE49),1,0),0)</f>
        <v>0</v>
      </c>
      <c r="FJ49">
        <f>IFERROR(IF(SEARCH('Data Map'!$C$332,$FE49),1,0),0)</f>
        <v>0</v>
      </c>
      <c r="FL49" t="str">
        <f>IFERROR(VLOOKUP(FK49,Q34_o!$A:$C,3,FALSE),"")</f>
        <v/>
      </c>
      <c r="FM49" s="5" t="s">
        <v>75</v>
      </c>
      <c r="FN49">
        <f>IF(FM49='Data Map'!$C$339,'Data Map'!$B$339,(IF(FM49='Data Map'!$C$340,'Data Map'!$B$340)))</f>
        <v>2</v>
      </c>
      <c r="FO49" s="5" t="s">
        <v>336</v>
      </c>
      <c r="FP49" t="str">
        <f>IF(FO49='Data Map'!$C$342,'Data Map'!$B$342,(IF(FO49='Data Map'!$C$343,'Data Map'!$B$343,(IF(FO49='Data Map'!$C$344,'Data Map'!$B$344,(IF(FO49='Data Map'!$C$345,'Data Map'!$B$345,(IF(FO49='Data Map'!$C$346,'Data Map'!$B$346,(IF(FO49='Data Map'!$C$347,'Data Map'!$B$347,(IF(FO49='Data Map'!$C$348,'Data Map'!$B$348,"")))))))))))))</f>
        <v>4</v>
      </c>
      <c r="FQ49" s="5" t="s">
        <v>217</v>
      </c>
      <c r="FR49" t="str">
        <f>IF(FQ49='Data Map'!$C$350,'Data Map'!$B$350,(IF(FQ49='Data Map'!$C$351,'Data Map'!$B$351,(IF(FQ49='Data Map'!$C$352,'Data Map'!$B$352,(IF(FQ49='Data Map'!$C$353,'Data Map'!$B$353,(IF(FQ49='Data Map'!$C$354,'Data Map'!$B$354,(IF(FQ49='Data Map'!$C$355,'Data Map'!$B$355,(IF(FQ49='Data Map'!$C$356,'Data Map'!$B$356,"")))))))))))))</f>
        <v>1</v>
      </c>
      <c r="FT49" t="str">
        <f>IFERROR(VLOOKUP(FS49,Q37_o!$A:$C,3,FALSE),"")</f>
        <v/>
      </c>
      <c r="FU49" s="5" t="s">
        <v>537</v>
      </c>
      <c r="FV49">
        <f>IFERROR(IF(SEARCH('Data Map'!$C$362,$FU49),1,0),0)</f>
        <v>0</v>
      </c>
      <c r="FW49">
        <f>IFERROR(IF(SEARCH('Data Map'!$C$363,$FU49),1,0),0)</f>
        <v>0</v>
      </c>
      <c r="FX49">
        <f>IFERROR(IF(SEARCH('Data Map'!$C$364,$FU49),1,0),0)</f>
        <v>0</v>
      </c>
      <c r="FY49">
        <f>IFERROR(IF(SEARCH('Data Map'!$C$365,$FU49),1,0),0)</f>
        <v>1</v>
      </c>
      <c r="FZ49">
        <f>IFERROR(IF(SEARCH('Data Map'!$C$366,$FU49),1,0),0)</f>
        <v>0</v>
      </c>
      <c r="GA49">
        <f>IFERROR(IF(SEARCH('Data Map'!$C$367,$FU49),1,0),0)</f>
        <v>0</v>
      </c>
      <c r="GB49">
        <f>IFERROR(IF(SEARCH('Data Map'!$C$368,$FU49),1,0),0)</f>
        <v>0</v>
      </c>
      <c r="GC49">
        <f>IFERROR(IF(SEARCH('Data Map'!$C$369,$FU49),1,0),0)</f>
        <v>0</v>
      </c>
      <c r="GD49">
        <f>IFERROR(IF(SEARCH('Data Map'!$C$370,$FU49),1,0),0)</f>
        <v>0</v>
      </c>
      <c r="GE49">
        <f>IFERROR(IF(SEARCH('Data Map'!$C$371,$FU49),1,0),0)</f>
        <v>0</v>
      </c>
      <c r="GG49" t="str">
        <f>IFERROR(VLOOKUP(GF49,Q38_o!$A:$C,3,FALSE),"")</f>
        <v/>
      </c>
      <c r="GH49" s="3" t="s">
        <v>680</v>
      </c>
      <c r="GI49" s="3" t="s">
        <v>681</v>
      </c>
      <c r="GJ49" s="5" t="s">
        <v>270</v>
      </c>
      <c r="GK49" t="str">
        <f>IF(GJ49='Data Map'!$C$379,'Data Map'!$B$379,(IF(GJ49='Data Map'!$C$380,'Data Map'!$B$380,(IF(GJ49='Data Map'!$C$381,'Data Map'!$B$381,"")))))</f>
        <v>1</v>
      </c>
      <c r="GL49" s="5" t="s">
        <v>87</v>
      </c>
      <c r="GM49" t="str">
        <f>IF(GL49='Data Map'!$C$383,'Data Map'!$B$383,(IF(GL49='Data Map'!$C$384,'Data Map'!$B$384,"")))</f>
        <v/>
      </c>
      <c r="GN49" s="5" t="s">
        <v>77</v>
      </c>
      <c r="GO49">
        <f>IF(GN49='Data Map'!$C$386,'Data Map'!$B$386,(IF(GN49='Data Map'!$C$387,'Data Map'!$B$387,"")))</f>
        <v>1</v>
      </c>
      <c r="GP49" s="3" t="s">
        <v>682</v>
      </c>
      <c r="GQ49" s="3" t="s">
        <v>683</v>
      </c>
    </row>
    <row r="50" spans="1:199" x14ac:dyDescent="0.3">
      <c r="A50">
        <v>10637184</v>
      </c>
      <c r="B50" t="s">
        <v>62</v>
      </c>
      <c r="C50" t="s">
        <v>684</v>
      </c>
      <c r="D50">
        <v>82.35</v>
      </c>
      <c r="E50">
        <v>100</v>
      </c>
      <c r="F50">
        <v>83.33</v>
      </c>
      <c r="G50">
        <v>80</v>
      </c>
      <c r="H50">
        <v>83.33</v>
      </c>
      <c r="I50">
        <v>75</v>
      </c>
      <c r="J50">
        <v>100</v>
      </c>
      <c r="K50" t="s">
        <v>655</v>
      </c>
      <c r="L50" t="s">
        <v>624</v>
      </c>
      <c r="M50" t="s">
        <v>66</v>
      </c>
      <c r="N50" t="s">
        <v>287</v>
      </c>
      <c r="O50" t="s">
        <v>684</v>
      </c>
      <c r="P50" s="3" t="s">
        <v>685</v>
      </c>
      <c r="Q50">
        <f>VLOOKUP(P50,'Q3'!A:C,3,FALSE)</f>
        <v>25</v>
      </c>
      <c r="R50" s="3" t="s">
        <v>686</v>
      </c>
      <c r="S50">
        <f>VLOOKUP(R50,'Q4'!A:C,3,FALSE)</f>
        <v>1</v>
      </c>
      <c r="T50">
        <v>1200</v>
      </c>
      <c r="U50" s="5" t="s">
        <v>384</v>
      </c>
      <c r="V50">
        <f>IFERROR(IF(SEARCH('Data Map'!$C$105,$U50),1,0),0)</f>
        <v>0</v>
      </c>
      <c r="W50">
        <f>IFERROR(IF(SEARCH('Data Map'!$C$106,$U50),1,0),0)</f>
        <v>0</v>
      </c>
      <c r="X50">
        <f>IFERROR(IF(SEARCH('Data Map'!$C$107,$U50),1,0),0)</f>
        <v>1</v>
      </c>
      <c r="Y50">
        <f>IFERROR(IF(SEARCH('Data Map'!$C$108,$U50),1,0),0)</f>
        <v>1</v>
      </c>
      <c r="Z50">
        <f>IFERROR(IF(SEARCH('Data Map'!$C$109,$U50),1,0),0)</f>
        <v>0</v>
      </c>
      <c r="AA50">
        <f>IFERROR(IF(SEARCH('Data Map'!$C$110,$U50),1,0),0)</f>
        <v>0</v>
      </c>
      <c r="AB50">
        <f>IFERROR(IF(SEARCH('Data Map'!$C$111,$U50),1,0),0)</f>
        <v>0</v>
      </c>
      <c r="AC50">
        <f>IFERROR(IF(SEARCH('Data Map'!$C$112,$U50),1,0),0)</f>
        <v>0</v>
      </c>
      <c r="AD50">
        <f>IFERROR(IF(SEARCH('Data Map'!$C$113,$U50),1,0),0)</f>
        <v>0</v>
      </c>
      <c r="AE50">
        <f>IFERROR(IF(SEARCH('Data Map'!$C$114,$U50),1,0),0)</f>
        <v>0</v>
      </c>
      <c r="AF50" s="5" t="s">
        <v>73</v>
      </c>
      <c r="AG50" s="2">
        <f>IF(AF50='Data Map'!$C$116,'Data Map'!$B$116,(IF(AF50='Data Map'!$C$117,'Data Map'!$B$117,(IF(AF50='Data Map'!$C$118,'Data Map'!$B$118,(IF(AF50='Data Map'!$C$119,'Data Map'!$B$119,(IF(AF50='Data Map'!$C$120,'Data Map'!$B$120,(IF(AF50='Data Map'!$C$121,'Data Map'!$B$121,0)))))))))))</f>
        <v>1</v>
      </c>
      <c r="AI50" t="str">
        <f>IFERROR(VLOOKUP(AH50,Q7_o!$A:$C,3,FALSE),"")</f>
        <v/>
      </c>
      <c r="AJ50" s="5" t="s">
        <v>276</v>
      </c>
      <c r="AK50">
        <f>IFERROR(IF(SEARCH('Data Map'!$C$129,$AJ50),1,0),0)</f>
        <v>1</v>
      </c>
      <c r="AL50">
        <f>IFERROR(IF(SEARCH('Data Map'!$C$130,$AJ50),1,0),0)</f>
        <v>1</v>
      </c>
      <c r="AM50">
        <f>IFERROR(IF(SEARCH('Data Map'!$C$131,$AJ50),1,0),0)</f>
        <v>0</v>
      </c>
      <c r="AN50">
        <f>IFERROR(IF(SEARCH('Data Map'!$C$132,$AJ50),1,0),0)</f>
        <v>1</v>
      </c>
      <c r="AO50">
        <f>IFERROR(IF(SEARCH('Data Map'!$C$133,$AJ50),1,0),0)</f>
        <v>0</v>
      </c>
      <c r="AP50">
        <f>IFERROR(IF(SEARCH('Data Map'!$C$134,$AJ50),1,0),0)</f>
        <v>0</v>
      </c>
      <c r="AQ50">
        <f>IFERROR(IF(SEARCH('Data Map'!$C$135,$AJ50),1,0),0)</f>
        <v>1</v>
      </c>
      <c r="AR50">
        <f>IFERROR(IF(SEARCH('Data Map'!$C$136,$AJ50),1,0),0)</f>
        <v>1</v>
      </c>
      <c r="AS50">
        <f>IFERROR(IF(SEARCH('Data Map'!$C$137,$AJ50),1,0),0)</f>
        <v>0</v>
      </c>
      <c r="AT50">
        <f>IFERROR(IF(SEARCH('Data Map'!$C$138,$AJ50),1,0),0)</f>
        <v>0</v>
      </c>
      <c r="AU50">
        <f>IFERROR(IF(SEARCH('Data Map'!$C$139,$AJ50),1,0),0)</f>
        <v>0</v>
      </c>
      <c r="AV50">
        <f>IFERROR(IF(SEARCH('Data Map'!$C$140,$AJ50),1,0),0)</f>
        <v>0</v>
      </c>
      <c r="AW50" s="5" t="s">
        <v>77</v>
      </c>
      <c r="AX50">
        <f>IF(AW50='Data Map'!$C$142,'Data Map'!$B$142,(IF(AW50='Data Map'!$C$143,'Data Map'!$B$143)))</f>
        <v>1</v>
      </c>
      <c r="AY50" s="5" t="s">
        <v>77</v>
      </c>
      <c r="AZ50" t="str">
        <f>IF(AY50='Data Map'!$C$145,'Data Map'!$B$145,(IF(AY50='Data Map'!$C$146,'Data Map'!$B$146,"")))</f>
        <v>1</v>
      </c>
      <c r="BB50" t="str">
        <f>IFERROR(VLOOKUP(BA50,Q10_o!$A:$C,2,FALSE),"")</f>
        <v/>
      </c>
      <c r="BC50" s="5" t="s">
        <v>123</v>
      </c>
      <c r="BD50">
        <f>IFERROR(IF(SEARCH('Data Map'!$C$154,$BC50),1,0),0)</f>
        <v>0</v>
      </c>
      <c r="BE50">
        <f>IFERROR(IF(SEARCH('Data Map'!$C$155,$BC50),1,0),0)</f>
        <v>0</v>
      </c>
      <c r="BF50">
        <f>IFERROR(IF(SEARCH('Data Map'!$C$156,$BC50),1,0),0)</f>
        <v>0</v>
      </c>
      <c r="BG50">
        <f>IFERROR(IF(SEARCH('Data Map'!$C$157,$BC50),1,0),0)</f>
        <v>1</v>
      </c>
      <c r="BH50">
        <f>IFERROR(IF(SEARCH('Data Map'!$C$158,$BC50),1,0),0)</f>
        <v>0</v>
      </c>
      <c r="BI50">
        <f>IFERROR(IF(SEARCH('Data Map'!$C$159,$BC50),1,0),0)</f>
        <v>0</v>
      </c>
      <c r="BJ50" s="5" t="s">
        <v>77</v>
      </c>
      <c r="BK50">
        <f>IF(BJ50='Data Map'!$C$161,'Data Map'!$B$161,(IF(BJ50='Data Map'!$C$162,'Data Map'!$B$162)))</f>
        <v>1</v>
      </c>
      <c r="BL50" s="5" t="s">
        <v>75</v>
      </c>
      <c r="BM50">
        <f>IF(BL50='Data Map'!$C$164,'Data Map'!$B$164,(IF(BL50='Data Map'!$C$165,'Data Map'!$B$165)))</f>
        <v>2</v>
      </c>
      <c r="BN50" s="5" t="s">
        <v>75</v>
      </c>
      <c r="BO50">
        <f>IF(BN50='Data Map'!$C$167,'Data Map'!$B$167,(IF(BN50='Data Map'!$C$168,'Data Map'!$B$168)))</f>
        <v>2</v>
      </c>
      <c r="BP50" s="5" t="s">
        <v>291</v>
      </c>
      <c r="BQ50" t="str">
        <f>IF($BP50='Data Map'!$C$170,'Data Map'!$B$170,(IF($BP50='Data Map'!$C$171,'Data Map'!$B$171,IF($BP50='Data Map'!$C$172,'Data Map'!$B$172,IF($BP50='Data Map'!$C$173,'Data Map'!$B$173,"")))))</f>
        <v>4</v>
      </c>
      <c r="BR50" s="5" t="s">
        <v>77</v>
      </c>
      <c r="BS50">
        <f>IF(BR50='Data Map'!$C$175,'Data Map'!$B$175,(IF(BR50='Data Map'!$C$176,'Data Map'!$B$176)))</f>
        <v>1</v>
      </c>
      <c r="BT50" s="5" t="s">
        <v>687</v>
      </c>
      <c r="BU50">
        <f>IFERROR(IF(SEARCH('Data Map'!$C$178,$BT50),1,0),0)</f>
        <v>0</v>
      </c>
      <c r="BV50">
        <f>IFERROR(IF(SEARCH('Data Map'!$C$179,$BT50),1,0),0)</f>
        <v>0</v>
      </c>
      <c r="BW50">
        <f>IFERROR(IF(SEARCH('Data Map'!$C$180,$BT50),1,0),0)</f>
        <v>1</v>
      </c>
      <c r="BX50">
        <f>IFERROR(IF(SEARCH('Data Map'!$C$181,$BT50),1,0),0)</f>
        <v>0</v>
      </c>
      <c r="BY50">
        <f>IFERROR(IF(SEARCH('Data Map'!$C$182,$BT50),1,0),0)</f>
        <v>1</v>
      </c>
      <c r="BZ50">
        <f>IFERROR(IF(SEARCH('Data Map'!$C$183,$BT50),1,0),0)</f>
        <v>1</v>
      </c>
      <c r="CA50">
        <f>IFERROR(IF(SEARCH('Data Map'!$C$184,$BT50),1,0),0)</f>
        <v>0</v>
      </c>
      <c r="CB50">
        <f>IFERROR(IF(SEARCH('Data Map'!$C$185,$BT50),1,0),0)</f>
        <v>0</v>
      </c>
      <c r="CC50" s="3" t="s">
        <v>688</v>
      </c>
      <c r="CD50">
        <f>IFERROR(VLOOKUP(CC50,Q17_o!$A:$C,3,FALSE),"")</f>
        <v>2</v>
      </c>
      <c r="CE50" s="5" t="s">
        <v>689</v>
      </c>
      <c r="CF50">
        <f>IFERROR(IF(SEARCH('Data Map'!$C$191,$CE50),1,0),0)</f>
        <v>0</v>
      </c>
      <c r="CG50">
        <f>IFERROR(IF(SEARCH('Data Map'!$C$192,$CE50),1,0),0)</f>
        <v>0</v>
      </c>
      <c r="CH50">
        <f>IFERROR(IF(SEARCH('Data Map'!$C$193,$CE50),1,0),0)</f>
        <v>0</v>
      </c>
      <c r="CI50">
        <f>IFERROR(IF(SEARCH('Data Map'!$C$194,$CE50),1,0),0)</f>
        <v>0</v>
      </c>
      <c r="CJ50">
        <f>IFERROR(IF(SEARCH('Data Map'!$C$195,$CE50),1,0),0)</f>
        <v>0</v>
      </c>
      <c r="CK50">
        <f>IFERROR(IF(SEARCH('Data Map'!$C$196,$CE50),1,0),0)</f>
        <v>1</v>
      </c>
      <c r="CL50">
        <f>IFERROR(IF(SEARCH('Data Map'!$C$197,$CE50),1,0),0)</f>
        <v>0</v>
      </c>
      <c r="CM50">
        <f>IFERROR(IF(SEARCH('Data Map'!$C$198,$CE50),1,0),0)</f>
        <v>1</v>
      </c>
      <c r="CN50">
        <f>IFERROR(IF(SEARCH('Data Map'!$C$199,$CE50),1,0),0)</f>
        <v>0</v>
      </c>
      <c r="CP50" t="str">
        <f>IFERROR(VLOOKUP(CO50,Q18_o!$A:$C,3,FALSE),"")</f>
        <v/>
      </c>
      <c r="CQ50" s="5" t="s">
        <v>314</v>
      </c>
      <c r="CR50">
        <f>IFERROR(IF(SEARCH('Data Map'!$C$204,$CQ50),1,0),0)</f>
        <v>0</v>
      </c>
      <c r="CS50">
        <f>IFERROR(IF(SEARCH('Data Map'!$C$205,$CQ50),1,0),0)</f>
        <v>0</v>
      </c>
      <c r="CT50">
        <f>IFERROR(IF(SEARCH('Data Map'!$C$206,$CQ50),1,0),0)</f>
        <v>0</v>
      </c>
      <c r="CU50">
        <f>IFERROR(IF(SEARCH('Data Map'!$C$207,$CQ50),1,0),0)</f>
        <v>0</v>
      </c>
      <c r="CV50">
        <f>IFERROR(IF(SEARCH('Data Map'!$C$208,$CQ50),1,0),0)</f>
        <v>0</v>
      </c>
      <c r="CW50">
        <f>IFERROR(IF(SEARCH('Data Map'!$C$209,$CQ50),1,0),0)</f>
        <v>1</v>
      </c>
      <c r="CX50" s="3" t="s">
        <v>690</v>
      </c>
      <c r="CY50">
        <f>IFERROR(VLOOKUP(CX50,Q19_o!$A:$C,3,FALSE),"")</f>
        <v>9</v>
      </c>
      <c r="CZ50" s="5" t="s">
        <v>691</v>
      </c>
      <c r="DA50">
        <f>IFERROR(IF(SEARCH('Data Map'!$C$222,$CZ50),1,0),0)</f>
        <v>0</v>
      </c>
      <c r="DB50">
        <f>IFERROR(IF(SEARCH('Data Map'!$C$223,$CZ50),1,0),0)</f>
        <v>1</v>
      </c>
      <c r="DC50">
        <f>IFERROR(IF(SEARCH('Data Map'!$C$224,$CZ50),1,0),0)</f>
        <v>1</v>
      </c>
      <c r="DD50">
        <f>IFERROR(IF(SEARCH('Data Map'!$C$225,$CZ50),1,0),0)</f>
        <v>0</v>
      </c>
      <c r="DE50">
        <f>IFERROR(IF(SEARCH('Data Map'!$C$226,$CZ50),1,0),0)</f>
        <v>0</v>
      </c>
      <c r="DF50">
        <f>IFERROR(IF(SEARCH('Data Map'!$C$227,$CZ50),1,0),0)</f>
        <v>0</v>
      </c>
      <c r="DG50">
        <f>IFERROR(IF(SEARCH('Data Map'!$C$228,$CZ50),1,0),0)</f>
        <v>0</v>
      </c>
      <c r="DH50">
        <f>IFERROR(IF(SEARCH('Data Map'!$C$229,$CZ50),1,0),0)</f>
        <v>1</v>
      </c>
      <c r="DI50">
        <f>IFERROR(IF(SEARCH('Data Map'!$C$230,$CZ50),1,0),0)</f>
        <v>0</v>
      </c>
      <c r="DJ50">
        <f>IFERROR(IF(SEARCH('Data Map'!$C$231,$CZ50),1,0),0)</f>
        <v>0</v>
      </c>
      <c r="DK50">
        <f>IFERROR(IF(SEARCH('Data Map'!$C$232,$CZ50),1,0),0)</f>
        <v>0</v>
      </c>
      <c r="DL50">
        <f>IFERROR(IF(SEARCH('Data Map'!$C$233,$CZ50),1,0),0)</f>
        <v>0</v>
      </c>
      <c r="DM50">
        <f>IFERROR(IF(SEARCH('Data Map'!$C$234,$CZ50),1,0),0)</f>
        <v>0</v>
      </c>
      <c r="DN50">
        <f>IFERROR(IF(SEARCH('Data Map'!$C$235,$CZ50),1,0),0)</f>
        <v>0</v>
      </c>
      <c r="DO50" s="5" t="s">
        <v>692</v>
      </c>
      <c r="DP50">
        <f>IFERROR(IF(SEARCH('Data Map'!$C$237,$DO50),1,0),0)</f>
        <v>0</v>
      </c>
      <c r="DQ50">
        <f>IFERROR(IF(SEARCH('Data Map'!$C$238,$DO50),1,0),0)</f>
        <v>0</v>
      </c>
      <c r="DR50">
        <f>IFERROR(IF(SEARCH('Data Map'!$C$239,$DO50),1,0),0)</f>
        <v>1</v>
      </c>
      <c r="DS50">
        <f>IFERROR(IF(SEARCH('Data Map'!$C$240,$DO50),1,0),0)</f>
        <v>0</v>
      </c>
      <c r="DT50">
        <f>IFERROR(IF(SEARCH('Data Map'!$C$241,$DO50),1,0),0)</f>
        <v>1</v>
      </c>
      <c r="DU50">
        <f>IFERROR(IF(SEARCH('Data Map'!$C$242,$DO50),1,0),0)</f>
        <v>1</v>
      </c>
      <c r="DV50">
        <f>IFERROR(IF(SEARCH('Data Map'!$C$243,$DO50),1,0),0)</f>
        <v>0</v>
      </c>
      <c r="DW50">
        <f>IFERROR(IF(SEARCH('Data Map'!$C$244,$DO50),1,0),0)</f>
        <v>0</v>
      </c>
      <c r="DX50">
        <f>IFERROR(IF(SEARCH('Data Map'!$C$245,$DO50),1,0),0)</f>
        <v>0</v>
      </c>
      <c r="DY50">
        <f>IFERROR(IF(SEARCH('Data Map'!$C$246,$DO50),1,0),0)</f>
        <v>1</v>
      </c>
      <c r="DZ50" s="5" t="s">
        <v>375</v>
      </c>
      <c r="EA50" t="str">
        <f>IF(DZ50='Data Map'!$C$248,'Data Map'!$B$248,(IF(DZ50='Data Map'!$C$249,'Data Map'!$B$249,(IF(DZ50='Data Map'!$C$250,'Data Map'!$B$250,"")))))</f>
        <v>3</v>
      </c>
      <c r="EB50" s="5" t="s">
        <v>77</v>
      </c>
      <c r="EC50">
        <f>IF(EB50='Data Map'!$C$252,'Data Map'!$B$252,(IF(EB50='Data Map'!$C$253,'Data Map'!$B$253)))</f>
        <v>1</v>
      </c>
      <c r="EE50" t="str">
        <f>IF(ED50='Data Map'!$C$255,'Data Map'!$B$255,(IF(ED50='Data Map'!$C$256,'Data Map'!$B$256,(IF(ED50='Data Map'!$C$257,'Data Map'!$B$257,(IF(ED50='Data Map'!$C$258,'Data Map'!$B$258,(IF(ED50='Data Map'!$C$259,'Data Map'!$B$259,(IF(ED50='Data Map'!$C$260,'Data Map'!$B$260,"")))))))))))</f>
        <v/>
      </c>
      <c r="EG50" t="str">
        <f>IFERROR(VLOOKUP(EF50,Q24_o!$A:$C,3,FALSE),"")</f>
        <v/>
      </c>
      <c r="EH50" s="5" t="s">
        <v>261</v>
      </c>
      <c r="EI50" t="str">
        <f>IF(EH50='Data Map'!$C$266,'Data Map'!$B$266,(IF(EH50='Data Map'!$C$267,'Data Map'!$B$267,(IF(EH50='Data Map'!$C$268,'Data Map'!$B$268,(IF(EH50='Data Map'!$C$269,'Data Map'!$B$269,"")))))))</f>
        <v>2</v>
      </c>
      <c r="EJ50" s="3" t="s">
        <v>693</v>
      </c>
      <c r="EK50">
        <f>IFERROR(VLOOKUP(EJ50,Q25_o!$A:$C,3,FALSE),"")</f>
        <v>4</v>
      </c>
      <c r="EL50" s="5" t="s">
        <v>161</v>
      </c>
      <c r="EM50" t="str">
        <f>IF(EL50='Data Map'!$C$279,'Data Map'!$B$279,(IF(EL50='Data Map'!$C$280,'Data Map'!$B$280,(IF(EL50='Data Map'!$C$281,'Data Map'!$B$281,(IF(EL50='Data Map'!$C$282,'Data Map'!$B$282,(IF(EL50='Data Map'!$C$283,'Data Map'!$B$283,(IF(EL50='Data Map'!$C$284,'Data Map'!$B$284,(IF(EL50='Data Map'!$C$285,'Data Map'!$B$285,"")))))))))))))</f>
        <v>2</v>
      </c>
      <c r="EO50" t="str">
        <f>IFERROR(VLOOKUP(EN50,Q26_o!$A:$C,3,FALSE),"")</f>
        <v/>
      </c>
      <c r="EP50" s="3" t="s">
        <v>694</v>
      </c>
      <c r="ER50" s="5" t="s">
        <v>298</v>
      </c>
      <c r="ES50" t="str">
        <f>IF(ER50='Data Map'!$C$296,'Data Map'!$B$296,(IF(ER50='Data Map'!$C$297,'Data Map'!$B$297,(IF(ER50='Data Map'!$C$298,'Data Map'!$B$298,(IF(ER50='Data Map'!$C$299,'Data Map'!$B$299,(IF(ER50='Data Map'!$C$300,'Data Map'!$B$300,(IF(ER50='Data Map'!$C$301,'Data Map'!$B$301,"")))))))))))</f>
        <v>1</v>
      </c>
      <c r="EU50" t="str">
        <f>IFERROR(VLOOKUP(ET50,Q28_o!$A:$C,3,FALSE),"")</f>
        <v/>
      </c>
      <c r="EV50" s="5" t="s">
        <v>164</v>
      </c>
      <c r="EW50" t="str">
        <f>IF(EV50='Data Map'!$C$311,'Data Map'!$B$311,(IF(EV50='Data Map'!$C$312,'Data Map'!$B$312,"")))</f>
        <v>2</v>
      </c>
      <c r="EX50" s="5" t="s">
        <v>299</v>
      </c>
      <c r="EY50" t="str">
        <f>IF(EX50='Data Map'!$C$314,'Data Map'!$B$314,(IF(EX50='Data Map'!$C$315,'Data Map'!$B$315,(IF(EX50='Data Map'!$C$316,'Data Map'!$B$316,(IF(EX50='Data Map'!$C$317,'Data Map'!$B$317,"")))))))</f>
        <v>3</v>
      </c>
      <c r="EZ50" s="3" t="s">
        <v>695</v>
      </c>
      <c r="FA50" s="5" t="s">
        <v>75</v>
      </c>
      <c r="FB50">
        <f>IF(FA50='Data Map'!$C$319,'Data Map'!$B$319,(IF(FA50='Data Map'!$C$320,'Data Map'!$B$320)))</f>
        <v>2</v>
      </c>
      <c r="FD50" t="str">
        <f>IFERROR(VLOOKUP(FC50,'Q33'!$A:$C,3,FALSE),"")</f>
        <v/>
      </c>
      <c r="FE50" s="5" t="s">
        <v>696</v>
      </c>
      <c r="FF50">
        <f>IFERROR(IF(SEARCH('Data Map'!$C$328,$FE50),1,0),0)</f>
        <v>0</v>
      </c>
      <c r="FG50">
        <f>IFERROR(IF(SEARCH('Data Map'!$C$329,$FE50),1,0),0)</f>
        <v>0</v>
      </c>
      <c r="FH50">
        <f>IFERROR(IF(SEARCH('Data Map'!$C$330,$FE50),1,0),0)</f>
        <v>1</v>
      </c>
      <c r="FI50">
        <f>IFERROR(IF(SEARCH('Data Map'!$C$331,$FE50),1,0),0)</f>
        <v>0</v>
      </c>
      <c r="FJ50">
        <f>IFERROR(IF(SEARCH('Data Map'!$C$332,$FE50),1,0),0)</f>
        <v>1</v>
      </c>
      <c r="FK50" s="3" t="s">
        <v>697</v>
      </c>
      <c r="FL50">
        <f>IFERROR(VLOOKUP(FK50,Q34_o!$A:$C,3,FALSE),"")</f>
        <v>4</v>
      </c>
      <c r="FM50" s="5" t="s">
        <v>75</v>
      </c>
      <c r="FN50">
        <f>IF(FM50='Data Map'!$C$339,'Data Map'!$B$339,(IF(FM50='Data Map'!$C$340,'Data Map'!$B$340)))</f>
        <v>2</v>
      </c>
      <c r="FO50" s="5" t="s">
        <v>336</v>
      </c>
      <c r="FP50" t="str">
        <f>IF(FO50='Data Map'!$C$342,'Data Map'!$B$342,(IF(FO50='Data Map'!$C$343,'Data Map'!$B$343,(IF(FO50='Data Map'!$C$344,'Data Map'!$B$344,(IF(FO50='Data Map'!$C$345,'Data Map'!$B$345,(IF(FO50='Data Map'!$C$346,'Data Map'!$B$346,(IF(FO50='Data Map'!$C$347,'Data Map'!$B$347,(IF(FO50='Data Map'!$C$348,'Data Map'!$B$348,"")))))))))))))</f>
        <v>4</v>
      </c>
      <c r="FQ50" s="5" t="s">
        <v>350</v>
      </c>
      <c r="FR50" t="str">
        <f>IF(FQ50='Data Map'!$C$350,'Data Map'!$B$350,(IF(FQ50='Data Map'!$C$351,'Data Map'!$B$351,(IF(FQ50='Data Map'!$C$352,'Data Map'!$B$352,(IF(FQ50='Data Map'!$C$353,'Data Map'!$B$353,(IF(FQ50='Data Map'!$C$354,'Data Map'!$B$354,(IF(FQ50='Data Map'!$C$355,'Data Map'!$B$355,(IF(FQ50='Data Map'!$C$356,'Data Map'!$B$356,"")))))))))))))</f>
        <v>2</v>
      </c>
      <c r="FS50" s="3" t="s">
        <v>698</v>
      </c>
      <c r="FT50">
        <f>IFERROR(VLOOKUP(FS50,Q37_o!$A:$C,3,FALSE),"")</f>
        <v>1</v>
      </c>
      <c r="FU50" s="5" t="s">
        <v>699</v>
      </c>
      <c r="FV50">
        <f>IFERROR(IF(SEARCH('Data Map'!$C$362,$FU50),1,0),0)</f>
        <v>1</v>
      </c>
      <c r="FW50">
        <f>IFERROR(IF(SEARCH('Data Map'!$C$363,$FU50),1,0),0)</f>
        <v>0</v>
      </c>
      <c r="FX50">
        <f>IFERROR(IF(SEARCH('Data Map'!$C$364,$FU50),1,0),0)</f>
        <v>0</v>
      </c>
      <c r="FY50">
        <f>IFERROR(IF(SEARCH('Data Map'!$C$365,$FU50),1,0),0)</f>
        <v>0</v>
      </c>
      <c r="FZ50">
        <f>IFERROR(IF(SEARCH('Data Map'!$C$366,$FU50),1,0),0)</f>
        <v>0</v>
      </c>
      <c r="GA50">
        <f>IFERROR(IF(SEARCH('Data Map'!$C$367,$FU50),1,0),0)</f>
        <v>1</v>
      </c>
      <c r="GB50">
        <f>IFERROR(IF(SEARCH('Data Map'!$C$368,$FU50),1,0),0)</f>
        <v>0</v>
      </c>
      <c r="GC50">
        <f>IFERROR(IF(SEARCH('Data Map'!$C$369,$FU50),1,0),0)</f>
        <v>0</v>
      </c>
      <c r="GD50">
        <f>IFERROR(IF(SEARCH('Data Map'!$C$370,$FU50),1,0),0)</f>
        <v>0</v>
      </c>
      <c r="GE50">
        <f>IFERROR(IF(SEARCH('Data Map'!$C$371,$FU50),1,0),0)</f>
        <v>0</v>
      </c>
      <c r="GG50" t="str">
        <f>IFERROR(VLOOKUP(GF50,Q38_o!$A:$C,3,FALSE),"")</f>
        <v/>
      </c>
      <c r="GH50" s="3" t="s">
        <v>700</v>
      </c>
      <c r="GI50" s="3" t="s">
        <v>701</v>
      </c>
      <c r="GJ50" s="5" t="s">
        <v>100</v>
      </c>
      <c r="GK50" t="str">
        <f>IF(GJ50='Data Map'!$C$379,'Data Map'!$B$379,(IF(GJ50='Data Map'!$C$380,'Data Map'!$B$380,(IF(GJ50='Data Map'!$C$381,'Data Map'!$B$381,"")))))</f>
        <v>2</v>
      </c>
      <c r="GL50" s="5" t="s">
        <v>75</v>
      </c>
      <c r="GM50">
        <f>IF(GL50='Data Map'!$C$383,'Data Map'!$B$383,(IF(GL50='Data Map'!$C$384,'Data Map'!$B$384,"")))</f>
        <v>2</v>
      </c>
      <c r="GN50" s="5" t="s">
        <v>77</v>
      </c>
      <c r="GO50">
        <f>IF(GN50='Data Map'!$C$386,'Data Map'!$B$386,(IF(GN50='Data Map'!$C$387,'Data Map'!$B$387,"")))</f>
        <v>1</v>
      </c>
      <c r="GP50" s="3" t="s">
        <v>702</v>
      </c>
      <c r="GQ50" s="3" t="s">
        <v>703</v>
      </c>
    </row>
    <row r="51" spans="1:199" x14ac:dyDescent="0.3">
      <c r="A51">
        <v>10638664</v>
      </c>
      <c r="B51" t="s">
        <v>62</v>
      </c>
      <c r="C51" t="s">
        <v>148</v>
      </c>
      <c r="D51">
        <v>94.12</v>
      </c>
      <c r="E51">
        <v>100</v>
      </c>
      <c r="F51">
        <v>91.67</v>
      </c>
      <c r="G51">
        <v>100</v>
      </c>
      <c r="H51">
        <v>83.33</v>
      </c>
      <c r="I51">
        <v>100</v>
      </c>
      <c r="J51">
        <v>100</v>
      </c>
      <c r="K51" t="s">
        <v>586</v>
      </c>
      <c r="L51" t="s">
        <v>491</v>
      </c>
      <c r="M51" t="s">
        <v>66</v>
      </c>
      <c r="N51" t="s">
        <v>287</v>
      </c>
      <c r="O51" t="s">
        <v>149</v>
      </c>
      <c r="P51" s="3" t="s">
        <v>552</v>
      </c>
      <c r="Q51">
        <f>VLOOKUP(P51,'Q3'!A:C,3,FALSE)</f>
        <v>53</v>
      </c>
      <c r="R51" s="3" t="s">
        <v>704</v>
      </c>
      <c r="S51">
        <f>VLOOKUP(R51,'Q4'!A:C,3,FALSE)</f>
        <v>6</v>
      </c>
      <c r="T51">
        <v>2822</v>
      </c>
      <c r="U51" s="5" t="s">
        <v>266</v>
      </c>
      <c r="V51">
        <f>IFERROR(IF(SEARCH('Data Map'!$C$105,$U51),1,0),0)</f>
        <v>0</v>
      </c>
      <c r="W51">
        <f>IFERROR(IF(SEARCH('Data Map'!$C$106,$U51),1,0),0)</f>
        <v>0</v>
      </c>
      <c r="X51">
        <f>IFERROR(IF(SEARCH('Data Map'!$C$107,$U51),1,0),0)</f>
        <v>1</v>
      </c>
      <c r="Y51">
        <f>IFERROR(IF(SEARCH('Data Map'!$C$108,$U51),1,0),0)</f>
        <v>1</v>
      </c>
      <c r="Z51">
        <f>IFERROR(IF(SEARCH('Data Map'!$C$109,$U51),1,0),0)</f>
        <v>0</v>
      </c>
      <c r="AA51">
        <f>IFERROR(IF(SEARCH('Data Map'!$C$110,$U51),1,0),0)</f>
        <v>0</v>
      </c>
      <c r="AB51">
        <f>IFERROR(IF(SEARCH('Data Map'!$C$111,$U51),1,0),0)</f>
        <v>0</v>
      </c>
      <c r="AC51">
        <f>IFERROR(IF(SEARCH('Data Map'!$C$112,$U51),1,0),0)</f>
        <v>1</v>
      </c>
      <c r="AD51">
        <f>IFERROR(IF(SEARCH('Data Map'!$C$113,$U51),1,0),0)</f>
        <v>0</v>
      </c>
      <c r="AE51">
        <f>IFERROR(IF(SEARCH('Data Map'!$C$114,$U51),1,0),0)</f>
        <v>0</v>
      </c>
      <c r="AF51" s="5" t="s">
        <v>93</v>
      </c>
      <c r="AG51" s="2">
        <f>IF(AF51='Data Map'!$C$116,'Data Map'!$B$116,(IF(AF51='Data Map'!$C$117,'Data Map'!$B$117,(IF(AF51='Data Map'!$C$118,'Data Map'!$B$118,(IF(AF51='Data Map'!$C$119,'Data Map'!$B$119,(IF(AF51='Data Map'!$C$120,'Data Map'!$B$120,(IF(AF51='Data Map'!$C$121,'Data Map'!$B$121,0)))))))))))</f>
        <v>2</v>
      </c>
      <c r="AI51" t="str">
        <f>IFERROR(VLOOKUP(AH51,Q7_o!$A:$C,3,FALSE),"")</f>
        <v/>
      </c>
      <c r="AJ51" s="5" t="s">
        <v>705</v>
      </c>
      <c r="AK51">
        <f>IFERROR(IF(SEARCH('Data Map'!$C$129,$AJ51),1,0),0)</f>
        <v>0</v>
      </c>
      <c r="AL51">
        <f>IFERROR(IF(SEARCH('Data Map'!$C$130,$AJ51),1,0),0)</f>
        <v>1</v>
      </c>
      <c r="AM51">
        <f>IFERROR(IF(SEARCH('Data Map'!$C$131,$AJ51),1,0),0)</f>
        <v>1</v>
      </c>
      <c r="AN51">
        <f>IFERROR(IF(SEARCH('Data Map'!$C$132,$AJ51),1,0),0)</f>
        <v>1</v>
      </c>
      <c r="AO51">
        <f>IFERROR(IF(SEARCH('Data Map'!$C$133,$AJ51),1,0),0)</f>
        <v>0</v>
      </c>
      <c r="AP51">
        <f>IFERROR(IF(SEARCH('Data Map'!$C$134,$AJ51),1,0),0)</f>
        <v>1</v>
      </c>
      <c r="AQ51">
        <f>IFERROR(IF(SEARCH('Data Map'!$C$135,$AJ51),1,0),0)</f>
        <v>1</v>
      </c>
      <c r="AR51">
        <f>IFERROR(IF(SEARCH('Data Map'!$C$136,$AJ51),1,0),0)</f>
        <v>1</v>
      </c>
      <c r="AS51">
        <f>IFERROR(IF(SEARCH('Data Map'!$C$137,$AJ51),1,0),0)</f>
        <v>0</v>
      </c>
      <c r="AT51">
        <f>IFERROR(IF(SEARCH('Data Map'!$C$138,$AJ51),1,0),0)</f>
        <v>0</v>
      </c>
      <c r="AU51">
        <f>IFERROR(IF(SEARCH('Data Map'!$C$139,$AJ51),1,0),0)</f>
        <v>0</v>
      </c>
      <c r="AV51">
        <f>IFERROR(IF(SEARCH('Data Map'!$C$140,$AJ51),1,0),0)</f>
        <v>0</v>
      </c>
      <c r="AW51" s="5" t="s">
        <v>77</v>
      </c>
      <c r="AX51">
        <f>IF(AW51='Data Map'!$C$142,'Data Map'!$B$142,(IF(AW51='Data Map'!$C$143,'Data Map'!$B$143)))</f>
        <v>1</v>
      </c>
      <c r="AY51" s="5" t="s">
        <v>77</v>
      </c>
      <c r="AZ51" t="str">
        <f>IF(AY51='Data Map'!$C$145,'Data Map'!$B$145,(IF(AY51='Data Map'!$C$146,'Data Map'!$B$146,"")))</f>
        <v>1</v>
      </c>
      <c r="BB51" t="str">
        <f>IFERROR(VLOOKUP(BA51,Q10_o!$A:$C,2,FALSE),"")</f>
        <v/>
      </c>
      <c r="BC51" s="5" t="s">
        <v>123</v>
      </c>
      <c r="BD51">
        <f>IFERROR(IF(SEARCH('Data Map'!$C$154,$BC51),1,0),0)</f>
        <v>0</v>
      </c>
      <c r="BE51">
        <f>IFERROR(IF(SEARCH('Data Map'!$C$155,$BC51),1,0),0)</f>
        <v>0</v>
      </c>
      <c r="BF51">
        <f>IFERROR(IF(SEARCH('Data Map'!$C$156,$BC51),1,0),0)</f>
        <v>0</v>
      </c>
      <c r="BG51">
        <f>IFERROR(IF(SEARCH('Data Map'!$C$157,$BC51),1,0),0)</f>
        <v>1</v>
      </c>
      <c r="BH51">
        <f>IFERROR(IF(SEARCH('Data Map'!$C$158,$BC51),1,0),0)</f>
        <v>0</v>
      </c>
      <c r="BI51">
        <f>IFERROR(IF(SEARCH('Data Map'!$C$159,$BC51),1,0),0)</f>
        <v>0</v>
      </c>
      <c r="BJ51" s="5" t="s">
        <v>77</v>
      </c>
      <c r="BK51">
        <f>IF(BJ51='Data Map'!$C$161,'Data Map'!$B$161,(IF(BJ51='Data Map'!$C$162,'Data Map'!$B$162)))</f>
        <v>1</v>
      </c>
      <c r="BL51" s="5" t="s">
        <v>77</v>
      </c>
      <c r="BM51">
        <f>IF(BL51='Data Map'!$C$164,'Data Map'!$B$164,(IF(BL51='Data Map'!$C$165,'Data Map'!$B$165)))</f>
        <v>1</v>
      </c>
      <c r="BN51" s="5" t="s">
        <v>75</v>
      </c>
      <c r="BO51">
        <f>IF(BN51='Data Map'!$C$167,'Data Map'!$B$167,(IF(BN51='Data Map'!$C$168,'Data Map'!$B$168)))</f>
        <v>2</v>
      </c>
      <c r="BP51" s="5" t="s">
        <v>291</v>
      </c>
      <c r="BQ51" t="str">
        <f>IF($BP51='Data Map'!$C$170,'Data Map'!$B$170,(IF($BP51='Data Map'!$C$171,'Data Map'!$B$171,IF($BP51='Data Map'!$C$172,'Data Map'!$B$172,IF($BP51='Data Map'!$C$173,'Data Map'!$B$173,"")))))</f>
        <v>4</v>
      </c>
      <c r="BR51" s="5" t="s">
        <v>77</v>
      </c>
      <c r="BS51">
        <f>IF(BR51='Data Map'!$C$175,'Data Map'!$B$175,(IF(BR51='Data Map'!$C$176,'Data Map'!$B$176)))</f>
        <v>1</v>
      </c>
      <c r="BT51" s="5" t="s">
        <v>411</v>
      </c>
      <c r="BU51">
        <f>IFERROR(IF(SEARCH('Data Map'!$C$178,$BT51),1,0),0)</f>
        <v>0</v>
      </c>
      <c r="BV51">
        <f>IFERROR(IF(SEARCH('Data Map'!$C$179,$BT51),1,0),0)</f>
        <v>0</v>
      </c>
      <c r="BW51">
        <f>IFERROR(IF(SEARCH('Data Map'!$C$180,$BT51),1,0),0)</f>
        <v>1</v>
      </c>
      <c r="BX51">
        <f>IFERROR(IF(SEARCH('Data Map'!$C$181,$BT51),1,0),0)</f>
        <v>1</v>
      </c>
      <c r="BY51">
        <f>IFERROR(IF(SEARCH('Data Map'!$C$182,$BT51),1,0),0)</f>
        <v>1</v>
      </c>
      <c r="BZ51">
        <f>IFERROR(IF(SEARCH('Data Map'!$C$183,$BT51),1,0),0)</f>
        <v>0</v>
      </c>
      <c r="CA51">
        <f>IFERROR(IF(SEARCH('Data Map'!$C$184,$BT51),1,0),0)</f>
        <v>0</v>
      </c>
      <c r="CB51">
        <f>IFERROR(IF(SEARCH('Data Map'!$C$185,$BT51),1,0),0)</f>
        <v>0</v>
      </c>
      <c r="CD51" t="str">
        <f>IFERROR(VLOOKUP(CC51,Q17_o!$A:$C,3,FALSE),"")</f>
        <v/>
      </c>
      <c r="CE51" s="5" t="s">
        <v>706</v>
      </c>
      <c r="CF51">
        <f>IFERROR(IF(SEARCH('Data Map'!$C$191,$CE51),1,0),0)</f>
        <v>0</v>
      </c>
      <c r="CG51">
        <f>IFERROR(IF(SEARCH('Data Map'!$C$192,$CE51),1,0),0)</f>
        <v>0</v>
      </c>
      <c r="CH51">
        <f>IFERROR(IF(SEARCH('Data Map'!$C$193,$CE51),1,0),0)</f>
        <v>0</v>
      </c>
      <c r="CI51">
        <f>IFERROR(IF(SEARCH('Data Map'!$C$194,$CE51),1,0),0)</f>
        <v>1</v>
      </c>
      <c r="CJ51">
        <f>IFERROR(IF(SEARCH('Data Map'!$C$195,$CE51),1,0),0)</f>
        <v>1</v>
      </c>
      <c r="CK51">
        <f>IFERROR(IF(SEARCH('Data Map'!$C$196,$CE51),1,0),0)</f>
        <v>1</v>
      </c>
      <c r="CL51">
        <f>IFERROR(IF(SEARCH('Data Map'!$C$197,$CE51),1,0),0)</f>
        <v>1</v>
      </c>
      <c r="CM51">
        <f>IFERROR(IF(SEARCH('Data Map'!$C$198,$CE51),1,0),0)</f>
        <v>0</v>
      </c>
      <c r="CN51">
        <f>IFERROR(IF(SEARCH('Data Map'!$C$199,$CE51),1,0),0)</f>
        <v>0</v>
      </c>
      <c r="CP51" t="str">
        <f>IFERROR(VLOOKUP(CO51,Q18_o!$A:$C,3,FALSE),"")</f>
        <v/>
      </c>
      <c r="CQ51" s="5" t="s">
        <v>573</v>
      </c>
      <c r="CR51">
        <f>IFERROR(IF(SEARCH('Data Map'!$C$204,$CQ51),1,0),0)</f>
        <v>1</v>
      </c>
      <c r="CS51">
        <f>IFERROR(IF(SEARCH('Data Map'!$C$205,$CQ51),1,0),0)</f>
        <v>0</v>
      </c>
      <c r="CT51">
        <f>IFERROR(IF(SEARCH('Data Map'!$C$206,$CQ51),1,0),0)</f>
        <v>0</v>
      </c>
      <c r="CU51">
        <f>IFERROR(IF(SEARCH('Data Map'!$C$207,$CQ51),1,0),0)</f>
        <v>0</v>
      </c>
      <c r="CV51">
        <f>IFERROR(IF(SEARCH('Data Map'!$C$208,$CQ51),1,0),0)</f>
        <v>0</v>
      </c>
      <c r="CW51">
        <f>IFERROR(IF(SEARCH('Data Map'!$C$209,$CQ51),1,0),0)</f>
        <v>1</v>
      </c>
      <c r="CX51" s="3" t="s">
        <v>707</v>
      </c>
      <c r="CY51">
        <f>IFERROR(VLOOKUP(CX51,Q19_o!$A:$C,3,FALSE),"")</f>
        <v>1</v>
      </c>
      <c r="CZ51" s="5" t="s">
        <v>708</v>
      </c>
      <c r="DA51">
        <f>IFERROR(IF(SEARCH('Data Map'!$C$222,$CZ51),1,0),0)</f>
        <v>0</v>
      </c>
      <c r="DB51">
        <f>IFERROR(IF(SEARCH('Data Map'!$C$223,$CZ51),1,0),0)</f>
        <v>0</v>
      </c>
      <c r="DC51">
        <f>IFERROR(IF(SEARCH('Data Map'!$C$224,$CZ51),1,0),0)</f>
        <v>1</v>
      </c>
      <c r="DD51">
        <f>IFERROR(IF(SEARCH('Data Map'!$C$225,$CZ51),1,0),0)</f>
        <v>1</v>
      </c>
      <c r="DE51">
        <f>IFERROR(IF(SEARCH('Data Map'!$C$226,$CZ51),1,0),0)</f>
        <v>0</v>
      </c>
      <c r="DF51">
        <f>IFERROR(IF(SEARCH('Data Map'!$C$227,$CZ51),1,0),0)</f>
        <v>0</v>
      </c>
      <c r="DG51">
        <f>IFERROR(IF(SEARCH('Data Map'!$C$228,$CZ51),1,0),0)</f>
        <v>0</v>
      </c>
      <c r="DH51">
        <f>IFERROR(IF(SEARCH('Data Map'!$C$229,$CZ51),1,0),0)</f>
        <v>1</v>
      </c>
      <c r="DI51">
        <f>IFERROR(IF(SEARCH('Data Map'!$C$230,$CZ51),1,0),0)</f>
        <v>0</v>
      </c>
      <c r="DJ51">
        <f>IFERROR(IF(SEARCH('Data Map'!$C$231,$CZ51),1,0),0)</f>
        <v>0</v>
      </c>
      <c r="DK51">
        <f>IFERROR(IF(SEARCH('Data Map'!$C$232,$CZ51),1,0),0)</f>
        <v>0</v>
      </c>
      <c r="DL51">
        <f>IFERROR(IF(SEARCH('Data Map'!$C$233,$CZ51),1,0),0)</f>
        <v>0</v>
      </c>
      <c r="DM51">
        <f>IFERROR(IF(SEARCH('Data Map'!$C$234,$CZ51),1,0),0)</f>
        <v>0</v>
      </c>
      <c r="DN51">
        <f>IFERROR(IF(SEARCH('Data Map'!$C$235,$CZ51),1,0),0)</f>
        <v>0</v>
      </c>
      <c r="DO51" s="5" t="s">
        <v>709</v>
      </c>
      <c r="DP51">
        <f>IFERROR(IF(SEARCH('Data Map'!$C$237,$DO51),1,0),0)</f>
        <v>0</v>
      </c>
      <c r="DQ51">
        <f>IFERROR(IF(SEARCH('Data Map'!$C$238,$DO51),1,0),0)</f>
        <v>0</v>
      </c>
      <c r="DR51">
        <f>IFERROR(IF(SEARCH('Data Map'!$C$239,$DO51),1,0),0)</f>
        <v>1</v>
      </c>
      <c r="DS51">
        <f>IFERROR(IF(SEARCH('Data Map'!$C$240,$DO51),1,0),0)</f>
        <v>0</v>
      </c>
      <c r="DT51">
        <f>IFERROR(IF(SEARCH('Data Map'!$C$241,$DO51),1,0),0)</f>
        <v>0</v>
      </c>
      <c r="DU51">
        <f>IFERROR(IF(SEARCH('Data Map'!$C$242,$DO51),1,0),0)</f>
        <v>1</v>
      </c>
      <c r="DV51">
        <f>IFERROR(IF(SEARCH('Data Map'!$C$243,$DO51),1,0),0)</f>
        <v>0</v>
      </c>
      <c r="DW51">
        <f>IFERROR(IF(SEARCH('Data Map'!$C$244,$DO51),1,0),0)</f>
        <v>1</v>
      </c>
      <c r="DX51">
        <f>IFERROR(IF(SEARCH('Data Map'!$C$245,$DO51),1,0),0)</f>
        <v>0</v>
      </c>
      <c r="DY51">
        <f>IFERROR(IF(SEARCH('Data Map'!$C$246,$DO51),1,0),0)</f>
        <v>0</v>
      </c>
      <c r="DZ51" s="5" t="s">
        <v>375</v>
      </c>
      <c r="EA51" t="str">
        <f>IF(DZ51='Data Map'!$C$248,'Data Map'!$B$248,(IF(DZ51='Data Map'!$C$249,'Data Map'!$B$249,(IF(DZ51='Data Map'!$C$250,'Data Map'!$B$250,"")))))</f>
        <v>3</v>
      </c>
      <c r="EB51" s="5" t="s">
        <v>77</v>
      </c>
      <c r="EC51">
        <f>IF(EB51='Data Map'!$C$252,'Data Map'!$B$252,(IF(EB51='Data Map'!$C$253,'Data Map'!$B$253)))</f>
        <v>1</v>
      </c>
      <c r="ED51" s="5" t="s">
        <v>414</v>
      </c>
      <c r="EE51" t="str">
        <f>IF(ED51='Data Map'!$C$255,'Data Map'!$B$255,(IF(ED51='Data Map'!$C$256,'Data Map'!$B$256,(IF(ED51='Data Map'!$C$257,'Data Map'!$B$257,(IF(ED51='Data Map'!$C$258,'Data Map'!$B$258,(IF(ED51='Data Map'!$C$259,'Data Map'!$B$259,(IF(ED51='Data Map'!$C$260,'Data Map'!$B$260,"")))))))))))</f>
        <v>3</v>
      </c>
      <c r="EG51" t="str">
        <f>IFERROR(VLOOKUP(EF51,Q24_o!$A:$C,3,FALSE),"")</f>
        <v/>
      </c>
      <c r="EH51" s="5" t="s">
        <v>261</v>
      </c>
      <c r="EI51" t="str">
        <f>IF(EH51='Data Map'!$C$266,'Data Map'!$B$266,(IF(EH51='Data Map'!$C$267,'Data Map'!$B$267,(IF(EH51='Data Map'!$C$268,'Data Map'!$B$268,(IF(EH51='Data Map'!$C$269,'Data Map'!$B$269,"")))))))</f>
        <v>2</v>
      </c>
      <c r="EK51" t="str">
        <f>IFERROR(VLOOKUP(EJ51,Q25_o!$A:$C,3,FALSE),"")</f>
        <v/>
      </c>
      <c r="EL51" s="5" t="s">
        <v>347</v>
      </c>
      <c r="EM51" t="str">
        <f>IF(EL51='Data Map'!$C$279,'Data Map'!$B$279,(IF(EL51='Data Map'!$C$280,'Data Map'!$B$280,(IF(EL51='Data Map'!$C$281,'Data Map'!$B$281,(IF(EL51='Data Map'!$C$282,'Data Map'!$B$282,(IF(EL51='Data Map'!$C$283,'Data Map'!$B$283,(IF(EL51='Data Map'!$C$284,'Data Map'!$B$284,(IF(EL51='Data Map'!$C$285,'Data Map'!$B$285,"")))))))))))))</f>
        <v>5</v>
      </c>
      <c r="EO51" t="str">
        <f>IFERROR(VLOOKUP(EN51,Q26_o!$A:$C,3,FALSE),"")</f>
        <v/>
      </c>
      <c r="EP51" s="3" t="s">
        <v>710</v>
      </c>
      <c r="ER51" s="5" t="s">
        <v>298</v>
      </c>
      <c r="ES51" t="str">
        <f>IF(ER51='Data Map'!$C$296,'Data Map'!$B$296,(IF(ER51='Data Map'!$C$297,'Data Map'!$B$297,(IF(ER51='Data Map'!$C$298,'Data Map'!$B$298,(IF(ER51='Data Map'!$C$299,'Data Map'!$B$299,(IF(ER51='Data Map'!$C$300,'Data Map'!$B$300,(IF(ER51='Data Map'!$C$301,'Data Map'!$B$301,"")))))))))))</f>
        <v>1</v>
      </c>
      <c r="EU51" t="str">
        <f>IFERROR(VLOOKUP(ET51,Q28_o!$A:$C,3,FALSE),"")</f>
        <v/>
      </c>
      <c r="EV51" s="5" t="s">
        <v>282</v>
      </c>
      <c r="EW51" t="str">
        <f>IF(EV51='Data Map'!$C$311,'Data Map'!$B$311,(IF(EV51='Data Map'!$C$312,'Data Map'!$B$312,"")))</f>
        <v>1</v>
      </c>
      <c r="EX51" s="5" t="s">
        <v>332</v>
      </c>
      <c r="EY51" t="str">
        <f>IF(EX51='Data Map'!$C$314,'Data Map'!$B$314,(IF(EX51='Data Map'!$C$315,'Data Map'!$B$315,(IF(EX51='Data Map'!$C$316,'Data Map'!$B$316,(IF(EX51='Data Map'!$C$317,'Data Map'!$B$317,"")))))))</f>
        <v>1</v>
      </c>
      <c r="EZ51" s="3" t="s">
        <v>593</v>
      </c>
      <c r="FA51" s="5" t="s">
        <v>75</v>
      </c>
      <c r="FB51">
        <f>IF(FA51='Data Map'!$C$319,'Data Map'!$B$319,(IF(FA51='Data Map'!$C$320,'Data Map'!$B$320)))</f>
        <v>2</v>
      </c>
      <c r="FD51" t="str">
        <f>IFERROR(VLOOKUP(FC51,'Q33'!$A:$C,3,FALSE),"")</f>
        <v/>
      </c>
      <c r="FE51" s="5" t="s">
        <v>649</v>
      </c>
      <c r="FF51">
        <f>IFERROR(IF(SEARCH('Data Map'!$C$328,$FE51),1,0),0)</f>
        <v>1</v>
      </c>
      <c r="FG51">
        <f>IFERROR(IF(SEARCH('Data Map'!$C$329,$FE51),1,0),0)</f>
        <v>0</v>
      </c>
      <c r="FH51">
        <f>IFERROR(IF(SEARCH('Data Map'!$C$330,$FE51),1,0),0)</f>
        <v>1</v>
      </c>
      <c r="FI51">
        <f>IFERROR(IF(SEARCH('Data Map'!$C$331,$FE51),1,0),0)</f>
        <v>0</v>
      </c>
      <c r="FJ51">
        <f>IFERROR(IF(SEARCH('Data Map'!$C$332,$FE51),1,0),0)</f>
        <v>0</v>
      </c>
      <c r="FL51" t="str">
        <f>IFERROR(VLOOKUP(FK51,Q34_o!$A:$C,3,FALSE),"")</f>
        <v/>
      </c>
      <c r="FM51" s="5" t="s">
        <v>77</v>
      </c>
      <c r="FN51">
        <f>IF(FM51='Data Map'!$C$339,'Data Map'!$B$339,(IF(FM51='Data Map'!$C$340,'Data Map'!$B$340)))</f>
        <v>1</v>
      </c>
      <c r="FO51" s="5" t="s">
        <v>417</v>
      </c>
      <c r="FP51" t="str">
        <f>IF(FO51='Data Map'!$C$342,'Data Map'!$B$342,(IF(FO51='Data Map'!$C$343,'Data Map'!$B$343,(IF(FO51='Data Map'!$C$344,'Data Map'!$B$344,(IF(FO51='Data Map'!$C$345,'Data Map'!$B$345,(IF(FO51='Data Map'!$C$346,'Data Map'!$B$346,(IF(FO51='Data Map'!$C$347,'Data Map'!$B$347,(IF(FO51='Data Map'!$C$348,'Data Map'!$B$348,"")))))))))))))</f>
        <v>5</v>
      </c>
      <c r="FQ51" s="5" t="s">
        <v>536</v>
      </c>
      <c r="FR51" t="str">
        <f>IF(FQ51='Data Map'!$C$350,'Data Map'!$B$350,(IF(FQ51='Data Map'!$C$351,'Data Map'!$B$351,(IF(FQ51='Data Map'!$C$352,'Data Map'!$B$352,(IF(FQ51='Data Map'!$C$353,'Data Map'!$B$353,(IF(FQ51='Data Map'!$C$354,'Data Map'!$B$354,(IF(FQ51='Data Map'!$C$355,'Data Map'!$B$355,(IF(FQ51='Data Map'!$C$356,'Data Map'!$B$356,"")))))))))))))</f>
        <v>4</v>
      </c>
      <c r="FT51" t="str">
        <f>IFERROR(VLOOKUP(FS51,Q37_o!$A:$C,3,FALSE),"")</f>
        <v/>
      </c>
      <c r="FU51" s="5" t="s">
        <v>711</v>
      </c>
      <c r="FV51">
        <f>IFERROR(IF(SEARCH('Data Map'!$C$362,$FU51),1,0),0)</f>
        <v>1</v>
      </c>
      <c r="FW51">
        <f>IFERROR(IF(SEARCH('Data Map'!$C$363,$FU51),1,0),0)</f>
        <v>1</v>
      </c>
      <c r="FX51">
        <f>IFERROR(IF(SEARCH('Data Map'!$C$364,$FU51),1,0),0)</f>
        <v>0</v>
      </c>
      <c r="FY51">
        <f>IFERROR(IF(SEARCH('Data Map'!$C$365,$FU51),1,0),0)</f>
        <v>0</v>
      </c>
      <c r="FZ51">
        <f>IFERROR(IF(SEARCH('Data Map'!$C$366,$FU51),1,0),0)</f>
        <v>0</v>
      </c>
      <c r="GA51">
        <f>IFERROR(IF(SEARCH('Data Map'!$C$367,$FU51),1,0),0)</f>
        <v>0</v>
      </c>
      <c r="GB51">
        <f>IFERROR(IF(SEARCH('Data Map'!$C$368,$FU51),1,0),0)</f>
        <v>0</v>
      </c>
      <c r="GC51">
        <f>IFERROR(IF(SEARCH('Data Map'!$C$369,$FU51),1,0),0)</f>
        <v>0</v>
      </c>
      <c r="GD51">
        <f>IFERROR(IF(SEARCH('Data Map'!$C$370,$FU51),1,0),0)</f>
        <v>0</v>
      </c>
      <c r="GE51">
        <f>IFERROR(IF(SEARCH('Data Map'!$C$371,$FU51),1,0),0)</f>
        <v>0</v>
      </c>
      <c r="GG51" t="str">
        <f>IFERROR(VLOOKUP(GF51,Q38_o!$A:$C,3,FALSE),"")</f>
        <v/>
      </c>
      <c r="GH51" s="3" t="s">
        <v>712</v>
      </c>
      <c r="GI51" s="3" t="s">
        <v>713</v>
      </c>
      <c r="GJ51" s="5" t="s">
        <v>100</v>
      </c>
      <c r="GK51" t="str">
        <f>IF(GJ51='Data Map'!$C$379,'Data Map'!$B$379,(IF(GJ51='Data Map'!$C$380,'Data Map'!$B$380,(IF(GJ51='Data Map'!$C$381,'Data Map'!$B$381,"")))))</f>
        <v>2</v>
      </c>
      <c r="GL51" s="5" t="s">
        <v>75</v>
      </c>
      <c r="GM51">
        <f>IF(GL51='Data Map'!$C$383,'Data Map'!$B$383,(IF(GL51='Data Map'!$C$384,'Data Map'!$B$384,"")))</f>
        <v>2</v>
      </c>
      <c r="GN51" s="5" t="s">
        <v>77</v>
      </c>
      <c r="GO51">
        <f>IF(GN51='Data Map'!$C$386,'Data Map'!$B$386,(IF(GN51='Data Map'!$C$387,'Data Map'!$B$387,"")))</f>
        <v>1</v>
      </c>
      <c r="GP51" s="3" t="s">
        <v>714</v>
      </c>
      <c r="GQ51" s="3" t="s">
        <v>715</v>
      </c>
    </row>
    <row r="52" spans="1:199" x14ac:dyDescent="0.3">
      <c r="A52">
        <v>10638665</v>
      </c>
      <c r="B52" t="s">
        <v>62</v>
      </c>
      <c r="C52" t="s">
        <v>148</v>
      </c>
      <c r="D52">
        <v>91.18</v>
      </c>
      <c r="E52">
        <v>100</v>
      </c>
      <c r="F52">
        <v>83.33</v>
      </c>
      <c r="G52">
        <v>100</v>
      </c>
      <c r="H52">
        <v>83.33</v>
      </c>
      <c r="I52">
        <v>100</v>
      </c>
      <c r="J52">
        <v>100</v>
      </c>
      <c r="K52" t="s">
        <v>586</v>
      </c>
      <c r="L52" t="s">
        <v>491</v>
      </c>
      <c r="M52" t="s">
        <v>66</v>
      </c>
      <c r="N52" t="s">
        <v>287</v>
      </c>
      <c r="O52" t="s">
        <v>149</v>
      </c>
      <c r="P52" s="3" t="s">
        <v>716</v>
      </c>
      <c r="Q52">
        <f>VLOOKUP(P52,'Q3'!A:C,3,FALSE)</f>
        <v>39</v>
      </c>
      <c r="R52" s="3" t="s">
        <v>717</v>
      </c>
      <c r="S52">
        <f>VLOOKUP(R52,'Q4'!A:C,3,FALSE)</f>
        <v>6</v>
      </c>
      <c r="T52">
        <v>3480</v>
      </c>
      <c r="U52" s="5" t="s">
        <v>493</v>
      </c>
      <c r="V52">
        <f>IFERROR(IF(SEARCH('Data Map'!$C$105,$U52),1,0),0)</f>
        <v>1</v>
      </c>
      <c r="W52">
        <f>IFERROR(IF(SEARCH('Data Map'!$C$106,$U52),1,0),0)</f>
        <v>1</v>
      </c>
      <c r="X52">
        <f>IFERROR(IF(SEARCH('Data Map'!$C$107,$U52),1,0),0)</f>
        <v>1</v>
      </c>
      <c r="Y52">
        <f>IFERROR(IF(SEARCH('Data Map'!$C$108,$U52),1,0),0)</f>
        <v>1</v>
      </c>
      <c r="Z52">
        <f>IFERROR(IF(SEARCH('Data Map'!$C$109,$U52),1,0),0)</f>
        <v>0</v>
      </c>
      <c r="AA52">
        <f>IFERROR(IF(SEARCH('Data Map'!$C$110,$U52),1,0),0)</f>
        <v>0</v>
      </c>
      <c r="AB52">
        <f>IFERROR(IF(SEARCH('Data Map'!$C$111,$U52),1,0),0)</f>
        <v>0</v>
      </c>
      <c r="AC52">
        <f>IFERROR(IF(SEARCH('Data Map'!$C$112,$U52),1,0),0)</f>
        <v>1</v>
      </c>
      <c r="AD52">
        <f>IFERROR(IF(SEARCH('Data Map'!$C$113,$U52),1,0),0)</f>
        <v>0</v>
      </c>
      <c r="AE52">
        <f>IFERROR(IF(SEARCH('Data Map'!$C$114,$U52),1,0),0)</f>
        <v>0</v>
      </c>
      <c r="AF52" s="5" t="s">
        <v>93</v>
      </c>
      <c r="AG52" s="2">
        <f>IF(AF52='Data Map'!$C$116,'Data Map'!$B$116,(IF(AF52='Data Map'!$C$117,'Data Map'!$B$117,(IF(AF52='Data Map'!$C$118,'Data Map'!$B$118,(IF(AF52='Data Map'!$C$119,'Data Map'!$B$119,(IF(AF52='Data Map'!$C$120,'Data Map'!$B$120,(IF(AF52='Data Map'!$C$121,'Data Map'!$B$121,0)))))))))))</f>
        <v>2</v>
      </c>
      <c r="AI52" t="str">
        <f>IFERROR(VLOOKUP(AH52,Q7_o!$A:$C,3,FALSE),"")</f>
        <v/>
      </c>
      <c r="AJ52" s="5" t="s">
        <v>718</v>
      </c>
      <c r="AK52">
        <f>IFERROR(IF(SEARCH('Data Map'!$C$129,$AJ52),1,0),0)</f>
        <v>0</v>
      </c>
      <c r="AL52">
        <f>IFERROR(IF(SEARCH('Data Map'!$C$130,$AJ52),1,0),0)</f>
        <v>1</v>
      </c>
      <c r="AM52">
        <f>IFERROR(IF(SEARCH('Data Map'!$C$131,$AJ52),1,0),0)</f>
        <v>1</v>
      </c>
      <c r="AN52">
        <f>IFERROR(IF(SEARCH('Data Map'!$C$132,$AJ52),1,0),0)</f>
        <v>1</v>
      </c>
      <c r="AO52">
        <f>IFERROR(IF(SEARCH('Data Map'!$C$133,$AJ52),1,0),0)</f>
        <v>1</v>
      </c>
      <c r="AP52">
        <f>IFERROR(IF(SEARCH('Data Map'!$C$134,$AJ52),1,0),0)</f>
        <v>0</v>
      </c>
      <c r="AQ52">
        <f>IFERROR(IF(SEARCH('Data Map'!$C$135,$AJ52),1,0),0)</f>
        <v>1</v>
      </c>
      <c r="AR52">
        <f>IFERROR(IF(SEARCH('Data Map'!$C$136,$AJ52),1,0),0)</f>
        <v>1</v>
      </c>
      <c r="AS52">
        <f>IFERROR(IF(SEARCH('Data Map'!$C$137,$AJ52),1,0),0)</f>
        <v>0</v>
      </c>
      <c r="AT52">
        <f>IFERROR(IF(SEARCH('Data Map'!$C$138,$AJ52),1,0),0)</f>
        <v>0</v>
      </c>
      <c r="AU52">
        <f>IFERROR(IF(SEARCH('Data Map'!$C$139,$AJ52),1,0),0)</f>
        <v>0</v>
      </c>
      <c r="AV52">
        <f>IFERROR(IF(SEARCH('Data Map'!$C$140,$AJ52),1,0),0)</f>
        <v>0</v>
      </c>
      <c r="AW52" s="5" t="s">
        <v>77</v>
      </c>
      <c r="AX52">
        <f>IF(AW52='Data Map'!$C$142,'Data Map'!$B$142,(IF(AW52='Data Map'!$C$143,'Data Map'!$B$143)))</f>
        <v>1</v>
      </c>
      <c r="AY52" s="5" t="s">
        <v>77</v>
      </c>
      <c r="AZ52" t="str">
        <f>IF(AY52='Data Map'!$C$145,'Data Map'!$B$145,(IF(AY52='Data Map'!$C$146,'Data Map'!$B$146,"")))</f>
        <v>1</v>
      </c>
      <c r="BB52" t="str">
        <f>IFERROR(VLOOKUP(BA52,Q10_o!$A:$C,2,FALSE),"")</f>
        <v/>
      </c>
      <c r="BC52" s="5" t="s">
        <v>95</v>
      </c>
      <c r="BD52">
        <f>IFERROR(IF(SEARCH('Data Map'!$C$154,$BC52),1,0),0)</f>
        <v>0</v>
      </c>
      <c r="BE52">
        <f>IFERROR(IF(SEARCH('Data Map'!$C$155,$BC52),1,0),0)</f>
        <v>1</v>
      </c>
      <c r="BF52">
        <f>IFERROR(IF(SEARCH('Data Map'!$C$156,$BC52),1,0),0)</f>
        <v>0</v>
      </c>
      <c r="BG52">
        <f>IFERROR(IF(SEARCH('Data Map'!$C$157,$BC52),1,0),0)</f>
        <v>0</v>
      </c>
      <c r="BH52">
        <f>IFERROR(IF(SEARCH('Data Map'!$C$158,$BC52),1,0),0)</f>
        <v>0</v>
      </c>
      <c r="BI52">
        <f>IFERROR(IF(SEARCH('Data Map'!$C$159,$BC52),1,0),0)</f>
        <v>0</v>
      </c>
      <c r="BJ52" s="5" t="s">
        <v>75</v>
      </c>
      <c r="BK52">
        <f>IF(BJ52='Data Map'!$C$161,'Data Map'!$B$161,(IF(BJ52='Data Map'!$C$162,'Data Map'!$B$162)))</f>
        <v>2</v>
      </c>
      <c r="BL52" s="5" t="s">
        <v>77</v>
      </c>
      <c r="BM52">
        <f>IF(BL52='Data Map'!$C$164,'Data Map'!$B$164,(IF(BL52='Data Map'!$C$165,'Data Map'!$B$165)))</f>
        <v>1</v>
      </c>
      <c r="BN52" s="5" t="s">
        <v>75</v>
      </c>
      <c r="BO52">
        <f>IF(BN52='Data Map'!$C$167,'Data Map'!$B$167,(IF(BN52='Data Map'!$C$168,'Data Map'!$B$168)))</f>
        <v>2</v>
      </c>
      <c r="BP52" s="5" t="s">
        <v>153</v>
      </c>
      <c r="BQ52" t="str">
        <f>IF($BP52='Data Map'!$C$170,'Data Map'!$B$170,(IF($BP52='Data Map'!$C$171,'Data Map'!$B$171,IF($BP52='Data Map'!$C$172,'Data Map'!$B$172,IF($BP52='Data Map'!$C$173,'Data Map'!$B$173,"")))))</f>
        <v>2</v>
      </c>
      <c r="BR52" s="5" t="s">
        <v>77</v>
      </c>
      <c r="BS52">
        <f>IF(BR52='Data Map'!$C$175,'Data Map'!$B$175,(IF(BR52='Data Map'!$C$176,'Data Map'!$B$176)))</f>
        <v>1</v>
      </c>
      <c r="BT52" s="5" t="s">
        <v>411</v>
      </c>
      <c r="BU52">
        <f>IFERROR(IF(SEARCH('Data Map'!$C$178,$BT52),1,0),0)</f>
        <v>0</v>
      </c>
      <c r="BV52">
        <f>IFERROR(IF(SEARCH('Data Map'!$C$179,$BT52),1,0),0)</f>
        <v>0</v>
      </c>
      <c r="BW52">
        <f>IFERROR(IF(SEARCH('Data Map'!$C$180,$BT52),1,0),0)</f>
        <v>1</v>
      </c>
      <c r="BX52">
        <f>IFERROR(IF(SEARCH('Data Map'!$C$181,$BT52),1,0),0)</f>
        <v>1</v>
      </c>
      <c r="BY52">
        <f>IFERROR(IF(SEARCH('Data Map'!$C$182,$BT52),1,0),0)</f>
        <v>1</v>
      </c>
      <c r="BZ52">
        <f>IFERROR(IF(SEARCH('Data Map'!$C$183,$BT52),1,0),0)</f>
        <v>0</v>
      </c>
      <c r="CA52">
        <f>IFERROR(IF(SEARCH('Data Map'!$C$184,$BT52),1,0),0)</f>
        <v>0</v>
      </c>
      <c r="CB52">
        <f>IFERROR(IF(SEARCH('Data Map'!$C$185,$BT52),1,0),0)</f>
        <v>0</v>
      </c>
      <c r="CD52" t="str">
        <f>IFERROR(VLOOKUP(CC52,Q17_o!$A:$C,3,FALSE),"")</f>
        <v/>
      </c>
      <c r="CE52" s="5" t="s">
        <v>719</v>
      </c>
      <c r="CF52">
        <f>IFERROR(IF(SEARCH('Data Map'!$C$191,$CE52),1,0),0)</f>
        <v>0</v>
      </c>
      <c r="CG52">
        <f>IFERROR(IF(SEARCH('Data Map'!$C$192,$CE52),1,0),0)</f>
        <v>0</v>
      </c>
      <c r="CH52">
        <f>IFERROR(IF(SEARCH('Data Map'!$C$193,$CE52),1,0),0)</f>
        <v>0</v>
      </c>
      <c r="CI52">
        <f>IFERROR(IF(SEARCH('Data Map'!$C$194,$CE52),1,0),0)</f>
        <v>1</v>
      </c>
      <c r="CJ52">
        <f>IFERROR(IF(SEARCH('Data Map'!$C$195,$CE52),1,0),0)</f>
        <v>0</v>
      </c>
      <c r="CK52">
        <f>IFERROR(IF(SEARCH('Data Map'!$C$196,$CE52),1,0),0)</f>
        <v>1</v>
      </c>
      <c r="CL52">
        <f>IFERROR(IF(SEARCH('Data Map'!$C$197,$CE52),1,0),0)</f>
        <v>1</v>
      </c>
      <c r="CM52">
        <f>IFERROR(IF(SEARCH('Data Map'!$C$198,$CE52),1,0),0)</f>
        <v>0</v>
      </c>
      <c r="CN52">
        <f>IFERROR(IF(SEARCH('Data Map'!$C$199,$CE52),1,0),0)</f>
        <v>0</v>
      </c>
      <c r="CP52" t="str">
        <f>IFERROR(VLOOKUP(CO52,Q18_o!$A:$C,3,FALSE),"")</f>
        <v/>
      </c>
      <c r="CQ52" s="5" t="s">
        <v>573</v>
      </c>
      <c r="CR52">
        <f>IFERROR(IF(SEARCH('Data Map'!$C$204,$CQ52),1,0),0)</f>
        <v>1</v>
      </c>
      <c r="CS52">
        <f>IFERROR(IF(SEARCH('Data Map'!$C$205,$CQ52),1,0),0)</f>
        <v>0</v>
      </c>
      <c r="CT52">
        <f>IFERROR(IF(SEARCH('Data Map'!$C$206,$CQ52),1,0),0)</f>
        <v>0</v>
      </c>
      <c r="CU52">
        <f>IFERROR(IF(SEARCH('Data Map'!$C$207,$CQ52),1,0),0)</f>
        <v>0</v>
      </c>
      <c r="CV52">
        <f>IFERROR(IF(SEARCH('Data Map'!$C$208,$CQ52),1,0),0)</f>
        <v>0</v>
      </c>
      <c r="CW52">
        <f>IFERROR(IF(SEARCH('Data Map'!$C$209,$CQ52),1,0),0)</f>
        <v>1</v>
      </c>
      <c r="CX52" s="3" t="s">
        <v>720</v>
      </c>
      <c r="CY52">
        <f>IFERROR(VLOOKUP(CX52,Q19_o!$A:$C,3,FALSE),"")</f>
        <v>1</v>
      </c>
      <c r="CZ52" s="5" t="s">
        <v>721</v>
      </c>
      <c r="DA52">
        <f>IFERROR(IF(SEARCH('Data Map'!$C$222,$CZ52),1,0),0)</f>
        <v>0</v>
      </c>
      <c r="DB52">
        <f>IFERROR(IF(SEARCH('Data Map'!$C$223,$CZ52),1,0),0)</f>
        <v>0</v>
      </c>
      <c r="DC52">
        <f>IFERROR(IF(SEARCH('Data Map'!$C$224,$CZ52),1,0),0)</f>
        <v>1</v>
      </c>
      <c r="DD52">
        <f>IFERROR(IF(SEARCH('Data Map'!$C$225,$CZ52),1,0),0)</f>
        <v>1</v>
      </c>
      <c r="DE52">
        <f>IFERROR(IF(SEARCH('Data Map'!$C$226,$CZ52),1,0),0)</f>
        <v>1</v>
      </c>
      <c r="DF52">
        <f>IFERROR(IF(SEARCH('Data Map'!$C$227,$CZ52),1,0),0)</f>
        <v>0</v>
      </c>
      <c r="DG52">
        <f>IFERROR(IF(SEARCH('Data Map'!$C$228,$CZ52),1,0),0)</f>
        <v>0</v>
      </c>
      <c r="DH52">
        <f>IFERROR(IF(SEARCH('Data Map'!$C$229,$CZ52),1,0),0)</f>
        <v>0</v>
      </c>
      <c r="DI52">
        <f>IFERROR(IF(SEARCH('Data Map'!$C$230,$CZ52),1,0),0)</f>
        <v>0</v>
      </c>
      <c r="DJ52">
        <f>IFERROR(IF(SEARCH('Data Map'!$C$231,$CZ52),1,0),0)</f>
        <v>0</v>
      </c>
      <c r="DK52">
        <f>IFERROR(IF(SEARCH('Data Map'!$C$232,$CZ52),1,0),0)</f>
        <v>1</v>
      </c>
      <c r="DL52">
        <f>IFERROR(IF(SEARCH('Data Map'!$C$233,$CZ52),1,0),0)</f>
        <v>0</v>
      </c>
      <c r="DM52">
        <f>IFERROR(IF(SEARCH('Data Map'!$C$234,$CZ52),1,0),0)</f>
        <v>0</v>
      </c>
      <c r="DN52">
        <f>IFERROR(IF(SEARCH('Data Map'!$C$235,$CZ52),1,0),0)</f>
        <v>0</v>
      </c>
      <c r="DO52" s="5" t="s">
        <v>386</v>
      </c>
      <c r="DP52">
        <f>IFERROR(IF(SEARCH('Data Map'!$C$237,$DO52),1,0),0)</f>
        <v>0</v>
      </c>
      <c r="DQ52">
        <f>IFERROR(IF(SEARCH('Data Map'!$C$238,$DO52),1,0),0)</f>
        <v>0</v>
      </c>
      <c r="DR52">
        <f>IFERROR(IF(SEARCH('Data Map'!$C$239,$DO52),1,0),0)</f>
        <v>1</v>
      </c>
      <c r="DS52">
        <f>IFERROR(IF(SEARCH('Data Map'!$C$240,$DO52),1,0),0)</f>
        <v>0</v>
      </c>
      <c r="DT52">
        <f>IFERROR(IF(SEARCH('Data Map'!$C$241,$DO52),1,0),0)</f>
        <v>0</v>
      </c>
      <c r="DU52">
        <f>IFERROR(IF(SEARCH('Data Map'!$C$242,$DO52),1,0),0)</f>
        <v>0</v>
      </c>
      <c r="DV52">
        <f>IFERROR(IF(SEARCH('Data Map'!$C$243,$DO52),1,0),0)</f>
        <v>0</v>
      </c>
      <c r="DW52">
        <f>IFERROR(IF(SEARCH('Data Map'!$C$244,$DO52),1,0),0)</f>
        <v>1</v>
      </c>
      <c r="DX52">
        <f>IFERROR(IF(SEARCH('Data Map'!$C$245,$DO52),1,0),0)</f>
        <v>0</v>
      </c>
      <c r="DY52">
        <f>IFERROR(IF(SEARCH('Data Map'!$C$246,$DO52),1,0),0)</f>
        <v>0</v>
      </c>
      <c r="DZ52" s="5" t="s">
        <v>375</v>
      </c>
      <c r="EA52" t="str">
        <f>IF(DZ52='Data Map'!$C$248,'Data Map'!$B$248,(IF(DZ52='Data Map'!$C$249,'Data Map'!$B$249,(IF(DZ52='Data Map'!$C$250,'Data Map'!$B$250,"")))))</f>
        <v>3</v>
      </c>
      <c r="EB52" s="5" t="s">
        <v>77</v>
      </c>
      <c r="EC52">
        <f>IF(EB52='Data Map'!$C$252,'Data Map'!$B$252,(IF(EB52='Data Map'!$C$253,'Data Map'!$B$253)))</f>
        <v>1</v>
      </c>
      <c r="ED52" s="5" t="s">
        <v>79</v>
      </c>
      <c r="EE52" t="str">
        <f>IF(ED52='Data Map'!$C$255,'Data Map'!$B$255,(IF(ED52='Data Map'!$C$256,'Data Map'!$B$256,(IF(ED52='Data Map'!$C$257,'Data Map'!$B$257,(IF(ED52='Data Map'!$C$258,'Data Map'!$B$258,(IF(ED52='Data Map'!$C$259,'Data Map'!$B$259,(IF(ED52='Data Map'!$C$260,'Data Map'!$B$260,"")))))))))))</f>
        <v>5</v>
      </c>
      <c r="EG52" t="str">
        <f>IFERROR(VLOOKUP(EF52,Q24_o!$A:$C,3,FALSE),"")</f>
        <v/>
      </c>
      <c r="EH52" s="5" t="s">
        <v>212</v>
      </c>
      <c r="EI52" t="str">
        <f>IF(EH52='Data Map'!$C$266,'Data Map'!$B$266,(IF(EH52='Data Map'!$C$267,'Data Map'!$B$267,(IF(EH52='Data Map'!$C$268,'Data Map'!$B$268,(IF(EH52='Data Map'!$C$269,'Data Map'!$B$269,"")))))))</f>
        <v>1</v>
      </c>
      <c r="EK52" t="str">
        <f>IFERROR(VLOOKUP(EJ52,Q25_o!$A:$C,3,FALSE),"")</f>
        <v/>
      </c>
      <c r="EL52" s="5" t="s">
        <v>347</v>
      </c>
      <c r="EM52" t="str">
        <f>IF(EL52='Data Map'!$C$279,'Data Map'!$B$279,(IF(EL52='Data Map'!$C$280,'Data Map'!$B$280,(IF(EL52='Data Map'!$C$281,'Data Map'!$B$281,(IF(EL52='Data Map'!$C$282,'Data Map'!$B$282,(IF(EL52='Data Map'!$C$283,'Data Map'!$B$283,(IF(EL52='Data Map'!$C$284,'Data Map'!$B$284,(IF(EL52='Data Map'!$C$285,'Data Map'!$B$285,"")))))))))))))</f>
        <v>5</v>
      </c>
      <c r="EO52" t="str">
        <f>IFERROR(VLOOKUP(EN52,Q26_o!$A:$C,3,FALSE),"")</f>
        <v/>
      </c>
      <c r="EP52" s="3" t="s">
        <v>722</v>
      </c>
      <c r="ER52" s="5" t="s">
        <v>298</v>
      </c>
      <c r="ES52" t="str">
        <f>IF(ER52='Data Map'!$C$296,'Data Map'!$B$296,(IF(ER52='Data Map'!$C$297,'Data Map'!$B$297,(IF(ER52='Data Map'!$C$298,'Data Map'!$B$298,(IF(ER52='Data Map'!$C$299,'Data Map'!$B$299,(IF(ER52='Data Map'!$C$300,'Data Map'!$B$300,(IF(ER52='Data Map'!$C$301,'Data Map'!$B$301,"")))))))))))</f>
        <v>1</v>
      </c>
      <c r="EU52" t="str">
        <f>IFERROR(VLOOKUP(ET52,Q28_o!$A:$C,3,FALSE),"")</f>
        <v/>
      </c>
      <c r="EV52" s="5" t="s">
        <v>282</v>
      </c>
      <c r="EW52" t="str">
        <f>IF(EV52='Data Map'!$C$311,'Data Map'!$B$311,(IF(EV52='Data Map'!$C$312,'Data Map'!$B$312,"")))</f>
        <v>1</v>
      </c>
      <c r="EX52" s="5" t="s">
        <v>332</v>
      </c>
      <c r="EY52" t="str">
        <f>IF(EX52='Data Map'!$C$314,'Data Map'!$B$314,(IF(EX52='Data Map'!$C$315,'Data Map'!$B$315,(IF(EX52='Data Map'!$C$316,'Data Map'!$B$316,(IF(EX52='Data Map'!$C$317,'Data Map'!$B$317,"")))))))</f>
        <v>1</v>
      </c>
      <c r="EZ52" s="3" t="s">
        <v>593</v>
      </c>
      <c r="FA52" s="5" t="s">
        <v>75</v>
      </c>
      <c r="FB52">
        <f>IF(FA52='Data Map'!$C$319,'Data Map'!$B$319,(IF(FA52='Data Map'!$C$320,'Data Map'!$B$320)))</f>
        <v>2</v>
      </c>
      <c r="FD52" t="str">
        <f>IFERROR(VLOOKUP(FC52,'Q33'!$A:$C,3,FALSE),"")</f>
        <v/>
      </c>
      <c r="FE52" s="5" t="s">
        <v>649</v>
      </c>
      <c r="FF52">
        <f>IFERROR(IF(SEARCH('Data Map'!$C$328,$FE52),1,0),0)</f>
        <v>1</v>
      </c>
      <c r="FG52">
        <f>IFERROR(IF(SEARCH('Data Map'!$C$329,$FE52),1,0),0)</f>
        <v>0</v>
      </c>
      <c r="FH52">
        <f>IFERROR(IF(SEARCH('Data Map'!$C$330,$FE52),1,0),0)</f>
        <v>1</v>
      </c>
      <c r="FI52">
        <f>IFERROR(IF(SEARCH('Data Map'!$C$331,$FE52),1,0),0)</f>
        <v>0</v>
      </c>
      <c r="FJ52">
        <f>IFERROR(IF(SEARCH('Data Map'!$C$332,$FE52),1,0),0)</f>
        <v>0</v>
      </c>
      <c r="FL52" t="str">
        <f>IFERROR(VLOOKUP(FK52,Q34_o!$A:$C,3,FALSE),"")</f>
        <v/>
      </c>
      <c r="FM52" s="5" t="s">
        <v>77</v>
      </c>
      <c r="FN52">
        <f>IF(FM52='Data Map'!$C$339,'Data Map'!$B$339,(IF(FM52='Data Map'!$C$340,'Data Map'!$B$340)))</f>
        <v>1</v>
      </c>
      <c r="FO52" s="5" t="s">
        <v>336</v>
      </c>
      <c r="FP52" t="str">
        <f>IF(FO52='Data Map'!$C$342,'Data Map'!$B$342,(IF(FO52='Data Map'!$C$343,'Data Map'!$B$343,(IF(FO52='Data Map'!$C$344,'Data Map'!$B$344,(IF(FO52='Data Map'!$C$345,'Data Map'!$B$345,(IF(FO52='Data Map'!$C$346,'Data Map'!$B$346,(IF(FO52='Data Map'!$C$347,'Data Map'!$B$347,(IF(FO52='Data Map'!$C$348,'Data Map'!$B$348,"")))))))))))))</f>
        <v>4</v>
      </c>
      <c r="FQ52" s="5" t="s">
        <v>536</v>
      </c>
      <c r="FR52" t="str">
        <f>IF(FQ52='Data Map'!$C$350,'Data Map'!$B$350,(IF(FQ52='Data Map'!$C$351,'Data Map'!$B$351,(IF(FQ52='Data Map'!$C$352,'Data Map'!$B$352,(IF(FQ52='Data Map'!$C$353,'Data Map'!$B$353,(IF(FQ52='Data Map'!$C$354,'Data Map'!$B$354,(IF(FQ52='Data Map'!$C$355,'Data Map'!$B$355,(IF(FQ52='Data Map'!$C$356,'Data Map'!$B$356,"")))))))))))))</f>
        <v>4</v>
      </c>
      <c r="FT52" t="str">
        <f>IFERROR(VLOOKUP(FS52,Q37_o!$A:$C,3,FALSE),"")</f>
        <v/>
      </c>
      <c r="FU52" s="5" t="s">
        <v>723</v>
      </c>
      <c r="FV52">
        <f>IFERROR(IF(SEARCH('Data Map'!$C$362,$FU52),1,0),0)</f>
        <v>0</v>
      </c>
      <c r="FW52">
        <f>IFERROR(IF(SEARCH('Data Map'!$C$363,$FU52),1,0),0)</f>
        <v>1</v>
      </c>
      <c r="FX52">
        <f>IFERROR(IF(SEARCH('Data Map'!$C$364,$FU52),1,0),0)</f>
        <v>0</v>
      </c>
      <c r="FY52">
        <f>IFERROR(IF(SEARCH('Data Map'!$C$365,$FU52),1,0),0)</f>
        <v>1</v>
      </c>
      <c r="FZ52">
        <f>IFERROR(IF(SEARCH('Data Map'!$C$366,$FU52),1,0),0)</f>
        <v>0</v>
      </c>
      <c r="GA52">
        <f>IFERROR(IF(SEARCH('Data Map'!$C$367,$FU52),1,0),0)</f>
        <v>0</v>
      </c>
      <c r="GB52">
        <f>IFERROR(IF(SEARCH('Data Map'!$C$368,$FU52),1,0),0)</f>
        <v>0</v>
      </c>
      <c r="GC52">
        <f>IFERROR(IF(SEARCH('Data Map'!$C$369,$FU52),1,0),0)</f>
        <v>0</v>
      </c>
      <c r="GD52">
        <f>IFERROR(IF(SEARCH('Data Map'!$C$370,$FU52),1,0),0)</f>
        <v>0</v>
      </c>
      <c r="GE52">
        <f>IFERROR(IF(SEARCH('Data Map'!$C$371,$FU52),1,0),0)</f>
        <v>0</v>
      </c>
      <c r="GG52" t="str">
        <f>IFERROR(VLOOKUP(GF52,Q38_o!$A:$C,3,FALSE),"")</f>
        <v/>
      </c>
      <c r="GH52" s="3" t="s">
        <v>724</v>
      </c>
      <c r="GI52" s="3" t="s">
        <v>725</v>
      </c>
      <c r="GJ52" s="5" t="s">
        <v>100</v>
      </c>
      <c r="GK52" t="str">
        <f>IF(GJ52='Data Map'!$C$379,'Data Map'!$B$379,(IF(GJ52='Data Map'!$C$380,'Data Map'!$B$380,(IF(GJ52='Data Map'!$C$381,'Data Map'!$B$381,"")))))</f>
        <v>2</v>
      </c>
      <c r="GL52" s="5" t="s">
        <v>75</v>
      </c>
      <c r="GM52">
        <f>IF(GL52='Data Map'!$C$383,'Data Map'!$B$383,(IF(GL52='Data Map'!$C$384,'Data Map'!$B$384,"")))</f>
        <v>2</v>
      </c>
      <c r="GN52" s="5" t="s">
        <v>77</v>
      </c>
      <c r="GO52">
        <f>IF(GN52='Data Map'!$C$386,'Data Map'!$B$386,(IF(GN52='Data Map'!$C$387,'Data Map'!$B$387,"")))</f>
        <v>1</v>
      </c>
      <c r="GP52" s="3" t="s">
        <v>726</v>
      </c>
      <c r="GQ52" s="3" t="s">
        <v>727</v>
      </c>
    </row>
    <row r="53" spans="1:199" x14ac:dyDescent="0.3">
      <c r="A53">
        <v>10641464</v>
      </c>
      <c r="B53" t="s">
        <v>62</v>
      </c>
      <c r="C53" t="s">
        <v>684</v>
      </c>
      <c r="D53">
        <v>81.48</v>
      </c>
      <c r="E53">
        <v>100</v>
      </c>
      <c r="F53">
        <v>90.91</v>
      </c>
      <c r="G53">
        <v>75</v>
      </c>
      <c r="H53">
        <v>66.67</v>
      </c>
      <c r="I53">
        <v>100</v>
      </c>
      <c r="J53">
        <v>66.67</v>
      </c>
      <c r="K53" t="s">
        <v>728</v>
      </c>
      <c r="L53" t="s">
        <v>491</v>
      </c>
      <c r="M53" t="s">
        <v>66</v>
      </c>
      <c r="N53" t="s">
        <v>234</v>
      </c>
      <c r="O53" t="s">
        <v>684</v>
      </c>
      <c r="P53" s="3" t="s">
        <v>729</v>
      </c>
      <c r="Q53">
        <f>VLOOKUP(P53,'Q3'!A:C,3,FALSE)</f>
        <v>32</v>
      </c>
      <c r="R53" s="3" t="s">
        <v>730</v>
      </c>
      <c r="S53">
        <f>VLOOKUP(R53,'Q4'!A:C,3,FALSE)</f>
        <v>7</v>
      </c>
      <c r="T53">
        <v>4265</v>
      </c>
      <c r="U53" s="5" t="s">
        <v>731</v>
      </c>
      <c r="V53">
        <f>IFERROR(IF(SEARCH('Data Map'!$C$105,$U53),1,0),0)</f>
        <v>1</v>
      </c>
      <c r="W53">
        <f>IFERROR(IF(SEARCH('Data Map'!$C$106,$U53),1,0),0)</f>
        <v>1</v>
      </c>
      <c r="X53">
        <f>IFERROR(IF(SEARCH('Data Map'!$C$107,$U53),1,0),0)</f>
        <v>1</v>
      </c>
      <c r="Y53">
        <f>IFERROR(IF(SEARCH('Data Map'!$C$108,$U53),1,0),0)</f>
        <v>1</v>
      </c>
      <c r="Z53">
        <f>IFERROR(IF(SEARCH('Data Map'!$C$109,$U53),1,0),0)</f>
        <v>0</v>
      </c>
      <c r="AA53">
        <f>IFERROR(IF(SEARCH('Data Map'!$C$110,$U53),1,0),0)</f>
        <v>0</v>
      </c>
      <c r="AB53">
        <f>IFERROR(IF(SEARCH('Data Map'!$C$111,$U53),1,0),0)</f>
        <v>1</v>
      </c>
      <c r="AC53">
        <f>IFERROR(IF(SEARCH('Data Map'!$C$112,$U53),1,0),0)</f>
        <v>0</v>
      </c>
      <c r="AD53">
        <f>IFERROR(IF(SEARCH('Data Map'!$C$113,$U53),1,0),0)</f>
        <v>0</v>
      </c>
      <c r="AE53">
        <f>IFERROR(IF(SEARCH('Data Map'!$C$114,$U53),1,0),0)</f>
        <v>0</v>
      </c>
      <c r="AF53" s="5" t="s">
        <v>93</v>
      </c>
      <c r="AG53" s="2">
        <f>IF(AF53='Data Map'!$C$116,'Data Map'!$B$116,(IF(AF53='Data Map'!$C$117,'Data Map'!$B$117,(IF(AF53='Data Map'!$C$118,'Data Map'!$B$118,(IF(AF53='Data Map'!$C$119,'Data Map'!$B$119,(IF(AF53='Data Map'!$C$120,'Data Map'!$B$120,(IF(AF53='Data Map'!$C$121,'Data Map'!$B$121,0)))))))))))</f>
        <v>2</v>
      </c>
      <c r="AI53" t="str">
        <f>IFERROR(VLOOKUP(AH53,Q7_o!$A:$C,3,FALSE),"")</f>
        <v/>
      </c>
      <c r="AJ53" s="5" t="s">
        <v>732</v>
      </c>
      <c r="AK53">
        <f>IFERROR(IF(SEARCH('Data Map'!$C$129,$AJ53),1,0),0)</f>
        <v>1</v>
      </c>
      <c r="AL53">
        <f>IFERROR(IF(SEARCH('Data Map'!$C$130,$AJ53),1,0),0)</f>
        <v>1</v>
      </c>
      <c r="AM53">
        <f>IFERROR(IF(SEARCH('Data Map'!$C$131,$AJ53),1,0),0)</f>
        <v>0</v>
      </c>
      <c r="AN53">
        <f>IFERROR(IF(SEARCH('Data Map'!$C$132,$AJ53),1,0),0)</f>
        <v>0</v>
      </c>
      <c r="AO53">
        <f>IFERROR(IF(SEARCH('Data Map'!$C$133,$AJ53),1,0),0)</f>
        <v>1</v>
      </c>
      <c r="AP53">
        <f>IFERROR(IF(SEARCH('Data Map'!$C$134,$AJ53),1,0),0)</f>
        <v>1</v>
      </c>
      <c r="AQ53">
        <f>IFERROR(IF(SEARCH('Data Map'!$C$135,$AJ53),1,0),0)</f>
        <v>1</v>
      </c>
      <c r="AR53">
        <f>IFERROR(IF(SEARCH('Data Map'!$C$136,$AJ53),1,0),0)</f>
        <v>1</v>
      </c>
      <c r="AS53">
        <f>IFERROR(IF(SEARCH('Data Map'!$C$137,$AJ53),1,0),0)</f>
        <v>0</v>
      </c>
      <c r="AT53">
        <f>IFERROR(IF(SEARCH('Data Map'!$C$138,$AJ53),1,0),0)</f>
        <v>0</v>
      </c>
      <c r="AU53">
        <f>IFERROR(IF(SEARCH('Data Map'!$C$139,$AJ53),1,0),0)</f>
        <v>0</v>
      </c>
      <c r="AV53">
        <f>IFERROR(IF(SEARCH('Data Map'!$C$140,$AJ53),1,0),0)</f>
        <v>0</v>
      </c>
      <c r="AW53" s="5" t="s">
        <v>77</v>
      </c>
      <c r="AX53">
        <f>IF(AW53='Data Map'!$C$142,'Data Map'!$B$142,(IF(AW53='Data Map'!$C$143,'Data Map'!$B$143)))</f>
        <v>1</v>
      </c>
      <c r="AY53" s="5" t="s">
        <v>77</v>
      </c>
      <c r="AZ53" t="str">
        <f>IF(AY53='Data Map'!$C$145,'Data Map'!$B$145,(IF(AY53='Data Map'!$C$146,'Data Map'!$B$146,"")))</f>
        <v>1</v>
      </c>
      <c r="BB53" t="str">
        <f>IFERROR(VLOOKUP(BA53,Q10_o!$A:$C,2,FALSE),"")</f>
        <v/>
      </c>
      <c r="BC53" s="5" t="s">
        <v>570</v>
      </c>
      <c r="BD53">
        <f>IFERROR(IF(SEARCH('Data Map'!$C$154,$BC53),1,0),0)</f>
        <v>0</v>
      </c>
      <c r="BE53">
        <f>IFERROR(IF(SEARCH('Data Map'!$C$155,$BC53),1,0),0)</f>
        <v>1</v>
      </c>
      <c r="BF53">
        <f>IFERROR(IF(SEARCH('Data Map'!$C$156,$BC53),1,0),0)</f>
        <v>0</v>
      </c>
      <c r="BG53">
        <f>IFERROR(IF(SEARCH('Data Map'!$C$157,$BC53),1,0),0)</f>
        <v>0</v>
      </c>
      <c r="BH53">
        <f>IFERROR(IF(SEARCH('Data Map'!$C$158,$BC53),1,0),0)</f>
        <v>1</v>
      </c>
      <c r="BI53">
        <f>IFERROR(IF(SEARCH('Data Map'!$C$159,$BC53),1,0),0)</f>
        <v>1</v>
      </c>
      <c r="BJ53" s="5" t="s">
        <v>77</v>
      </c>
      <c r="BK53">
        <f>IF(BJ53='Data Map'!$C$161,'Data Map'!$B$161,(IF(BJ53='Data Map'!$C$162,'Data Map'!$B$162)))</f>
        <v>1</v>
      </c>
      <c r="BL53" s="5" t="s">
        <v>75</v>
      </c>
      <c r="BM53">
        <f>IF(BL53='Data Map'!$C$164,'Data Map'!$B$164,(IF(BL53='Data Map'!$C$165,'Data Map'!$B$165)))</f>
        <v>2</v>
      </c>
      <c r="BN53" s="5" t="s">
        <v>77</v>
      </c>
      <c r="BO53">
        <f>IF(BN53='Data Map'!$C$167,'Data Map'!$B$167,(IF(BN53='Data Map'!$C$168,'Data Map'!$B$168)))</f>
        <v>1</v>
      </c>
      <c r="BQ53" t="str">
        <f>IF($BP53='Data Map'!$C$170,'Data Map'!$B$170,(IF($BP53='Data Map'!$C$171,'Data Map'!$B$171,IF($BP53='Data Map'!$C$172,'Data Map'!$B$172,IF($BP53='Data Map'!$C$173,'Data Map'!$B$173,"")))))</f>
        <v/>
      </c>
      <c r="BR53" s="5" t="s">
        <v>77</v>
      </c>
      <c r="BS53">
        <f>IF(BR53='Data Map'!$C$175,'Data Map'!$B$175,(IF(BR53='Data Map'!$C$176,'Data Map'!$B$176)))</f>
        <v>1</v>
      </c>
      <c r="BT53" s="5" t="s">
        <v>733</v>
      </c>
      <c r="BU53">
        <f>IFERROR(IF(SEARCH('Data Map'!$C$178,$BT53),1,0),0)</f>
        <v>0</v>
      </c>
      <c r="BV53">
        <f>IFERROR(IF(SEARCH('Data Map'!$C$179,$BT53),1,0),0)</f>
        <v>0</v>
      </c>
      <c r="BW53">
        <f>IFERROR(IF(SEARCH('Data Map'!$C$180,$BT53),1,0),0)</f>
        <v>1</v>
      </c>
      <c r="BX53">
        <f>IFERROR(IF(SEARCH('Data Map'!$C$181,$BT53),1,0),0)</f>
        <v>0</v>
      </c>
      <c r="BY53">
        <f>IFERROR(IF(SEARCH('Data Map'!$C$182,$BT53),1,0),0)</f>
        <v>1</v>
      </c>
      <c r="BZ53">
        <f>IFERROR(IF(SEARCH('Data Map'!$C$183,$BT53),1,0),0)</f>
        <v>0</v>
      </c>
      <c r="CA53">
        <f>IFERROR(IF(SEARCH('Data Map'!$C$184,$BT53),1,0),0)</f>
        <v>0</v>
      </c>
      <c r="CB53">
        <f>IFERROR(IF(SEARCH('Data Map'!$C$185,$BT53),1,0),0)</f>
        <v>0</v>
      </c>
      <c r="CD53" t="str">
        <f>IFERROR(VLOOKUP(CC53,Q17_o!$A:$C,3,FALSE),"")</f>
        <v/>
      </c>
      <c r="CE53" s="5" t="s">
        <v>734</v>
      </c>
      <c r="CF53">
        <f>IFERROR(IF(SEARCH('Data Map'!$C$191,$CE53),1,0),0)</f>
        <v>0</v>
      </c>
      <c r="CG53">
        <f>IFERROR(IF(SEARCH('Data Map'!$C$192,$CE53),1,0),0)</f>
        <v>0</v>
      </c>
      <c r="CH53">
        <f>IFERROR(IF(SEARCH('Data Map'!$C$193,$CE53),1,0),0)</f>
        <v>1</v>
      </c>
      <c r="CI53">
        <f>IFERROR(IF(SEARCH('Data Map'!$C$194,$CE53),1,0),0)</f>
        <v>1</v>
      </c>
      <c r="CJ53">
        <f>IFERROR(IF(SEARCH('Data Map'!$C$195,$CE53),1,0),0)</f>
        <v>0</v>
      </c>
      <c r="CK53">
        <f>IFERROR(IF(SEARCH('Data Map'!$C$196,$CE53),1,0),0)</f>
        <v>1</v>
      </c>
      <c r="CL53">
        <f>IFERROR(IF(SEARCH('Data Map'!$C$197,$CE53),1,0),0)</f>
        <v>1</v>
      </c>
      <c r="CM53">
        <f>IFERROR(IF(SEARCH('Data Map'!$C$198,$CE53),1,0),0)</f>
        <v>0</v>
      </c>
      <c r="CN53">
        <f>IFERROR(IF(SEARCH('Data Map'!$C$199,$CE53),1,0),0)</f>
        <v>0</v>
      </c>
      <c r="CP53" t="str">
        <f>IFERROR(VLOOKUP(CO53,Q18_o!$A:$C,3,FALSE),"")</f>
        <v/>
      </c>
      <c r="CQ53" s="5" t="s">
        <v>314</v>
      </c>
      <c r="CR53">
        <f>IFERROR(IF(SEARCH('Data Map'!$C$204,$CQ53),1,0),0)</f>
        <v>0</v>
      </c>
      <c r="CS53">
        <f>IFERROR(IF(SEARCH('Data Map'!$C$205,$CQ53),1,0),0)</f>
        <v>0</v>
      </c>
      <c r="CT53">
        <f>IFERROR(IF(SEARCH('Data Map'!$C$206,$CQ53),1,0),0)</f>
        <v>0</v>
      </c>
      <c r="CU53">
        <f>IFERROR(IF(SEARCH('Data Map'!$C$207,$CQ53),1,0),0)</f>
        <v>0</v>
      </c>
      <c r="CV53">
        <f>IFERROR(IF(SEARCH('Data Map'!$C$208,$CQ53),1,0),0)</f>
        <v>0</v>
      </c>
      <c r="CW53">
        <f>IFERROR(IF(SEARCH('Data Map'!$C$209,$CQ53),1,0),0)</f>
        <v>1</v>
      </c>
      <c r="CX53" s="3" t="s">
        <v>735</v>
      </c>
      <c r="CY53">
        <f>IFERROR(VLOOKUP(CX53,Q19_o!$A:$C,3,FALSE),"")</f>
        <v>10</v>
      </c>
      <c r="CZ53" s="5" t="s">
        <v>736</v>
      </c>
      <c r="DA53">
        <f>IFERROR(IF(SEARCH('Data Map'!$C$222,$CZ53),1,0),0)</f>
        <v>0</v>
      </c>
      <c r="DB53">
        <f>IFERROR(IF(SEARCH('Data Map'!$C$223,$CZ53),1,0),0)</f>
        <v>1</v>
      </c>
      <c r="DC53">
        <f>IFERROR(IF(SEARCH('Data Map'!$C$224,$CZ53),1,0),0)</f>
        <v>1</v>
      </c>
      <c r="DD53">
        <f>IFERROR(IF(SEARCH('Data Map'!$C$225,$CZ53),1,0),0)</f>
        <v>0</v>
      </c>
      <c r="DE53">
        <f>IFERROR(IF(SEARCH('Data Map'!$C$226,$CZ53),1,0),0)</f>
        <v>0</v>
      </c>
      <c r="DF53">
        <f>IFERROR(IF(SEARCH('Data Map'!$C$227,$CZ53),1,0),0)</f>
        <v>0</v>
      </c>
      <c r="DG53">
        <f>IFERROR(IF(SEARCH('Data Map'!$C$228,$CZ53),1,0),0)</f>
        <v>0</v>
      </c>
      <c r="DH53">
        <f>IFERROR(IF(SEARCH('Data Map'!$C$229,$CZ53),1,0),0)</f>
        <v>1</v>
      </c>
      <c r="DI53">
        <f>IFERROR(IF(SEARCH('Data Map'!$C$230,$CZ53),1,0),0)</f>
        <v>0</v>
      </c>
      <c r="DJ53">
        <f>IFERROR(IF(SEARCH('Data Map'!$C$231,$CZ53),1,0),0)</f>
        <v>0</v>
      </c>
      <c r="DK53">
        <f>IFERROR(IF(SEARCH('Data Map'!$C$232,$CZ53),1,0),0)</f>
        <v>1</v>
      </c>
      <c r="DL53">
        <f>IFERROR(IF(SEARCH('Data Map'!$C$233,$CZ53),1,0),0)</f>
        <v>0</v>
      </c>
      <c r="DM53">
        <f>IFERROR(IF(SEARCH('Data Map'!$C$234,$CZ53),1,0),0)</f>
        <v>0</v>
      </c>
      <c r="DN53">
        <f>IFERROR(IF(SEARCH('Data Map'!$C$235,$CZ53),1,0),0)</f>
        <v>0</v>
      </c>
      <c r="DP53">
        <f>IFERROR(IF(SEARCH('Data Map'!$C$237,$DO53),1,0),0)</f>
        <v>0</v>
      </c>
      <c r="DQ53">
        <f>IFERROR(IF(SEARCH('Data Map'!$C$238,$DO53),1,0),0)</f>
        <v>0</v>
      </c>
      <c r="DR53">
        <f>IFERROR(IF(SEARCH('Data Map'!$C$239,$DO53),1,0),0)</f>
        <v>0</v>
      </c>
      <c r="DS53">
        <f>IFERROR(IF(SEARCH('Data Map'!$C$240,$DO53),1,0),0)</f>
        <v>0</v>
      </c>
      <c r="DT53">
        <f>IFERROR(IF(SEARCH('Data Map'!$C$241,$DO53),1,0),0)</f>
        <v>0</v>
      </c>
      <c r="DU53">
        <f>IFERROR(IF(SEARCH('Data Map'!$C$242,$DO53),1,0),0)</f>
        <v>0</v>
      </c>
      <c r="DV53">
        <f>IFERROR(IF(SEARCH('Data Map'!$C$243,$DO53),1,0),0)</f>
        <v>0</v>
      </c>
      <c r="DW53">
        <f>IFERROR(IF(SEARCH('Data Map'!$C$244,$DO53),1,0),0)</f>
        <v>0</v>
      </c>
      <c r="DX53">
        <f>IFERROR(IF(SEARCH('Data Map'!$C$245,$DO53),1,0),0)</f>
        <v>0</v>
      </c>
      <c r="DY53">
        <f>IFERROR(IF(SEARCH('Data Map'!$C$246,$DO53),1,0),0)</f>
        <v>0</v>
      </c>
      <c r="EA53" t="str">
        <f>IF(DZ53='Data Map'!$C$248,'Data Map'!$B$248,(IF(DZ53='Data Map'!$C$249,'Data Map'!$B$249,(IF(DZ53='Data Map'!$C$250,'Data Map'!$B$250,"")))))</f>
        <v/>
      </c>
      <c r="EB53" s="5" t="s">
        <v>77</v>
      </c>
      <c r="EC53">
        <f>IF(EB53='Data Map'!$C$252,'Data Map'!$B$252,(IF(EB53='Data Map'!$C$253,'Data Map'!$B$253)))</f>
        <v>1</v>
      </c>
      <c r="EE53" t="str">
        <f>IF(ED53='Data Map'!$C$255,'Data Map'!$B$255,(IF(ED53='Data Map'!$C$256,'Data Map'!$B$256,(IF(ED53='Data Map'!$C$257,'Data Map'!$B$257,(IF(ED53='Data Map'!$C$258,'Data Map'!$B$258,(IF(ED53='Data Map'!$C$259,'Data Map'!$B$259,(IF(ED53='Data Map'!$C$260,'Data Map'!$B$260,"")))))))))))</f>
        <v/>
      </c>
      <c r="EG53" t="str">
        <f>IFERROR(VLOOKUP(EF53,Q24_o!$A:$C,3,FALSE),"")</f>
        <v/>
      </c>
      <c r="EH53" s="5" t="s">
        <v>261</v>
      </c>
      <c r="EI53" t="str">
        <f>IF(EH53='Data Map'!$C$266,'Data Map'!$B$266,(IF(EH53='Data Map'!$C$267,'Data Map'!$B$267,(IF(EH53='Data Map'!$C$268,'Data Map'!$B$268,(IF(EH53='Data Map'!$C$269,'Data Map'!$B$269,"")))))))</f>
        <v>2</v>
      </c>
      <c r="EK53" t="str">
        <f>IFERROR(VLOOKUP(EJ53,Q25_o!$A:$C,3,FALSE),"")</f>
        <v/>
      </c>
      <c r="EM53" t="str">
        <f>IF(EL53='Data Map'!$C$279,'Data Map'!$B$279,(IF(EL53='Data Map'!$C$280,'Data Map'!$B$280,(IF(EL53='Data Map'!$C$281,'Data Map'!$B$281,(IF(EL53='Data Map'!$C$282,'Data Map'!$B$282,(IF(EL53='Data Map'!$C$283,'Data Map'!$B$283,(IF(EL53='Data Map'!$C$284,'Data Map'!$B$284,(IF(EL53='Data Map'!$C$285,'Data Map'!$B$285,"")))))))))))))</f>
        <v/>
      </c>
      <c r="EO53" t="str">
        <f>IFERROR(VLOOKUP(EN53,Q26_o!$A:$C,3,FALSE),"")</f>
        <v/>
      </c>
      <c r="EP53" s="3" t="s">
        <v>737</v>
      </c>
      <c r="ES53" t="str">
        <f>IF(ER53='Data Map'!$C$296,'Data Map'!$B$296,(IF(ER53='Data Map'!$C$297,'Data Map'!$B$297,(IF(ER53='Data Map'!$C$298,'Data Map'!$B$298,(IF(ER53='Data Map'!$C$299,'Data Map'!$B$299,(IF(ER53='Data Map'!$C$300,'Data Map'!$B$300,(IF(ER53='Data Map'!$C$301,'Data Map'!$B$301,"")))))))))))</f>
        <v/>
      </c>
      <c r="EU53" t="str">
        <f>IFERROR(VLOOKUP(ET53,Q28_o!$A:$C,3,FALSE),"")</f>
        <v/>
      </c>
      <c r="EV53" s="5" t="s">
        <v>282</v>
      </c>
      <c r="EW53" t="str">
        <f>IF(EV53='Data Map'!$C$311,'Data Map'!$B$311,(IF(EV53='Data Map'!$C$312,'Data Map'!$B$312,"")))</f>
        <v>1</v>
      </c>
      <c r="EY53" t="str">
        <f>IF(EX53='Data Map'!$C$314,'Data Map'!$B$314,(IF(EX53='Data Map'!$C$315,'Data Map'!$B$315,(IF(EX53='Data Map'!$C$316,'Data Map'!$B$316,(IF(EX53='Data Map'!$C$317,'Data Map'!$B$317,"")))))))</f>
        <v/>
      </c>
      <c r="FA53" s="5" t="s">
        <v>75</v>
      </c>
      <c r="FB53">
        <f>IF(FA53='Data Map'!$C$319,'Data Map'!$B$319,(IF(FA53='Data Map'!$C$320,'Data Map'!$B$320)))</f>
        <v>2</v>
      </c>
      <c r="FD53" t="str">
        <f>IFERROR(VLOOKUP(FC53,'Q33'!$A:$C,3,FALSE),"")</f>
        <v/>
      </c>
      <c r="FE53" s="5" t="s">
        <v>193</v>
      </c>
      <c r="FF53">
        <f>IFERROR(IF(SEARCH('Data Map'!$C$328,$FE53),1,0),0)</f>
        <v>1</v>
      </c>
      <c r="FG53">
        <f>IFERROR(IF(SEARCH('Data Map'!$C$329,$FE53),1,0),0)</f>
        <v>0</v>
      </c>
      <c r="FH53">
        <f>IFERROR(IF(SEARCH('Data Map'!$C$330,$FE53),1,0),0)</f>
        <v>0</v>
      </c>
      <c r="FI53">
        <f>IFERROR(IF(SEARCH('Data Map'!$C$331,$FE53),1,0),0)</f>
        <v>0</v>
      </c>
      <c r="FJ53">
        <f>IFERROR(IF(SEARCH('Data Map'!$C$332,$FE53),1,0),0)</f>
        <v>0</v>
      </c>
      <c r="FL53" t="str">
        <f>IFERROR(VLOOKUP(FK53,Q34_o!$A:$C,3,FALSE),"")</f>
        <v/>
      </c>
      <c r="FM53" s="5" t="s">
        <v>77</v>
      </c>
      <c r="FN53">
        <f>IF(FM53='Data Map'!$C$339,'Data Map'!$B$339,(IF(FM53='Data Map'!$C$340,'Data Map'!$B$340)))</f>
        <v>1</v>
      </c>
      <c r="FP53" t="str">
        <f>IF(FO53='Data Map'!$C$342,'Data Map'!$B$342,(IF(FO53='Data Map'!$C$343,'Data Map'!$B$343,(IF(FO53='Data Map'!$C$344,'Data Map'!$B$344,(IF(FO53='Data Map'!$C$345,'Data Map'!$B$345,(IF(FO53='Data Map'!$C$346,'Data Map'!$B$346,(IF(FO53='Data Map'!$C$347,'Data Map'!$B$347,(IF(FO53='Data Map'!$C$348,'Data Map'!$B$348,"")))))))))))))</f>
        <v/>
      </c>
      <c r="FQ53" s="5" t="s">
        <v>217</v>
      </c>
      <c r="FR53" t="str">
        <f>IF(FQ53='Data Map'!$C$350,'Data Map'!$B$350,(IF(FQ53='Data Map'!$C$351,'Data Map'!$B$351,(IF(FQ53='Data Map'!$C$352,'Data Map'!$B$352,(IF(FQ53='Data Map'!$C$353,'Data Map'!$B$353,(IF(FQ53='Data Map'!$C$354,'Data Map'!$B$354,(IF(FQ53='Data Map'!$C$355,'Data Map'!$B$355,(IF(FQ53='Data Map'!$C$356,'Data Map'!$B$356,"")))))))))))))</f>
        <v>1</v>
      </c>
      <c r="FT53" t="str">
        <f>IFERROR(VLOOKUP(FS53,Q37_o!$A:$C,3,FALSE),"")</f>
        <v/>
      </c>
      <c r="FU53" s="5" t="s">
        <v>320</v>
      </c>
      <c r="FV53">
        <f>IFERROR(IF(SEARCH('Data Map'!$C$362,$FU53),1,0),0)</f>
        <v>1</v>
      </c>
      <c r="FW53">
        <f>IFERROR(IF(SEARCH('Data Map'!$C$363,$FU53),1,0),0)</f>
        <v>0</v>
      </c>
      <c r="FX53">
        <f>IFERROR(IF(SEARCH('Data Map'!$C$364,$FU53),1,0),0)</f>
        <v>0</v>
      </c>
      <c r="FY53">
        <f>IFERROR(IF(SEARCH('Data Map'!$C$365,$FU53),1,0),0)</f>
        <v>0</v>
      </c>
      <c r="FZ53">
        <f>IFERROR(IF(SEARCH('Data Map'!$C$366,$FU53),1,0),0)</f>
        <v>1</v>
      </c>
      <c r="GA53">
        <f>IFERROR(IF(SEARCH('Data Map'!$C$367,$FU53),1,0),0)</f>
        <v>0</v>
      </c>
      <c r="GB53">
        <f>IFERROR(IF(SEARCH('Data Map'!$C$368,$FU53),1,0),0)</f>
        <v>0</v>
      </c>
      <c r="GC53">
        <f>IFERROR(IF(SEARCH('Data Map'!$C$369,$FU53),1,0),0)</f>
        <v>0</v>
      </c>
      <c r="GD53">
        <f>IFERROR(IF(SEARCH('Data Map'!$C$370,$FU53),1,0),0)</f>
        <v>0</v>
      </c>
      <c r="GE53">
        <f>IFERROR(IF(SEARCH('Data Map'!$C$371,$FU53),1,0),0)</f>
        <v>0</v>
      </c>
      <c r="GG53" t="str">
        <f>IFERROR(VLOOKUP(GF53,Q38_o!$A:$C,3,FALSE),"")</f>
        <v/>
      </c>
      <c r="GH53" s="3" t="s">
        <v>738</v>
      </c>
      <c r="GI53" s="3" t="s">
        <v>739</v>
      </c>
      <c r="GJ53" s="5" t="s">
        <v>270</v>
      </c>
      <c r="GK53" t="str">
        <f>IF(GJ53='Data Map'!$C$379,'Data Map'!$B$379,(IF(GJ53='Data Map'!$C$380,'Data Map'!$B$380,(IF(GJ53='Data Map'!$C$381,'Data Map'!$B$381,"")))))</f>
        <v>1</v>
      </c>
      <c r="GL53" s="5" t="s">
        <v>87</v>
      </c>
      <c r="GM53" t="str">
        <f>IF(GL53='Data Map'!$C$383,'Data Map'!$B$383,(IF(GL53='Data Map'!$C$384,'Data Map'!$B$384,"")))</f>
        <v/>
      </c>
      <c r="GN53" s="5" t="s">
        <v>77</v>
      </c>
      <c r="GO53">
        <f>IF(GN53='Data Map'!$C$386,'Data Map'!$B$386,(IF(GN53='Data Map'!$C$387,'Data Map'!$B$387,"")))</f>
        <v>1</v>
      </c>
      <c r="GP53" s="3" t="s">
        <v>740</v>
      </c>
      <c r="GQ53" s="3" t="s">
        <v>741</v>
      </c>
    </row>
    <row r="54" spans="1:199" x14ac:dyDescent="0.3">
      <c r="A54">
        <v>10641465</v>
      </c>
      <c r="B54" t="s">
        <v>62</v>
      </c>
      <c r="C54" t="s">
        <v>103</v>
      </c>
      <c r="D54">
        <v>56.52</v>
      </c>
      <c r="E54">
        <v>100</v>
      </c>
      <c r="F54">
        <v>55.56</v>
      </c>
      <c r="G54">
        <v>50</v>
      </c>
      <c r="H54">
        <v>50</v>
      </c>
      <c r="I54">
        <v>66.67</v>
      </c>
      <c r="J54">
        <v>66.67</v>
      </c>
      <c r="K54" t="s">
        <v>542</v>
      </c>
      <c r="L54" t="s">
        <v>491</v>
      </c>
      <c r="M54" t="s">
        <v>66</v>
      </c>
      <c r="N54" t="s">
        <v>189</v>
      </c>
      <c r="O54" t="s">
        <v>103</v>
      </c>
      <c r="P54" s="3" t="s">
        <v>511</v>
      </c>
      <c r="Q54">
        <f>VLOOKUP(P54,'Q3'!A:C,3,FALSE)</f>
        <v>48</v>
      </c>
      <c r="R54" s="3" t="s">
        <v>742</v>
      </c>
      <c r="S54">
        <f>VLOOKUP(R54,'Q4'!A:C,3,FALSE)</f>
        <v>6</v>
      </c>
      <c r="T54">
        <v>2892</v>
      </c>
      <c r="U54" s="5" t="s">
        <v>251</v>
      </c>
      <c r="V54">
        <f>IFERROR(IF(SEARCH('Data Map'!$C$105,$U54),1,0),0)</f>
        <v>0</v>
      </c>
      <c r="W54">
        <f>IFERROR(IF(SEARCH('Data Map'!$C$106,$U54),1,0),0)</f>
        <v>0</v>
      </c>
      <c r="X54">
        <f>IFERROR(IF(SEARCH('Data Map'!$C$107,$U54),1,0),0)</f>
        <v>0</v>
      </c>
      <c r="Y54">
        <f>IFERROR(IF(SEARCH('Data Map'!$C$108,$U54),1,0),0)</f>
        <v>0</v>
      </c>
      <c r="Z54">
        <f>IFERROR(IF(SEARCH('Data Map'!$C$109,$U54),1,0),0)</f>
        <v>0</v>
      </c>
      <c r="AA54">
        <f>IFERROR(IF(SEARCH('Data Map'!$C$110,$U54),1,0),0)</f>
        <v>0</v>
      </c>
      <c r="AB54">
        <f>IFERROR(IF(SEARCH('Data Map'!$C$111,$U54),1,0),0)</f>
        <v>0</v>
      </c>
      <c r="AC54">
        <f>IFERROR(IF(SEARCH('Data Map'!$C$112,$U54),1,0),0)</f>
        <v>1</v>
      </c>
      <c r="AD54">
        <f>IFERROR(IF(SEARCH('Data Map'!$C$113,$U54),1,0),0)</f>
        <v>0</v>
      </c>
      <c r="AE54">
        <f>IFERROR(IF(SEARCH('Data Map'!$C$114,$U54),1,0),0)</f>
        <v>0</v>
      </c>
      <c r="AF54" s="5" t="s">
        <v>73</v>
      </c>
      <c r="AG54" s="2">
        <f>IF(AF54='Data Map'!$C$116,'Data Map'!$B$116,(IF(AF54='Data Map'!$C$117,'Data Map'!$B$117,(IF(AF54='Data Map'!$C$118,'Data Map'!$B$118,(IF(AF54='Data Map'!$C$119,'Data Map'!$B$119,(IF(AF54='Data Map'!$C$120,'Data Map'!$B$120,(IF(AF54='Data Map'!$C$121,'Data Map'!$B$121,0)))))))))))</f>
        <v>1</v>
      </c>
      <c r="AI54" t="str">
        <f>IFERROR(VLOOKUP(AH54,Q7_o!$A:$C,3,FALSE),"")</f>
        <v/>
      </c>
      <c r="AJ54" s="5" t="s">
        <v>743</v>
      </c>
      <c r="AK54">
        <f>IFERROR(IF(SEARCH('Data Map'!$C$129,$AJ54),1,0),0)</f>
        <v>1</v>
      </c>
      <c r="AL54">
        <f>IFERROR(IF(SEARCH('Data Map'!$C$130,$AJ54),1,0),0)</f>
        <v>0</v>
      </c>
      <c r="AM54">
        <f>IFERROR(IF(SEARCH('Data Map'!$C$131,$AJ54),1,0),0)</f>
        <v>0</v>
      </c>
      <c r="AN54">
        <f>IFERROR(IF(SEARCH('Data Map'!$C$132,$AJ54),1,0),0)</f>
        <v>0</v>
      </c>
      <c r="AO54">
        <f>IFERROR(IF(SEARCH('Data Map'!$C$133,$AJ54),1,0),0)</f>
        <v>0</v>
      </c>
      <c r="AP54">
        <f>IFERROR(IF(SEARCH('Data Map'!$C$134,$AJ54),1,0),0)</f>
        <v>0</v>
      </c>
      <c r="AQ54">
        <f>IFERROR(IF(SEARCH('Data Map'!$C$135,$AJ54),1,0),0)</f>
        <v>0</v>
      </c>
      <c r="AR54">
        <f>IFERROR(IF(SEARCH('Data Map'!$C$136,$AJ54),1,0),0)</f>
        <v>0</v>
      </c>
      <c r="AS54">
        <f>IFERROR(IF(SEARCH('Data Map'!$C$137,$AJ54),1,0),0)</f>
        <v>0</v>
      </c>
      <c r="AT54">
        <f>IFERROR(IF(SEARCH('Data Map'!$C$138,$AJ54),1,0),0)</f>
        <v>0</v>
      </c>
      <c r="AU54">
        <f>IFERROR(IF(SEARCH('Data Map'!$C$139,$AJ54),1,0),0)</f>
        <v>0</v>
      </c>
      <c r="AV54">
        <f>IFERROR(IF(SEARCH('Data Map'!$C$140,$AJ54),1,0),0)</f>
        <v>0</v>
      </c>
      <c r="AW54" s="5" t="s">
        <v>75</v>
      </c>
      <c r="AX54">
        <f>IF(AW54='Data Map'!$C$142,'Data Map'!$B$142,(IF(AW54='Data Map'!$C$143,'Data Map'!$B$143)))</f>
        <v>2</v>
      </c>
      <c r="AZ54" t="str">
        <f>IF(AY54='Data Map'!$C$145,'Data Map'!$B$145,(IF(AY54='Data Map'!$C$146,'Data Map'!$B$146,"")))</f>
        <v/>
      </c>
      <c r="BB54" t="str">
        <f>IFERROR(VLOOKUP(BA54,Q10_o!$A:$C,2,FALSE),"")</f>
        <v/>
      </c>
      <c r="BC54" s="5" t="s">
        <v>95</v>
      </c>
      <c r="BD54">
        <f>IFERROR(IF(SEARCH('Data Map'!$C$154,$BC54),1,0),0)</f>
        <v>0</v>
      </c>
      <c r="BE54">
        <f>IFERROR(IF(SEARCH('Data Map'!$C$155,$BC54),1,0),0)</f>
        <v>1</v>
      </c>
      <c r="BF54">
        <f>IFERROR(IF(SEARCH('Data Map'!$C$156,$BC54),1,0),0)</f>
        <v>0</v>
      </c>
      <c r="BG54">
        <f>IFERROR(IF(SEARCH('Data Map'!$C$157,$BC54),1,0),0)</f>
        <v>0</v>
      </c>
      <c r="BH54">
        <f>IFERROR(IF(SEARCH('Data Map'!$C$158,$BC54),1,0),0)</f>
        <v>0</v>
      </c>
      <c r="BI54">
        <f>IFERROR(IF(SEARCH('Data Map'!$C$159,$BC54),1,0),0)</f>
        <v>0</v>
      </c>
      <c r="BJ54" s="5" t="s">
        <v>75</v>
      </c>
      <c r="BK54">
        <f>IF(BJ54='Data Map'!$C$161,'Data Map'!$B$161,(IF(BJ54='Data Map'!$C$162,'Data Map'!$B$162)))</f>
        <v>2</v>
      </c>
      <c r="BL54" s="5" t="s">
        <v>77</v>
      </c>
      <c r="BM54">
        <f>IF(BL54='Data Map'!$C$164,'Data Map'!$B$164,(IF(BL54='Data Map'!$C$165,'Data Map'!$B$165)))</f>
        <v>1</v>
      </c>
      <c r="BN54" s="5" t="s">
        <v>75</v>
      </c>
      <c r="BO54">
        <f>IF(BN54='Data Map'!$C$167,'Data Map'!$B$167,(IF(BN54='Data Map'!$C$168,'Data Map'!$B$168)))</f>
        <v>2</v>
      </c>
      <c r="BQ54" t="str">
        <f>IF($BP54='Data Map'!$C$170,'Data Map'!$B$170,(IF($BP54='Data Map'!$C$171,'Data Map'!$B$171,IF($BP54='Data Map'!$C$172,'Data Map'!$B$172,IF($BP54='Data Map'!$C$173,'Data Map'!$B$173,"")))))</f>
        <v/>
      </c>
      <c r="BR54" s="5" t="s">
        <v>75</v>
      </c>
      <c r="BS54">
        <f>IF(BR54='Data Map'!$C$175,'Data Map'!$B$175,(IF(BR54='Data Map'!$C$176,'Data Map'!$B$176)))</f>
        <v>2</v>
      </c>
      <c r="BU54">
        <f>IFERROR(IF(SEARCH('Data Map'!$C$178,$BT54),1,0),0)</f>
        <v>0</v>
      </c>
      <c r="BV54">
        <f>IFERROR(IF(SEARCH('Data Map'!$C$179,$BT54),1,0),0)</f>
        <v>0</v>
      </c>
      <c r="BW54">
        <f>IFERROR(IF(SEARCH('Data Map'!$C$180,$BT54),1,0),0)</f>
        <v>0</v>
      </c>
      <c r="BX54">
        <f>IFERROR(IF(SEARCH('Data Map'!$C$181,$BT54),1,0),0)</f>
        <v>0</v>
      </c>
      <c r="BY54">
        <f>IFERROR(IF(SEARCH('Data Map'!$C$182,$BT54),1,0),0)</f>
        <v>0</v>
      </c>
      <c r="BZ54">
        <f>IFERROR(IF(SEARCH('Data Map'!$C$183,$BT54),1,0),0)</f>
        <v>0</v>
      </c>
      <c r="CA54">
        <f>IFERROR(IF(SEARCH('Data Map'!$C$184,$BT54),1,0),0)</f>
        <v>0</v>
      </c>
      <c r="CB54">
        <f>IFERROR(IF(SEARCH('Data Map'!$C$185,$BT54),1,0),0)</f>
        <v>0</v>
      </c>
      <c r="CD54" t="str">
        <f>IFERROR(VLOOKUP(CC54,Q17_o!$A:$C,3,FALSE),"")</f>
        <v/>
      </c>
      <c r="CF54">
        <f>IFERROR(IF(SEARCH('Data Map'!$C$191,$CE54),1,0),0)</f>
        <v>0</v>
      </c>
      <c r="CG54">
        <f>IFERROR(IF(SEARCH('Data Map'!$C$192,$CE54),1,0),0)</f>
        <v>0</v>
      </c>
      <c r="CH54">
        <f>IFERROR(IF(SEARCH('Data Map'!$C$193,$CE54),1,0),0)</f>
        <v>0</v>
      </c>
      <c r="CI54">
        <f>IFERROR(IF(SEARCH('Data Map'!$C$194,$CE54),1,0),0)</f>
        <v>0</v>
      </c>
      <c r="CJ54">
        <f>IFERROR(IF(SEARCH('Data Map'!$C$195,$CE54),1,0),0)</f>
        <v>0</v>
      </c>
      <c r="CK54">
        <f>IFERROR(IF(SEARCH('Data Map'!$C$196,$CE54),1,0),0)</f>
        <v>0</v>
      </c>
      <c r="CL54">
        <f>IFERROR(IF(SEARCH('Data Map'!$C$197,$CE54),1,0),0)</f>
        <v>0</v>
      </c>
      <c r="CM54">
        <f>IFERROR(IF(SEARCH('Data Map'!$C$198,$CE54),1,0),0)</f>
        <v>0</v>
      </c>
      <c r="CN54">
        <f>IFERROR(IF(SEARCH('Data Map'!$C$199,$CE54),1,0),0)</f>
        <v>0</v>
      </c>
      <c r="CP54" t="str">
        <f>IFERROR(VLOOKUP(CO54,Q18_o!$A:$C,3,FALSE),"")</f>
        <v/>
      </c>
      <c r="CR54">
        <f>IFERROR(IF(SEARCH('Data Map'!$C$204,$CQ54),1,0),0)</f>
        <v>0</v>
      </c>
      <c r="CS54">
        <f>IFERROR(IF(SEARCH('Data Map'!$C$205,$CQ54),1,0),0)</f>
        <v>0</v>
      </c>
      <c r="CT54">
        <f>IFERROR(IF(SEARCH('Data Map'!$C$206,$CQ54),1,0),0)</f>
        <v>0</v>
      </c>
      <c r="CU54">
        <f>IFERROR(IF(SEARCH('Data Map'!$C$207,$CQ54),1,0),0)</f>
        <v>0</v>
      </c>
      <c r="CV54">
        <f>IFERROR(IF(SEARCH('Data Map'!$C$208,$CQ54),1,0),0)</f>
        <v>0</v>
      </c>
      <c r="CW54">
        <f>IFERROR(IF(SEARCH('Data Map'!$C$209,$CQ54),1,0),0)</f>
        <v>0</v>
      </c>
      <c r="CY54" t="str">
        <f>IFERROR(VLOOKUP(CX54,Q19_o!$A:$C,3,FALSE),"")</f>
        <v/>
      </c>
      <c r="CZ54" s="5" t="s">
        <v>78</v>
      </c>
      <c r="DA54">
        <f>IFERROR(IF(SEARCH('Data Map'!$C$222,$CZ54),1,0),0)</f>
        <v>0</v>
      </c>
      <c r="DB54">
        <f>IFERROR(IF(SEARCH('Data Map'!$C$223,$CZ54),1,0),0)</f>
        <v>0</v>
      </c>
      <c r="DC54">
        <f>IFERROR(IF(SEARCH('Data Map'!$C$224,$CZ54),1,0),0)</f>
        <v>0</v>
      </c>
      <c r="DD54">
        <f>IFERROR(IF(SEARCH('Data Map'!$C$225,$CZ54),1,0),0)</f>
        <v>0</v>
      </c>
      <c r="DE54">
        <f>IFERROR(IF(SEARCH('Data Map'!$C$226,$CZ54),1,0),0)</f>
        <v>0</v>
      </c>
      <c r="DF54">
        <f>IFERROR(IF(SEARCH('Data Map'!$C$227,$CZ54),1,0),0)</f>
        <v>0</v>
      </c>
      <c r="DG54">
        <f>IFERROR(IF(SEARCH('Data Map'!$C$228,$CZ54),1,0),0)</f>
        <v>0</v>
      </c>
      <c r="DH54">
        <f>IFERROR(IF(SEARCH('Data Map'!$C$229,$CZ54),1,0),0)</f>
        <v>0</v>
      </c>
      <c r="DI54">
        <f>IFERROR(IF(SEARCH('Data Map'!$C$230,$CZ54),1,0),0)</f>
        <v>0</v>
      </c>
      <c r="DJ54">
        <f>IFERROR(IF(SEARCH('Data Map'!$C$231,$CZ54),1,0),0)</f>
        <v>0</v>
      </c>
      <c r="DK54">
        <f>IFERROR(IF(SEARCH('Data Map'!$C$232,$CZ54),1,0),0)</f>
        <v>0</v>
      </c>
      <c r="DL54">
        <f>IFERROR(IF(SEARCH('Data Map'!$C$233,$CZ54),1,0),0)</f>
        <v>0</v>
      </c>
      <c r="DM54">
        <f>IFERROR(IF(SEARCH('Data Map'!$C$234,$CZ54),1,0),0)</f>
        <v>0</v>
      </c>
      <c r="DN54">
        <f>IFERROR(IF(SEARCH('Data Map'!$C$235,$CZ54),1,0),0)</f>
        <v>1</v>
      </c>
      <c r="DP54">
        <f>IFERROR(IF(SEARCH('Data Map'!$C$237,$DO54),1,0),0)</f>
        <v>0</v>
      </c>
      <c r="DQ54">
        <f>IFERROR(IF(SEARCH('Data Map'!$C$238,$DO54),1,0),0)</f>
        <v>0</v>
      </c>
      <c r="DR54">
        <f>IFERROR(IF(SEARCH('Data Map'!$C$239,$DO54),1,0),0)</f>
        <v>0</v>
      </c>
      <c r="DS54">
        <f>IFERROR(IF(SEARCH('Data Map'!$C$240,$DO54),1,0),0)</f>
        <v>0</v>
      </c>
      <c r="DT54">
        <f>IFERROR(IF(SEARCH('Data Map'!$C$241,$DO54),1,0),0)</f>
        <v>0</v>
      </c>
      <c r="DU54">
        <f>IFERROR(IF(SEARCH('Data Map'!$C$242,$DO54),1,0),0)</f>
        <v>0</v>
      </c>
      <c r="DV54">
        <f>IFERROR(IF(SEARCH('Data Map'!$C$243,$DO54),1,0),0)</f>
        <v>0</v>
      </c>
      <c r="DW54">
        <f>IFERROR(IF(SEARCH('Data Map'!$C$244,$DO54),1,0),0)</f>
        <v>0</v>
      </c>
      <c r="DX54">
        <f>IFERROR(IF(SEARCH('Data Map'!$C$245,$DO54),1,0),0)</f>
        <v>0</v>
      </c>
      <c r="DY54">
        <f>IFERROR(IF(SEARCH('Data Map'!$C$246,$DO54),1,0),0)</f>
        <v>0</v>
      </c>
      <c r="EA54" t="str">
        <f>IF(DZ54='Data Map'!$C$248,'Data Map'!$B$248,(IF(DZ54='Data Map'!$C$249,'Data Map'!$B$249,(IF(DZ54='Data Map'!$C$250,'Data Map'!$B$250,"")))))</f>
        <v/>
      </c>
      <c r="EB54" s="5" t="s">
        <v>77</v>
      </c>
      <c r="EC54">
        <f>IF(EB54='Data Map'!$C$252,'Data Map'!$B$252,(IF(EB54='Data Map'!$C$253,'Data Map'!$B$253)))</f>
        <v>1</v>
      </c>
      <c r="EE54" t="str">
        <f>IF(ED54='Data Map'!$C$255,'Data Map'!$B$255,(IF(ED54='Data Map'!$C$256,'Data Map'!$B$256,(IF(ED54='Data Map'!$C$257,'Data Map'!$B$257,(IF(ED54='Data Map'!$C$258,'Data Map'!$B$258,(IF(ED54='Data Map'!$C$259,'Data Map'!$B$259,(IF(ED54='Data Map'!$C$260,'Data Map'!$B$260,"")))))))))))</f>
        <v/>
      </c>
      <c r="EG54" t="str">
        <f>IFERROR(VLOOKUP(EF54,Q24_o!$A:$C,3,FALSE),"")</f>
        <v/>
      </c>
      <c r="EH54" s="5" t="s">
        <v>280</v>
      </c>
      <c r="EI54" t="str">
        <f>IF(EH54='Data Map'!$C$266,'Data Map'!$B$266,(IF(EH54='Data Map'!$C$267,'Data Map'!$B$267,(IF(EH54='Data Map'!$C$268,'Data Map'!$B$268,(IF(EH54='Data Map'!$C$269,'Data Map'!$B$269,"")))))))</f>
        <v>3</v>
      </c>
      <c r="EK54" t="str">
        <f>IFERROR(VLOOKUP(EJ54,Q25_o!$A:$C,3,FALSE),"")</f>
        <v/>
      </c>
      <c r="EM54" t="str">
        <f>IF(EL54='Data Map'!$C$279,'Data Map'!$B$279,(IF(EL54='Data Map'!$C$280,'Data Map'!$B$280,(IF(EL54='Data Map'!$C$281,'Data Map'!$B$281,(IF(EL54='Data Map'!$C$282,'Data Map'!$B$282,(IF(EL54='Data Map'!$C$283,'Data Map'!$B$283,(IF(EL54='Data Map'!$C$284,'Data Map'!$B$284,(IF(EL54='Data Map'!$C$285,'Data Map'!$B$285,"")))))))))))))</f>
        <v/>
      </c>
      <c r="EO54" t="str">
        <f>IFERROR(VLOOKUP(EN54,Q26_o!$A:$C,3,FALSE),"")</f>
        <v/>
      </c>
      <c r="EP54" s="3" t="s">
        <v>744</v>
      </c>
      <c r="ES54" t="str">
        <f>IF(ER54='Data Map'!$C$296,'Data Map'!$B$296,(IF(ER54='Data Map'!$C$297,'Data Map'!$B$297,(IF(ER54='Data Map'!$C$298,'Data Map'!$B$298,(IF(ER54='Data Map'!$C$299,'Data Map'!$B$299,(IF(ER54='Data Map'!$C$300,'Data Map'!$B$300,(IF(ER54='Data Map'!$C$301,'Data Map'!$B$301,"")))))))))))</f>
        <v/>
      </c>
      <c r="EU54" t="str">
        <f>IFERROR(VLOOKUP(ET54,Q28_o!$A:$C,3,FALSE),"")</f>
        <v/>
      </c>
      <c r="EW54" t="str">
        <f>IF(EV54='Data Map'!$C$311,'Data Map'!$B$311,(IF(EV54='Data Map'!$C$312,'Data Map'!$B$312,"")))</f>
        <v/>
      </c>
      <c r="EY54" t="str">
        <f>IF(EX54='Data Map'!$C$314,'Data Map'!$B$314,(IF(EX54='Data Map'!$C$315,'Data Map'!$B$315,(IF(EX54='Data Map'!$C$316,'Data Map'!$B$316,(IF(EX54='Data Map'!$C$317,'Data Map'!$B$317,"")))))))</f>
        <v/>
      </c>
      <c r="FA54" s="5" t="s">
        <v>75</v>
      </c>
      <c r="FB54">
        <f>IF(FA54='Data Map'!$C$319,'Data Map'!$B$319,(IF(FA54='Data Map'!$C$320,'Data Map'!$B$320)))</f>
        <v>2</v>
      </c>
      <c r="FD54" t="str">
        <f>IFERROR(VLOOKUP(FC54,'Q33'!$A:$C,3,FALSE),"")</f>
        <v/>
      </c>
      <c r="FE54" s="5" t="s">
        <v>193</v>
      </c>
      <c r="FF54">
        <f>IFERROR(IF(SEARCH('Data Map'!$C$328,$FE54),1,0),0)</f>
        <v>1</v>
      </c>
      <c r="FG54">
        <f>IFERROR(IF(SEARCH('Data Map'!$C$329,$FE54),1,0),0)</f>
        <v>0</v>
      </c>
      <c r="FH54">
        <f>IFERROR(IF(SEARCH('Data Map'!$C$330,$FE54),1,0),0)</f>
        <v>0</v>
      </c>
      <c r="FI54">
        <f>IFERROR(IF(SEARCH('Data Map'!$C$331,$FE54),1,0),0)</f>
        <v>0</v>
      </c>
      <c r="FJ54">
        <f>IFERROR(IF(SEARCH('Data Map'!$C$332,$FE54),1,0),0)</f>
        <v>0</v>
      </c>
      <c r="FL54" t="str">
        <f>IFERROR(VLOOKUP(FK54,Q34_o!$A:$C,3,FALSE),"")</f>
        <v/>
      </c>
      <c r="FM54" s="5" t="s">
        <v>75</v>
      </c>
      <c r="FN54">
        <f>IF(FM54='Data Map'!$C$339,'Data Map'!$B$339,(IF(FM54='Data Map'!$C$340,'Data Map'!$B$340)))</f>
        <v>2</v>
      </c>
      <c r="FP54" t="str">
        <f>IF(FO54='Data Map'!$C$342,'Data Map'!$B$342,(IF(FO54='Data Map'!$C$343,'Data Map'!$B$343,(IF(FO54='Data Map'!$C$344,'Data Map'!$B$344,(IF(FO54='Data Map'!$C$345,'Data Map'!$B$345,(IF(FO54='Data Map'!$C$346,'Data Map'!$B$346,(IF(FO54='Data Map'!$C$347,'Data Map'!$B$347,(IF(FO54='Data Map'!$C$348,'Data Map'!$B$348,"")))))))))))))</f>
        <v/>
      </c>
      <c r="FQ54" s="5" t="s">
        <v>536</v>
      </c>
      <c r="FR54" t="str">
        <f>IF(FQ54='Data Map'!$C$350,'Data Map'!$B$350,(IF(FQ54='Data Map'!$C$351,'Data Map'!$B$351,(IF(FQ54='Data Map'!$C$352,'Data Map'!$B$352,(IF(FQ54='Data Map'!$C$353,'Data Map'!$B$353,(IF(FQ54='Data Map'!$C$354,'Data Map'!$B$354,(IF(FQ54='Data Map'!$C$355,'Data Map'!$B$355,(IF(FQ54='Data Map'!$C$356,'Data Map'!$B$356,"")))))))))))))</f>
        <v>4</v>
      </c>
      <c r="FT54" t="str">
        <f>IFERROR(VLOOKUP(FS54,Q37_o!$A:$C,3,FALSE),"")</f>
        <v/>
      </c>
      <c r="FU54" s="5" t="s">
        <v>745</v>
      </c>
      <c r="FV54">
        <f>IFERROR(IF(SEARCH('Data Map'!$C$362,$FU54),1,0),0)</f>
        <v>0</v>
      </c>
      <c r="FW54">
        <f>IFERROR(IF(SEARCH('Data Map'!$C$363,$FU54),1,0),0)</f>
        <v>0</v>
      </c>
      <c r="FX54">
        <f>IFERROR(IF(SEARCH('Data Map'!$C$364,$FU54),1,0),0)</f>
        <v>1</v>
      </c>
      <c r="FY54">
        <f>IFERROR(IF(SEARCH('Data Map'!$C$365,$FU54),1,0),0)</f>
        <v>0</v>
      </c>
      <c r="FZ54">
        <f>IFERROR(IF(SEARCH('Data Map'!$C$366,$FU54),1,0),0)</f>
        <v>0</v>
      </c>
      <c r="GA54">
        <f>IFERROR(IF(SEARCH('Data Map'!$C$367,$FU54),1,0),0)</f>
        <v>0</v>
      </c>
      <c r="GB54">
        <f>IFERROR(IF(SEARCH('Data Map'!$C$368,$FU54),1,0),0)</f>
        <v>0</v>
      </c>
      <c r="GC54">
        <f>IFERROR(IF(SEARCH('Data Map'!$C$369,$FU54),1,0),0)</f>
        <v>0</v>
      </c>
      <c r="GD54">
        <f>IFERROR(IF(SEARCH('Data Map'!$C$370,$FU54),1,0),0)</f>
        <v>0</v>
      </c>
      <c r="GE54">
        <f>IFERROR(IF(SEARCH('Data Map'!$C$371,$FU54),1,0),0)</f>
        <v>0</v>
      </c>
      <c r="GG54" t="str">
        <f>IFERROR(VLOOKUP(GF54,Q38_o!$A:$C,3,FALSE),"")</f>
        <v/>
      </c>
      <c r="GH54" s="3" t="s">
        <v>746</v>
      </c>
      <c r="GI54" s="3" t="s">
        <v>747</v>
      </c>
      <c r="GJ54" s="5" t="s">
        <v>100</v>
      </c>
      <c r="GK54" t="str">
        <f>IF(GJ54='Data Map'!$C$379,'Data Map'!$B$379,(IF(GJ54='Data Map'!$C$380,'Data Map'!$B$380,(IF(GJ54='Data Map'!$C$381,'Data Map'!$B$381,"")))))</f>
        <v>2</v>
      </c>
      <c r="GL54" s="5" t="s">
        <v>87</v>
      </c>
      <c r="GM54" t="str">
        <f>IF(GL54='Data Map'!$C$383,'Data Map'!$B$383,(IF(GL54='Data Map'!$C$384,'Data Map'!$B$384,"")))</f>
        <v/>
      </c>
      <c r="GN54" s="5" t="s">
        <v>77</v>
      </c>
      <c r="GO54">
        <f>IF(GN54='Data Map'!$C$386,'Data Map'!$B$386,(IF(GN54='Data Map'!$C$387,'Data Map'!$B$387,"")))</f>
        <v>1</v>
      </c>
      <c r="GP54" s="3" t="s">
        <v>748</v>
      </c>
      <c r="GQ54" s="3" t="s">
        <v>749</v>
      </c>
    </row>
    <row r="55" spans="1:199" x14ac:dyDescent="0.3">
      <c r="A55">
        <v>10641466</v>
      </c>
      <c r="B55" t="s">
        <v>62</v>
      </c>
      <c r="C55" t="s">
        <v>63</v>
      </c>
      <c r="D55">
        <v>67.650000000000006</v>
      </c>
      <c r="E55">
        <v>100</v>
      </c>
      <c r="F55">
        <v>58.33</v>
      </c>
      <c r="G55">
        <v>80</v>
      </c>
      <c r="H55">
        <v>66.67</v>
      </c>
      <c r="I55">
        <v>75</v>
      </c>
      <c r="J55">
        <v>66.67</v>
      </c>
      <c r="K55" t="s">
        <v>509</v>
      </c>
      <c r="L55" t="s">
        <v>491</v>
      </c>
      <c r="M55" t="s">
        <v>66</v>
      </c>
      <c r="N55" t="s">
        <v>131</v>
      </c>
      <c r="O55" t="s">
        <v>69</v>
      </c>
      <c r="P55" s="3" t="s">
        <v>750</v>
      </c>
      <c r="Q55">
        <f>VLOOKUP(P55,'Q3'!A:C,3,FALSE)</f>
        <v>32</v>
      </c>
      <c r="R55" s="3" t="s">
        <v>751</v>
      </c>
      <c r="S55">
        <f>VLOOKUP(R55,'Q4'!A:C,3,FALSE)</f>
        <v>7</v>
      </c>
      <c r="T55">
        <v>2710</v>
      </c>
      <c r="U55" s="5" t="s">
        <v>236</v>
      </c>
      <c r="V55">
        <f>IFERROR(IF(SEARCH('Data Map'!$C$105,$U55),1,0),0)</f>
        <v>0</v>
      </c>
      <c r="W55">
        <f>IFERROR(IF(SEARCH('Data Map'!$C$106,$U55),1,0),0)</f>
        <v>0</v>
      </c>
      <c r="X55">
        <f>IFERROR(IF(SEARCH('Data Map'!$C$107,$U55),1,0),0)</f>
        <v>0</v>
      </c>
      <c r="Y55">
        <f>IFERROR(IF(SEARCH('Data Map'!$C$108,$U55),1,0),0)</f>
        <v>0</v>
      </c>
      <c r="Z55">
        <f>IFERROR(IF(SEARCH('Data Map'!$C$109,$U55),1,0),0)</f>
        <v>0</v>
      </c>
      <c r="AA55">
        <f>IFERROR(IF(SEARCH('Data Map'!$C$110,$U55),1,0),0)</f>
        <v>0</v>
      </c>
      <c r="AB55">
        <f>IFERROR(IF(SEARCH('Data Map'!$C$111,$U55),1,0),0)</f>
        <v>0</v>
      </c>
      <c r="AC55">
        <f>IFERROR(IF(SEARCH('Data Map'!$C$112,$U55),1,0),0)</f>
        <v>0</v>
      </c>
      <c r="AD55">
        <f>IFERROR(IF(SEARCH('Data Map'!$C$113,$U55),1,0),0)</f>
        <v>0</v>
      </c>
      <c r="AE55">
        <f>IFERROR(IF(SEARCH('Data Map'!$C$114,$U55),1,0),0)</f>
        <v>1</v>
      </c>
      <c r="AF55" s="5" t="s">
        <v>73</v>
      </c>
      <c r="AG55" s="2">
        <f>IF(AF55='Data Map'!$C$116,'Data Map'!$B$116,(IF(AF55='Data Map'!$C$117,'Data Map'!$B$117,(IF(AF55='Data Map'!$C$118,'Data Map'!$B$118,(IF(AF55='Data Map'!$C$119,'Data Map'!$B$119,(IF(AF55='Data Map'!$C$120,'Data Map'!$B$120,(IF(AF55='Data Map'!$C$121,'Data Map'!$B$121,0)))))))))))</f>
        <v>1</v>
      </c>
      <c r="AI55" t="str">
        <f>IFERROR(VLOOKUP(AH55,Q7_o!$A:$C,3,FALSE),"")</f>
        <v/>
      </c>
      <c r="AJ55" s="5" t="s">
        <v>78</v>
      </c>
      <c r="AK55">
        <f>IFERROR(IF(SEARCH('Data Map'!$C$129,$AJ55),1,0),0)</f>
        <v>0</v>
      </c>
      <c r="AL55">
        <f>IFERROR(IF(SEARCH('Data Map'!$C$130,$AJ55),1,0),0)</f>
        <v>0</v>
      </c>
      <c r="AM55">
        <f>IFERROR(IF(SEARCH('Data Map'!$C$131,$AJ55),1,0),0)</f>
        <v>0</v>
      </c>
      <c r="AN55">
        <f>IFERROR(IF(SEARCH('Data Map'!$C$132,$AJ55),1,0),0)</f>
        <v>0</v>
      </c>
      <c r="AO55">
        <f>IFERROR(IF(SEARCH('Data Map'!$C$133,$AJ55),1,0),0)</f>
        <v>0</v>
      </c>
      <c r="AP55">
        <f>IFERROR(IF(SEARCH('Data Map'!$C$134,$AJ55),1,0),0)</f>
        <v>0</v>
      </c>
      <c r="AQ55">
        <f>IFERROR(IF(SEARCH('Data Map'!$C$135,$AJ55),1,0),0)</f>
        <v>0</v>
      </c>
      <c r="AR55">
        <f>IFERROR(IF(SEARCH('Data Map'!$C$136,$AJ55),1,0),0)</f>
        <v>0</v>
      </c>
      <c r="AS55">
        <f>IFERROR(IF(SEARCH('Data Map'!$C$137,$AJ55),1,0),0)</f>
        <v>0</v>
      </c>
      <c r="AT55">
        <f>IFERROR(IF(SEARCH('Data Map'!$C$138,$AJ55),1,0),0)</f>
        <v>0</v>
      </c>
      <c r="AU55">
        <f>IFERROR(IF(SEARCH('Data Map'!$C$139,$AJ55),1,0),0)</f>
        <v>0</v>
      </c>
      <c r="AV55">
        <f>IFERROR(IF(SEARCH('Data Map'!$C$140,$AJ55),1,0),0)</f>
        <v>1</v>
      </c>
      <c r="AW55" s="5" t="s">
        <v>75</v>
      </c>
      <c r="AX55">
        <f>IF(AW55='Data Map'!$C$142,'Data Map'!$B$142,(IF(AW55='Data Map'!$C$143,'Data Map'!$B$143)))</f>
        <v>2</v>
      </c>
      <c r="AZ55" t="str">
        <f>IF(AY55='Data Map'!$C$145,'Data Map'!$B$145,(IF(AY55='Data Map'!$C$146,'Data Map'!$B$146,"")))</f>
        <v/>
      </c>
      <c r="BB55" t="str">
        <f>IFERROR(VLOOKUP(BA55,Q10_o!$A:$C,2,FALSE),"")</f>
        <v/>
      </c>
      <c r="BC55" s="5" t="s">
        <v>123</v>
      </c>
      <c r="BD55">
        <f>IFERROR(IF(SEARCH('Data Map'!$C$154,$BC55),1,0),0)</f>
        <v>0</v>
      </c>
      <c r="BE55">
        <f>IFERROR(IF(SEARCH('Data Map'!$C$155,$BC55),1,0),0)</f>
        <v>0</v>
      </c>
      <c r="BF55">
        <f>IFERROR(IF(SEARCH('Data Map'!$C$156,$BC55),1,0),0)</f>
        <v>0</v>
      </c>
      <c r="BG55">
        <f>IFERROR(IF(SEARCH('Data Map'!$C$157,$BC55),1,0),0)</f>
        <v>1</v>
      </c>
      <c r="BH55">
        <f>IFERROR(IF(SEARCH('Data Map'!$C$158,$BC55),1,0),0)</f>
        <v>0</v>
      </c>
      <c r="BI55">
        <f>IFERROR(IF(SEARCH('Data Map'!$C$159,$BC55),1,0),0)</f>
        <v>0</v>
      </c>
      <c r="BJ55" s="5" t="s">
        <v>75</v>
      </c>
      <c r="BK55">
        <f>IF(BJ55='Data Map'!$C$161,'Data Map'!$B$161,(IF(BJ55='Data Map'!$C$162,'Data Map'!$B$162)))</f>
        <v>2</v>
      </c>
      <c r="BL55" s="5" t="s">
        <v>77</v>
      </c>
      <c r="BM55">
        <f>IF(BL55='Data Map'!$C$164,'Data Map'!$B$164,(IF(BL55='Data Map'!$C$165,'Data Map'!$B$165)))</f>
        <v>1</v>
      </c>
      <c r="BN55" s="5" t="s">
        <v>75</v>
      </c>
      <c r="BO55">
        <f>IF(BN55='Data Map'!$C$167,'Data Map'!$B$167,(IF(BN55='Data Map'!$C$168,'Data Map'!$B$168)))</f>
        <v>2</v>
      </c>
      <c r="BP55" s="5" t="s">
        <v>291</v>
      </c>
      <c r="BQ55" t="str">
        <f>IF($BP55='Data Map'!$C$170,'Data Map'!$B$170,(IF($BP55='Data Map'!$C$171,'Data Map'!$B$171,IF($BP55='Data Map'!$C$172,'Data Map'!$B$172,IF($BP55='Data Map'!$C$173,'Data Map'!$B$173,"")))))</f>
        <v>4</v>
      </c>
      <c r="BR55" s="5" t="s">
        <v>77</v>
      </c>
      <c r="BS55">
        <f>IF(BR55='Data Map'!$C$175,'Data Map'!$B$175,(IF(BR55='Data Map'!$C$176,'Data Map'!$B$176)))</f>
        <v>1</v>
      </c>
      <c r="BT55" s="5" t="s">
        <v>752</v>
      </c>
      <c r="BU55">
        <f>IFERROR(IF(SEARCH('Data Map'!$C$178,$BT55),1,0),0)</f>
        <v>1</v>
      </c>
      <c r="BV55">
        <f>IFERROR(IF(SEARCH('Data Map'!$C$179,$BT55),1,0),0)</f>
        <v>0</v>
      </c>
      <c r="BW55">
        <f>IFERROR(IF(SEARCH('Data Map'!$C$180,$BT55),1,0),0)</f>
        <v>0</v>
      </c>
      <c r="BX55">
        <f>IFERROR(IF(SEARCH('Data Map'!$C$181,$BT55),1,0),0)</f>
        <v>0</v>
      </c>
      <c r="BY55">
        <f>IFERROR(IF(SEARCH('Data Map'!$C$182,$BT55),1,0),0)</f>
        <v>1</v>
      </c>
      <c r="BZ55">
        <f>IFERROR(IF(SEARCH('Data Map'!$C$183,$BT55),1,0),0)</f>
        <v>1</v>
      </c>
      <c r="CA55">
        <f>IFERROR(IF(SEARCH('Data Map'!$C$184,$BT55),1,0),0)</f>
        <v>0</v>
      </c>
      <c r="CB55">
        <f>IFERROR(IF(SEARCH('Data Map'!$C$185,$BT55),1,0),0)</f>
        <v>0</v>
      </c>
      <c r="CD55" t="str">
        <f>IFERROR(VLOOKUP(CC55,Q17_o!$A:$C,3,FALSE),"")</f>
        <v/>
      </c>
      <c r="CE55" s="5" t="s">
        <v>753</v>
      </c>
      <c r="CF55">
        <f>IFERROR(IF(SEARCH('Data Map'!$C$191,$CE55),1,0),0)</f>
        <v>1</v>
      </c>
      <c r="CG55">
        <f>IFERROR(IF(SEARCH('Data Map'!$C$192,$CE55),1,0),0)</f>
        <v>1</v>
      </c>
      <c r="CH55">
        <f>IFERROR(IF(SEARCH('Data Map'!$C$193,$CE55),1,0),0)</f>
        <v>0</v>
      </c>
      <c r="CI55">
        <f>IFERROR(IF(SEARCH('Data Map'!$C$194,$CE55),1,0),0)</f>
        <v>0</v>
      </c>
      <c r="CJ55">
        <f>IFERROR(IF(SEARCH('Data Map'!$C$195,$CE55),1,0),0)</f>
        <v>1</v>
      </c>
      <c r="CK55">
        <f>IFERROR(IF(SEARCH('Data Map'!$C$196,$CE55),1,0),0)</f>
        <v>0</v>
      </c>
      <c r="CL55">
        <f>IFERROR(IF(SEARCH('Data Map'!$C$197,$CE55),1,0),0)</f>
        <v>0</v>
      </c>
      <c r="CM55">
        <f>IFERROR(IF(SEARCH('Data Map'!$C$198,$CE55),1,0),0)</f>
        <v>1</v>
      </c>
      <c r="CN55">
        <f>IFERROR(IF(SEARCH('Data Map'!$C$199,$CE55),1,0),0)</f>
        <v>0</v>
      </c>
      <c r="CP55" t="str">
        <f>IFERROR(VLOOKUP(CO55,Q18_o!$A:$C,3,FALSE),"")</f>
        <v/>
      </c>
      <c r="CQ55" s="5" t="s">
        <v>156</v>
      </c>
      <c r="CR55">
        <f>IFERROR(IF(SEARCH('Data Map'!$C$204,$CQ55),1,0),0)</f>
        <v>0</v>
      </c>
      <c r="CS55">
        <f>IFERROR(IF(SEARCH('Data Map'!$C$205,$CQ55),1,0),0)</f>
        <v>0</v>
      </c>
      <c r="CT55">
        <f>IFERROR(IF(SEARCH('Data Map'!$C$206,$CQ55),1,0),0)</f>
        <v>0</v>
      </c>
      <c r="CU55">
        <f>IFERROR(IF(SEARCH('Data Map'!$C$207,$CQ55),1,0),0)</f>
        <v>0</v>
      </c>
      <c r="CV55">
        <f>IFERROR(IF(SEARCH('Data Map'!$C$208,$CQ55),1,0),0)</f>
        <v>1</v>
      </c>
      <c r="CW55">
        <f>IFERROR(IF(SEARCH('Data Map'!$C$209,$CQ55),1,0),0)</f>
        <v>0</v>
      </c>
      <c r="CY55" t="str">
        <f>IFERROR(VLOOKUP(CX55,Q19_o!$A:$C,3,FALSE),"")</f>
        <v/>
      </c>
      <c r="CZ55" s="5" t="s">
        <v>754</v>
      </c>
      <c r="DA55">
        <f>IFERROR(IF(SEARCH('Data Map'!$C$222,$CZ55),1,0),0)</f>
        <v>1</v>
      </c>
      <c r="DB55">
        <f>IFERROR(IF(SEARCH('Data Map'!$C$223,$CZ55),1,0),0)</f>
        <v>0</v>
      </c>
      <c r="DC55">
        <f>IFERROR(IF(SEARCH('Data Map'!$C$224,$CZ55),1,0),0)</f>
        <v>1</v>
      </c>
      <c r="DD55">
        <f>IFERROR(IF(SEARCH('Data Map'!$C$225,$CZ55),1,0),0)</f>
        <v>0</v>
      </c>
      <c r="DE55">
        <f>IFERROR(IF(SEARCH('Data Map'!$C$226,$CZ55),1,0),0)</f>
        <v>0</v>
      </c>
      <c r="DF55">
        <f>IFERROR(IF(SEARCH('Data Map'!$C$227,$CZ55),1,0),0)</f>
        <v>1</v>
      </c>
      <c r="DG55">
        <f>IFERROR(IF(SEARCH('Data Map'!$C$228,$CZ55),1,0),0)</f>
        <v>0</v>
      </c>
      <c r="DH55">
        <f>IFERROR(IF(SEARCH('Data Map'!$C$229,$CZ55),1,0),0)</f>
        <v>1</v>
      </c>
      <c r="DI55">
        <f>IFERROR(IF(SEARCH('Data Map'!$C$230,$CZ55),1,0),0)</f>
        <v>0</v>
      </c>
      <c r="DJ55">
        <f>IFERROR(IF(SEARCH('Data Map'!$C$231,$CZ55),1,0),0)</f>
        <v>0</v>
      </c>
      <c r="DK55">
        <f>IFERROR(IF(SEARCH('Data Map'!$C$232,$CZ55),1,0),0)</f>
        <v>0</v>
      </c>
      <c r="DL55">
        <f>IFERROR(IF(SEARCH('Data Map'!$C$233,$CZ55),1,0),0)</f>
        <v>0</v>
      </c>
      <c r="DM55">
        <f>IFERROR(IF(SEARCH('Data Map'!$C$234,$CZ55),1,0),0)</f>
        <v>1</v>
      </c>
      <c r="DN55">
        <f>IFERROR(IF(SEARCH('Data Map'!$C$235,$CZ55),1,0),0)</f>
        <v>0</v>
      </c>
      <c r="DO55" s="5" t="s">
        <v>755</v>
      </c>
      <c r="DP55">
        <f>IFERROR(IF(SEARCH('Data Map'!$C$237,$DO55),1,0),0)</f>
        <v>0</v>
      </c>
      <c r="DQ55">
        <f>IFERROR(IF(SEARCH('Data Map'!$C$238,$DO55),1,0),0)</f>
        <v>0</v>
      </c>
      <c r="DR55">
        <f>IFERROR(IF(SEARCH('Data Map'!$C$239,$DO55),1,0),0)</f>
        <v>0</v>
      </c>
      <c r="DS55">
        <f>IFERROR(IF(SEARCH('Data Map'!$C$240,$DO55),1,0),0)</f>
        <v>1</v>
      </c>
      <c r="DT55">
        <f>IFERROR(IF(SEARCH('Data Map'!$C$241,$DO55),1,0),0)</f>
        <v>0</v>
      </c>
      <c r="DU55">
        <f>IFERROR(IF(SEARCH('Data Map'!$C$242,$DO55),1,0),0)</f>
        <v>1</v>
      </c>
      <c r="DV55">
        <f>IFERROR(IF(SEARCH('Data Map'!$C$243,$DO55),1,0),0)</f>
        <v>0</v>
      </c>
      <c r="DW55">
        <f>IFERROR(IF(SEARCH('Data Map'!$C$244,$DO55),1,0),0)</f>
        <v>1</v>
      </c>
      <c r="DX55">
        <f>IFERROR(IF(SEARCH('Data Map'!$C$245,$DO55),1,0),0)</f>
        <v>0</v>
      </c>
      <c r="DY55">
        <f>IFERROR(IF(SEARCH('Data Map'!$C$246,$DO55),1,0),0)</f>
        <v>1</v>
      </c>
      <c r="DZ55" s="5" t="s">
        <v>375</v>
      </c>
      <c r="EA55" t="str">
        <f>IF(DZ55='Data Map'!$C$248,'Data Map'!$B$248,(IF(DZ55='Data Map'!$C$249,'Data Map'!$B$249,(IF(DZ55='Data Map'!$C$250,'Data Map'!$B$250,"")))))</f>
        <v>3</v>
      </c>
      <c r="EB55" s="5" t="s">
        <v>77</v>
      </c>
      <c r="EC55">
        <f>IF(EB55='Data Map'!$C$252,'Data Map'!$B$252,(IF(EB55='Data Map'!$C$253,'Data Map'!$B$253)))</f>
        <v>1</v>
      </c>
      <c r="EE55" t="str">
        <f>IF(ED55='Data Map'!$C$255,'Data Map'!$B$255,(IF(ED55='Data Map'!$C$256,'Data Map'!$B$256,(IF(ED55='Data Map'!$C$257,'Data Map'!$B$257,(IF(ED55='Data Map'!$C$258,'Data Map'!$B$258,(IF(ED55='Data Map'!$C$259,'Data Map'!$B$259,(IF(ED55='Data Map'!$C$260,'Data Map'!$B$260,"")))))))))))</f>
        <v/>
      </c>
      <c r="EG55" t="str">
        <f>IFERROR(VLOOKUP(EF55,Q24_o!$A:$C,3,FALSE),"")</f>
        <v/>
      </c>
      <c r="EH55" s="5" t="s">
        <v>212</v>
      </c>
      <c r="EI55" t="str">
        <f>IF(EH55='Data Map'!$C$266,'Data Map'!$B$266,(IF(EH55='Data Map'!$C$267,'Data Map'!$B$267,(IF(EH55='Data Map'!$C$268,'Data Map'!$B$268,(IF(EH55='Data Map'!$C$269,'Data Map'!$B$269,"")))))))</f>
        <v>1</v>
      </c>
      <c r="EK55" t="str">
        <f>IFERROR(VLOOKUP(EJ55,Q25_o!$A:$C,3,FALSE),"")</f>
        <v/>
      </c>
      <c r="EL55" s="5" t="s">
        <v>213</v>
      </c>
      <c r="EM55" t="str">
        <f>IF(EL55='Data Map'!$C$279,'Data Map'!$B$279,(IF(EL55='Data Map'!$C$280,'Data Map'!$B$280,(IF(EL55='Data Map'!$C$281,'Data Map'!$B$281,(IF(EL55='Data Map'!$C$282,'Data Map'!$B$282,(IF(EL55='Data Map'!$C$283,'Data Map'!$B$283,(IF(EL55='Data Map'!$C$284,'Data Map'!$B$284,(IF(EL55='Data Map'!$C$285,'Data Map'!$B$285,"")))))))))))))</f>
        <v>4</v>
      </c>
      <c r="EO55" t="str">
        <f>IFERROR(VLOOKUP(EN55,Q26_o!$A:$C,3,FALSE),"")</f>
        <v/>
      </c>
      <c r="EP55" s="3" t="s">
        <v>756</v>
      </c>
      <c r="ER55" s="5" t="s">
        <v>215</v>
      </c>
      <c r="ES55" t="str">
        <f>IF(ER55='Data Map'!$C$296,'Data Map'!$B$296,(IF(ER55='Data Map'!$C$297,'Data Map'!$B$297,(IF(ER55='Data Map'!$C$298,'Data Map'!$B$298,(IF(ER55='Data Map'!$C$299,'Data Map'!$B$299,(IF(ER55='Data Map'!$C$300,'Data Map'!$B$300,(IF(ER55='Data Map'!$C$301,'Data Map'!$B$301,"")))))))))))</f>
        <v>6</v>
      </c>
      <c r="EU55" t="str">
        <f>IFERROR(VLOOKUP(ET55,Q28_o!$A:$C,3,FALSE),"")</f>
        <v/>
      </c>
      <c r="EV55" s="5" t="s">
        <v>164</v>
      </c>
      <c r="EW55" t="str">
        <f>IF(EV55='Data Map'!$C$311,'Data Map'!$B$311,(IF(EV55='Data Map'!$C$312,'Data Map'!$B$312,"")))</f>
        <v>2</v>
      </c>
      <c r="EX55" s="5" t="s">
        <v>165</v>
      </c>
      <c r="EY55" t="str">
        <f>IF(EX55='Data Map'!$C$314,'Data Map'!$B$314,(IF(EX55='Data Map'!$C$315,'Data Map'!$B$315,(IF(EX55='Data Map'!$C$316,'Data Map'!$B$316,(IF(EX55='Data Map'!$C$317,'Data Map'!$B$317,"")))))))</f>
        <v>2</v>
      </c>
      <c r="EZ55" s="3" t="s">
        <v>757</v>
      </c>
      <c r="FA55" s="5" t="s">
        <v>75</v>
      </c>
      <c r="FB55">
        <f>IF(FA55='Data Map'!$C$319,'Data Map'!$B$319,(IF(FA55='Data Map'!$C$320,'Data Map'!$B$320)))</f>
        <v>2</v>
      </c>
      <c r="FD55" t="str">
        <f>IFERROR(VLOOKUP(FC55,'Q33'!$A:$C,3,FALSE),"")</f>
        <v/>
      </c>
      <c r="FE55" s="5" t="s">
        <v>159</v>
      </c>
      <c r="FF55">
        <f>IFERROR(IF(SEARCH('Data Map'!$C$328,$FE55),1,0),0)</f>
        <v>0</v>
      </c>
      <c r="FG55">
        <f>IFERROR(IF(SEARCH('Data Map'!$C$329,$FE55),1,0),0)</f>
        <v>0</v>
      </c>
      <c r="FH55">
        <f>IFERROR(IF(SEARCH('Data Map'!$C$330,$FE55),1,0),0)</f>
        <v>0</v>
      </c>
      <c r="FI55">
        <f>IFERROR(IF(SEARCH('Data Map'!$C$331,$FE55),1,0),0)</f>
        <v>0</v>
      </c>
      <c r="FJ55">
        <f>IFERROR(IF(SEARCH('Data Map'!$C$332,$FE55),1,0),0)</f>
        <v>1</v>
      </c>
      <c r="FK55" s="3" t="s">
        <v>758</v>
      </c>
      <c r="FL55">
        <f>IFERROR(VLOOKUP(FK55,Q34_o!$A:$C,3,FALSE),"")</f>
        <v>4</v>
      </c>
      <c r="FM55" s="5" t="s">
        <v>75</v>
      </c>
      <c r="FN55">
        <f>IF(FM55='Data Map'!$C$339,'Data Map'!$B$339,(IF(FM55='Data Map'!$C$340,'Data Map'!$B$340)))</f>
        <v>2</v>
      </c>
      <c r="FO55" s="5" t="s">
        <v>336</v>
      </c>
      <c r="FP55" t="str">
        <f>IF(FO55='Data Map'!$C$342,'Data Map'!$B$342,(IF(FO55='Data Map'!$C$343,'Data Map'!$B$343,(IF(FO55='Data Map'!$C$344,'Data Map'!$B$344,(IF(FO55='Data Map'!$C$345,'Data Map'!$B$345,(IF(FO55='Data Map'!$C$346,'Data Map'!$B$346,(IF(FO55='Data Map'!$C$347,'Data Map'!$B$347,(IF(FO55='Data Map'!$C$348,'Data Map'!$B$348,"")))))))))))))</f>
        <v>4</v>
      </c>
      <c r="FQ55" s="5" t="s">
        <v>536</v>
      </c>
      <c r="FR55" t="str">
        <f>IF(FQ55='Data Map'!$C$350,'Data Map'!$B$350,(IF(FQ55='Data Map'!$C$351,'Data Map'!$B$351,(IF(FQ55='Data Map'!$C$352,'Data Map'!$B$352,(IF(FQ55='Data Map'!$C$353,'Data Map'!$B$353,(IF(FQ55='Data Map'!$C$354,'Data Map'!$B$354,(IF(FQ55='Data Map'!$C$355,'Data Map'!$B$355,(IF(FQ55='Data Map'!$C$356,'Data Map'!$B$356,"")))))))))))))</f>
        <v>4</v>
      </c>
      <c r="FT55" t="str">
        <f>IFERROR(VLOOKUP(FS55,Q37_o!$A:$C,3,FALSE),"")</f>
        <v/>
      </c>
      <c r="FU55" s="5" t="s">
        <v>699</v>
      </c>
      <c r="FV55">
        <f>IFERROR(IF(SEARCH('Data Map'!$C$362,$FU55),1,0),0)</f>
        <v>1</v>
      </c>
      <c r="FW55">
        <f>IFERROR(IF(SEARCH('Data Map'!$C$363,$FU55),1,0),0)</f>
        <v>0</v>
      </c>
      <c r="FX55">
        <f>IFERROR(IF(SEARCH('Data Map'!$C$364,$FU55),1,0),0)</f>
        <v>0</v>
      </c>
      <c r="FY55">
        <f>IFERROR(IF(SEARCH('Data Map'!$C$365,$FU55),1,0),0)</f>
        <v>0</v>
      </c>
      <c r="FZ55">
        <f>IFERROR(IF(SEARCH('Data Map'!$C$366,$FU55),1,0),0)</f>
        <v>0</v>
      </c>
      <c r="GA55">
        <f>IFERROR(IF(SEARCH('Data Map'!$C$367,$FU55),1,0),0)</f>
        <v>1</v>
      </c>
      <c r="GB55">
        <f>IFERROR(IF(SEARCH('Data Map'!$C$368,$FU55),1,0),0)</f>
        <v>0</v>
      </c>
      <c r="GC55">
        <f>IFERROR(IF(SEARCH('Data Map'!$C$369,$FU55),1,0),0)</f>
        <v>0</v>
      </c>
      <c r="GD55">
        <f>IFERROR(IF(SEARCH('Data Map'!$C$370,$FU55),1,0),0)</f>
        <v>0</v>
      </c>
      <c r="GE55">
        <f>IFERROR(IF(SEARCH('Data Map'!$C$371,$FU55),1,0),0)</f>
        <v>0</v>
      </c>
      <c r="GG55" t="str">
        <f>IFERROR(VLOOKUP(GF55,Q38_o!$A:$C,3,FALSE),"")</f>
        <v/>
      </c>
      <c r="GH55" s="3" t="s">
        <v>759</v>
      </c>
      <c r="GI55" s="3" t="s">
        <v>760</v>
      </c>
      <c r="GJ55" s="5" t="s">
        <v>270</v>
      </c>
      <c r="GK55" t="str">
        <f>IF(GJ55='Data Map'!$C$379,'Data Map'!$B$379,(IF(GJ55='Data Map'!$C$380,'Data Map'!$B$380,(IF(GJ55='Data Map'!$C$381,'Data Map'!$B$381,"")))))</f>
        <v>1</v>
      </c>
      <c r="GL55" s="5" t="s">
        <v>77</v>
      </c>
      <c r="GM55">
        <f>IF(GL55='Data Map'!$C$383,'Data Map'!$B$383,(IF(GL55='Data Map'!$C$384,'Data Map'!$B$384,"")))</f>
        <v>1</v>
      </c>
      <c r="GN55" s="5" t="s">
        <v>75</v>
      </c>
      <c r="GO55">
        <f>IF(GN55='Data Map'!$C$386,'Data Map'!$B$386,(IF(GN55='Data Map'!$C$387,'Data Map'!$B$387,"")))</f>
        <v>2</v>
      </c>
      <c r="GP55" s="3" t="s">
        <v>761</v>
      </c>
      <c r="GQ55" s="3" t="s">
        <v>762</v>
      </c>
    </row>
    <row r="56" spans="1:199" x14ac:dyDescent="0.3">
      <c r="A56">
        <v>10641467</v>
      </c>
      <c r="B56" t="s">
        <v>62</v>
      </c>
      <c r="C56" t="s">
        <v>129</v>
      </c>
      <c r="D56">
        <v>70.59</v>
      </c>
      <c r="E56">
        <v>100</v>
      </c>
      <c r="F56">
        <v>58.33</v>
      </c>
      <c r="G56">
        <v>80</v>
      </c>
      <c r="H56">
        <v>83.33</v>
      </c>
      <c r="I56">
        <v>75</v>
      </c>
      <c r="J56">
        <v>66.67</v>
      </c>
      <c r="K56" t="s">
        <v>490</v>
      </c>
      <c r="L56" t="s">
        <v>491</v>
      </c>
      <c r="M56" t="s">
        <v>66</v>
      </c>
      <c r="N56" t="s">
        <v>406</v>
      </c>
      <c r="O56" t="s">
        <v>129</v>
      </c>
      <c r="P56" s="3" t="s">
        <v>763</v>
      </c>
      <c r="Q56">
        <f>VLOOKUP(P56,'Q3'!A:C,3,FALSE)</f>
        <v>55</v>
      </c>
      <c r="R56" s="3" t="s">
        <v>764</v>
      </c>
      <c r="S56">
        <f>VLOOKUP(R56,'Q4'!A:C,3,FALSE)</f>
        <v>6</v>
      </c>
      <c r="T56">
        <v>3129</v>
      </c>
      <c r="U56" s="5" t="s">
        <v>765</v>
      </c>
      <c r="V56">
        <f>IFERROR(IF(SEARCH('Data Map'!$C$105,$U56),1,0),0)</f>
        <v>0</v>
      </c>
      <c r="W56">
        <f>IFERROR(IF(SEARCH('Data Map'!$C$106,$U56),1,0),0)</f>
        <v>1</v>
      </c>
      <c r="X56">
        <f>IFERROR(IF(SEARCH('Data Map'!$C$107,$U56),1,0),0)</f>
        <v>0</v>
      </c>
      <c r="Y56">
        <f>IFERROR(IF(SEARCH('Data Map'!$C$108,$U56),1,0),0)</f>
        <v>0</v>
      </c>
      <c r="Z56">
        <f>IFERROR(IF(SEARCH('Data Map'!$C$109,$U56),1,0),0)</f>
        <v>1</v>
      </c>
      <c r="AA56">
        <f>IFERROR(IF(SEARCH('Data Map'!$C$110,$U56),1,0),0)</f>
        <v>0</v>
      </c>
      <c r="AB56">
        <f>IFERROR(IF(SEARCH('Data Map'!$C$111,$U56),1,0),0)</f>
        <v>0</v>
      </c>
      <c r="AC56">
        <f>IFERROR(IF(SEARCH('Data Map'!$C$112,$U56),1,0),0)</f>
        <v>1</v>
      </c>
      <c r="AD56">
        <f>IFERROR(IF(SEARCH('Data Map'!$C$113,$U56),1,0),0)</f>
        <v>0</v>
      </c>
      <c r="AE56">
        <f>IFERROR(IF(SEARCH('Data Map'!$C$114,$U56),1,0),0)</f>
        <v>0</v>
      </c>
      <c r="AF56" s="5" t="s">
        <v>73</v>
      </c>
      <c r="AG56" s="2">
        <f>IF(AF56='Data Map'!$C$116,'Data Map'!$B$116,(IF(AF56='Data Map'!$C$117,'Data Map'!$B$117,(IF(AF56='Data Map'!$C$118,'Data Map'!$B$118,(IF(AF56='Data Map'!$C$119,'Data Map'!$B$119,(IF(AF56='Data Map'!$C$120,'Data Map'!$B$120,(IF(AF56='Data Map'!$C$121,'Data Map'!$B$121,0)))))))))))</f>
        <v>1</v>
      </c>
      <c r="AI56" t="str">
        <f>IFERROR(VLOOKUP(AH56,Q7_o!$A:$C,3,FALSE),"")</f>
        <v/>
      </c>
      <c r="AJ56" s="5" t="s">
        <v>78</v>
      </c>
      <c r="AK56">
        <f>IFERROR(IF(SEARCH('Data Map'!$C$129,$AJ56),1,0),0)</f>
        <v>0</v>
      </c>
      <c r="AL56">
        <f>IFERROR(IF(SEARCH('Data Map'!$C$130,$AJ56),1,0),0)</f>
        <v>0</v>
      </c>
      <c r="AM56">
        <f>IFERROR(IF(SEARCH('Data Map'!$C$131,$AJ56),1,0),0)</f>
        <v>0</v>
      </c>
      <c r="AN56">
        <f>IFERROR(IF(SEARCH('Data Map'!$C$132,$AJ56),1,0),0)</f>
        <v>0</v>
      </c>
      <c r="AO56">
        <f>IFERROR(IF(SEARCH('Data Map'!$C$133,$AJ56),1,0),0)</f>
        <v>0</v>
      </c>
      <c r="AP56">
        <f>IFERROR(IF(SEARCH('Data Map'!$C$134,$AJ56),1,0),0)</f>
        <v>0</v>
      </c>
      <c r="AQ56">
        <f>IFERROR(IF(SEARCH('Data Map'!$C$135,$AJ56),1,0),0)</f>
        <v>0</v>
      </c>
      <c r="AR56">
        <f>IFERROR(IF(SEARCH('Data Map'!$C$136,$AJ56),1,0),0)</f>
        <v>0</v>
      </c>
      <c r="AS56">
        <f>IFERROR(IF(SEARCH('Data Map'!$C$137,$AJ56),1,0),0)</f>
        <v>0</v>
      </c>
      <c r="AT56">
        <f>IFERROR(IF(SEARCH('Data Map'!$C$138,$AJ56),1,0),0)</f>
        <v>0</v>
      </c>
      <c r="AU56">
        <f>IFERROR(IF(SEARCH('Data Map'!$C$139,$AJ56),1,0),0)</f>
        <v>0</v>
      </c>
      <c r="AV56">
        <f>IFERROR(IF(SEARCH('Data Map'!$C$140,$AJ56),1,0),0)</f>
        <v>1</v>
      </c>
      <c r="AW56" s="5" t="s">
        <v>75</v>
      </c>
      <c r="AX56">
        <f>IF(AW56='Data Map'!$C$142,'Data Map'!$B$142,(IF(AW56='Data Map'!$C$143,'Data Map'!$B$143)))</f>
        <v>2</v>
      </c>
      <c r="AZ56" t="str">
        <f>IF(AY56='Data Map'!$C$145,'Data Map'!$B$145,(IF(AY56='Data Map'!$C$146,'Data Map'!$B$146,"")))</f>
        <v/>
      </c>
      <c r="BB56" t="str">
        <f>IFERROR(VLOOKUP(BA56,Q10_o!$A:$C,2,FALSE),"")</f>
        <v/>
      </c>
      <c r="BC56" s="5" t="s">
        <v>78</v>
      </c>
      <c r="BD56">
        <f>IFERROR(IF(SEARCH('Data Map'!$C$154,$BC56),1,0),0)</f>
        <v>0</v>
      </c>
      <c r="BE56">
        <f>IFERROR(IF(SEARCH('Data Map'!$C$155,$BC56),1,0),0)</f>
        <v>0</v>
      </c>
      <c r="BF56">
        <f>IFERROR(IF(SEARCH('Data Map'!$C$156,$BC56),1,0),0)</f>
        <v>0</v>
      </c>
      <c r="BG56">
        <f>IFERROR(IF(SEARCH('Data Map'!$C$157,$BC56),1,0),0)</f>
        <v>0</v>
      </c>
      <c r="BH56">
        <f>IFERROR(IF(SEARCH('Data Map'!$C$158,$BC56),1,0),0)</f>
        <v>0</v>
      </c>
      <c r="BI56">
        <f>IFERROR(IF(SEARCH('Data Map'!$C$159,$BC56),1,0),0)</f>
        <v>0</v>
      </c>
      <c r="BJ56" s="5" t="s">
        <v>75</v>
      </c>
      <c r="BK56">
        <f>IF(BJ56='Data Map'!$C$161,'Data Map'!$B$161,(IF(BJ56='Data Map'!$C$162,'Data Map'!$B$162)))</f>
        <v>2</v>
      </c>
      <c r="BL56" s="5" t="s">
        <v>77</v>
      </c>
      <c r="BM56">
        <f>IF(BL56='Data Map'!$C$164,'Data Map'!$B$164,(IF(BL56='Data Map'!$C$165,'Data Map'!$B$165)))</f>
        <v>1</v>
      </c>
      <c r="BN56" s="5" t="s">
        <v>75</v>
      </c>
      <c r="BO56">
        <f>IF(BN56='Data Map'!$C$167,'Data Map'!$B$167,(IF(BN56='Data Map'!$C$168,'Data Map'!$B$168)))</f>
        <v>2</v>
      </c>
      <c r="BP56" s="5" t="s">
        <v>291</v>
      </c>
      <c r="BQ56" t="str">
        <f>IF($BP56='Data Map'!$C$170,'Data Map'!$B$170,(IF($BP56='Data Map'!$C$171,'Data Map'!$B$171,IF($BP56='Data Map'!$C$172,'Data Map'!$B$172,IF($BP56='Data Map'!$C$173,'Data Map'!$B$173,"")))))</f>
        <v>4</v>
      </c>
      <c r="BR56" s="5" t="s">
        <v>77</v>
      </c>
      <c r="BS56">
        <f>IF(BR56='Data Map'!$C$175,'Data Map'!$B$175,(IF(BR56='Data Map'!$C$176,'Data Map'!$B$176)))</f>
        <v>1</v>
      </c>
      <c r="BT56" s="5" t="s">
        <v>446</v>
      </c>
      <c r="BU56">
        <f>IFERROR(IF(SEARCH('Data Map'!$C$178,$BT56),1,0),0)</f>
        <v>0</v>
      </c>
      <c r="BV56">
        <f>IFERROR(IF(SEARCH('Data Map'!$C$179,$BT56),1,0),0)</f>
        <v>0</v>
      </c>
      <c r="BW56">
        <f>IFERROR(IF(SEARCH('Data Map'!$C$180,$BT56),1,0),0)</f>
        <v>0</v>
      </c>
      <c r="BX56">
        <f>IFERROR(IF(SEARCH('Data Map'!$C$181,$BT56),1,0),0)</f>
        <v>1</v>
      </c>
      <c r="BY56">
        <f>IFERROR(IF(SEARCH('Data Map'!$C$182,$BT56),1,0),0)</f>
        <v>1</v>
      </c>
      <c r="BZ56">
        <f>IFERROR(IF(SEARCH('Data Map'!$C$183,$BT56),1,0),0)</f>
        <v>0</v>
      </c>
      <c r="CA56">
        <f>IFERROR(IF(SEARCH('Data Map'!$C$184,$BT56),1,0),0)</f>
        <v>0</v>
      </c>
      <c r="CB56">
        <f>IFERROR(IF(SEARCH('Data Map'!$C$185,$BT56),1,0),0)</f>
        <v>0</v>
      </c>
      <c r="CD56" t="str">
        <f>IFERROR(VLOOKUP(CC56,Q17_o!$A:$C,3,FALSE),"")</f>
        <v/>
      </c>
      <c r="CE56" s="5" t="s">
        <v>766</v>
      </c>
      <c r="CF56">
        <f>IFERROR(IF(SEARCH('Data Map'!$C$191,$CE56),1,0),0)</f>
        <v>0</v>
      </c>
      <c r="CG56">
        <f>IFERROR(IF(SEARCH('Data Map'!$C$192,$CE56),1,0),0)</f>
        <v>0</v>
      </c>
      <c r="CH56">
        <f>IFERROR(IF(SEARCH('Data Map'!$C$193,$CE56),1,0),0)</f>
        <v>1</v>
      </c>
      <c r="CI56">
        <f>IFERROR(IF(SEARCH('Data Map'!$C$194,$CE56),1,0),0)</f>
        <v>1</v>
      </c>
      <c r="CJ56">
        <f>IFERROR(IF(SEARCH('Data Map'!$C$195,$CE56),1,0),0)</f>
        <v>1</v>
      </c>
      <c r="CK56">
        <f>IFERROR(IF(SEARCH('Data Map'!$C$196,$CE56),1,0),0)</f>
        <v>1</v>
      </c>
      <c r="CL56">
        <f>IFERROR(IF(SEARCH('Data Map'!$C$197,$CE56),1,0),0)</f>
        <v>0</v>
      </c>
      <c r="CM56">
        <f>IFERROR(IF(SEARCH('Data Map'!$C$198,$CE56),1,0),0)</f>
        <v>0</v>
      </c>
      <c r="CN56">
        <f>IFERROR(IF(SEARCH('Data Map'!$C$199,$CE56),1,0),0)</f>
        <v>0</v>
      </c>
      <c r="CP56" t="str">
        <f>IFERROR(VLOOKUP(CO56,Q18_o!$A:$C,3,FALSE),"")</f>
        <v/>
      </c>
      <c r="CQ56" s="5" t="s">
        <v>329</v>
      </c>
      <c r="CR56">
        <f>IFERROR(IF(SEARCH('Data Map'!$C$204,$CQ56),1,0),0)</f>
        <v>1</v>
      </c>
      <c r="CS56">
        <f>IFERROR(IF(SEARCH('Data Map'!$C$205,$CQ56),1,0),0)</f>
        <v>0</v>
      </c>
      <c r="CT56">
        <f>IFERROR(IF(SEARCH('Data Map'!$C$206,$CQ56),1,0),0)</f>
        <v>0</v>
      </c>
      <c r="CU56">
        <f>IFERROR(IF(SEARCH('Data Map'!$C$207,$CQ56),1,0),0)</f>
        <v>0</v>
      </c>
      <c r="CV56">
        <f>IFERROR(IF(SEARCH('Data Map'!$C$208,$CQ56),1,0),0)</f>
        <v>0</v>
      </c>
      <c r="CW56">
        <f>IFERROR(IF(SEARCH('Data Map'!$C$209,$CQ56),1,0),0)</f>
        <v>0</v>
      </c>
      <c r="CY56" t="str">
        <f>IFERROR(VLOOKUP(CX56,Q19_o!$A:$C,3,FALSE),"")</f>
        <v/>
      </c>
      <c r="CZ56" s="5" t="s">
        <v>767</v>
      </c>
      <c r="DA56">
        <f>IFERROR(IF(SEARCH('Data Map'!$C$222,$CZ56),1,0),0)</f>
        <v>1</v>
      </c>
      <c r="DB56">
        <f>IFERROR(IF(SEARCH('Data Map'!$C$223,$CZ56),1,0),0)</f>
        <v>0</v>
      </c>
      <c r="DC56">
        <f>IFERROR(IF(SEARCH('Data Map'!$C$224,$CZ56),1,0),0)</f>
        <v>0</v>
      </c>
      <c r="DD56">
        <f>IFERROR(IF(SEARCH('Data Map'!$C$225,$CZ56),1,0),0)</f>
        <v>0</v>
      </c>
      <c r="DE56">
        <f>IFERROR(IF(SEARCH('Data Map'!$C$226,$CZ56),1,0),0)</f>
        <v>0</v>
      </c>
      <c r="DF56">
        <f>IFERROR(IF(SEARCH('Data Map'!$C$227,$CZ56),1,0),0)</f>
        <v>0</v>
      </c>
      <c r="DG56">
        <f>IFERROR(IF(SEARCH('Data Map'!$C$228,$CZ56),1,0),0)</f>
        <v>0</v>
      </c>
      <c r="DH56">
        <f>IFERROR(IF(SEARCH('Data Map'!$C$229,$CZ56),1,0),0)</f>
        <v>1</v>
      </c>
      <c r="DI56">
        <f>IFERROR(IF(SEARCH('Data Map'!$C$230,$CZ56),1,0),0)</f>
        <v>0</v>
      </c>
      <c r="DJ56">
        <f>IFERROR(IF(SEARCH('Data Map'!$C$231,$CZ56),1,0),0)</f>
        <v>0</v>
      </c>
      <c r="DK56">
        <f>IFERROR(IF(SEARCH('Data Map'!$C$232,$CZ56),1,0),0)</f>
        <v>0</v>
      </c>
      <c r="DL56">
        <f>IFERROR(IF(SEARCH('Data Map'!$C$233,$CZ56),1,0),0)</f>
        <v>0</v>
      </c>
      <c r="DM56">
        <f>IFERROR(IF(SEARCH('Data Map'!$C$234,$CZ56),1,0),0)</f>
        <v>0</v>
      </c>
      <c r="DN56">
        <f>IFERROR(IF(SEARCH('Data Map'!$C$235,$CZ56),1,0),0)</f>
        <v>0</v>
      </c>
      <c r="DO56" s="5" t="s">
        <v>768</v>
      </c>
      <c r="DP56">
        <f>IFERROR(IF(SEARCH('Data Map'!$C$237,$DO56),1,0),0)</f>
        <v>0</v>
      </c>
      <c r="DQ56">
        <f>IFERROR(IF(SEARCH('Data Map'!$C$238,$DO56),1,0),0)</f>
        <v>0</v>
      </c>
      <c r="DR56">
        <f>IFERROR(IF(SEARCH('Data Map'!$C$239,$DO56),1,0),0)</f>
        <v>1</v>
      </c>
      <c r="DS56">
        <f>IFERROR(IF(SEARCH('Data Map'!$C$240,$DO56),1,0),0)</f>
        <v>0</v>
      </c>
      <c r="DT56">
        <f>IFERROR(IF(SEARCH('Data Map'!$C$241,$DO56),1,0),0)</f>
        <v>1</v>
      </c>
      <c r="DU56">
        <f>IFERROR(IF(SEARCH('Data Map'!$C$242,$DO56),1,0),0)</f>
        <v>1</v>
      </c>
      <c r="DV56">
        <f>IFERROR(IF(SEARCH('Data Map'!$C$243,$DO56),1,0),0)</f>
        <v>0</v>
      </c>
      <c r="DW56">
        <f>IFERROR(IF(SEARCH('Data Map'!$C$244,$DO56),1,0),0)</f>
        <v>0</v>
      </c>
      <c r="DX56">
        <f>IFERROR(IF(SEARCH('Data Map'!$C$245,$DO56),1,0),0)</f>
        <v>0</v>
      </c>
      <c r="DY56">
        <f>IFERROR(IF(SEARCH('Data Map'!$C$246,$DO56),1,0),0)</f>
        <v>0</v>
      </c>
      <c r="DZ56" s="5" t="s">
        <v>375</v>
      </c>
      <c r="EA56" t="str">
        <f>IF(DZ56='Data Map'!$C$248,'Data Map'!$B$248,(IF(DZ56='Data Map'!$C$249,'Data Map'!$B$249,(IF(DZ56='Data Map'!$C$250,'Data Map'!$B$250,"")))))</f>
        <v>3</v>
      </c>
      <c r="EB56" s="5" t="s">
        <v>77</v>
      </c>
      <c r="EC56">
        <f>IF(EB56='Data Map'!$C$252,'Data Map'!$B$252,(IF(EB56='Data Map'!$C$253,'Data Map'!$B$253)))</f>
        <v>1</v>
      </c>
      <c r="EE56" t="str">
        <f>IF(ED56='Data Map'!$C$255,'Data Map'!$B$255,(IF(ED56='Data Map'!$C$256,'Data Map'!$B$256,(IF(ED56='Data Map'!$C$257,'Data Map'!$B$257,(IF(ED56='Data Map'!$C$258,'Data Map'!$B$258,(IF(ED56='Data Map'!$C$259,'Data Map'!$B$259,(IF(ED56='Data Map'!$C$260,'Data Map'!$B$260,"")))))))))))</f>
        <v/>
      </c>
      <c r="EG56" t="str">
        <f>IFERROR(VLOOKUP(EF56,Q24_o!$A:$C,3,FALSE),"")</f>
        <v/>
      </c>
      <c r="EH56" s="5" t="s">
        <v>280</v>
      </c>
      <c r="EI56" t="str">
        <f>IF(EH56='Data Map'!$C$266,'Data Map'!$B$266,(IF(EH56='Data Map'!$C$267,'Data Map'!$B$267,(IF(EH56='Data Map'!$C$268,'Data Map'!$B$268,(IF(EH56='Data Map'!$C$269,'Data Map'!$B$269,"")))))))</f>
        <v>3</v>
      </c>
      <c r="EK56" t="str">
        <f>IFERROR(VLOOKUP(EJ56,Q25_o!$A:$C,3,FALSE),"")</f>
        <v/>
      </c>
      <c r="EL56" s="5" t="s">
        <v>213</v>
      </c>
      <c r="EM56" t="str">
        <f>IF(EL56='Data Map'!$C$279,'Data Map'!$B$279,(IF(EL56='Data Map'!$C$280,'Data Map'!$B$280,(IF(EL56='Data Map'!$C$281,'Data Map'!$B$281,(IF(EL56='Data Map'!$C$282,'Data Map'!$B$282,(IF(EL56='Data Map'!$C$283,'Data Map'!$B$283,(IF(EL56='Data Map'!$C$284,'Data Map'!$B$284,(IF(EL56='Data Map'!$C$285,'Data Map'!$B$285,"")))))))))))))</f>
        <v>4</v>
      </c>
      <c r="EO56" t="str">
        <f>IFERROR(VLOOKUP(EN56,Q26_o!$A:$C,3,FALSE),"")</f>
        <v/>
      </c>
      <c r="EP56" s="3" t="s">
        <v>769</v>
      </c>
      <c r="ER56" s="5" t="s">
        <v>499</v>
      </c>
      <c r="ES56" t="str">
        <f>IF(ER56='Data Map'!$C$296,'Data Map'!$B$296,(IF(ER56='Data Map'!$C$297,'Data Map'!$B$297,(IF(ER56='Data Map'!$C$298,'Data Map'!$B$298,(IF(ER56='Data Map'!$C$299,'Data Map'!$B$299,(IF(ER56='Data Map'!$C$300,'Data Map'!$B$300,(IF(ER56='Data Map'!$C$301,'Data Map'!$B$301,"")))))))))))</f>
        <v>2</v>
      </c>
      <c r="ET56" s="3" t="s">
        <v>770</v>
      </c>
      <c r="EU56">
        <f>IFERROR(VLOOKUP(ET56,Q28_o!$A:$C,3,FALSE),"")</f>
        <v>2</v>
      </c>
      <c r="EV56" s="5" t="s">
        <v>164</v>
      </c>
      <c r="EW56" t="str">
        <f>IF(EV56='Data Map'!$C$311,'Data Map'!$B$311,(IF(EV56='Data Map'!$C$312,'Data Map'!$B$312,"")))</f>
        <v>2</v>
      </c>
      <c r="EX56" s="5" t="s">
        <v>332</v>
      </c>
      <c r="EY56" t="str">
        <f>IF(EX56='Data Map'!$C$314,'Data Map'!$B$314,(IF(EX56='Data Map'!$C$315,'Data Map'!$B$315,(IF(EX56='Data Map'!$C$316,'Data Map'!$B$316,(IF(EX56='Data Map'!$C$317,'Data Map'!$B$317,"")))))))</f>
        <v>1</v>
      </c>
      <c r="EZ56" s="3" t="s">
        <v>771</v>
      </c>
      <c r="FA56" s="5" t="s">
        <v>75</v>
      </c>
      <c r="FB56">
        <f>IF(FA56='Data Map'!$C$319,'Data Map'!$B$319,(IF(FA56='Data Map'!$C$320,'Data Map'!$B$320)))</f>
        <v>2</v>
      </c>
      <c r="FD56" t="str">
        <f>IFERROR(VLOOKUP(FC56,'Q33'!$A:$C,3,FALSE),"")</f>
        <v/>
      </c>
      <c r="FE56" s="5" t="s">
        <v>335</v>
      </c>
      <c r="FF56">
        <f>IFERROR(IF(SEARCH('Data Map'!$C$328,$FE56),1,0),0)</f>
        <v>1</v>
      </c>
      <c r="FG56">
        <f>IFERROR(IF(SEARCH('Data Map'!$C$329,$FE56),1,0),0)</f>
        <v>0</v>
      </c>
      <c r="FH56">
        <f>IFERROR(IF(SEARCH('Data Map'!$C$330,$FE56),1,0),0)</f>
        <v>1</v>
      </c>
      <c r="FI56">
        <f>IFERROR(IF(SEARCH('Data Map'!$C$331,$FE56),1,0),0)</f>
        <v>0</v>
      </c>
      <c r="FJ56">
        <f>IFERROR(IF(SEARCH('Data Map'!$C$332,$FE56),1,0),0)</f>
        <v>0</v>
      </c>
      <c r="FL56" t="str">
        <f>IFERROR(VLOOKUP(FK56,Q34_o!$A:$C,3,FALSE),"")</f>
        <v/>
      </c>
      <c r="FM56" s="5" t="s">
        <v>75</v>
      </c>
      <c r="FN56">
        <f>IF(FM56='Data Map'!$C$339,'Data Map'!$B$339,(IF(FM56='Data Map'!$C$340,'Data Map'!$B$340)))</f>
        <v>2</v>
      </c>
      <c r="FO56" s="5" t="s">
        <v>178</v>
      </c>
      <c r="FP56" t="str">
        <f>IF(FO56='Data Map'!$C$342,'Data Map'!$B$342,(IF(FO56='Data Map'!$C$343,'Data Map'!$B$343,(IF(FO56='Data Map'!$C$344,'Data Map'!$B$344,(IF(FO56='Data Map'!$C$345,'Data Map'!$B$345,(IF(FO56='Data Map'!$C$346,'Data Map'!$B$346,(IF(FO56='Data Map'!$C$347,'Data Map'!$B$347,(IF(FO56='Data Map'!$C$348,'Data Map'!$B$348,"")))))))))))))</f>
        <v>3</v>
      </c>
      <c r="FQ56" s="5" t="s">
        <v>350</v>
      </c>
      <c r="FR56" t="str">
        <f>IF(FQ56='Data Map'!$C$350,'Data Map'!$B$350,(IF(FQ56='Data Map'!$C$351,'Data Map'!$B$351,(IF(FQ56='Data Map'!$C$352,'Data Map'!$B$352,(IF(FQ56='Data Map'!$C$353,'Data Map'!$B$353,(IF(FQ56='Data Map'!$C$354,'Data Map'!$B$354,(IF(FQ56='Data Map'!$C$355,'Data Map'!$B$355,(IF(FQ56='Data Map'!$C$356,'Data Map'!$B$356,"")))))))))))))</f>
        <v>2</v>
      </c>
      <c r="FT56" t="str">
        <f>IFERROR(VLOOKUP(FS56,Q37_o!$A:$C,3,FALSE),"")</f>
        <v/>
      </c>
      <c r="FU56" s="5" t="s">
        <v>453</v>
      </c>
      <c r="FV56">
        <f>IFERROR(IF(SEARCH('Data Map'!$C$362,$FU56),1,0),0)</f>
        <v>1</v>
      </c>
      <c r="FW56">
        <f>IFERROR(IF(SEARCH('Data Map'!$C$363,$FU56),1,0),0)</f>
        <v>0</v>
      </c>
      <c r="FX56">
        <f>IFERROR(IF(SEARCH('Data Map'!$C$364,$FU56),1,0),0)</f>
        <v>0</v>
      </c>
      <c r="FY56">
        <f>IFERROR(IF(SEARCH('Data Map'!$C$365,$FU56),1,0),0)</f>
        <v>1</v>
      </c>
      <c r="FZ56">
        <f>IFERROR(IF(SEARCH('Data Map'!$C$366,$FU56),1,0),0)</f>
        <v>0</v>
      </c>
      <c r="GA56">
        <f>IFERROR(IF(SEARCH('Data Map'!$C$367,$FU56),1,0),0)</f>
        <v>0</v>
      </c>
      <c r="GB56">
        <f>IFERROR(IF(SEARCH('Data Map'!$C$368,$FU56),1,0),0)</f>
        <v>0</v>
      </c>
      <c r="GC56">
        <f>IFERROR(IF(SEARCH('Data Map'!$C$369,$FU56),1,0),0)</f>
        <v>0</v>
      </c>
      <c r="GD56">
        <f>IFERROR(IF(SEARCH('Data Map'!$C$370,$FU56),1,0),0)</f>
        <v>0</v>
      </c>
      <c r="GE56">
        <f>IFERROR(IF(SEARCH('Data Map'!$C$371,$FU56),1,0),0)</f>
        <v>0</v>
      </c>
      <c r="GG56" t="str">
        <f>IFERROR(VLOOKUP(GF56,Q38_o!$A:$C,3,FALSE),"")</f>
        <v/>
      </c>
      <c r="GH56" s="3" t="s">
        <v>772</v>
      </c>
      <c r="GI56" s="3" t="s">
        <v>773</v>
      </c>
      <c r="GJ56" s="5" t="s">
        <v>100</v>
      </c>
      <c r="GK56" t="str">
        <f>IF(GJ56='Data Map'!$C$379,'Data Map'!$B$379,(IF(GJ56='Data Map'!$C$380,'Data Map'!$B$380,(IF(GJ56='Data Map'!$C$381,'Data Map'!$B$381,"")))))</f>
        <v>2</v>
      </c>
      <c r="GL56" s="5" t="s">
        <v>87</v>
      </c>
      <c r="GM56" t="str">
        <f>IF(GL56='Data Map'!$C$383,'Data Map'!$B$383,(IF(GL56='Data Map'!$C$384,'Data Map'!$B$384,"")))</f>
        <v/>
      </c>
      <c r="GN56" s="5" t="s">
        <v>77</v>
      </c>
      <c r="GO56">
        <f>IF(GN56='Data Map'!$C$386,'Data Map'!$B$386,(IF(GN56='Data Map'!$C$387,'Data Map'!$B$387,"")))</f>
        <v>1</v>
      </c>
      <c r="GP56" s="3" t="s">
        <v>774</v>
      </c>
      <c r="GQ56" s="3" t="s">
        <v>775</v>
      </c>
    </row>
    <row r="57" spans="1:199" x14ac:dyDescent="0.3">
      <c r="A57">
        <v>10641469</v>
      </c>
      <c r="B57" t="s">
        <v>62</v>
      </c>
      <c r="C57" t="s">
        <v>67</v>
      </c>
      <c r="D57">
        <v>73.53</v>
      </c>
      <c r="E57">
        <v>100</v>
      </c>
      <c r="F57">
        <v>75</v>
      </c>
      <c r="G57">
        <v>80</v>
      </c>
      <c r="H57">
        <v>83.33</v>
      </c>
      <c r="I57">
        <v>100</v>
      </c>
      <c r="J57">
        <v>33.33</v>
      </c>
      <c r="K57" t="s">
        <v>490</v>
      </c>
      <c r="L57" t="s">
        <v>491</v>
      </c>
      <c r="M57" t="s">
        <v>66</v>
      </c>
      <c r="N57" t="s">
        <v>406</v>
      </c>
      <c r="O57" t="s">
        <v>67</v>
      </c>
      <c r="P57" s="3" t="s">
        <v>776</v>
      </c>
      <c r="Q57">
        <f>VLOOKUP(P57,'Q3'!A:C,3,FALSE)</f>
        <v>6</v>
      </c>
      <c r="R57" s="3" t="s">
        <v>777</v>
      </c>
      <c r="S57">
        <f>VLOOKUP(R57,'Q4'!A:C,3,FALSE)</f>
        <v>4</v>
      </c>
      <c r="T57">
        <v>2918</v>
      </c>
      <c r="U57" s="5" t="s">
        <v>778</v>
      </c>
      <c r="V57">
        <f>IFERROR(IF(SEARCH('Data Map'!$C$105,$U57),1,0),0)</f>
        <v>0</v>
      </c>
      <c r="W57">
        <f>IFERROR(IF(SEARCH('Data Map'!$C$106,$U57),1,0),0)</f>
        <v>1</v>
      </c>
      <c r="X57">
        <f>IFERROR(IF(SEARCH('Data Map'!$C$107,$U57),1,0),0)</f>
        <v>0</v>
      </c>
      <c r="Y57">
        <f>IFERROR(IF(SEARCH('Data Map'!$C$108,$U57),1,0),0)</f>
        <v>0</v>
      </c>
      <c r="Z57">
        <f>IFERROR(IF(SEARCH('Data Map'!$C$109,$U57),1,0),0)</f>
        <v>0</v>
      </c>
      <c r="AA57">
        <f>IFERROR(IF(SEARCH('Data Map'!$C$110,$U57),1,0),0)</f>
        <v>0</v>
      </c>
      <c r="AB57">
        <f>IFERROR(IF(SEARCH('Data Map'!$C$111,$U57),1,0),0)</f>
        <v>0</v>
      </c>
      <c r="AC57">
        <f>IFERROR(IF(SEARCH('Data Map'!$C$112,$U57),1,0),0)</f>
        <v>0</v>
      </c>
      <c r="AD57">
        <f>IFERROR(IF(SEARCH('Data Map'!$C$113,$U57),1,0),0)</f>
        <v>0</v>
      </c>
      <c r="AE57">
        <f>IFERROR(IF(SEARCH('Data Map'!$C$114,$U57),1,0),0)</f>
        <v>0</v>
      </c>
      <c r="AF57" s="5" t="s">
        <v>73</v>
      </c>
      <c r="AG57" s="2">
        <f>IF(AF57='Data Map'!$C$116,'Data Map'!$B$116,(IF(AF57='Data Map'!$C$117,'Data Map'!$B$117,(IF(AF57='Data Map'!$C$118,'Data Map'!$B$118,(IF(AF57='Data Map'!$C$119,'Data Map'!$B$119,(IF(AF57='Data Map'!$C$120,'Data Map'!$B$120,(IF(AF57='Data Map'!$C$121,'Data Map'!$B$121,0)))))))))))</f>
        <v>1</v>
      </c>
      <c r="AI57" t="str">
        <f>IFERROR(VLOOKUP(AH57,Q7_o!$A:$C,3,FALSE),"")</f>
        <v/>
      </c>
      <c r="AJ57" s="5" t="s">
        <v>779</v>
      </c>
      <c r="AK57">
        <f>IFERROR(IF(SEARCH('Data Map'!$C$129,$AJ57),1,0),0)</f>
        <v>0</v>
      </c>
      <c r="AL57">
        <f>IFERROR(IF(SEARCH('Data Map'!$C$130,$AJ57),1,0),0)</f>
        <v>0</v>
      </c>
      <c r="AM57">
        <f>IFERROR(IF(SEARCH('Data Map'!$C$131,$AJ57),1,0),0)</f>
        <v>1</v>
      </c>
      <c r="AN57">
        <f>IFERROR(IF(SEARCH('Data Map'!$C$132,$AJ57),1,0),0)</f>
        <v>0</v>
      </c>
      <c r="AO57">
        <f>IFERROR(IF(SEARCH('Data Map'!$C$133,$AJ57),1,0),0)</f>
        <v>1</v>
      </c>
      <c r="AP57">
        <f>IFERROR(IF(SEARCH('Data Map'!$C$134,$AJ57),1,0),0)</f>
        <v>0</v>
      </c>
      <c r="AQ57">
        <f>IFERROR(IF(SEARCH('Data Map'!$C$135,$AJ57),1,0),0)</f>
        <v>0</v>
      </c>
      <c r="AR57">
        <f>IFERROR(IF(SEARCH('Data Map'!$C$136,$AJ57),1,0),0)</f>
        <v>0</v>
      </c>
      <c r="AS57">
        <f>IFERROR(IF(SEARCH('Data Map'!$C$137,$AJ57),1,0),0)</f>
        <v>0</v>
      </c>
      <c r="AT57">
        <f>IFERROR(IF(SEARCH('Data Map'!$C$138,$AJ57),1,0),0)</f>
        <v>0</v>
      </c>
      <c r="AU57">
        <f>IFERROR(IF(SEARCH('Data Map'!$C$139,$AJ57),1,0),0)</f>
        <v>0</v>
      </c>
      <c r="AV57">
        <f>IFERROR(IF(SEARCH('Data Map'!$C$140,$AJ57),1,0),0)</f>
        <v>0</v>
      </c>
      <c r="AW57" s="5" t="s">
        <v>75</v>
      </c>
      <c r="AX57">
        <f>IF(AW57='Data Map'!$C$142,'Data Map'!$B$142,(IF(AW57='Data Map'!$C$143,'Data Map'!$B$143)))</f>
        <v>2</v>
      </c>
      <c r="AZ57" t="str">
        <f>IF(AY57='Data Map'!$C$145,'Data Map'!$B$145,(IF(AY57='Data Map'!$C$146,'Data Map'!$B$146,"")))</f>
        <v/>
      </c>
      <c r="BB57" t="str">
        <f>IFERROR(VLOOKUP(BA57,Q10_o!$A:$C,2,FALSE),"")</f>
        <v/>
      </c>
      <c r="BC57" s="5" t="s">
        <v>135</v>
      </c>
      <c r="BD57">
        <f>IFERROR(IF(SEARCH('Data Map'!$C$154,$BC57),1,0),0)</f>
        <v>0</v>
      </c>
      <c r="BE57">
        <f>IFERROR(IF(SEARCH('Data Map'!$C$155,$BC57),1,0),0)</f>
        <v>0</v>
      </c>
      <c r="BF57">
        <f>IFERROR(IF(SEARCH('Data Map'!$C$156,$BC57),1,0),0)</f>
        <v>1</v>
      </c>
      <c r="BG57">
        <f>IFERROR(IF(SEARCH('Data Map'!$C$157,$BC57),1,0),0)</f>
        <v>0</v>
      </c>
      <c r="BH57">
        <f>IFERROR(IF(SEARCH('Data Map'!$C$158,$BC57),1,0),0)</f>
        <v>0</v>
      </c>
      <c r="BI57">
        <f>IFERROR(IF(SEARCH('Data Map'!$C$159,$BC57),1,0),0)</f>
        <v>0</v>
      </c>
      <c r="BJ57" s="5" t="s">
        <v>75</v>
      </c>
      <c r="BK57">
        <f>IF(BJ57='Data Map'!$C$161,'Data Map'!$B$161,(IF(BJ57='Data Map'!$C$162,'Data Map'!$B$162)))</f>
        <v>2</v>
      </c>
      <c r="BL57" s="5" t="s">
        <v>77</v>
      </c>
      <c r="BM57">
        <f>IF(BL57='Data Map'!$C$164,'Data Map'!$B$164,(IF(BL57='Data Map'!$C$165,'Data Map'!$B$165)))</f>
        <v>1</v>
      </c>
      <c r="BN57" s="5" t="s">
        <v>75</v>
      </c>
      <c r="BO57">
        <f>IF(BN57='Data Map'!$C$167,'Data Map'!$B$167,(IF(BN57='Data Map'!$C$168,'Data Map'!$B$168)))</f>
        <v>2</v>
      </c>
      <c r="BP57" s="5" t="s">
        <v>153</v>
      </c>
      <c r="BQ57" t="str">
        <f>IF($BP57='Data Map'!$C$170,'Data Map'!$B$170,(IF($BP57='Data Map'!$C$171,'Data Map'!$B$171,IF($BP57='Data Map'!$C$172,'Data Map'!$B$172,IF($BP57='Data Map'!$C$173,'Data Map'!$B$173,"")))))</f>
        <v>2</v>
      </c>
      <c r="BR57" s="5" t="s">
        <v>77</v>
      </c>
      <c r="BS57">
        <f>IF(BR57='Data Map'!$C$175,'Data Map'!$B$175,(IF(BR57='Data Map'!$C$176,'Data Map'!$B$176)))</f>
        <v>1</v>
      </c>
      <c r="BT57" s="5" t="s">
        <v>589</v>
      </c>
      <c r="BU57">
        <f>IFERROR(IF(SEARCH('Data Map'!$C$178,$BT57),1,0),0)</f>
        <v>0</v>
      </c>
      <c r="BV57">
        <f>IFERROR(IF(SEARCH('Data Map'!$C$179,$BT57),1,0),0)</f>
        <v>0</v>
      </c>
      <c r="BW57">
        <f>IFERROR(IF(SEARCH('Data Map'!$C$180,$BT57),1,0),0)</f>
        <v>0</v>
      </c>
      <c r="BX57">
        <f>IFERROR(IF(SEARCH('Data Map'!$C$181,$BT57),1,0),0)</f>
        <v>0</v>
      </c>
      <c r="BY57">
        <f>IFERROR(IF(SEARCH('Data Map'!$C$182,$BT57),1,0),0)</f>
        <v>1</v>
      </c>
      <c r="BZ57">
        <f>IFERROR(IF(SEARCH('Data Map'!$C$183,$BT57),1,0),0)</f>
        <v>0</v>
      </c>
      <c r="CA57">
        <f>IFERROR(IF(SEARCH('Data Map'!$C$184,$BT57),1,0),0)</f>
        <v>0</v>
      </c>
      <c r="CB57">
        <f>IFERROR(IF(SEARCH('Data Map'!$C$185,$BT57),1,0),0)</f>
        <v>0</v>
      </c>
      <c r="CD57" t="str">
        <f>IFERROR(VLOOKUP(CC57,Q17_o!$A:$C,3,FALSE),"")</f>
        <v/>
      </c>
      <c r="CE57" s="5" t="s">
        <v>780</v>
      </c>
      <c r="CF57">
        <f>IFERROR(IF(SEARCH('Data Map'!$C$191,$CE57),1,0),0)</f>
        <v>0</v>
      </c>
      <c r="CG57">
        <f>IFERROR(IF(SEARCH('Data Map'!$C$192,$CE57),1,0),0)</f>
        <v>1</v>
      </c>
      <c r="CH57">
        <f>IFERROR(IF(SEARCH('Data Map'!$C$193,$CE57),1,0),0)</f>
        <v>1</v>
      </c>
      <c r="CI57">
        <f>IFERROR(IF(SEARCH('Data Map'!$C$194,$CE57),1,0),0)</f>
        <v>1</v>
      </c>
      <c r="CJ57">
        <f>IFERROR(IF(SEARCH('Data Map'!$C$195,$CE57),1,0),0)</f>
        <v>0</v>
      </c>
      <c r="CK57">
        <f>IFERROR(IF(SEARCH('Data Map'!$C$196,$CE57),1,0),0)</f>
        <v>0</v>
      </c>
      <c r="CL57">
        <f>IFERROR(IF(SEARCH('Data Map'!$C$197,$CE57),1,0),0)</f>
        <v>0</v>
      </c>
      <c r="CM57">
        <f>IFERROR(IF(SEARCH('Data Map'!$C$198,$CE57),1,0),0)</f>
        <v>1</v>
      </c>
      <c r="CN57">
        <f>IFERROR(IF(SEARCH('Data Map'!$C$199,$CE57),1,0),0)</f>
        <v>0</v>
      </c>
      <c r="CP57" t="str">
        <f>IFERROR(VLOOKUP(CO57,Q18_o!$A:$C,3,FALSE),"")</f>
        <v/>
      </c>
      <c r="CQ57" s="5" t="s">
        <v>314</v>
      </c>
      <c r="CR57">
        <f>IFERROR(IF(SEARCH('Data Map'!$C$204,$CQ57),1,0),0)</f>
        <v>0</v>
      </c>
      <c r="CS57">
        <f>IFERROR(IF(SEARCH('Data Map'!$C$205,$CQ57),1,0),0)</f>
        <v>0</v>
      </c>
      <c r="CT57">
        <f>IFERROR(IF(SEARCH('Data Map'!$C$206,$CQ57),1,0),0)</f>
        <v>0</v>
      </c>
      <c r="CU57">
        <f>IFERROR(IF(SEARCH('Data Map'!$C$207,$CQ57),1,0),0)</f>
        <v>0</v>
      </c>
      <c r="CV57">
        <f>IFERROR(IF(SEARCH('Data Map'!$C$208,$CQ57),1,0),0)</f>
        <v>0</v>
      </c>
      <c r="CW57">
        <f>IFERROR(IF(SEARCH('Data Map'!$C$209,$CQ57),1,0),0)</f>
        <v>1</v>
      </c>
      <c r="CX57" s="3" t="s">
        <v>781</v>
      </c>
      <c r="CY57">
        <f>IFERROR(VLOOKUP(CX57,Q19_o!$A:$C,3,FALSE),"")</f>
        <v>2</v>
      </c>
      <c r="CZ57" s="5" t="s">
        <v>782</v>
      </c>
      <c r="DA57">
        <f>IFERROR(IF(SEARCH('Data Map'!$C$222,$CZ57),1,0),0)</f>
        <v>0</v>
      </c>
      <c r="DB57">
        <f>IFERROR(IF(SEARCH('Data Map'!$C$223,$CZ57),1,0),0)</f>
        <v>0</v>
      </c>
      <c r="DC57">
        <f>IFERROR(IF(SEARCH('Data Map'!$C$224,$CZ57),1,0),0)</f>
        <v>1</v>
      </c>
      <c r="DD57">
        <f>IFERROR(IF(SEARCH('Data Map'!$C$225,$CZ57),1,0),0)</f>
        <v>0</v>
      </c>
      <c r="DE57">
        <f>IFERROR(IF(SEARCH('Data Map'!$C$226,$CZ57),1,0),0)</f>
        <v>0</v>
      </c>
      <c r="DF57">
        <f>IFERROR(IF(SEARCH('Data Map'!$C$227,$CZ57),1,0),0)</f>
        <v>1</v>
      </c>
      <c r="DG57">
        <f>IFERROR(IF(SEARCH('Data Map'!$C$228,$CZ57),1,0),0)</f>
        <v>0</v>
      </c>
      <c r="DH57">
        <f>IFERROR(IF(SEARCH('Data Map'!$C$229,$CZ57),1,0),0)</f>
        <v>1</v>
      </c>
      <c r="DI57">
        <f>IFERROR(IF(SEARCH('Data Map'!$C$230,$CZ57),1,0),0)</f>
        <v>0</v>
      </c>
      <c r="DJ57">
        <f>IFERROR(IF(SEARCH('Data Map'!$C$231,$CZ57),1,0),0)</f>
        <v>0</v>
      </c>
      <c r="DK57">
        <f>IFERROR(IF(SEARCH('Data Map'!$C$232,$CZ57),1,0),0)</f>
        <v>0</v>
      </c>
      <c r="DL57">
        <f>IFERROR(IF(SEARCH('Data Map'!$C$233,$CZ57),1,0),0)</f>
        <v>1</v>
      </c>
      <c r="DM57">
        <f>IFERROR(IF(SEARCH('Data Map'!$C$234,$CZ57),1,0),0)</f>
        <v>0</v>
      </c>
      <c r="DN57">
        <f>IFERROR(IF(SEARCH('Data Map'!$C$235,$CZ57),1,0),0)</f>
        <v>0</v>
      </c>
      <c r="DO57" s="5" t="s">
        <v>783</v>
      </c>
      <c r="DP57">
        <f>IFERROR(IF(SEARCH('Data Map'!$C$237,$DO57),1,0),0)</f>
        <v>0</v>
      </c>
      <c r="DQ57">
        <f>IFERROR(IF(SEARCH('Data Map'!$C$238,$DO57),1,0),0)</f>
        <v>0</v>
      </c>
      <c r="DR57">
        <f>IFERROR(IF(SEARCH('Data Map'!$C$239,$DO57),1,0),0)</f>
        <v>1</v>
      </c>
      <c r="DS57">
        <f>IFERROR(IF(SEARCH('Data Map'!$C$240,$DO57),1,0),0)</f>
        <v>1</v>
      </c>
      <c r="DT57">
        <f>IFERROR(IF(SEARCH('Data Map'!$C$241,$DO57),1,0),0)</f>
        <v>0</v>
      </c>
      <c r="DU57">
        <f>IFERROR(IF(SEARCH('Data Map'!$C$242,$DO57),1,0),0)</f>
        <v>1</v>
      </c>
      <c r="DV57">
        <f>IFERROR(IF(SEARCH('Data Map'!$C$243,$DO57),1,0),0)</f>
        <v>0</v>
      </c>
      <c r="DW57">
        <f>IFERROR(IF(SEARCH('Data Map'!$C$244,$DO57),1,0),0)</f>
        <v>1</v>
      </c>
      <c r="DX57">
        <f>IFERROR(IF(SEARCH('Data Map'!$C$245,$DO57),1,0),0)</f>
        <v>0</v>
      </c>
      <c r="DY57">
        <f>IFERROR(IF(SEARCH('Data Map'!$C$246,$DO57),1,0),0)</f>
        <v>0</v>
      </c>
      <c r="DZ57" s="5" t="s">
        <v>375</v>
      </c>
      <c r="EA57" t="str">
        <f>IF(DZ57='Data Map'!$C$248,'Data Map'!$B$248,(IF(DZ57='Data Map'!$C$249,'Data Map'!$B$249,(IF(DZ57='Data Map'!$C$250,'Data Map'!$B$250,"")))))</f>
        <v>3</v>
      </c>
      <c r="EB57" s="5" t="s">
        <v>77</v>
      </c>
      <c r="EC57">
        <f>IF(EB57='Data Map'!$C$252,'Data Map'!$B$252,(IF(EB57='Data Map'!$C$253,'Data Map'!$B$253)))</f>
        <v>1</v>
      </c>
      <c r="EE57" t="str">
        <f>IF(ED57='Data Map'!$C$255,'Data Map'!$B$255,(IF(ED57='Data Map'!$C$256,'Data Map'!$B$256,(IF(ED57='Data Map'!$C$257,'Data Map'!$B$257,(IF(ED57='Data Map'!$C$258,'Data Map'!$B$258,(IF(ED57='Data Map'!$C$259,'Data Map'!$B$259,(IF(ED57='Data Map'!$C$260,'Data Map'!$B$260,"")))))))))))</f>
        <v/>
      </c>
      <c r="EG57" t="str">
        <f>IFERROR(VLOOKUP(EF57,Q24_o!$A:$C,3,FALSE),"")</f>
        <v/>
      </c>
      <c r="EH57" s="5" t="s">
        <v>212</v>
      </c>
      <c r="EI57" t="str">
        <f>IF(EH57='Data Map'!$C$266,'Data Map'!$B$266,(IF(EH57='Data Map'!$C$267,'Data Map'!$B$267,(IF(EH57='Data Map'!$C$268,'Data Map'!$B$268,(IF(EH57='Data Map'!$C$269,'Data Map'!$B$269,"")))))))</f>
        <v>1</v>
      </c>
      <c r="EK57" t="str">
        <f>IFERROR(VLOOKUP(EJ57,Q25_o!$A:$C,3,FALSE),"")</f>
        <v/>
      </c>
      <c r="EL57" s="5" t="s">
        <v>161</v>
      </c>
      <c r="EM57" t="str">
        <f>IF(EL57='Data Map'!$C$279,'Data Map'!$B$279,(IF(EL57='Data Map'!$C$280,'Data Map'!$B$280,(IF(EL57='Data Map'!$C$281,'Data Map'!$B$281,(IF(EL57='Data Map'!$C$282,'Data Map'!$B$282,(IF(EL57='Data Map'!$C$283,'Data Map'!$B$283,(IF(EL57='Data Map'!$C$284,'Data Map'!$B$284,(IF(EL57='Data Map'!$C$285,'Data Map'!$B$285,"")))))))))))))</f>
        <v>2</v>
      </c>
      <c r="EO57" t="str">
        <f>IFERROR(VLOOKUP(EN57,Q26_o!$A:$C,3,FALSE),"")</f>
        <v/>
      </c>
      <c r="EP57" s="3" t="s">
        <v>784</v>
      </c>
      <c r="ER57" s="5" t="s">
        <v>499</v>
      </c>
      <c r="ES57" t="str">
        <f>IF(ER57='Data Map'!$C$296,'Data Map'!$B$296,(IF(ER57='Data Map'!$C$297,'Data Map'!$B$297,(IF(ER57='Data Map'!$C$298,'Data Map'!$B$298,(IF(ER57='Data Map'!$C$299,'Data Map'!$B$299,(IF(ER57='Data Map'!$C$300,'Data Map'!$B$300,(IF(ER57='Data Map'!$C$301,'Data Map'!$B$301,"")))))))))))</f>
        <v>2</v>
      </c>
      <c r="ET57" s="3" t="s">
        <v>785</v>
      </c>
      <c r="EU57">
        <f>IFERROR(VLOOKUP(ET57,Q28_o!$A:$C,3,FALSE),"")</f>
        <v>6</v>
      </c>
      <c r="EV57" s="5" t="s">
        <v>282</v>
      </c>
      <c r="EW57" t="str">
        <f>IF(EV57='Data Map'!$C$311,'Data Map'!$B$311,(IF(EV57='Data Map'!$C$312,'Data Map'!$B$312,"")))</f>
        <v>1</v>
      </c>
      <c r="EX57" s="5" t="s">
        <v>165</v>
      </c>
      <c r="EY57" t="str">
        <f>IF(EX57='Data Map'!$C$314,'Data Map'!$B$314,(IF(EX57='Data Map'!$C$315,'Data Map'!$B$315,(IF(EX57='Data Map'!$C$316,'Data Map'!$B$316,(IF(EX57='Data Map'!$C$317,'Data Map'!$B$317,"")))))))</f>
        <v>2</v>
      </c>
      <c r="EZ57" s="3" t="s">
        <v>786</v>
      </c>
      <c r="FA57" s="5" t="s">
        <v>75</v>
      </c>
      <c r="FB57">
        <f>IF(FA57='Data Map'!$C$319,'Data Map'!$B$319,(IF(FA57='Data Map'!$C$320,'Data Map'!$B$320)))</f>
        <v>2</v>
      </c>
      <c r="FD57" t="str">
        <f>IFERROR(VLOOKUP(FC57,'Q33'!$A:$C,3,FALSE),"")</f>
        <v/>
      </c>
      <c r="FE57" s="5" t="s">
        <v>97</v>
      </c>
      <c r="FF57">
        <f>IFERROR(IF(SEARCH('Data Map'!$C$328,$FE57),1,0),0)</f>
        <v>0</v>
      </c>
      <c r="FG57">
        <f>IFERROR(IF(SEARCH('Data Map'!$C$329,$FE57),1,0),0)</f>
        <v>1</v>
      </c>
      <c r="FH57">
        <f>IFERROR(IF(SEARCH('Data Map'!$C$330,$FE57),1,0),0)</f>
        <v>0</v>
      </c>
      <c r="FI57">
        <f>IFERROR(IF(SEARCH('Data Map'!$C$331,$FE57),1,0),0)</f>
        <v>0</v>
      </c>
      <c r="FJ57">
        <f>IFERROR(IF(SEARCH('Data Map'!$C$332,$FE57),1,0),0)</f>
        <v>0</v>
      </c>
      <c r="FL57" t="str">
        <f>IFERROR(VLOOKUP(FK57,Q34_o!$A:$C,3,FALSE),"")</f>
        <v/>
      </c>
      <c r="FM57" s="5" t="s">
        <v>77</v>
      </c>
      <c r="FN57">
        <f>IF(FM57='Data Map'!$C$339,'Data Map'!$B$339,(IF(FM57='Data Map'!$C$340,'Data Map'!$B$340)))</f>
        <v>1</v>
      </c>
      <c r="FO57" s="5" t="s">
        <v>336</v>
      </c>
      <c r="FP57" t="str">
        <f>IF(FO57='Data Map'!$C$342,'Data Map'!$B$342,(IF(FO57='Data Map'!$C$343,'Data Map'!$B$343,(IF(FO57='Data Map'!$C$344,'Data Map'!$B$344,(IF(FO57='Data Map'!$C$345,'Data Map'!$B$345,(IF(FO57='Data Map'!$C$346,'Data Map'!$B$346,(IF(FO57='Data Map'!$C$347,'Data Map'!$B$347,(IF(FO57='Data Map'!$C$348,'Data Map'!$B$348,"")))))))))))))</f>
        <v>4</v>
      </c>
      <c r="FQ57" s="5" t="s">
        <v>536</v>
      </c>
      <c r="FR57" t="str">
        <f>IF(FQ57='Data Map'!$C$350,'Data Map'!$B$350,(IF(FQ57='Data Map'!$C$351,'Data Map'!$B$351,(IF(FQ57='Data Map'!$C$352,'Data Map'!$B$352,(IF(FQ57='Data Map'!$C$353,'Data Map'!$B$353,(IF(FQ57='Data Map'!$C$354,'Data Map'!$B$354,(IF(FQ57='Data Map'!$C$355,'Data Map'!$B$355,(IF(FQ57='Data Map'!$C$356,'Data Map'!$B$356,"")))))))))))))</f>
        <v>4</v>
      </c>
      <c r="FT57" t="str">
        <f>IFERROR(VLOOKUP(FS57,Q37_o!$A:$C,3,FALSE),"")</f>
        <v/>
      </c>
      <c r="FU57" s="5" t="s">
        <v>453</v>
      </c>
      <c r="FV57">
        <f>IFERROR(IF(SEARCH('Data Map'!$C$362,$FU57),1,0),0)</f>
        <v>1</v>
      </c>
      <c r="FW57">
        <f>IFERROR(IF(SEARCH('Data Map'!$C$363,$FU57),1,0),0)</f>
        <v>0</v>
      </c>
      <c r="FX57">
        <f>IFERROR(IF(SEARCH('Data Map'!$C$364,$FU57),1,0),0)</f>
        <v>0</v>
      </c>
      <c r="FY57">
        <f>IFERROR(IF(SEARCH('Data Map'!$C$365,$FU57),1,0),0)</f>
        <v>1</v>
      </c>
      <c r="FZ57">
        <f>IFERROR(IF(SEARCH('Data Map'!$C$366,$FU57),1,0),0)</f>
        <v>0</v>
      </c>
      <c r="GA57">
        <f>IFERROR(IF(SEARCH('Data Map'!$C$367,$FU57),1,0),0)</f>
        <v>0</v>
      </c>
      <c r="GB57">
        <f>IFERROR(IF(SEARCH('Data Map'!$C$368,$FU57),1,0),0)</f>
        <v>0</v>
      </c>
      <c r="GC57">
        <f>IFERROR(IF(SEARCH('Data Map'!$C$369,$FU57),1,0),0)</f>
        <v>0</v>
      </c>
      <c r="GD57">
        <f>IFERROR(IF(SEARCH('Data Map'!$C$370,$FU57),1,0),0)</f>
        <v>0</v>
      </c>
      <c r="GE57">
        <f>IFERROR(IF(SEARCH('Data Map'!$C$371,$FU57),1,0),0)</f>
        <v>0</v>
      </c>
      <c r="GG57" t="str">
        <f>IFERROR(VLOOKUP(GF57,Q38_o!$A:$C,3,FALSE),"")</f>
        <v/>
      </c>
      <c r="GH57" s="3" t="s">
        <v>787</v>
      </c>
      <c r="GI57" s="3" t="s">
        <v>788</v>
      </c>
      <c r="GJ57" s="5" t="s">
        <v>86</v>
      </c>
      <c r="GK57" t="str">
        <f>IF(GJ57='Data Map'!$C$379,'Data Map'!$B$379,(IF(GJ57='Data Map'!$C$380,'Data Map'!$B$380,(IF(GJ57='Data Map'!$C$381,'Data Map'!$B$381,"")))))</f>
        <v>3</v>
      </c>
      <c r="GL57" s="5" t="s">
        <v>87</v>
      </c>
      <c r="GM57" t="str">
        <f>IF(GL57='Data Map'!$C$383,'Data Map'!$B$383,(IF(GL57='Data Map'!$C$384,'Data Map'!$B$384,"")))</f>
        <v/>
      </c>
      <c r="GN57" s="5" t="s">
        <v>77</v>
      </c>
      <c r="GO57">
        <f>IF(GN57='Data Map'!$C$386,'Data Map'!$B$386,(IF(GN57='Data Map'!$C$387,'Data Map'!$B$387,"")))</f>
        <v>1</v>
      </c>
      <c r="GP57" s="3" t="s">
        <v>789</v>
      </c>
      <c r="GQ57" s="3" t="s">
        <v>790</v>
      </c>
    </row>
    <row r="58" spans="1:199" x14ac:dyDescent="0.3">
      <c r="A58">
        <v>10641471</v>
      </c>
      <c r="B58" t="s">
        <v>62</v>
      </c>
      <c r="C58" t="s">
        <v>63</v>
      </c>
      <c r="D58">
        <v>88.24</v>
      </c>
      <c r="E58">
        <v>100</v>
      </c>
      <c r="F58">
        <v>83.33</v>
      </c>
      <c r="G58">
        <v>80</v>
      </c>
      <c r="H58">
        <v>83.33</v>
      </c>
      <c r="I58">
        <v>100</v>
      </c>
      <c r="J58">
        <v>100</v>
      </c>
      <c r="K58" t="s">
        <v>490</v>
      </c>
      <c r="L58" t="s">
        <v>491</v>
      </c>
      <c r="M58" t="s">
        <v>66</v>
      </c>
      <c r="N58" t="s">
        <v>406</v>
      </c>
      <c r="O58" t="s">
        <v>69</v>
      </c>
      <c r="P58" s="3" t="s">
        <v>791</v>
      </c>
      <c r="Q58">
        <f>VLOOKUP(P58,'Q3'!A:C,3,FALSE)</f>
        <v>48</v>
      </c>
      <c r="R58" s="3" t="s">
        <v>792</v>
      </c>
      <c r="S58">
        <f>VLOOKUP(R58,'Q4'!A:C,3,FALSE)</f>
        <v>5</v>
      </c>
      <c r="T58">
        <v>3320</v>
      </c>
      <c r="U58" s="5" t="s">
        <v>197</v>
      </c>
      <c r="V58">
        <f>IFERROR(IF(SEARCH('Data Map'!$C$105,$U58),1,0),0)</f>
        <v>1</v>
      </c>
      <c r="W58">
        <f>IFERROR(IF(SEARCH('Data Map'!$C$106,$U58),1,0),0)</f>
        <v>1</v>
      </c>
      <c r="X58">
        <f>IFERROR(IF(SEARCH('Data Map'!$C$107,$U58),1,0),0)</f>
        <v>1</v>
      </c>
      <c r="Y58">
        <f>IFERROR(IF(SEARCH('Data Map'!$C$108,$U58),1,0),0)</f>
        <v>1</v>
      </c>
      <c r="Z58">
        <f>IFERROR(IF(SEARCH('Data Map'!$C$109,$U58),1,0),0)</f>
        <v>1</v>
      </c>
      <c r="AA58">
        <f>IFERROR(IF(SEARCH('Data Map'!$C$110,$U58),1,0),0)</f>
        <v>1</v>
      </c>
      <c r="AB58">
        <f>IFERROR(IF(SEARCH('Data Map'!$C$111,$U58),1,0),0)</f>
        <v>1</v>
      </c>
      <c r="AC58">
        <f>IFERROR(IF(SEARCH('Data Map'!$C$112,$U58),1,0),0)</f>
        <v>1</v>
      </c>
      <c r="AD58">
        <f>IFERROR(IF(SEARCH('Data Map'!$C$113,$U58),1,0),0)</f>
        <v>0</v>
      </c>
      <c r="AE58">
        <f>IFERROR(IF(SEARCH('Data Map'!$C$114,$U58),1,0),0)</f>
        <v>0</v>
      </c>
      <c r="AF58" s="5" t="s">
        <v>122</v>
      </c>
      <c r="AG58" s="2">
        <f>IF(AF58='Data Map'!$C$116,'Data Map'!$B$116,(IF(AF58='Data Map'!$C$117,'Data Map'!$B$117,(IF(AF58='Data Map'!$C$118,'Data Map'!$B$118,(IF(AF58='Data Map'!$C$119,'Data Map'!$B$119,(IF(AF58='Data Map'!$C$120,'Data Map'!$B$120,(IF(AF58='Data Map'!$C$121,'Data Map'!$B$121,0)))))))))))</f>
        <v>3</v>
      </c>
      <c r="AI58" t="str">
        <f>IFERROR(VLOOKUP(AH58,Q7_o!$A:$C,3,FALSE),"")</f>
        <v/>
      </c>
      <c r="AJ58" s="5" t="s">
        <v>793</v>
      </c>
      <c r="AK58">
        <f>IFERROR(IF(SEARCH('Data Map'!$C$129,$AJ58),1,0),0)</f>
        <v>0</v>
      </c>
      <c r="AL58">
        <f>IFERROR(IF(SEARCH('Data Map'!$C$130,$AJ58),1,0),0)</f>
        <v>1</v>
      </c>
      <c r="AM58">
        <f>IFERROR(IF(SEARCH('Data Map'!$C$131,$AJ58),1,0),0)</f>
        <v>1</v>
      </c>
      <c r="AN58">
        <f>IFERROR(IF(SEARCH('Data Map'!$C$132,$AJ58),1,0),0)</f>
        <v>1</v>
      </c>
      <c r="AO58">
        <f>IFERROR(IF(SEARCH('Data Map'!$C$133,$AJ58),1,0),0)</f>
        <v>1</v>
      </c>
      <c r="AP58">
        <f>IFERROR(IF(SEARCH('Data Map'!$C$134,$AJ58),1,0),0)</f>
        <v>0</v>
      </c>
      <c r="AQ58">
        <f>IFERROR(IF(SEARCH('Data Map'!$C$135,$AJ58),1,0),0)</f>
        <v>1</v>
      </c>
      <c r="AR58">
        <f>IFERROR(IF(SEARCH('Data Map'!$C$136,$AJ58),1,0),0)</f>
        <v>0</v>
      </c>
      <c r="AS58">
        <f>IFERROR(IF(SEARCH('Data Map'!$C$137,$AJ58),1,0),0)</f>
        <v>0</v>
      </c>
      <c r="AT58">
        <f>IFERROR(IF(SEARCH('Data Map'!$C$138,$AJ58),1,0),0)</f>
        <v>1</v>
      </c>
      <c r="AU58">
        <f>IFERROR(IF(SEARCH('Data Map'!$C$139,$AJ58),1,0),0)</f>
        <v>0</v>
      </c>
      <c r="AV58">
        <f>IFERROR(IF(SEARCH('Data Map'!$C$140,$AJ58),1,0),0)</f>
        <v>0</v>
      </c>
      <c r="AW58" s="5" t="s">
        <v>77</v>
      </c>
      <c r="AX58">
        <f>IF(AW58='Data Map'!$C$142,'Data Map'!$B$142,(IF(AW58='Data Map'!$C$143,'Data Map'!$B$143)))</f>
        <v>1</v>
      </c>
      <c r="AY58" s="5" t="s">
        <v>77</v>
      </c>
      <c r="AZ58" t="str">
        <f>IF(AY58='Data Map'!$C$145,'Data Map'!$B$145,(IF(AY58='Data Map'!$C$146,'Data Map'!$B$146,"")))</f>
        <v>1</v>
      </c>
      <c r="BB58" t="str">
        <f>IFERROR(VLOOKUP(BA58,Q10_o!$A:$C,2,FALSE),"")</f>
        <v/>
      </c>
      <c r="BC58" s="5" t="s">
        <v>95</v>
      </c>
      <c r="BD58">
        <f>IFERROR(IF(SEARCH('Data Map'!$C$154,$BC58),1,0),0)</f>
        <v>0</v>
      </c>
      <c r="BE58">
        <f>IFERROR(IF(SEARCH('Data Map'!$C$155,$BC58),1,0),0)</f>
        <v>1</v>
      </c>
      <c r="BF58">
        <f>IFERROR(IF(SEARCH('Data Map'!$C$156,$BC58),1,0),0)</f>
        <v>0</v>
      </c>
      <c r="BG58">
        <f>IFERROR(IF(SEARCH('Data Map'!$C$157,$BC58),1,0),0)</f>
        <v>0</v>
      </c>
      <c r="BH58">
        <f>IFERROR(IF(SEARCH('Data Map'!$C$158,$BC58),1,0),0)</f>
        <v>0</v>
      </c>
      <c r="BI58">
        <f>IFERROR(IF(SEARCH('Data Map'!$C$159,$BC58),1,0),0)</f>
        <v>0</v>
      </c>
      <c r="BJ58" s="5" t="s">
        <v>75</v>
      </c>
      <c r="BK58">
        <f>IF(BJ58='Data Map'!$C$161,'Data Map'!$B$161,(IF(BJ58='Data Map'!$C$162,'Data Map'!$B$162)))</f>
        <v>2</v>
      </c>
      <c r="BL58" s="5" t="s">
        <v>77</v>
      </c>
      <c r="BM58">
        <f>IF(BL58='Data Map'!$C$164,'Data Map'!$B$164,(IF(BL58='Data Map'!$C$165,'Data Map'!$B$165)))</f>
        <v>1</v>
      </c>
      <c r="BN58" s="5" t="s">
        <v>75</v>
      </c>
      <c r="BO58">
        <f>IF(BN58='Data Map'!$C$167,'Data Map'!$B$167,(IF(BN58='Data Map'!$C$168,'Data Map'!$B$168)))</f>
        <v>2</v>
      </c>
      <c r="BP58" s="5" t="s">
        <v>291</v>
      </c>
      <c r="BQ58" t="str">
        <f>IF($BP58='Data Map'!$C$170,'Data Map'!$B$170,(IF($BP58='Data Map'!$C$171,'Data Map'!$B$171,IF($BP58='Data Map'!$C$172,'Data Map'!$B$172,IF($BP58='Data Map'!$C$173,'Data Map'!$B$173,"")))))</f>
        <v>4</v>
      </c>
      <c r="BR58" s="5" t="s">
        <v>77</v>
      </c>
      <c r="BS58">
        <f>IF(BR58='Data Map'!$C$175,'Data Map'!$B$175,(IF(BR58='Data Map'!$C$176,'Data Map'!$B$176)))</f>
        <v>1</v>
      </c>
      <c r="BT58" s="5" t="s">
        <v>794</v>
      </c>
      <c r="BU58">
        <f>IFERROR(IF(SEARCH('Data Map'!$C$178,$BT58),1,0),0)</f>
        <v>1</v>
      </c>
      <c r="BV58">
        <f>IFERROR(IF(SEARCH('Data Map'!$C$179,$BT58),1,0),0)</f>
        <v>0</v>
      </c>
      <c r="BW58">
        <f>IFERROR(IF(SEARCH('Data Map'!$C$180,$BT58),1,0),0)</f>
        <v>1</v>
      </c>
      <c r="BX58">
        <f>IFERROR(IF(SEARCH('Data Map'!$C$181,$BT58),1,0),0)</f>
        <v>0</v>
      </c>
      <c r="BY58">
        <f>IFERROR(IF(SEARCH('Data Map'!$C$182,$BT58),1,0),0)</f>
        <v>0</v>
      </c>
      <c r="BZ58">
        <f>IFERROR(IF(SEARCH('Data Map'!$C$183,$BT58),1,0),0)</f>
        <v>0</v>
      </c>
      <c r="CA58">
        <f>IFERROR(IF(SEARCH('Data Map'!$C$184,$BT58),1,0),0)</f>
        <v>0</v>
      </c>
      <c r="CB58">
        <f>IFERROR(IF(SEARCH('Data Map'!$C$185,$BT58),1,0),0)</f>
        <v>0</v>
      </c>
      <c r="CD58" t="str">
        <f>IFERROR(VLOOKUP(CC58,Q17_o!$A:$C,3,FALSE),"")</f>
        <v/>
      </c>
      <c r="CE58" s="5" t="s">
        <v>795</v>
      </c>
      <c r="CF58">
        <f>IFERROR(IF(SEARCH('Data Map'!$C$191,$CE58),1,0),0)</f>
        <v>0</v>
      </c>
      <c r="CG58">
        <f>IFERROR(IF(SEARCH('Data Map'!$C$192,$CE58),1,0),0)</f>
        <v>1</v>
      </c>
      <c r="CH58">
        <f>IFERROR(IF(SEARCH('Data Map'!$C$193,$CE58),1,0),0)</f>
        <v>0</v>
      </c>
      <c r="CI58">
        <f>IFERROR(IF(SEARCH('Data Map'!$C$194,$CE58),1,0),0)</f>
        <v>0</v>
      </c>
      <c r="CJ58">
        <f>IFERROR(IF(SEARCH('Data Map'!$C$195,$CE58),1,0),0)</f>
        <v>0</v>
      </c>
      <c r="CK58">
        <f>IFERROR(IF(SEARCH('Data Map'!$C$196,$CE58),1,0),0)</f>
        <v>0</v>
      </c>
      <c r="CL58">
        <f>IFERROR(IF(SEARCH('Data Map'!$C$197,$CE58),1,0),0)</f>
        <v>0</v>
      </c>
      <c r="CM58">
        <f>IFERROR(IF(SEARCH('Data Map'!$C$198,$CE58),1,0),0)</f>
        <v>1</v>
      </c>
      <c r="CN58">
        <f>IFERROR(IF(SEARCH('Data Map'!$C$199,$CE58),1,0),0)</f>
        <v>0</v>
      </c>
      <c r="CP58" t="str">
        <f>IFERROR(VLOOKUP(CO58,Q18_o!$A:$C,3,FALSE),"")</f>
        <v/>
      </c>
      <c r="CQ58" s="5" t="s">
        <v>156</v>
      </c>
      <c r="CR58">
        <f>IFERROR(IF(SEARCH('Data Map'!$C$204,$CQ58),1,0),0)</f>
        <v>0</v>
      </c>
      <c r="CS58">
        <f>IFERROR(IF(SEARCH('Data Map'!$C$205,$CQ58),1,0),0)</f>
        <v>0</v>
      </c>
      <c r="CT58">
        <f>IFERROR(IF(SEARCH('Data Map'!$C$206,$CQ58),1,0),0)</f>
        <v>0</v>
      </c>
      <c r="CU58">
        <f>IFERROR(IF(SEARCH('Data Map'!$C$207,$CQ58),1,0),0)</f>
        <v>0</v>
      </c>
      <c r="CV58">
        <f>IFERROR(IF(SEARCH('Data Map'!$C$208,$CQ58),1,0),0)</f>
        <v>1</v>
      </c>
      <c r="CW58">
        <f>IFERROR(IF(SEARCH('Data Map'!$C$209,$CQ58),1,0),0)</f>
        <v>0</v>
      </c>
      <c r="CY58" t="str">
        <f>IFERROR(VLOOKUP(CX58,Q19_o!$A:$C,3,FALSE),"")</f>
        <v/>
      </c>
      <c r="CZ58" s="5" t="s">
        <v>796</v>
      </c>
      <c r="DA58">
        <f>IFERROR(IF(SEARCH('Data Map'!$C$222,$CZ58),1,0),0)</f>
        <v>1</v>
      </c>
      <c r="DB58">
        <f>IFERROR(IF(SEARCH('Data Map'!$C$223,$CZ58),1,0),0)</f>
        <v>0</v>
      </c>
      <c r="DC58">
        <f>IFERROR(IF(SEARCH('Data Map'!$C$224,$CZ58),1,0),0)</f>
        <v>1</v>
      </c>
      <c r="DD58">
        <f>IFERROR(IF(SEARCH('Data Map'!$C$225,$CZ58),1,0),0)</f>
        <v>0</v>
      </c>
      <c r="DE58">
        <f>IFERROR(IF(SEARCH('Data Map'!$C$226,$CZ58),1,0),0)</f>
        <v>0</v>
      </c>
      <c r="DF58">
        <f>IFERROR(IF(SEARCH('Data Map'!$C$227,$CZ58),1,0),0)</f>
        <v>1</v>
      </c>
      <c r="DG58">
        <f>IFERROR(IF(SEARCH('Data Map'!$C$228,$CZ58),1,0),0)</f>
        <v>0</v>
      </c>
      <c r="DH58">
        <f>IFERROR(IF(SEARCH('Data Map'!$C$229,$CZ58),1,0),0)</f>
        <v>1</v>
      </c>
      <c r="DI58">
        <f>IFERROR(IF(SEARCH('Data Map'!$C$230,$CZ58),1,0),0)</f>
        <v>0</v>
      </c>
      <c r="DJ58">
        <f>IFERROR(IF(SEARCH('Data Map'!$C$231,$CZ58),1,0),0)</f>
        <v>0</v>
      </c>
      <c r="DK58">
        <f>IFERROR(IF(SEARCH('Data Map'!$C$232,$CZ58),1,0),0)</f>
        <v>0</v>
      </c>
      <c r="DL58">
        <f>IFERROR(IF(SEARCH('Data Map'!$C$233,$CZ58),1,0),0)</f>
        <v>0</v>
      </c>
      <c r="DM58">
        <f>IFERROR(IF(SEARCH('Data Map'!$C$234,$CZ58),1,0),0)</f>
        <v>0</v>
      </c>
      <c r="DN58">
        <f>IFERROR(IF(SEARCH('Data Map'!$C$235,$CZ58),1,0),0)</f>
        <v>0</v>
      </c>
      <c r="DO58" s="5" t="s">
        <v>797</v>
      </c>
      <c r="DP58">
        <f>IFERROR(IF(SEARCH('Data Map'!$C$237,$DO58),1,0),0)</f>
        <v>0</v>
      </c>
      <c r="DQ58">
        <f>IFERROR(IF(SEARCH('Data Map'!$C$238,$DO58),1,0),0)</f>
        <v>0</v>
      </c>
      <c r="DR58">
        <f>IFERROR(IF(SEARCH('Data Map'!$C$239,$DO58),1,0),0)</f>
        <v>1</v>
      </c>
      <c r="DS58">
        <f>IFERROR(IF(SEARCH('Data Map'!$C$240,$DO58),1,0),0)</f>
        <v>1</v>
      </c>
      <c r="DT58">
        <f>IFERROR(IF(SEARCH('Data Map'!$C$241,$DO58),1,0),0)</f>
        <v>0</v>
      </c>
      <c r="DU58">
        <f>IFERROR(IF(SEARCH('Data Map'!$C$242,$DO58),1,0),0)</f>
        <v>1</v>
      </c>
      <c r="DV58">
        <f>IFERROR(IF(SEARCH('Data Map'!$C$243,$DO58),1,0),0)</f>
        <v>0</v>
      </c>
      <c r="DW58">
        <f>IFERROR(IF(SEARCH('Data Map'!$C$244,$DO58),1,0),0)</f>
        <v>1</v>
      </c>
      <c r="DX58">
        <f>IFERROR(IF(SEARCH('Data Map'!$C$245,$DO58),1,0),0)</f>
        <v>1</v>
      </c>
      <c r="DY58">
        <f>IFERROR(IF(SEARCH('Data Map'!$C$246,$DO58),1,0),0)</f>
        <v>1</v>
      </c>
      <c r="DZ58" s="5" t="s">
        <v>375</v>
      </c>
      <c r="EA58" t="str">
        <f>IF(DZ58='Data Map'!$C$248,'Data Map'!$B$248,(IF(DZ58='Data Map'!$C$249,'Data Map'!$B$249,(IF(DZ58='Data Map'!$C$250,'Data Map'!$B$250,"")))))</f>
        <v>3</v>
      </c>
      <c r="EB58" s="5" t="s">
        <v>77</v>
      </c>
      <c r="EC58">
        <f>IF(EB58='Data Map'!$C$252,'Data Map'!$B$252,(IF(EB58='Data Map'!$C$253,'Data Map'!$B$253)))</f>
        <v>1</v>
      </c>
      <c r="EE58" t="str">
        <f>IF(ED58='Data Map'!$C$255,'Data Map'!$B$255,(IF(ED58='Data Map'!$C$256,'Data Map'!$B$256,(IF(ED58='Data Map'!$C$257,'Data Map'!$B$257,(IF(ED58='Data Map'!$C$258,'Data Map'!$B$258,(IF(ED58='Data Map'!$C$259,'Data Map'!$B$259,(IF(ED58='Data Map'!$C$260,'Data Map'!$B$260,"")))))))))))</f>
        <v/>
      </c>
      <c r="EF58" s="3" t="s">
        <v>798</v>
      </c>
      <c r="EG58">
        <f>IFERROR(VLOOKUP(EF58,Q24_o!$A:$C,3,FALSE),"")</f>
        <v>2</v>
      </c>
      <c r="EH58" s="5" t="s">
        <v>280</v>
      </c>
      <c r="EI58" t="str">
        <f>IF(EH58='Data Map'!$C$266,'Data Map'!$B$266,(IF(EH58='Data Map'!$C$267,'Data Map'!$B$267,(IF(EH58='Data Map'!$C$268,'Data Map'!$B$268,(IF(EH58='Data Map'!$C$269,'Data Map'!$B$269,"")))))))</f>
        <v>3</v>
      </c>
      <c r="EK58" t="str">
        <f>IFERROR(VLOOKUP(EJ58,Q25_o!$A:$C,3,FALSE),"")</f>
        <v/>
      </c>
      <c r="EL58" s="5" t="s">
        <v>161</v>
      </c>
      <c r="EM58" t="str">
        <f>IF(EL58='Data Map'!$C$279,'Data Map'!$B$279,(IF(EL58='Data Map'!$C$280,'Data Map'!$B$280,(IF(EL58='Data Map'!$C$281,'Data Map'!$B$281,(IF(EL58='Data Map'!$C$282,'Data Map'!$B$282,(IF(EL58='Data Map'!$C$283,'Data Map'!$B$283,(IF(EL58='Data Map'!$C$284,'Data Map'!$B$284,(IF(EL58='Data Map'!$C$285,'Data Map'!$B$285,"")))))))))))))</f>
        <v>2</v>
      </c>
      <c r="EO58" t="str">
        <f>IFERROR(VLOOKUP(EN58,Q26_o!$A:$C,3,FALSE),"")</f>
        <v/>
      </c>
      <c r="EP58" s="3" t="s">
        <v>799</v>
      </c>
      <c r="ER58" s="5" t="s">
        <v>141</v>
      </c>
      <c r="ES58" t="str">
        <f>IF(ER58='Data Map'!$C$296,'Data Map'!$B$296,(IF(ER58='Data Map'!$C$297,'Data Map'!$B$297,(IF(ER58='Data Map'!$C$298,'Data Map'!$B$298,(IF(ER58='Data Map'!$C$299,'Data Map'!$B$299,(IF(ER58='Data Map'!$C$300,'Data Map'!$B$300,(IF(ER58='Data Map'!$C$301,'Data Map'!$B$301,"")))))))))))</f>
        <v>4</v>
      </c>
      <c r="EU58" t="str">
        <f>IFERROR(VLOOKUP(ET58,Q28_o!$A:$C,3,FALSE),"")</f>
        <v/>
      </c>
      <c r="EV58" s="5" t="s">
        <v>282</v>
      </c>
      <c r="EW58" t="str">
        <f>IF(EV58='Data Map'!$C$311,'Data Map'!$B$311,(IF(EV58='Data Map'!$C$312,'Data Map'!$B$312,"")))</f>
        <v>1</v>
      </c>
      <c r="EX58" s="5" t="s">
        <v>142</v>
      </c>
      <c r="EY58" t="str">
        <f>IF(EX58='Data Map'!$C$314,'Data Map'!$B$314,(IF(EX58='Data Map'!$C$315,'Data Map'!$B$315,(IF(EX58='Data Map'!$C$316,'Data Map'!$B$316,(IF(EX58='Data Map'!$C$317,'Data Map'!$B$317,"")))))))</f>
        <v>4</v>
      </c>
      <c r="EZ58" s="3" t="s">
        <v>800</v>
      </c>
      <c r="FA58" s="5" t="s">
        <v>75</v>
      </c>
      <c r="FB58">
        <f>IF(FA58='Data Map'!$C$319,'Data Map'!$B$319,(IF(FA58='Data Map'!$C$320,'Data Map'!$B$320)))</f>
        <v>2</v>
      </c>
      <c r="FD58" t="str">
        <f>IFERROR(VLOOKUP(FC58,'Q33'!$A:$C,3,FALSE),"")</f>
        <v/>
      </c>
      <c r="FE58" s="5" t="s">
        <v>97</v>
      </c>
      <c r="FF58">
        <f>IFERROR(IF(SEARCH('Data Map'!$C$328,$FE58),1,0),0)</f>
        <v>0</v>
      </c>
      <c r="FG58">
        <f>IFERROR(IF(SEARCH('Data Map'!$C$329,$FE58),1,0),0)</f>
        <v>1</v>
      </c>
      <c r="FH58">
        <f>IFERROR(IF(SEARCH('Data Map'!$C$330,$FE58),1,0),0)</f>
        <v>0</v>
      </c>
      <c r="FI58">
        <f>IFERROR(IF(SEARCH('Data Map'!$C$331,$FE58),1,0),0)</f>
        <v>0</v>
      </c>
      <c r="FJ58">
        <f>IFERROR(IF(SEARCH('Data Map'!$C$332,$FE58),1,0),0)</f>
        <v>0</v>
      </c>
      <c r="FL58" t="str">
        <f>IFERROR(VLOOKUP(FK58,Q34_o!$A:$C,3,FALSE),"")</f>
        <v/>
      </c>
      <c r="FM58" s="5" t="s">
        <v>77</v>
      </c>
      <c r="FN58">
        <f>IF(FM58='Data Map'!$C$339,'Data Map'!$B$339,(IF(FM58='Data Map'!$C$340,'Data Map'!$B$340)))</f>
        <v>1</v>
      </c>
      <c r="FO58" s="5" t="s">
        <v>417</v>
      </c>
      <c r="FP58" t="str">
        <f>IF(FO58='Data Map'!$C$342,'Data Map'!$B$342,(IF(FO58='Data Map'!$C$343,'Data Map'!$B$343,(IF(FO58='Data Map'!$C$344,'Data Map'!$B$344,(IF(FO58='Data Map'!$C$345,'Data Map'!$B$345,(IF(FO58='Data Map'!$C$346,'Data Map'!$B$346,(IF(FO58='Data Map'!$C$347,'Data Map'!$B$347,(IF(FO58='Data Map'!$C$348,'Data Map'!$B$348,"")))))))))))))</f>
        <v>5</v>
      </c>
      <c r="FQ58" s="5" t="s">
        <v>350</v>
      </c>
      <c r="FR58" t="str">
        <f>IF(FQ58='Data Map'!$C$350,'Data Map'!$B$350,(IF(FQ58='Data Map'!$C$351,'Data Map'!$B$351,(IF(FQ58='Data Map'!$C$352,'Data Map'!$B$352,(IF(FQ58='Data Map'!$C$353,'Data Map'!$B$353,(IF(FQ58='Data Map'!$C$354,'Data Map'!$B$354,(IF(FQ58='Data Map'!$C$355,'Data Map'!$B$355,(IF(FQ58='Data Map'!$C$356,'Data Map'!$B$356,"")))))))))))))</f>
        <v>2</v>
      </c>
      <c r="FT58" t="str">
        <f>IFERROR(VLOOKUP(FS58,Q37_o!$A:$C,3,FALSE),"")</f>
        <v/>
      </c>
      <c r="FU58" s="5" t="s">
        <v>320</v>
      </c>
      <c r="FV58">
        <f>IFERROR(IF(SEARCH('Data Map'!$C$362,$FU58),1,0),0)</f>
        <v>1</v>
      </c>
      <c r="FW58">
        <f>IFERROR(IF(SEARCH('Data Map'!$C$363,$FU58),1,0),0)</f>
        <v>0</v>
      </c>
      <c r="FX58">
        <f>IFERROR(IF(SEARCH('Data Map'!$C$364,$FU58),1,0),0)</f>
        <v>0</v>
      </c>
      <c r="FY58">
        <f>IFERROR(IF(SEARCH('Data Map'!$C$365,$FU58),1,0),0)</f>
        <v>0</v>
      </c>
      <c r="FZ58">
        <f>IFERROR(IF(SEARCH('Data Map'!$C$366,$FU58),1,0),0)</f>
        <v>1</v>
      </c>
      <c r="GA58">
        <f>IFERROR(IF(SEARCH('Data Map'!$C$367,$FU58),1,0),0)</f>
        <v>0</v>
      </c>
      <c r="GB58">
        <f>IFERROR(IF(SEARCH('Data Map'!$C$368,$FU58),1,0),0)</f>
        <v>0</v>
      </c>
      <c r="GC58">
        <f>IFERROR(IF(SEARCH('Data Map'!$C$369,$FU58),1,0),0)</f>
        <v>0</v>
      </c>
      <c r="GD58">
        <f>IFERROR(IF(SEARCH('Data Map'!$C$370,$FU58),1,0),0)</f>
        <v>0</v>
      </c>
      <c r="GE58">
        <f>IFERROR(IF(SEARCH('Data Map'!$C$371,$FU58),1,0),0)</f>
        <v>0</v>
      </c>
      <c r="GG58" t="str">
        <f>IFERROR(VLOOKUP(GF58,Q38_o!$A:$C,3,FALSE),"")</f>
        <v/>
      </c>
      <c r="GH58" s="3" t="s">
        <v>801</v>
      </c>
      <c r="GI58" s="3" t="s">
        <v>802</v>
      </c>
      <c r="GJ58" s="5" t="s">
        <v>270</v>
      </c>
      <c r="GK58" t="str">
        <f>IF(GJ58='Data Map'!$C$379,'Data Map'!$B$379,(IF(GJ58='Data Map'!$C$380,'Data Map'!$B$380,(IF(GJ58='Data Map'!$C$381,'Data Map'!$B$381,"")))))</f>
        <v>1</v>
      </c>
      <c r="GL58" s="5" t="s">
        <v>77</v>
      </c>
      <c r="GM58">
        <f>IF(GL58='Data Map'!$C$383,'Data Map'!$B$383,(IF(GL58='Data Map'!$C$384,'Data Map'!$B$384,"")))</f>
        <v>1</v>
      </c>
      <c r="GN58" s="5" t="s">
        <v>77</v>
      </c>
      <c r="GO58">
        <f>IF(GN58='Data Map'!$C$386,'Data Map'!$B$386,(IF(GN58='Data Map'!$C$387,'Data Map'!$B$387,"")))</f>
        <v>1</v>
      </c>
      <c r="GP58" s="3" t="s">
        <v>803</v>
      </c>
      <c r="GQ58" s="3" t="s">
        <v>804</v>
      </c>
    </row>
    <row r="59" spans="1:199" x14ac:dyDescent="0.3">
      <c r="A59">
        <v>10641473</v>
      </c>
      <c r="B59" t="s">
        <v>62</v>
      </c>
      <c r="C59" t="s">
        <v>148</v>
      </c>
      <c r="D59">
        <v>77.78</v>
      </c>
      <c r="E59">
        <v>100</v>
      </c>
      <c r="F59">
        <v>81.819999999999993</v>
      </c>
      <c r="G59">
        <v>100</v>
      </c>
      <c r="H59">
        <v>66.67</v>
      </c>
      <c r="I59">
        <v>66.67</v>
      </c>
      <c r="J59">
        <v>33.33</v>
      </c>
      <c r="K59" t="s">
        <v>805</v>
      </c>
      <c r="L59" t="s">
        <v>491</v>
      </c>
      <c r="M59" t="s">
        <v>66</v>
      </c>
      <c r="N59" t="s">
        <v>68</v>
      </c>
      <c r="O59" t="s">
        <v>149</v>
      </c>
      <c r="P59" s="3" t="s">
        <v>806</v>
      </c>
      <c r="Q59">
        <f>VLOOKUP(P59,'Q3'!A:C,3,FALSE)</f>
        <v>32</v>
      </c>
      <c r="R59" s="3" t="s">
        <v>742</v>
      </c>
      <c r="S59">
        <f>VLOOKUP(R59,'Q4'!A:C,3,FALSE)</f>
        <v>6</v>
      </c>
      <c r="T59">
        <v>2890</v>
      </c>
      <c r="U59" s="5" t="s">
        <v>545</v>
      </c>
      <c r="V59">
        <f>IFERROR(IF(SEARCH('Data Map'!$C$105,$U59),1,0),0)</f>
        <v>1</v>
      </c>
      <c r="W59">
        <f>IFERROR(IF(SEARCH('Data Map'!$C$106,$U59),1,0),0)</f>
        <v>1</v>
      </c>
      <c r="X59">
        <f>IFERROR(IF(SEARCH('Data Map'!$C$107,$U59),1,0),0)</f>
        <v>1</v>
      </c>
      <c r="Y59">
        <f>IFERROR(IF(SEARCH('Data Map'!$C$108,$U59),1,0),0)</f>
        <v>0</v>
      </c>
      <c r="Z59">
        <f>IFERROR(IF(SEARCH('Data Map'!$C$109,$U59),1,0),0)</f>
        <v>1</v>
      </c>
      <c r="AA59">
        <f>IFERROR(IF(SEARCH('Data Map'!$C$110,$U59),1,0),0)</f>
        <v>0</v>
      </c>
      <c r="AB59">
        <f>IFERROR(IF(SEARCH('Data Map'!$C$111,$U59),1,0),0)</f>
        <v>0</v>
      </c>
      <c r="AC59">
        <f>IFERROR(IF(SEARCH('Data Map'!$C$112,$U59),1,0),0)</f>
        <v>0</v>
      </c>
      <c r="AD59">
        <f>IFERROR(IF(SEARCH('Data Map'!$C$113,$U59),1,0),0)</f>
        <v>0</v>
      </c>
      <c r="AE59">
        <f>IFERROR(IF(SEARCH('Data Map'!$C$114,$U59),1,0),0)</f>
        <v>0</v>
      </c>
      <c r="AF59" s="5" t="s">
        <v>73</v>
      </c>
      <c r="AG59" s="2">
        <f>IF(AF59='Data Map'!$C$116,'Data Map'!$B$116,(IF(AF59='Data Map'!$C$117,'Data Map'!$B$117,(IF(AF59='Data Map'!$C$118,'Data Map'!$B$118,(IF(AF59='Data Map'!$C$119,'Data Map'!$B$119,(IF(AF59='Data Map'!$C$120,'Data Map'!$B$120,(IF(AF59='Data Map'!$C$121,'Data Map'!$B$121,0)))))))))))</f>
        <v>1</v>
      </c>
      <c r="AI59" t="str">
        <f>IFERROR(VLOOKUP(AH59,Q7_o!$A:$C,3,FALSE),"")</f>
        <v/>
      </c>
      <c r="AJ59" s="5" t="s">
        <v>779</v>
      </c>
      <c r="AK59">
        <f>IFERROR(IF(SEARCH('Data Map'!$C$129,$AJ59),1,0),0)</f>
        <v>0</v>
      </c>
      <c r="AL59">
        <f>IFERROR(IF(SEARCH('Data Map'!$C$130,$AJ59),1,0),0)</f>
        <v>0</v>
      </c>
      <c r="AM59">
        <f>IFERROR(IF(SEARCH('Data Map'!$C$131,$AJ59),1,0),0)</f>
        <v>1</v>
      </c>
      <c r="AN59">
        <f>IFERROR(IF(SEARCH('Data Map'!$C$132,$AJ59),1,0),0)</f>
        <v>0</v>
      </c>
      <c r="AO59">
        <f>IFERROR(IF(SEARCH('Data Map'!$C$133,$AJ59),1,0),0)</f>
        <v>1</v>
      </c>
      <c r="AP59">
        <f>IFERROR(IF(SEARCH('Data Map'!$C$134,$AJ59),1,0),0)</f>
        <v>0</v>
      </c>
      <c r="AQ59">
        <f>IFERROR(IF(SEARCH('Data Map'!$C$135,$AJ59),1,0),0)</f>
        <v>0</v>
      </c>
      <c r="AR59">
        <f>IFERROR(IF(SEARCH('Data Map'!$C$136,$AJ59),1,0),0)</f>
        <v>0</v>
      </c>
      <c r="AS59">
        <f>IFERROR(IF(SEARCH('Data Map'!$C$137,$AJ59),1,0),0)</f>
        <v>0</v>
      </c>
      <c r="AT59">
        <f>IFERROR(IF(SEARCH('Data Map'!$C$138,$AJ59),1,0),0)</f>
        <v>0</v>
      </c>
      <c r="AU59">
        <f>IFERROR(IF(SEARCH('Data Map'!$C$139,$AJ59),1,0),0)</f>
        <v>0</v>
      </c>
      <c r="AV59">
        <f>IFERROR(IF(SEARCH('Data Map'!$C$140,$AJ59),1,0),0)</f>
        <v>0</v>
      </c>
      <c r="AW59" s="5" t="s">
        <v>77</v>
      </c>
      <c r="AX59">
        <f>IF(AW59='Data Map'!$C$142,'Data Map'!$B$142,(IF(AW59='Data Map'!$C$143,'Data Map'!$B$143)))</f>
        <v>1</v>
      </c>
      <c r="AY59" s="5" t="s">
        <v>77</v>
      </c>
      <c r="AZ59" t="str">
        <f>IF(AY59='Data Map'!$C$145,'Data Map'!$B$145,(IF(AY59='Data Map'!$C$146,'Data Map'!$B$146,"")))</f>
        <v>1</v>
      </c>
      <c r="BB59" t="str">
        <f>IFERROR(VLOOKUP(BA59,Q10_o!$A:$C,2,FALSE),"")</f>
        <v/>
      </c>
      <c r="BC59" s="5" t="s">
        <v>95</v>
      </c>
      <c r="BD59">
        <f>IFERROR(IF(SEARCH('Data Map'!$C$154,$BC59),1,0),0)</f>
        <v>0</v>
      </c>
      <c r="BE59">
        <f>IFERROR(IF(SEARCH('Data Map'!$C$155,$BC59),1,0),0)</f>
        <v>1</v>
      </c>
      <c r="BF59">
        <f>IFERROR(IF(SEARCH('Data Map'!$C$156,$BC59),1,0),0)</f>
        <v>0</v>
      </c>
      <c r="BG59">
        <f>IFERROR(IF(SEARCH('Data Map'!$C$157,$BC59),1,0),0)</f>
        <v>0</v>
      </c>
      <c r="BH59">
        <f>IFERROR(IF(SEARCH('Data Map'!$C$158,$BC59),1,0),0)</f>
        <v>0</v>
      </c>
      <c r="BI59">
        <f>IFERROR(IF(SEARCH('Data Map'!$C$159,$BC59),1,0),0)</f>
        <v>0</v>
      </c>
      <c r="BJ59" s="5" t="s">
        <v>75</v>
      </c>
      <c r="BK59">
        <f>IF(BJ59='Data Map'!$C$161,'Data Map'!$B$161,(IF(BJ59='Data Map'!$C$162,'Data Map'!$B$162)))</f>
        <v>2</v>
      </c>
      <c r="BL59" s="5" t="s">
        <v>77</v>
      </c>
      <c r="BM59">
        <f>IF(BL59='Data Map'!$C$164,'Data Map'!$B$164,(IF(BL59='Data Map'!$C$165,'Data Map'!$B$165)))</f>
        <v>1</v>
      </c>
      <c r="BN59" s="5" t="s">
        <v>75</v>
      </c>
      <c r="BO59">
        <f>IF(BN59='Data Map'!$C$167,'Data Map'!$B$167,(IF(BN59='Data Map'!$C$168,'Data Map'!$B$168)))</f>
        <v>2</v>
      </c>
      <c r="BQ59" t="str">
        <f>IF($BP59='Data Map'!$C$170,'Data Map'!$B$170,(IF($BP59='Data Map'!$C$171,'Data Map'!$B$171,IF($BP59='Data Map'!$C$172,'Data Map'!$B$172,IF($BP59='Data Map'!$C$173,'Data Map'!$B$173,"")))))</f>
        <v/>
      </c>
      <c r="BR59" s="5" t="s">
        <v>77</v>
      </c>
      <c r="BS59">
        <f>IF(BR59='Data Map'!$C$175,'Data Map'!$B$175,(IF(BR59='Data Map'!$C$176,'Data Map'!$B$176)))</f>
        <v>1</v>
      </c>
      <c r="BT59" s="5" t="s">
        <v>154</v>
      </c>
      <c r="BU59">
        <f>IFERROR(IF(SEARCH('Data Map'!$C$178,$BT59),1,0),0)</f>
        <v>1</v>
      </c>
      <c r="BV59">
        <f>IFERROR(IF(SEARCH('Data Map'!$C$179,$BT59),1,0),0)</f>
        <v>1</v>
      </c>
      <c r="BW59">
        <f>IFERROR(IF(SEARCH('Data Map'!$C$180,$BT59),1,0),0)</f>
        <v>0</v>
      </c>
      <c r="BX59">
        <f>IFERROR(IF(SEARCH('Data Map'!$C$181,$BT59),1,0),0)</f>
        <v>0</v>
      </c>
      <c r="BY59">
        <f>IFERROR(IF(SEARCH('Data Map'!$C$182,$BT59),1,0),0)</f>
        <v>0</v>
      </c>
      <c r="BZ59">
        <f>IFERROR(IF(SEARCH('Data Map'!$C$183,$BT59),1,0),0)</f>
        <v>0</v>
      </c>
      <c r="CA59">
        <f>IFERROR(IF(SEARCH('Data Map'!$C$184,$BT59),1,0),0)</f>
        <v>0</v>
      </c>
      <c r="CB59">
        <f>IFERROR(IF(SEARCH('Data Map'!$C$185,$BT59),1,0),0)</f>
        <v>0</v>
      </c>
      <c r="CD59" t="str">
        <f>IFERROR(VLOOKUP(CC59,Q17_o!$A:$C,3,FALSE),"")</f>
        <v/>
      </c>
      <c r="CE59" s="5" t="s">
        <v>807</v>
      </c>
      <c r="CF59">
        <f>IFERROR(IF(SEARCH('Data Map'!$C$191,$CE59),1,0),0)</f>
        <v>0</v>
      </c>
      <c r="CG59">
        <f>IFERROR(IF(SEARCH('Data Map'!$C$192,$CE59),1,0),0)</f>
        <v>1</v>
      </c>
      <c r="CH59">
        <f>IFERROR(IF(SEARCH('Data Map'!$C$193,$CE59),1,0),0)</f>
        <v>1</v>
      </c>
      <c r="CI59">
        <f>IFERROR(IF(SEARCH('Data Map'!$C$194,$CE59),1,0),0)</f>
        <v>0</v>
      </c>
      <c r="CJ59">
        <f>IFERROR(IF(SEARCH('Data Map'!$C$195,$CE59),1,0),0)</f>
        <v>1</v>
      </c>
      <c r="CK59">
        <f>IFERROR(IF(SEARCH('Data Map'!$C$196,$CE59),1,0),0)</f>
        <v>0</v>
      </c>
      <c r="CL59">
        <f>IFERROR(IF(SEARCH('Data Map'!$C$197,$CE59),1,0),0)</f>
        <v>0</v>
      </c>
      <c r="CM59">
        <f>IFERROR(IF(SEARCH('Data Map'!$C$198,$CE59),1,0),0)</f>
        <v>0</v>
      </c>
      <c r="CN59">
        <f>IFERROR(IF(SEARCH('Data Map'!$C$199,$CE59),1,0),0)</f>
        <v>0</v>
      </c>
      <c r="CP59" t="str">
        <f>IFERROR(VLOOKUP(CO59,Q18_o!$A:$C,3,FALSE),"")</f>
        <v/>
      </c>
      <c r="CQ59" s="5" t="s">
        <v>156</v>
      </c>
      <c r="CR59">
        <f>IFERROR(IF(SEARCH('Data Map'!$C$204,$CQ59),1,0),0)</f>
        <v>0</v>
      </c>
      <c r="CS59">
        <f>IFERROR(IF(SEARCH('Data Map'!$C$205,$CQ59),1,0),0)</f>
        <v>0</v>
      </c>
      <c r="CT59">
        <f>IFERROR(IF(SEARCH('Data Map'!$C$206,$CQ59),1,0),0)</f>
        <v>0</v>
      </c>
      <c r="CU59">
        <f>IFERROR(IF(SEARCH('Data Map'!$C$207,$CQ59),1,0),0)</f>
        <v>0</v>
      </c>
      <c r="CV59">
        <f>IFERROR(IF(SEARCH('Data Map'!$C$208,$CQ59),1,0),0)</f>
        <v>1</v>
      </c>
      <c r="CW59">
        <f>IFERROR(IF(SEARCH('Data Map'!$C$209,$CQ59),1,0),0)</f>
        <v>0</v>
      </c>
      <c r="CY59" t="str">
        <f>IFERROR(VLOOKUP(CX59,Q19_o!$A:$C,3,FALSE),"")</f>
        <v/>
      </c>
      <c r="CZ59" s="5" t="s">
        <v>808</v>
      </c>
      <c r="DA59">
        <f>IFERROR(IF(SEARCH('Data Map'!$C$222,$CZ59),1,0),0)</f>
        <v>0</v>
      </c>
      <c r="DB59">
        <f>IFERROR(IF(SEARCH('Data Map'!$C$223,$CZ59),1,0),0)</f>
        <v>0</v>
      </c>
      <c r="DC59">
        <f>IFERROR(IF(SEARCH('Data Map'!$C$224,$CZ59),1,0),0)</f>
        <v>1</v>
      </c>
      <c r="DD59">
        <f>IFERROR(IF(SEARCH('Data Map'!$C$225,$CZ59),1,0),0)</f>
        <v>0</v>
      </c>
      <c r="DE59">
        <f>IFERROR(IF(SEARCH('Data Map'!$C$226,$CZ59),1,0),0)</f>
        <v>0</v>
      </c>
      <c r="DF59">
        <f>IFERROR(IF(SEARCH('Data Map'!$C$227,$CZ59),1,0),0)</f>
        <v>1</v>
      </c>
      <c r="DG59">
        <f>IFERROR(IF(SEARCH('Data Map'!$C$228,$CZ59),1,0),0)</f>
        <v>0</v>
      </c>
      <c r="DH59">
        <f>IFERROR(IF(SEARCH('Data Map'!$C$229,$CZ59),1,0),0)</f>
        <v>0</v>
      </c>
      <c r="DI59">
        <f>IFERROR(IF(SEARCH('Data Map'!$C$230,$CZ59),1,0),0)</f>
        <v>0</v>
      </c>
      <c r="DJ59">
        <f>IFERROR(IF(SEARCH('Data Map'!$C$231,$CZ59),1,0),0)</f>
        <v>0</v>
      </c>
      <c r="DK59">
        <f>IFERROR(IF(SEARCH('Data Map'!$C$232,$CZ59),1,0),0)</f>
        <v>0</v>
      </c>
      <c r="DL59">
        <f>IFERROR(IF(SEARCH('Data Map'!$C$233,$CZ59),1,0),0)</f>
        <v>0</v>
      </c>
      <c r="DM59">
        <f>IFERROR(IF(SEARCH('Data Map'!$C$234,$CZ59),1,0),0)</f>
        <v>0</v>
      </c>
      <c r="DN59">
        <f>IFERROR(IF(SEARCH('Data Map'!$C$235,$CZ59),1,0),0)</f>
        <v>0</v>
      </c>
      <c r="DP59">
        <f>IFERROR(IF(SEARCH('Data Map'!$C$237,$DO59),1,0),0)</f>
        <v>0</v>
      </c>
      <c r="DQ59">
        <f>IFERROR(IF(SEARCH('Data Map'!$C$238,$DO59),1,0),0)</f>
        <v>0</v>
      </c>
      <c r="DR59">
        <f>IFERROR(IF(SEARCH('Data Map'!$C$239,$DO59),1,0),0)</f>
        <v>0</v>
      </c>
      <c r="DS59">
        <f>IFERROR(IF(SEARCH('Data Map'!$C$240,$DO59),1,0),0)</f>
        <v>0</v>
      </c>
      <c r="DT59">
        <f>IFERROR(IF(SEARCH('Data Map'!$C$241,$DO59),1,0),0)</f>
        <v>0</v>
      </c>
      <c r="DU59">
        <f>IFERROR(IF(SEARCH('Data Map'!$C$242,$DO59),1,0),0)</f>
        <v>0</v>
      </c>
      <c r="DV59">
        <f>IFERROR(IF(SEARCH('Data Map'!$C$243,$DO59),1,0),0)</f>
        <v>0</v>
      </c>
      <c r="DW59">
        <f>IFERROR(IF(SEARCH('Data Map'!$C$244,$DO59),1,0),0)</f>
        <v>0</v>
      </c>
      <c r="DX59">
        <f>IFERROR(IF(SEARCH('Data Map'!$C$245,$DO59),1,0),0)</f>
        <v>0</v>
      </c>
      <c r="DY59">
        <f>IFERROR(IF(SEARCH('Data Map'!$C$246,$DO59),1,0),0)</f>
        <v>0</v>
      </c>
      <c r="EA59" t="str">
        <f>IF(DZ59='Data Map'!$C$248,'Data Map'!$B$248,(IF(DZ59='Data Map'!$C$249,'Data Map'!$B$249,(IF(DZ59='Data Map'!$C$250,'Data Map'!$B$250,"")))))</f>
        <v/>
      </c>
      <c r="EB59" s="5" t="s">
        <v>77</v>
      </c>
      <c r="EC59">
        <f>IF(EB59='Data Map'!$C$252,'Data Map'!$B$252,(IF(EB59='Data Map'!$C$253,'Data Map'!$B$253)))</f>
        <v>1</v>
      </c>
      <c r="ED59" s="5" t="s">
        <v>414</v>
      </c>
      <c r="EE59" t="str">
        <f>IF(ED59='Data Map'!$C$255,'Data Map'!$B$255,(IF(ED59='Data Map'!$C$256,'Data Map'!$B$256,(IF(ED59='Data Map'!$C$257,'Data Map'!$B$257,(IF(ED59='Data Map'!$C$258,'Data Map'!$B$258,(IF(ED59='Data Map'!$C$259,'Data Map'!$B$259,(IF(ED59='Data Map'!$C$260,'Data Map'!$B$260,"")))))))))))</f>
        <v>3</v>
      </c>
      <c r="EG59" t="str">
        <f>IFERROR(VLOOKUP(EF59,Q24_o!$A:$C,3,FALSE),"")</f>
        <v/>
      </c>
      <c r="EH59" s="5" t="s">
        <v>261</v>
      </c>
      <c r="EI59" t="str">
        <f>IF(EH59='Data Map'!$C$266,'Data Map'!$B$266,(IF(EH59='Data Map'!$C$267,'Data Map'!$B$267,(IF(EH59='Data Map'!$C$268,'Data Map'!$B$268,(IF(EH59='Data Map'!$C$269,'Data Map'!$B$269,"")))))))</f>
        <v>2</v>
      </c>
      <c r="EK59" t="str">
        <f>IFERROR(VLOOKUP(EJ59,Q25_o!$A:$C,3,FALSE),"")</f>
        <v/>
      </c>
      <c r="EM59" t="str">
        <f>IF(EL59='Data Map'!$C$279,'Data Map'!$B$279,(IF(EL59='Data Map'!$C$280,'Data Map'!$B$280,(IF(EL59='Data Map'!$C$281,'Data Map'!$B$281,(IF(EL59='Data Map'!$C$282,'Data Map'!$B$282,(IF(EL59='Data Map'!$C$283,'Data Map'!$B$283,(IF(EL59='Data Map'!$C$284,'Data Map'!$B$284,(IF(EL59='Data Map'!$C$285,'Data Map'!$B$285,"")))))))))))))</f>
        <v/>
      </c>
      <c r="EO59" t="str">
        <f>IFERROR(VLOOKUP(EN59,Q26_o!$A:$C,3,FALSE),"")</f>
        <v/>
      </c>
      <c r="EP59" s="3" t="s">
        <v>809</v>
      </c>
      <c r="ES59" t="str">
        <f>IF(ER59='Data Map'!$C$296,'Data Map'!$B$296,(IF(ER59='Data Map'!$C$297,'Data Map'!$B$297,(IF(ER59='Data Map'!$C$298,'Data Map'!$B$298,(IF(ER59='Data Map'!$C$299,'Data Map'!$B$299,(IF(ER59='Data Map'!$C$300,'Data Map'!$B$300,(IF(ER59='Data Map'!$C$301,'Data Map'!$B$301,"")))))))))))</f>
        <v/>
      </c>
      <c r="EU59" t="str">
        <f>IFERROR(VLOOKUP(ET59,Q28_o!$A:$C,3,FALSE),"")</f>
        <v/>
      </c>
      <c r="EV59" s="5" t="s">
        <v>282</v>
      </c>
      <c r="EW59" t="str">
        <f>IF(EV59='Data Map'!$C$311,'Data Map'!$B$311,(IF(EV59='Data Map'!$C$312,'Data Map'!$B$312,"")))</f>
        <v>1</v>
      </c>
      <c r="EY59" t="str">
        <f>IF(EX59='Data Map'!$C$314,'Data Map'!$B$314,(IF(EX59='Data Map'!$C$315,'Data Map'!$B$315,(IF(EX59='Data Map'!$C$316,'Data Map'!$B$316,(IF(EX59='Data Map'!$C$317,'Data Map'!$B$317,"")))))))</f>
        <v/>
      </c>
      <c r="FA59" s="5" t="s">
        <v>75</v>
      </c>
      <c r="FB59">
        <f>IF(FA59='Data Map'!$C$319,'Data Map'!$B$319,(IF(FA59='Data Map'!$C$320,'Data Map'!$B$320)))</f>
        <v>2</v>
      </c>
      <c r="FD59" t="str">
        <f>IFERROR(VLOOKUP(FC59,'Q33'!$A:$C,3,FALSE),"")</f>
        <v/>
      </c>
      <c r="FE59" s="5" t="s">
        <v>193</v>
      </c>
      <c r="FF59">
        <f>IFERROR(IF(SEARCH('Data Map'!$C$328,$FE59),1,0),0)</f>
        <v>1</v>
      </c>
      <c r="FG59">
        <f>IFERROR(IF(SEARCH('Data Map'!$C$329,$FE59),1,0),0)</f>
        <v>0</v>
      </c>
      <c r="FH59">
        <f>IFERROR(IF(SEARCH('Data Map'!$C$330,$FE59),1,0),0)</f>
        <v>0</v>
      </c>
      <c r="FI59">
        <f>IFERROR(IF(SEARCH('Data Map'!$C$331,$FE59),1,0),0)</f>
        <v>0</v>
      </c>
      <c r="FJ59">
        <f>IFERROR(IF(SEARCH('Data Map'!$C$332,$FE59),1,0),0)</f>
        <v>0</v>
      </c>
      <c r="FL59" t="str">
        <f>IFERROR(VLOOKUP(FK59,Q34_o!$A:$C,3,FALSE),"")</f>
        <v/>
      </c>
      <c r="FM59" s="5" t="s">
        <v>75</v>
      </c>
      <c r="FN59">
        <f>IF(FM59='Data Map'!$C$339,'Data Map'!$B$339,(IF(FM59='Data Map'!$C$340,'Data Map'!$B$340)))</f>
        <v>2</v>
      </c>
      <c r="FP59" t="str">
        <f>IF(FO59='Data Map'!$C$342,'Data Map'!$B$342,(IF(FO59='Data Map'!$C$343,'Data Map'!$B$343,(IF(FO59='Data Map'!$C$344,'Data Map'!$B$344,(IF(FO59='Data Map'!$C$345,'Data Map'!$B$345,(IF(FO59='Data Map'!$C$346,'Data Map'!$B$346,(IF(FO59='Data Map'!$C$347,'Data Map'!$B$347,(IF(FO59='Data Map'!$C$348,'Data Map'!$B$348,"")))))))))))))</f>
        <v/>
      </c>
      <c r="FQ59" s="5" t="s">
        <v>83</v>
      </c>
      <c r="FR59" t="str">
        <f>IF(FQ59='Data Map'!$C$350,'Data Map'!$B$350,(IF(FQ59='Data Map'!$C$351,'Data Map'!$B$351,(IF(FQ59='Data Map'!$C$352,'Data Map'!$B$352,(IF(FQ59='Data Map'!$C$353,'Data Map'!$B$353,(IF(FQ59='Data Map'!$C$354,'Data Map'!$B$354,(IF(FQ59='Data Map'!$C$355,'Data Map'!$B$355,(IF(FQ59='Data Map'!$C$356,'Data Map'!$B$356,"")))))))))))))</f>
        <v>6</v>
      </c>
      <c r="FT59" t="str">
        <f>IFERROR(VLOOKUP(FS59,Q37_o!$A:$C,3,FALSE),"")</f>
        <v/>
      </c>
      <c r="FU59" s="5" t="s">
        <v>723</v>
      </c>
      <c r="FV59">
        <f>IFERROR(IF(SEARCH('Data Map'!$C$362,$FU59),1,0),0)</f>
        <v>0</v>
      </c>
      <c r="FW59">
        <f>IFERROR(IF(SEARCH('Data Map'!$C$363,$FU59),1,0),0)</f>
        <v>1</v>
      </c>
      <c r="FX59">
        <f>IFERROR(IF(SEARCH('Data Map'!$C$364,$FU59),1,0),0)</f>
        <v>0</v>
      </c>
      <c r="FY59">
        <f>IFERROR(IF(SEARCH('Data Map'!$C$365,$FU59),1,0),0)</f>
        <v>1</v>
      </c>
      <c r="FZ59">
        <f>IFERROR(IF(SEARCH('Data Map'!$C$366,$FU59),1,0),0)</f>
        <v>0</v>
      </c>
      <c r="GA59">
        <f>IFERROR(IF(SEARCH('Data Map'!$C$367,$FU59),1,0),0)</f>
        <v>0</v>
      </c>
      <c r="GB59">
        <f>IFERROR(IF(SEARCH('Data Map'!$C$368,$FU59),1,0),0)</f>
        <v>0</v>
      </c>
      <c r="GC59">
        <f>IFERROR(IF(SEARCH('Data Map'!$C$369,$FU59),1,0),0)</f>
        <v>0</v>
      </c>
      <c r="GD59">
        <f>IFERROR(IF(SEARCH('Data Map'!$C$370,$FU59),1,0),0)</f>
        <v>0</v>
      </c>
      <c r="GE59">
        <f>IFERROR(IF(SEARCH('Data Map'!$C$371,$FU59),1,0),0)</f>
        <v>0</v>
      </c>
      <c r="GG59" t="str">
        <f>IFERROR(VLOOKUP(GF59,Q38_o!$A:$C,3,FALSE),"")</f>
        <v/>
      </c>
      <c r="GH59" s="3" t="s">
        <v>810</v>
      </c>
      <c r="GI59" s="3" t="s">
        <v>811</v>
      </c>
      <c r="GJ59" s="5" t="s">
        <v>86</v>
      </c>
      <c r="GK59" t="str">
        <f>IF(GJ59='Data Map'!$C$379,'Data Map'!$B$379,(IF(GJ59='Data Map'!$C$380,'Data Map'!$B$380,(IF(GJ59='Data Map'!$C$381,'Data Map'!$B$381,"")))))</f>
        <v>3</v>
      </c>
      <c r="GL59" s="5" t="s">
        <v>87</v>
      </c>
      <c r="GM59" t="str">
        <f>IF(GL59='Data Map'!$C$383,'Data Map'!$B$383,(IF(GL59='Data Map'!$C$384,'Data Map'!$B$384,"")))</f>
        <v/>
      </c>
      <c r="GN59" s="5" t="s">
        <v>77</v>
      </c>
      <c r="GO59">
        <f>IF(GN59='Data Map'!$C$386,'Data Map'!$B$386,(IF(GN59='Data Map'!$C$387,'Data Map'!$B$387,"")))</f>
        <v>1</v>
      </c>
      <c r="GP59" s="3" t="s">
        <v>812</v>
      </c>
      <c r="GQ59" s="3" t="s">
        <v>813</v>
      </c>
    </row>
    <row r="60" spans="1:199" x14ac:dyDescent="0.3">
      <c r="A60">
        <v>10641535</v>
      </c>
      <c r="B60" t="s">
        <v>62</v>
      </c>
      <c r="C60" t="s">
        <v>63</v>
      </c>
      <c r="D60">
        <v>63.33</v>
      </c>
      <c r="E60">
        <v>100</v>
      </c>
      <c r="F60">
        <v>60</v>
      </c>
      <c r="G60">
        <v>40</v>
      </c>
      <c r="H60">
        <v>80</v>
      </c>
      <c r="I60">
        <v>100</v>
      </c>
      <c r="J60">
        <v>33.33</v>
      </c>
      <c r="K60" t="s">
        <v>586</v>
      </c>
      <c r="L60" t="s">
        <v>491</v>
      </c>
      <c r="M60" t="s">
        <v>66</v>
      </c>
      <c r="N60" t="s">
        <v>287</v>
      </c>
      <c r="O60" t="s">
        <v>69</v>
      </c>
      <c r="P60" s="3" t="s">
        <v>814</v>
      </c>
      <c r="Q60">
        <f>VLOOKUP(P60,'Q3'!A:C,3,FALSE)</f>
        <v>10</v>
      </c>
      <c r="R60" s="3" t="s">
        <v>815</v>
      </c>
      <c r="S60">
        <f>VLOOKUP(R60,'Q4'!A:C,3,FALSE)</f>
        <v>8</v>
      </c>
      <c r="T60">
        <v>3480</v>
      </c>
      <c r="U60" s="5" t="s">
        <v>384</v>
      </c>
      <c r="V60">
        <f>IFERROR(IF(SEARCH('Data Map'!$C$105,$U60),1,0),0)</f>
        <v>0</v>
      </c>
      <c r="W60">
        <f>IFERROR(IF(SEARCH('Data Map'!$C$106,$U60),1,0),0)</f>
        <v>0</v>
      </c>
      <c r="X60">
        <f>IFERROR(IF(SEARCH('Data Map'!$C$107,$U60),1,0),0)</f>
        <v>1</v>
      </c>
      <c r="Y60">
        <f>IFERROR(IF(SEARCH('Data Map'!$C$108,$U60),1,0),0)</f>
        <v>1</v>
      </c>
      <c r="Z60">
        <f>IFERROR(IF(SEARCH('Data Map'!$C$109,$U60),1,0),0)</f>
        <v>0</v>
      </c>
      <c r="AA60">
        <f>IFERROR(IF(SEARCH('Data Map'!$C$110,$U60),1,0),0)</f>
        <v>0</v>
      </c>
      <c r="AB60">
        <f>IFERROR(IF(SEARCH('Data Map'!$C$111,$U60),1,0),0)</f>
        <v>0</v>
      </c>
      <c r="AC60">
        <f>IFERROR(IF(SEARCH('Data Map'!$C$112,$U60),1,0),0)</f>
        <v>0</v>
      </c>
      <c r="AD60">
        <f>IFERROR(IF(SEARCH('Data Map'!$C$113,$U60),1,0),0)</f>
        <v>0</v>
      </c>
      <c r="AE60">
        <f>IFERROR(IF(SEARCH('Data Map'!$C$114,$U60),1,0),0)</f>
        <v>0</v>
      </c>
      <c r="AF60" s="5" t="s">
        <v>73</v>
      </c>
      <c r="AG60" s="2">
        <f>IF(AF60='Data Map'!$C$116,'Data Map'!$B$116,(IF(AF60='Data Map'!$C$117,'Data Map'!$B$117,(IF(AF60='Data Map'!$C$118,'Data Map'!$B$118,(IF(AF60='Data Map'!$C$119,'Data Map'!$B$119,(IF(AF60='Data Map'!$C$120,'Data Map'!$B$120,(IF(AF60='Data Map'!$C$121,'Data Map'!$B$121,0)))))))))))</f>
        <v>1</v>
      </c>
      <c r="AI60" t="str">
        <f>IFERROR(VLOOKUP(AH60,Q7_o!$A:$C,3,FALSE),"")</f>
        <v/>
      </c>
      <c r="AJ60" s="5" t="s">
        <v>816</v>
      </c>
      <c r="AK60">
        <f>IFERROR(IF(SEARCH('Data Map'!$C$129,$AJ60),1,0),0)</f>
        <v>1</v>
      </c>
      <c r="AL60">
        <f>IFERROR(IF(SEARCH('Data Map'!$C$130,$AJ60),1,0),0)</f>
        <v>1</v>
      </c>
      <c r="AM60">
        <f>IFERROR(IF(SEARCH('Data Map'!$C$131,$AJ60),1,0),0)</f>
        <v>1</v>
      </c>
      <c r="AN60">
        <f>IFERROR(IF(SEARCH('Data Map'!$C$132,$AJ60),1,0),0)</f>
        <v>1</v>
      </c>
      <c r="AO60">
        <f>IFERROR(IF(SEARCH('Data Map'!$C$133,$AJ60),1,0),0)</f>
        <v>0</v>
      </c>
      <c r="AP60">
        <f>IFERROR(IF(SEARCH('Data Map'!$C$134,$AJ60),1,0),0)</f>
        <v>0</v>
      </c>
      <c r="AQ60">
        <f>IFERROR(IF(SEARCH('Data Map'!$C$135,$AJ60),1,0),0)</f>
        <v>1</v>
      </c>
      <c r="AR60">
        <f>IFERROR(IF(SEARCH('Data Map'!$C$136,$AJ60),1,0),0)</f>
        <v>1</v>
      </c>
      <c r="AS60">
        <f>IFERROR(IF(SEARCH('Data Map'!$C$137,$AJ60),1,0),0)</f>
        <v>0</v>
      </c>
      <c r="AT60">
        <f>IFERROR(IF(SEARCH('Data Map'!$C$138,$AJ60),1,0),0)</f>
        <v>0</v>
      </c>
      <c r="AU60">
        <f>IFERROR(IF(SEARCH('Data Map'!$C$139,$AJ60),1,0),0)</f>
        <v>0</v>
      </c>
      <c r="AV60">
        <f>IFERROR(IF(SEARCH('Data Map'!$C$140,$AJ60),1,0),0)</f>
        <v>0</v>
      </c>
      <c r="AW60" s="5" t="s">
        <v>75</v>
      </c>
      <c r="AX60">
        <f>IF(AW60='Data Map'!$C$142,'Data Map'!$B$142,(IF(AW60='Data Map'!$C$143,'Data Map'!$B$143)))</f>
        <v>2</v>
      </c>
      <c r="AZ60" t="str">
        <f>IF(AY60='Data Map'!$C$145,'Data Map'!$B$145,(IF(AY60='Data Map'!$C$146,'Data Map'!$B$146,"")))</f>
        <v/>
      </c>
      <c r="BB60" t="str">
        <f>IFERROR(VLOOKUP(BA60,Q10_o!$A:$C,2,FALSE),"")</f>
        <v/>
      </c>
      <c r="BC60" s="5" t="s">
        <v>95</v>
      </c>
      <c r="BD60">
        <f>IFERROR(IF(SEARCH('Data Map'!$C$154,$BC60),1,0),0)</f>
        <v>0</v>
      </c>
      <c r="BE60">
        <f>IFERROR(IF(SEARCH('Data Map'!$C$155,$BC60),1,0),0)</f>
        <v>1</v>
      </c>
      <c r="BF60">
        <f>IFERROR(IF(SEARCH('Data Map'!$C$156,$BC60),1,0),0)</f>
        <v>0</v>
      </c>
      <c r="BG60">
        <f>IFERROR(IF(SEARCH('Data Map'!$C$157,$BC60),1,0),0)</f>
        <v>0</v>
      </c>
      <c r="BH60">
        <f>IFERROR(IF(SEARCH('Data Map'!$C$158,$BC60),1,0),0)</f>
        <v>0</v>
      </c>
      <c r="BI60">
        <f>IFERROR(IF(SEARCH('Data Map'!$C$159,$BC60),1,0),0)</f>
        <v>0</v>
      </c>
      <c r="BJ60" s="5" t="s">
        <v>75</v>
      </c>
      <c r="BK60">
        <f>IF(BJ60='Data Map'!$C$161,'Data Map'!$B$161,(IF(BJ60='Data Map'!$C$162,'Data Map'!$B$162)))</f>
        <v>2</v>
      </c>
      <c r="BL60" s="5" t="s">
        <v>77</v>
      </c>
      <c r="BM60">
        <f>IF(BL60='Data Map'!$C$164,'Data Map'!$B$164,(IF(BL60='Data Map'!$C$165,'Data Map'!$B$165)))</f>
        <v>1</v>
      </c>
      <c r="BN60" s="5" t="s">
        <v>75</v>
      </c>
      <c r="BO60">
        <f>IF(BN60='Data Map'!$C$167,'Data Map'!$B$167,(IF(BN60='Data Map'!$C$168,'Data Map'!$B$168)))</f>
        <v>2</v>
      </c>
      <c r="BP60" s="5" t="s">
        <v>136</v>
      </c>
      <c r="BQ60" t="str">
        <f>IF($BP60='Data Map'!$C$170,'Data Map'!$B$170,(IF($BP60='Data Map'!$C$171,'Data Map'!$B$171,IF($BP60='Data Map'!$C$172,'Data Map'!$B$172,IF($BP60='Data Map'!$C$173,'Data Map'!$B$173,"")))))</f>
        <v>1</v>
      </c>
      <c r="BR60" s="5" t="s">
        <v>75</v>
      </c>
      <c r="BS60">
        <f>IF(BR60='Data Map'!$C$175,'Data Map'!$B$175,(IF(BR60='Data Map'!$C$176,'Data Map'!$B$176)))</f>
        <v>2</v>
      </c>
      <c r="BU60">
        <f>IFERROR(IF(SEARCH('Data Map'!$C$178,$BT60),1,0),0)</f>
        <v>0</v>
      </c>
      <c r="BV60">
        <f>IFERROR(IF(SEARCH('Data Map'!$C$179,$BT60),1,0),0)</f>
        <v>0</v>
      </c>
      <c r="BW60">
        <f>IFERROR(IF(SEARCH('Data Map'!$C$180,$BT60),1,0),0)</f>
        <v>0</v>
      </c>
      <c r="BX60">
        <f>IFERROR(IF(SEARCH('Data Map'!$C$181,$BT60),1,0),0)</f>
        <v>0</v>
      </c>
      <c r="BY60">
        <f>IFERROR(IF(SEARCH('Data Map'!$C$182,$BT60),1,0),0)</f>
        <v>0</v>
      </c>
      <c r="BZ60">
        <f>IFERROR(IF(SEARCH('Data Map'!$C$183,$BT60),1,0),0)</f>
        <v>0</v>
      </c>
      <c r="CA60">
        <f>IFERROR(IF(SEARCH('Data Map'!$C$184,$BT60),1,0),0)</f>
        <v>0</v>
      </c>
      <c r="CB60">
        <f>IFERROR(IF(SEARCH('Data Map'!$C$185,$BT60),1,0),0)</f>
        <v>0</v>
      </c>
      <c r="CD60" t="str">
        <f>IFERROR(VLOOKUP(CC60,Q17_o!$A:$C,3,FALSE),"")</f>
        <v/>
      </c>
      <c r="CF60">
        <f>IFERROR(IF(SEARCH('Data Map'!$C$191,$CE60),1,0),0)</f>
        <v>0</v>
      </c>
      <c r="CG60">
        <f>IFERROR(IF(SEARCH('Data Map'!$C$192,$CE60),1,0),0)</f>
        <v>0</v>
      </c>
      <c r="CH60">
        <f>IFERROR(IF(SEARCH('Data Map'!$C$193,$CE60),1,0),0)</f>
        <v>0</v>
      </c>
      <c r="CI60">
        <f>IFERROR(IF(SEARCH('Data Map'!$C$194,$CE60),1,0),0)</f>
        <v>0</v>
      </c>
      <c r="CJ60">
        <f>IFERROR(IF(SEARCH('Data Map'!$C$195,$CE60),1,0),0)</f>
        <v>0</v>
      </c>
      <c r="CK60">
        <f>IFERROR(IF(SEARCH('Data Map'!$C$196,$CE60),1,0),0)</f>
        <v>0</v>
      </c>
      <c r="CL60">
        <f>IFERROR(IF(SEARCH('Data Map'!$C$197,$CE60),1,0),0)</f>
        <v>0</v>
      </c>
      <c r="CM60">
        <f>IFERROR(IF(SEARCH('Data Map'!$C$198,$CE60),1,0),0)</f>
        <v>0</v>
      </c>
      <c r="CN60">
        <f>IFERROR(IF(SEARCH('Data Map'!$C$199,$CE60),1,0),0)</f>
        <v>0</v>
      </c>
      <c r="CP60" t="str">
        <f>IFERROR(VLOOKUP(CO60,Q18_o!$A:$C,3,FALSE),"")</f>
        <v/>
      </c>
      <c r="CR60">
        <f>IFERROR(IF(SEARCH('Data Map'!$C$204,$CQ60),1,0),0)</f>
        <v>0</v>
      </c>
      <c r="CS60">
        <f>IFERROR(IF(SEARCH('Data Map'!$C$205,$CQ60),1,0),0)</f>
        <v>0</v>
      </c>
      <c r="CT60">
        <f>IFERROR(IF(SEARCH('Data Map'!$C$206,$CQ60),1,0),0)</f>
        <v>0</v>
      </c>
      <c r="CU60">
        <f>IFERROR(IF(SEARCH('Data Map'!$C$207,$CQ60),1,0),0)</f>
        <v>0</v>
      </c>
      <c r="CV60">
        <f>IFERROR(IF(SEARCH('Data Map'!$C$208,$CQ60),1,0),0)</f>
        <v>0</v>
      </c>
      <c r="CW60">
        <f>IFERROR(IF(SEARCH('Data Map'!$C$209,$CQ60),1,0),0)</f>
        <v>0</v>
      </c>
      <c r="CX60" s="3" t="s">
        <v>817</v>
      </c>
      <c r="CY60">
        <f>IFERROR(VLOOKUP(CX60,Q19_o!$A:$C,3,FALSE),"")</f>
        <v>1</v>
      </c>
      <c r="CZ60" s="5" t="s">
        <v>78</v>
      </c>
      <c r="DA60">
        <f>IFERROR(IF(SEARCH('Data Map'!$C$222,$CZ60),1,0),0)</f>
        <v>0</v>
      </c>
      <c r="DB60">
        <f>IFERROR(IF(SEARCH('Data Map'!$C$223,$CZ60),1,0),0)</f>
        <v>0</v>
      </c>
      <c r="DC60">
        <f>IFERROR(IF(SEARCH('Data Map'!$C$224,$CZ60),1,0),0)</f>
        <v>0</v>
      </c>
      <c r="DD60">
        <f>IFERROR(IF(SEARCH('Data Map'!$C$225,$CZ60),1,0),0)</f>
        <v>0</v>
      </c>
      <c r="DE60">
        <f>IFERROR(IF(SEARCH('Data Map'!$C$226,$CZ60),1,0),0)</f>
        <v>0</v>
      </c>
      <c r="DF60">
        <f>IFERROR(IF(SEARCH('Data Map'!$C$227,$CZ60),1,0),0)</f>
        <v>0</v>
      </c>
      <c r="DG60">
        <f>IFERROR(IF(SEARCH('Data Map'!$C$228,$CZ60),1,0),0)</f>
        <v>0</v>
      </c>
      <c r="DH60">
        <f>IFERROR(IF(SEARCH('Data Map'!$C$229,$CZ60),1,0),0)</f>
        <v>0</v>
      </c>
      <c r="DI60">
        <f>IFERROR(IF(SEARCH('Data Map'!$C$230,$CZ60),1,0),0)</f>
        <v>0</v>
      </c>
      <c r="DJ60">
        <f>IFERROR(IF(SEARCH('Data Map'!$C$231,$CZ60),1,0),0)</f>
        <v>0</v>
      </c>
      <c r="DK60">
        <f>IFERROR(IF(SEARCH('Data Map'!$C$232,$CZ60),1,0),0)</f>
        <v>0</v>
      </c>
      <c r="DL60">
        <f>IFERROR(IF(SEARCH('Data Map'!$C$233,$CZ60),1,0),0)</f>
        <v>0</v>
      </c>
      <c r="DM60">
        <f>IFERROR(IF(SEARCH('Data Map'!$C$234,$CZ60),1,0),0)</f>
        <v>0</v>
      </c>
      <c r="DN60">
        <f>IFERROR(IF(SEARCH('Data Map'!$C$235,$CZ60),1,0),0)</f>
        <v>1</v>
      </c>
      <c r="DO60" s="5" t="s">
        <v>601</v>
      </c>
      <c r="DP60">
        <f>IFERROR(IF(SEARCH('Data Map'!$C$237,$DO60),1,0),0)</f>
        <v>0</v>
      </c>
      <c r="DQ60">
        <f>IFERROR(IF(SEARCH('Data Map'!$C$238,$DO60),1,0),0)</f>
        <v>0</v>
      </c>
      <c r="DR60">
        <f>IFERROR(IF(SEARCH('Data Map'!$C$239,$DO60),1,0),0)</f>
        <v>1</v>
      </c>
      <c r="DS60">
        <f>IFERROR(IF(SEARCH('Data Map'!$C$240,$DO60),1,0),0)</f>
        <v>0</v>
      </c>
      <c r="DT60">
        <f>IFERROR(IF(SEARCH('Data Map'!$C$241,$DO60),1,0),0)</f>
        <v>1</v>
      </c>
      <c r="DU60">
        <f>IFERROR(IF(SEARCH('Data Map'!$C$242,$DO60),1,0),0)</f>
        <v>0</v>
      </c>
      <c r="DV60">
        <f>IFERROR(IF(SEARCH('Data Map'!$C$243,$DO60),1,0),0)</f>
        <v>0</v>
      </c>
      <c r="DW60">
        <f>IFERROR(IF(SEARCH('Data Map'!$C$244,$DO60),1,0),0)</f>
        <v>1</v>
      </c>
      <c r="DX60">
        <f>IFERROR(IF(SEARCH('Data Map'!$C$245,$DO60),1,0),0)</f>
        <v>1</v>
      </c>
      <c r="DY60">
        <f>IFERROR(IF(SEARCH('Data Map'!$C$246,$DO60),1,0),0)</f>
        <v>0</v>
      </c>
      <c r="DZ60" s="5" t="s">
        <v>200</v>
      </c>
      <c r="EA60" t="str">
        <f>IF(DZ60='Data Map'!$C$248,'Data Map'!$B$248,(IF(DZ60='Data Map'!$C$249,'Data Map'!$B$249,(IF(DZ60='Data Map'!$C$250,'Data Map'!$B$250,"")))))</f>
        <v>2</v>
      </c>
      <c r="EB60" s="5" t="s">
        <v>75</v>
      </c>
      <c r="EC60">
        <f>IF(EB60='Data Map'!$C$252,'Data Map'!$B$252,(IF(EB60='Data Map'!$C$253,'Data Map'!$B$253)))</f>
        <v>2</v>
      </c>
      <c r="ED60" s="5" t="s">
        <v>515</v>
      </c>
      <c r="EE60" t="str">
        <f>IF(ED60='Data Map'!$C$255,'Data Map'!$B$255,(IF(ED60='Data Map'!$C$256,'Data Map'!$B$256,(IF(ED60='Data Map'!$C$257,'Data Map'!$B$257,(IF(ED60='Data Map'!$C$258,'Data Map'!$B$258,(IF(ED60='Data Map'!$C$259,'Data Map'!$B$259,(IF(ED60='Data Map'!$C$260,'Data Map'!$B$260,"")))))))))))</f>
        <v>4</v>
      </c>
      <c r="EG60" t="str">
        <f>IFERROR(VLOOKUP(EF60,Q24_o!$A:$C,3,FALSE),"")</f>
        <v/>
      </c>
      <c r="EI60" t="str">
        <f>IF(EH60='Data Map'!$C$266,'Data Map'!$B$266,(IF(EH60='Data Map'!$C$267,'Data Map'!$B$267,(IF(EH60='Data Map'!$C$268,'Data Map'!$B$268,(IF(EH60='Data Map'!$C$269,'Data Map'!$B$269,"")))))))</f>
        <v/>
      </c>
      <c r="EK60" t="str">
        <f>IFERROR(VLOOKUP(EJ60,Q25_o!$A:$C,3,FALSE),"")</f>
        <v/>
      </c>
      <c r="EL60" s="5" t="s">
        <v>161</v>
      </c>
      <c r="EM60" t="str">
        <f>IF(EL60='Data Map'!$C$279,'Data Map'!$B$279,(IF(EL60='Data Map'!$C$280,'Data Map'!$B$280,(IF(EL60='Data Map'!$C$281,'Data Map'!$B$281,(IF(EL60='Data Map'!$C$282,'Data Map'!$B$282,(IF(EL60='Data Map'!$C$283,'Data Map'!$B$283,(IF(EL60='Data Map'!$C$284,'Data Map'!$B$284,(IF(EL60='Data Map'!$C$285,'Data Map'!$B$285,"")))))))))))))</f>
        <v>2</v>
      </c>
      <c r="EO60" t="str">
        <f>IFERROR(VLOOKUP(EN60,Q26_o!$A:$C,3,FALSE),"")</f>
        <v/>
      </c>
      <c r="EP60" s="3" t="s">
        <v>818</v>
      </c>
      <c r="ER60" s="5" t="s">
        <v>163</v>
      </c>
      <c r="ES60" t="str">
        <f>IF(ER60='Data Map'!$C$296,'Data Map'!$B$296,(IF(ER60='Data Map'!$C$297,'Data Map'!$B$297,(IF(ER60='Data Map'!$C$298,'Data Map'!$B$298,(IF(ER60='Data Map'!$C$299,'Data Map'!$B$299,(IF(ER60='Data Map'!$C$300,'Data Map'!$B$300,(IF(ER60='Data Map'!$C$301,'Data Map'!$B$301,"")))))))))))</f>
        <v>5</v>
      </c>
      <c r="EU60" t="str">
        <f>IFERROR(VLOOKUP(ET60,Q28_o!$A:$C,3,FALSE),"")</f>
        <v/>
      </c>
      <c r="EW60" t="str">
        <f>IF(EV60='Data Map'!$C$311,'Data Map'!$B$311,(IF(EV60='Data Map'!$C$312,'Data Map'!$B$312,"")))</f>
        <v/>
      </c>
      <c r="EX60" s="5" t="s">
        <v>332</v>
      </c>
      <c r="EY60" t="str">
        <f>IF(EX60='Data Map'!$C$314,'Data Map'!$B$314,(IF(EX60='Data Map'!$C$315,'Data Map'!$B$315,(IF(EX60='Data Map'!$C$316,'Data Map'!$B$316,(IF(EX60='Data Map'!$C$317,'Data Map'!$B$317,"")))))))</f>
        <v>1</v>
      </c>
      <c r="EZ60" s="3" t="s">
        <v>819</v>
      </c>
      <c r="FA60" s="5" t="s">
        <v>75</v>
      </c>
      <c r="FB60">
        <f>IF(FA60='Data Map'!$C$319,'Data Map'!$B$319,(IF(FA60='Data Map'!$C$320,'Data Map'!$B$320)))</f>
        <v>2</v>
      </c>
      <c r="FD60" t="str">
        <f>IFERROR(VLOOKUP(FC60,'Q33'!$A:$C,3,FALSE),"")</f>
        <v/>
      </c>
      <c r="FE60" s="5" t="s">
        <v>193</v>
      </c>
      <c r="FF60">
        <f>IFERROR(IF(SEARCH('Data Map'!$C$328,$FE60),1,0),0)</f>
        <v>1</v>
      </c>
      <c r="FG60">
        <f>IFERROR(IF(SEARCH('Data Map'!$C$329,$FE60),1,0),0)</f>
        <v>0</v>
      </c>
      <c r="FH60">
        <f>IFERROR(IF(SEARCH('Data Map'!$C$330,$FE60),1,0),0)</f>
        <v>0</v>
      </c>
      <c r="FI60">
        <f>IFERROR(IF(SEARCH('Data Map'!$C$331,$FE60),1,0),0)</f>
        <v>0</v>
      </c>
      <c r="FJ60">
        <f>IFERROR(IF(SEARCH('Data Map'!$C$332,$FE60),1,0),0)</f>
        <v>0</v>
      </c>
      <c r="FL60" t="str">
        <f>IFERROR(VLOOKUP(FK60,Q34_o!$A:$C,3,FALSE),"")</f>
        <v/>
      </c>
      <c r="FM60" s="5" t="s">
        <v>77</v>
      </c>
      <c r="FN60">
        <f>IF(FM60='Data Map'!$C$339,'Data Map'!$B$339,(IF(FM60='Data Map'!$C$340,'Data Map'!$B$340)))</f>
        <v>1</v>
      </c>
      <c r="FO60" s="5" t="s">
        <v>417</v>
      </c>
      <c r="FP60" t="str">
        <f>IF(FO60='Data Map'!$C$342,'Data Map'!$B$342,(IF(FO60='Data Map'!$C$343,'Data Map'!$B$343,(IF(FO60='Data Map'!$C$344,'Data Map'!$B$344,(IF(FO60='Data Map'!$C$345,'Data Map'!$B$345,(IF(FO60='Data Map'!$C$346,'Data Map'!$B$346,(IF(FO60='Data Map'!$C$347,'Data Map'!$B$347,(IF(FO60='Data Map'!$C$348,'Data Map'!$B$348,"")))))))))))))</f>
        <v>5</v>
      </c>
      <c r="FQ60" s="5" t="s">
        <v>378</v>
      </c>
      <c r="FR60" t="str">
        <f>IF(FQ60='Data Map'!$C$350,'Data Map'!$B$350,(IF(FQ60='Data Map'!$C$351,'Data Map'!$B$351,(IF(FQ60='Data Map'!$C$352,'Data Map'!$B$352,(IF(FQ60='Data Map'!$C$353,'Data Map'!$B$353,(IF(FQ60='Data Map'!$C$354,'Data Map'!$B$354,(IF(FQ60='Data Map'!$C$355,'Data Map'!$B$355,(IF(FQ60='Data Map'!$C$356,'Data Map'!$B$356,"")))))))))))))</f>
        <v>3</v>
      </c>
      <c r="FT60" t="str">
        <f>IFERROR(VLOOKUP(FS60,Q37_o!$A:$C,3,FALSE),"")</f>
        <v/>
      </c>
      <c r="FU60" s="5" t="s">
        <v>337</v>
      </c>
      <c r="FV60">
        <f>IFERROR(IF(SEARCH('Data Map'!$C$362,$FU60),1,0),0)</f>
        <v>1</v>
      </c>
      <c r="FW60">
        <f>IFERROR(IF(SEARCH('Data Map'!$C$363,$FU60),1,0),0)</f>
        <v>0</v>
      </c>
      <c r="FX60">
        <f>IFERROR(IF(SEARCH('Data Map'!$C$364,$FU60),1,0),0)</f>
        <v>0</v>
      </c>
      <c r="FY60">
        <f>IFERROR(IF(SEARCH('Data Map'!$C$365,$FU60),1,0),0)</f>
        <v>0</v>
      </c>
      <c r="FZ60">
        <f>IFERROR(IF(SEARCH('Data Map'!$C$366,$FU60),1,0),0)</f>
        <v>0</v>
      </c>
      <c r="GA60">
        <f>IFERROR(IF(SEARCH('Data Map'!$C$367,$FU60),1,0),0)</f>
        <v>0</v>
      </c>
      <c r="GB60">
        <f>IFERROR(IF(SEARCH('Data Map'!$C$368,$FU60),1,0),0)</f>
        <v>0</v>
      </c>
      <c r="GC60">
        <f>IFERROR(IF(SEARCH('Data Map'!$C$369,$FU60),1,0),0)</f>
        <v>0</v>
      </c>
      <c r="GD60">
        <f>IFERROR(IF(SEARCH('Data Map'!$C$370,$FU60),1,0),0)</f>
        <v>0</v>
      </c>
      <c r="GE60">
        <f>IFERROR(IF(SEARCH('Data Map'!$C$371,$FU60),1,0),0)</f>
        <v>0</v>
      </c>
      <c r="GG60" t="str">
        <f>IFERROR(VLOOKUP(GF60,Q38_o!$A:$C,3,FALSE),"")</f>
        <v/>
      </c>
      <c r="GH60" s="3" t="s">
        <v>820</v>
      </c>
      <c r="GI60" s="3" t="s">
        <v>821</v>
      </c>
      <c r="GJ60" s="5" t="s">
        <v>86</v>
      </c>
      <c r="GK60" t="str">
        <f>IF(GJ60='Data Map'!$C$379,'Data Map'!$B$379,(IF(GJ60='Data Map'!$C$380,'Data Map'!$B$380,(IF(GJ60='Data Map'!$C$381,'Data Map'!$B$381,"")))))</f>
        <v>3</v>
      </c>
      <c r="GL60" s="5" t="s">
        <v>87</v>
      </c>
      <c r="GM60" t="str">
        <f>IF(GL60='Data Map'!$C$383,'Data Map'!$B$383,(IF(GL60='Data Map'!$C$384,'Data Map'!$B$384,"")))</f>
        <v/>
      </c>
      <c r="GN60" s="5" t="s">
        <v>77</v>
      </c>
      <c r="GO60">
        <f>IF(GN60='Data Map'!$C$386,'Data Map'!$B$386,(IF(GN60='Data Map'!$C$387,'Data Map'!$B$387,"")))</f>
        <v>1</v>
      </c>
      <c r="GP60" s="3" t="s">
        <v>822</v>
      </c>
      <c r="GQ60" s="3" t="s">
        <v>823</v>
      </c>
    </row>
    <row r="61" spans="1:199" x14ac:dyDescent="0.3">
      <c r="A61">
        <v>10641536</v>
      </c>
      <c r="B61" t="s">
        <v>62</v>
      </c>
      <c r="C61" t="s">
        <v>129</v>
      </c>
      <c r="D61">
        <v>91.18</v>
      </c>
      <c r="E61">
        <v>100</v>
      </c>
      <c r="F61">
        <v>91.67</v>
      </c>
      <c r="G61">
        <v>80</v>
      </c>
      <c r="H61">
        <v>83.33</v>
      </c>
      <c r="I61">
        <v>100</v>
      </c>
      <c r="J61">
        <v>100</v>
      </c>
      <c r="K61" t="s">
        <v>586</v>
      </c>
      <c r="L61" t="s">
        <v>491</v>
      </c>
      <c r="M61" t="s">
        <v>66</v>
      </c>
      <c r="N61" t="s">
        <v>287</v>
      </c>
      <c r="O61" t="s">
        <v>129</v>
      </c>
      <c r="P61" s="3" t="s">
        <v>729</v>
      </c>
      <c r="Q61">
        <f>VLOOKUP(P61,'Q3'!A:C,3,FALSE)</f>
        <v>32</v>
      </c>
      <c r="R61" s="3" t="s">
        <v>824</v>
      </c>
      <c r="S61">
        <f>VLOOKUP(R61,'Q4'!A:C,3,FALSE)</f>
        <v>4</v>
      </c>
      <c r="T61">
        <v>3902</v>
      </c>
      <c r="U61" s="5" t="s">
        <v>266</v>
      </c>
      <c r="V61">
        <f>IFERROR(IF(SEARCH('Data Map'!$C$105,$U61),1,0),0)</f>
        <v>0</v>
      </c>
      <c r="W61">
        <f>IFERROR(IF(SEARCH('Data Map'!$C$106,$U61),1,0),0)</f>
        <v>0</v>
      </c>
      <c r="X61">
        <f>IFERROR(IF(SEARCH('Data Map'!$C$107,$U61),1,0),0)</f>
        <v>1</v>
      </c>
      <c r="Y61">
        <f>IFERROR(IF(SEARCH('Data Map'!$C$108,$U61),1,0),0)</f>
        <v>1</v>
      </c>
      <c r="Z61">
        <f>IFERROR(IF(SEARCH('Data Map'!$C$109,$U61),1,0),0)</f>
        <v>0</v>
      </c>
      <c r="AA61">
        <f>IFERROR(IF(SEARCH('Data Map'!$C$110,$U61),1,0),0)</f>
        <v>0</v>
      </c>
      <c r="AB61">
        <f>IFERROR(IF(SEARCH('Data Map'!$C$111,$U61),1,0),0)</f>
        <v>0</v>
      </c>
      <c r="AC61">
        <f>IFERROR(IF(SEARCH('Data Map'!$C$112,$U61),1,0),0)</f>
        <v>1</v>
      </c>
      <c r="AD61">
        <f>IFERROR(IF(SEARCH('Data Map'!$C$113,$U61),1,0),0)</f>
        <v>0</v>
      </c>
      <c r="AE61">
        <f>IFERROR(IF(SEARCH('Data Map'!$C$114,$U61),1,0),0)</f>
        <v>0</v>
      </c>
      <c r="AF61" s="5" t="s">
        <v>73</v>
      </c>
      <c r="AG61" s="2">
        <f>IF(AF61='Data Map'!$C$116,'Data Map'!$B$116,(IF(AF61='Data Map'!$C$117,'Data Map'!$B$117,(IF(AF61='Data Map'!$C$118,'Data Map'!$B$118,(IF(AF61='Data Map'!$C$119,'Data Map'!$B$119,(IF(AF61='Data Map'!$C$120,'Data Map'!$B$120,(IF(AF61='Data Map'!$C$121,'Data Map'!$B$121,0)))))))))))</f>
        <v>1</v>
      </c>
      <c r="AI61" t="str">
        <f>IFERROR(VLOOKUP(AH61,Q7_o!$A:$C,3,FALSE),"")</f>
        <v/>
      </c>
      <c r="AJ61" s="5" t="s">
        <v>825</v>
      </c>
      <c r="AK61">
        <f>IFERROR(IF(SEARCH('Data Map'!$C$129,$AJ61),1,0),0)</f>
        <v>1</v>
      </c>
      <c r="AL61">
        <f>IFERROR(IF(SEARCH('Data Map'!$C$130,$AJ61),1,0),0)</f>
        <v>1</v>
      </c>
      <c r="AM61">
        <f>IFERROR(IF(SEARCH('Data Map'!$C$131,$AJ61),1,0),0)</f>
        <v>0</v>
      </c>
      <c r="AN61">
        <f>IFERROR(IF(SEARCH('Data Map'!$C$132,$AJ61),1,0),0)</f>
        <v>1</v>
      </c>
      <c r="AO61">
        <f>IFERROR(IF(SEARCH('Data Map'!$C$133,$AJ61),1,0),0)</f>
        <v>0</v>
      </c>
      <c r="AP61">
        <f>IFERROR(IF(SEARCH('Data Map'!$C$134,$AJ61),1,0),0)</f>
        <v>1</v>
      </c>
      <c r="AQ61">
        <f>IFERROR(IF(SEARCH('Data Map'!$C$135,$AJ61),1,0),0)</f>
        <v>1</v>
      </c>
      <c r="AR61">
        <f>IFERROR(IF(SEARCH('Data Map'!$C$136,$AJ61),1,0),0)</f>
        <v>1</v>
      </c>
      <c r="AS61">
        <f>IFERROR(IF(SEARCH('Data Map'!$C$137,$AJ61),1,0),0)</f>
        <v>0</v>
      </c>
      <c r="AT61">
        <f>IFERROR(IF(SEARCH('Data Map'!$C$138,$AJ61),1,0),0)</f>
        <v>0</v>
      </c>
      <c r="AU61">
        <f>IFERROR(IF(SEARCH('Data Map'!$C$139,$AJ61),1,0),0)</f>
        <v>1</v>
      </c>
      <c r="AV61">
        <f>IFERROR(IF(SEARCH('Data Map'!$C$140,$AJ61),1,0),0)</f>
        <v>0</v>
      </c>
      <c r="AW61" s="5" t="s">
        <v>77</v>
      </c>
      <c r="AX61">
        <f>IF(AW61='Data Map'!$C$142,'Data Map'!$B$142,(IF(AW61='Data Map'!$C$143,'Data Map'!$B$143)))</f>
        <v>1</v>
      </c>
      <c r="AY61" s="5" t="s">
        <v>77</v>
      </c>
      <c r="AZ61" t="str">
        <f>IF(AY61='Data Map'!$C$145,'Data Map'!$B$145,(IF(AY61='Data Map'!$C$146,'Data Map'!$B$146,"")))</f>
        <v>1</v>
      </c>
      <c r="BB61" t="str">
        <f>IFERROR(VLOOKUP(BA61,Q10_o!$A:$C,2,FALSE),"")</f>
        <v/>
      </c>
      <c r="BC61" s="5" t="s">
        <v>826</v>
      </c>
      <c r="BD61">
        <f>IFERROR(IF(SEARCH('Data Map'!$C$154,$BC61),1,0),0)</f>
        <v>0</v>
      </c>
      <c r="BE61">
        <f>IFERROR(IF(SEARCH('Data Map'!$C$155,$BC61),1,0),0)</f>
        <v>1</v>
      </c>
      <c r="BF61">
        <f>IFERROR(IF(SEARCH('Data Map'!$C$156,$BC61),1,0),0)</f>
        <v>0</v>
      </c>
      <c r="BG61">
        <f>IFERROR(IF(SEARCH('Data Map'!$C$157,$BC61),1,0),0)</f>
        <v>1</v>
      </c>
      <c r="BH61">
        <f>IFERROR(IF(SEARCH('Data Map'!$C$158,$BC61),1,0),0)</f>
        <v>0</v>
      </c>
      <c r="BI61">
        <f>IFERROR(IF(SEARCH('Data Map'!$C$159,$BC61),1,0),0)</f>
        <v>0</v>
      </c>
      <c r="BJ61" s="5" t="s">
        <v>77</v>
      </c>
      <c r="BK61">
        <f>IF(BJ61='Data Map'!$C$161,'Data Map'!$B$161,(IF(BJ61='Data Map'!$C$162,'Data Map'!$B$162)))</f>
        <v>1</v>
      </c>
      <c r="BL61" s="5" t="s">
        <v>75</v>
      </c>
      <c r="BM61">
        <f>IF(BL61='Data Map'!$C$164,'Data Map'!$B$164,(IF(BL61='Data Map'!$C$165,'Data Map'!$B$165)))</f>
        <v>2</v>
      </c>
      <c r="BN61" s="5" t="s">
        <v>77</v>
      </c>
      <c r="BO61">
        <f>IF(BN61='Data Map'!$C$167,'Data Map'!$B$167,(IF(BN61='Data Map'!$C$168,'Data Map'!$B$168)))</f>
        <v>1</v>
      </c>
      <c r="BP61" s="5" t="s">
        <v>291</v>
      </c>
      <c r="BQ61" t="str">
        <f>IF($BP61='Data Map'!$C$170,'Data Map'!$B$170,(IF($BP61='Data Map'!$C$171,'Data Map'!$B$171,IF($BP61='Data Map'!$C$172,'Data Map'!$B$172,IF($BP61='Data Map'!$C$173,'Data Map'!$B$173,"")))))</f>
        <v>4</v>
      </c>
      <c r="BR61" s="5" t="s">
        <v>77</v>
      </c>
      <c r="BS61">
        <f>IF(BR61='Data Map'!$C$175,'Data Map'!$B$175,(IF(BR61='Data Map'!$C$176,'Data Map'!$B$176)))</f>
        <v>1</v>
      </c>
      <c r="BT61" s="5" t="s">
        <v>494</v>
      </c>
      <c r="BU61">
        <f>IFERROR(IF(SEARCH('Data Map'!$C$178,$BT61),1,0),0)</f>
        <v>0</v>
      </c>
      <c r="BV61">
        <f>IFERROR(IF(SEARCH('Data Map'!$C$179,$BT61),1,0),0)</f>
        <v>0</v>
      </c>
      <c r="BW61">
        <f>IFERROR(IF(SEARCH('Data Map'!$C$180,$BT61),1,0),0)</f>
        <v>1</v>
      </c>
      <c r="BX61">
        <f>IFERROR(IF(SEARCH('Data Map'!$C$181,$BT61),1,0),0)</f>
        <v>1</v>
      </c>
      <c r="BY61">
        <f>IFERROR(IF(SEARCH('Data Map'!$C$182,$BT61),1,0),0)</f>
        <v>1</v>
      </c>
      <c r="BZ61">
        <f>IFERROR(IF(SEARCH('Data Map'!$C$183,$BT61),1,0),0)</f>
        <v>1</v>
      </c>
      <c r="CA61">
        <f>IFERROR(IF(SEARCH('Data Map'!$C$184,$BT61),1,0),0)</f>
        <v>0</v>
      </c>
      <c r="CB61">
        <f>IFERROR(IF(SEARCH('Data Map'!$C$185,$BT61),1,0),0)</f>
        <v>0</v>
      </c>
      <c r="CD61" t="str">
        <f>IFERROR(VLOOKUP(CC61,Q17_o!$A:$C,3,FALSE),"")</f>
        <v/>
      </c>
      <c r="CE61" s="5" t="s">
        <v>827</v>
      </c>
      <c r="CF61">
        <f>IFERROR(IF(SEARCH('Data Map'!$C$191,$CE61),1,0),0)</f>
        <v>0</v>
      </c>
      <c r="CG61">
        <f>IFERROR(IF(SEARCH('Data Map'!$C$192,$CE61),1,0),0)</f>
        <v>0</v>
      </c>
      <c r="CH61">
        <f>IFERROR(IF(SEARCH('Data Map'!$C$193,$CE61),1,0),0)</f>
        <v>1</v>
      </c>
      <c r="CI61">
        <f>IFERROR(IF(SEARCH('Data Map'!$C$194,$CE61),1,0),0)</f>
        <v>1</v>
      </c>
      <c r="CJ61">
        <f>IFERROR(IF(SEARCH('Data Map'!$C$195,$CE61),1,0),0)</f>
        <v>1</v>
      </c>
      <c r="CK61">
        <f>IFERROR(IF(SEARCH('Data Map'!$C$196,$CE61),1,0),0)</f>
        <v>1</v>
      </c>
      <c r="CL61">
        <f>IFERROR(IF(SEARCH('Data Map'!$C$197,$CE61),1,0),0)</f>
        <v>1</v>
      </c>
      <c r="CM61">
        <f>IFERROR(IF(SEARCH('Data Map'!$C$198,$CE61),1,0),0)</f>
        <v>0</v>
      </c>
      <c r="CN61">
        <f>IFERROR(IF(SEARCH('Data Map'!$C$199,$CE61),1,0),0)</f>
        <v>0</v>
      </c>
      <c r="CP61" t="str">
        <f>IFERROR(VLOOKUP(CO61,Q18_o!$A:$C,3,FALSE),"")</f>
        <v/>
      </c>
      <c r="CQ61" s="5" t="s">
        <v>573</v>
      </c>
      <c r="CR61">
        <f>IFERROR(IF(SEARCH('Data Map'!$C$204,$CQ61),1,0),0)</f>
        <v>1</v>
      </c>
      <c r="CS61">
        <f>IFERROR(IF(SEARCH('Data Map'!$C$205,$CQ61),1,0),0)</f>
        <v>0</v>
      </c>
      <c r="CT61">
        <f>IFERROR(IF(SEARCH('Data Map'!$C$206,$CQ61),1,0),0)</f>
        <v>0</v>
      </c>
      <c r="CU61">
        <f>IFERROR(IF(SEARCH('Data Map'!$C$207,$CQ61),1,0),0)</f>
        <v>0</v>
      </c>
      <c r="CV61">
        <f>IFERROR(IF(SEARCH('Data Map'!$C$208,$CQ61),1,0),0)</f>
        <v>0</v>
      </c>
      <c r="CW61">
        <f>IFERROR(IF(SEARCH('Data Map'!$C$209,$CQ61),1,0),0)</f>
        <v>1</v>
      </c>
      <c r="CX61" s="3" t="s">
        <v>828</v>
      </c>
      <c r="CY61">
        <f>IFERROR(VLOOKUP(CX61,Q19_o!$A:$C,3,FALSE),"")</f>
        <v>1</v>
      </c>
      <c r="CZ61" s="5" t="s">
        <v>829</v>
      </c>
      <c r="DA61">
        <f>IFERROR(IF(SEARCH('Data Map'!$C$222,$CZ61),1,0),0)</f>
        <v>1</v>
      </c>
      <c r="DB61">
        <f>IFERROR(IF(SEARCH('Data Map'!$C$223,$CZ61),1,0),0)</f>
        <v>1</v>
      </c>
      <c r="DC61">
        <f>IFERROR(IF(SEARCH('Data Map'!$C$224,$CZ61),1,0),0)</f>
        <v>1</v>
      </c>
      <c r="DD61">
        <f>IFERROR(IF(SEARCH('Data Map'!$C$225,$CZ61),1,0),0)</f>
        <v>1</v>
      </c>
      <c r="DE61">
        <f>IFERROR(IF(SEARCH('Data Map'!$C$226,$CZ61),1,0),0)</f>
        <v>1</v>
      </c>
      <c r="DF61">
        <f>IFERROR(IF(SEARCH('Data Map'!$C$227,$CZ61),1,0),0)</f>
        <v>0</v>
      </c>
      <c r="DG61">
        <f>IFERROR(IF(SEARCH('Data Map'!$C$228,$CZ61),1,0),0)</f>
        <v>0</v>
      </c>
      <c r="DH61">
        <f>IFERROR(IF(SEARCH('Data Map'!$C$229,$CZ61),1,0),0)</f>
        <v>1</v>
      </c>
      <c r="DI61">
        <f>IFERROR(IF(SEARCH('Data Map'!$C$230,$CZ61),1,0),0)</f>
        <v>0</v>
      </c>
      <c r="DJ61">
        <f>IFERROR(IF(SEARCH('Data Map'!$C$231,$CZ61),1,0),0)</f>
        <v>0</v>
      </c>
      <c r="DK61">
        <f>IFERROR(IF(SEARCH('Data Map'!$C$232,$CZ61),1,0),0)</f>
        <v>0</v>
      </c>
      <c r="DL61">
        <f>IFERROR(IF(SEARCH('Data Map'!$C$233,$CZ61),1,0),0)</f>
        <v>0</v>
      </c>
      <c r="DM61">
        <f>IFERROR(IF(SEARCH('Data Map'!$C$234,$CZ61),1,0),0)</f>
        <v>0</v>
      </c>
      <c r="DN61">
        <f>IFERROR(IF(SEARCH('Data Map'!$C$235,$CZ61),1,0),0)</f>
        <v>0</v>
      </c>
      <c r="DO61" s="5" t="s">
        <v>830</v>
      </c>
      <c r="DP61">
        <f>IFERROR(IF(SEARCH('Data Map'!$C$237,$DO61),1,0),0)</f>
        <v>0</v>
      </c>
      <c r="DQ61">
        <f>IFERROR(IF(SEARCH('Data Map'!$C$238,$DO61),1,0),0)</f>
        <v>0</v>
      </c>
      <c r="DR61">
        <f>IFERROR(IF(SEARCH('Data Map'!$C$239,$DO61),1,0),0)</f>
        <v>1</v>
      </c>
      <c r="DS61">
        <f>IFERROR(IF(SEARCH('Data Map'!$C$240,$DO61),1,0),0)</f>
        <v>0</v>
      </c>
      <c r="DT61">
        <f>IFERROR(IF(SEARCH('Data Map'!$C$241,$DO61),1,0),0)</f>
        <v>1</v>
      </c>
      <c r="DU61">
        <f>IFERROR(IF(SEARCH('Data Map'!$C$242,$DO61),1,0),0)</f>
        <v>1</v>
      </c>
      <c r="DV61">
        <f>IFERROR(IF(SEARCH('Data Map'!$C$243,$DO61),1,0),0)</f>
        <v>0</v>
      </c>
      <c r="DW61">
        <f>IFERROR(IF(SEARCH('Data Map'!$C$244,$DO61),1,0),0)</f>
        <v>1</v>
      </c>
      <c r="DX61">
        <f>IFERROR(IF(SEARCH('Data Map'!$C$245,$DO61),1,0),0)</f>
        <v>1</v>
      </c>
      <c r="DY61">
        <f>IFERROR(IF(SEARCH('Data Map'!$C$246,$DO61),1,0),0)</f>
        <v>0</v>
      </c>
      <c r="DZ61" s="5" t="s">
        <v>375</v>
      </c>
      <c r="EA61" t="str">
        <f>IF(DZ61='Data Map'!$C$248,'Data Map'!$B$248,(IF(DZ61='Data Map'!$C$249,'Data Map'!$B$249,(IF(DZ61='Data Map'!$C$250,'Data Map'!$B$250,"")))))</f>
        <v>3</v>
      </c>
      <c r="EB61" s="5" t="s">
        <v>77</v>
      </c>
      <c r="EC61">
        <f>IF(EB61='Data Map'!$C$252,'Data Map'!$B$252,(IF(EB61='Data Map'!$C$253,'Data Map'!$B$253)))</f>
        <v>1</v>
      </c>
      <c r="EE61" t="str">
        <f>IF(ED61='Data Map'!$C$255,'Data Map'!$B$255,(IF(ED61='Data Map'!$C$256,'Data Map'!$B$256,(IF(ED61='Data Map'!$C$257,'Data Map'!$B$257,(IF(ED61='Data Map'!$C$258,'Data Map'!$B$258,(IF(ED61='Data Map'!$C$259,'Data Map'!$B$259,(IF(ED61='Data Map'!$C$260,'Data Map'!$B$260,"")))))))))))</f>
        <v/>
      </c>
      <c r="EG61" t="str">
        <f>IFERROR(VLOOKUP(EF61,Q24_o!$A:$C,3,FALSE),"")</f>
        <v/>
      </c>
      <c r="EH61" s="5" t="s">
        <v>261</v>
      </c>
      <c r="EI61" t="str">
        <f>IF(EH61='Data Map'!$C$266,'Data Map'!$B$266,(IF(EH61='Data Map'!$C$267,'Data Map'!$B$267,(IF(EH61='Data Map'!$C$268,'Data Map'!$B$268,(IF(EH61='Data Map'!$C$269,'Data Map'!$B$269,"")))))))</f>
        <v>2</v>
      </c>
      <c r="EK61" t="str">
        <f>IFERROR(VLOOKUP(EJ61,Q25_o!$A:$C,3,FALSE),"")</f>
        <v/>
      </c>
      <c r="EL61" s="5" t="s">
        <v>347</v>
      </c>
      <c r="EM61" t="str">
        <f>IF(EL61='Data Map'!$C$279,'Data Map'!$B$279,(IF(EL61='Data Map'!$C$280,'Data Map'!$B$280,(IF(EL61='Data Map'!$C$281,'Data Map'!$B$281,(IF(EL61='Data Map'!$C$282,'Data Map'!$B$282,(IF(EL61='Data Map'!$C$283,'Data Map'!$B$283,(IF(EL61='Data Map'!$C$284,'Data Map'!$B$284,(IF(EL61='Data Map'!$C$285,'Data Map'!$B$285,"")))))))))))))</f>
        <v>5</v>
      </c>
      <c r="EO61" t="str">
        <f>IFERROR(VLOOKUP(EN61,Q26_o!$A:$C,3,FALSE),"")</f>
        <v/>
      </c>
      <c r="EP61" s="3" t="s">
        <v>831</v>
      </c>
      <c r="ER61" s="5" t="s">
        <v>298</v>
      </c>
      <c r="ES61" t="str">
        <f>IF(ER61='Data Map'!$C$296,'Data Map'!$B$296,(IF(ER61='Data Map'!$C$297,'Data Map'!$B$297,(IF(ER61='Data Map'!$C$298,'Data Map'!$B$298,(IF(ER61='Data Map'!$C$299,'Data Map'!$B$299,(IF(ER61='Data Map'!$C$300,'Data Map'!$B$300,(IF(ER61='Data Map'!$C$301,'Data Map'!$B$301,"")))))))))))</f>
        <v>1</v>
      </c>
      <c r="EU61" t="str">
        <f>IFERROR(VLOOKUP(ET61,Q28_o!$A:$C,3,FALSE),"")</f>
        <v/>
      </c>
      <c r="EV61" s="5" t="s">
        <v>282</v>
      </c>
      <c r="EW61" t="str">
        <f>IF(EV61='Data Map'!$C$311,'Data Map'!$B$311,(IF(EV61='Data Map'!$C$312,'Data Map'!$B$312,"")))</f>
        <v>1</v>
      </c>
      <c r="EX61" s="5" t="s">
        <v>332</v>
      </c>
      <c r="EY61" t="str">
        <f>IF(EX61='Data Map'!$C$314,'Data Map'!$B$314,(IF(EX61='Data Map'!$C$315,'Data Map'!$B$315,(IF(EX61='Data Map'!$C$316,'Data Map'!$B$316,(IF(EX61='Data Map'!$C$317,'Data Map'!$B$317,"")))))))</f>
        <v>1</v>
      </c>
      <c r="EZ61" s="3" t="s">
        <v>832</v>
      </c>
      <c r="FA61" s="5" t="s">
        <v>75</v>
      </c>
      <c r="FB61">
        <f>IF(FA61='Data Map'!$C$319,'Data Map'!$B$319,(IF(FA61='Data Map'!$C$320,'Data Map'!$B$320)))</f>
        <v>2</v>
      </c>
      <c r="FD61" t="str">
        <f>IFERROR(VLOOKUP(FC61,'Q33'!$A:$C,3,FALSE),"")</f>
        <v/>
      </c>
      <c r="FE61" s="5" t="s">
        <v>486</v>
      </c>
      <c r="FF61">
        <f>IFERROR(IF(SEARCH('Data Map'!$C$328,$FE61),1,0),0)</f>
        <v>1</v>
      </c>
      <c r="FG61">
        <f>IFERROR(IF(SEARCH('Data Map'!$C$329,$FE61),1,0),0)</f>
        <v>1</v>
      </c>
      <c r="FH61">
        <f>IFERROR(IF(SEARCH('Data Map'!$C$330,$FE61),1,0),0)</f>
        <v>0</v>
      </c>
      <c r="FI61">
        <f>IFERROR(IF(SEARCH('Data Map'!$C$331,$FE61),1,0),0)</f>
        <v>0</v>
      </c>
      <c r="FJ61">
        <f>IFERROR(IF(SEARCH('Data Map'!$C$332,$FE61),1,0),0)</f>
        <v>0</v>
      </c>
      <c r="FL61" t="str">
        <f>IFERROR(VLOOKUP(FK61,Q34_o!$A:$C,3,FALSE),"")</f>
        <v/>
      </c>
      <c r="FM61" s="5" t="s">
        <v>77</v>
      </c>
      <c r="FN61">
        <f>IF(FM61='Data Map'!$C$339,'Data Map'!$B$339,(IF(FM61='Data Map'!$C$340,'Data Map'!$B$340)))</f>
        <v>1</v>
      </c>
      <c r="FO61" s="5" t="s">
        <v>336</v>
      </c>
      <c r="FP61" t="str">
        <f>IF(FO61='Data Map'!$C$342,'Data Map'!$B$342,(IF(FO61='Data Map'!$C$343,'Data Map'!$B$343,(IF(FO61='Data Map'!$C$344,'Data Map'!$B$344,(IF(FO61='Data Map'!$C$345,'Data Map'!$B$345,(IF(FO61='Data Map'!$C$346,'Data Map'!$B$346,(IF(FO61='Data Map'!$C$347,'Data Map'!$B$347,(IF(FO61='Data Map'!$C$348,'Data Map'!$B$348,"")))))))))))))</f>
        <v>4</v>
      </c>
      <c r="FQ61" s="5" t="s">
        <v>536</v>
      </c>
      <c r="FR61" t="str">
        <f>IF(FQ61='Data Map'!$C$350,'Data Map'!$B$350,(IF(FQ61='Data Map'!$C$351,'Data Map'!$B$351,(IF(FQ61='Data Map'!$C$352,'Data Map'!$B$352,(IF(FQ61='Data Map'!$C$353,'Data Map'!$B$353,(IF(FQ61='Data Map'!$C$354,'Data Map'!$B$354,(IF(FQ61='Data Map'!$C$355,'Data Map'!$B$355,(IF(FQ61='Data Map'!$C$356,'Data Map'!$B$356,"")))))))))))))</f>
        <v>4</v>
      </c>
      <c r="FT61" t="str">
        <f>IFERROR(VLOOKUP(FS61,Q37_o!$A:$C,3,FALSE),"")</f>
        <v/>
      </c>
      <c r="FU61" s="5" t="s">
        <v>351</v>
      </c>
      <c r="FV61">
        <f>IFERROR(IF(SEARCH('Data Map'!$C$362,$FU61),1,0),0)</f>
        <v>1</v>
      </c>
      <c r="FW61">
        <f>IFERROR(IF(SEARCH('Data Map'!$C$363,$FU61),1,0),0)</f>
        <v>1</v>
      </c>
      <c r="FX61">
        <f>IFERROR(IF(SEARCH('Data Map'!$C$364,$FU61),1,0),0)</f>
        <v>0</v>
      </c>
      <c r="FY61">
        <f>IFERROR(IF(SEARCH('Data Map'!$C$365,$FU61),1,0),0)</f>
        <v>0</v>
      </c>
      <c r="FZ61">
        <f>IFERROR(IF(SEARCH('Data Map'!$C$366,$FU61),1,0),0)</f>
        <v>1</v>
      </c>
      <c r="GA61">
        <f>IFERROR(IF(SEARCH('Data Map'!$C$367,$FU61),1,0),0)</f>
        <v>0</v>
      </c>
      <c r="GB61">
        <f>IFERROR(IF(SEARCH('Data Map'!$C$368,$FU61),1,0),0)</f>
        <v>0</v>
      </c>
      <c r="GC61">
        <f>IFERROR(IF(SEARCH('Data Map'!$C$369,$FU61),1,0),0)</f>
        <v>0</v>
      </c>
      <c r="GD61">
        <f>IFERROR(IF(SEARCH('Data Map'!$C$370,$FU61),1,0),0)</f>
        <v>0</v>
      </c>
      <c r="GE61">
        <f>IFERROR(IF(SEARCH('Data Map'!$C$371,$FU61),1,0),0)</f>
        <v>0</v>
      </c>
      <c r="GG61" t="str">
        <f>IFERROR(VLOOKUP(GF61,Q38_o!$A:$C,3,FALSE),"")</f>
        <v/>
      </c>
      <c r="GH61" s="3" t="s">
        <v>833</v>
      </c>
      <c r="GI61" s="3" t="s">
        <v>834</v>
      </c>
      <c r="GJ61" s="5" t="s">
        <v>100</v>
      </c>
      <c r="GK61" t="str">
        <f>IF(GJ61='Data Map'!$C$379,'Data Map'!$B$379,(IF(GJ61='Data Map'!$C$380,'Data Map'!$B$380,(IF(GJ61='Data Map'!$C$381,'Data Map'!$B$381,"")))))</f>
        <v>2</v>
      </c>
      <c r="GL61" s="5" t="s">
        <v>75</v>
      </c>
      <c r="GM61">
        <f>IF(GL61='Data Map'!$C$383,'Data Map'!$B$383,(IF(GL61='Data Map'!$C$384,'Data Map'!$B$384,"")))</f>
        <v>2</v>
      </c>
      <c r="GN61" s="5" t="s">
        <v>77</v>
      </c>
      <c r="GO61">
        <f>IF(GN61='Data Map'!$C$386,'Data Map'!$B$386,(IF(GN61='Data Map'!$C$387,'Data Map'!$B$387,"")))</f>
        <v>1</v>
      </c>
      <c r="GP61" s="3" t="s">
        <v>835</v>
      </c>
      <c r="GQ61" s="3" t="s">
        <v>836</v>
      </c>
    </row>
    <row r="62" spans="1:199" x14ac:dyDescent="0.3">
      <c r="A62">
        <v>10641537</v>
      </c>
      <c r="B62" t="s">
        <v>62</v>
      </c>
      <c r="C62" t="s">
        <v>67</v>
      </c>
      <c r="D62">
        <v>85.29</v>
      </c>
      <c r="E62">
        <v>100</v>
      </c>
      <c r="F62">
        <v>83.33</v>
      </c>
      <c r="G62">
        <v>60</v>
      </c>
      <c r="H62">
        <v>83.33</v>
      </c>
      <c r="I62">
        <v>100</v>
      </c>
      <c r="J62">
        <v>100</v>
      </c>
      <c r="K62" t="s">
        <v>586</v>
      </c>
      <c r="L62" t="s">
        <v>491</v>
      </c>
      <c r="M62" t="s">
        <v>66</v>
      </c>
      <c r="N62" t="s">
        <v>287</v>
      </c>
      <c r="O62" t="s">
        <v>67</v>
      </c>
      <c r="P62" s="3" t="s">
        <v>522</v>
      </c>
      <c r="Q62">
        <f>VLOOKUP(P62,'Q3'!A:C,3,FALSE)</f>
        <v>59</v>
      </c>
      <c r="R62" s="3" t="s">
        <v>598</v>
      </c>
      <c r="S62">
        <f>VLOOKUP(R62,'Q4'!A:C,3,FALSE)</f>
        <v>7</v>
      </c>
      <c r="T62">
        <v>3900</v>
      </c>
      <c r="U62" s="5" t="s">
        <v>266</v>
      </c>
      <c r="V62">
        <f>IFERROR(IF(SEARCH('Data Map'!$C$105,$U62),1,0),0)</f>
        <v>0</v>
      </c>
      <c r="W62">
        <f>IFERROR(IF(SEARCH('Data Map'!$C$106,$U62),1,0),0)</f>
        <v>0</v>
      </c>
      <c r="X62">
        <f>IFERROR(IF(SEARCH('Data Map'!$C$107,$U62),1,0),0)</f>
        <v>1</v>
      </c>
      <c r="Y62">
        <f>IFERROR(IF(SEARCH('Data Map'!$C$108,$U62),1,0),0)</f>
        <v>1</v>
      </c>
      <c r="Z62">
        <f>IFERROR(IF(SEARCH('Data Map'!$C$109,$U62),1,0),0)</f>
        <v>0</v>
      </c>
      <c r="AA62">
        <f>IFERROR(IF(SEARCH('Data Map'!$C$110,$U62),1,0),0)</f>
        <v>0</v>
      </c>
      <c r="AB62">
        <f>IFERROR(IF(SEARCH('Data Map'!$C$111,$U62),1,0),0)</f>
        <v>0</v>
      </c>
      <c r="AC62">
        <f>IFERROR(IF(SEARCH('Data Map'!$C$112,$U62),1,0),0)</f>
        <v>1</v>
      </c>
      <c r="AD62">
        <f>IFERROR(IF(SEARCH('Data Map'!$C$113,$U62),1,0),0)</f>
        <v>0</v>
      </c>
      <c r="AE62">
        <f>IFERROR(IF(SEARCH('Data Map'!$C$114,$U62),1,0),0)</f>
        <v>0</v>
      </c>
      <c r="AF62" s="5" t="s">
        <v>93</v>
      </c>
      <c r="AG62" s="2">
        <f>IF(AF62='Data Map'!$C$116,'Data Map'!$B$116,(IF(AF62='Data Map'!$C$117,'Data Map'!$B$117,(IF(AF62='Data Map'!$C$118,'Data Map'!$B$118,(IF(AF62='Data Map'!$C$119,'Data Map'!$B$119,(IF(AF62='Data Map'!$C$120,'Data Map'!$B$120,(IF(AF62='Data Map'!$C$121,'Data Map'!$B$121,0)))))))))))</f>
        <v>2</v>
      </c>
      <c r="AI62" t="str">
        <f>IFERROR(VLOOKUP(AH62,Q7_o!$A:$C,3,FALSE),"")</f>
        <v/>
      </c>
      <c r="AJ62" s="5" t="s">
        <v>837</v>
      </c>
      <c r="AK62">
        <f>IFERROR(IF(SEARCH('Data Map'!$C$129,$AJ62),1,0),0)</f>
        <v>0</v>
      </c>
      <c r="AL62">
        <f>IFERROR(IF(SEARCH('Data Map'!$C$130,$AJ62),1,0),0)</f>
        <v>1</v>
      </c>
      <c r="AM62">
        <f>IFERROR(IF(SEARCH('Data Map'!$C$131,$AJ62),1,0),0)</f>
        <v>0</v>
      </c>
      <c r="AN62">
        <f>IFERROR(IF(SEARCH('Data Map'!$C$132,$AJ62),1,0),0)</f>
        <v>1</v>
      </c>
      <c r="AO62">
        <f>IFERROR(IF(SEARCH('Data Map'!$C$133,$AJ62),1,0),0)</f>
        <v>0</v>
      </c>
      <c r="AP62">
        <f>IFERROR(IF(SEARCH('Data Map'!$C$134,$AJ62),1,0),0)</f>
        <v>0</v>
      </c>
      <c r="AQ62">
        <f>IFERROR(IF(SEARCH('Data Map'!$C$135,$AJ62),1,0),0)</f>
        <v>1</v>
      </c>
      <c r="AR62">
        <f>IFERROR(IF(SEARCH('Data Map'!$C$136,$AJ62),1,0),0)</f>
        <v>1</v>
      </c>
      <c r="AS62">
        <f>IFERROR(IF(SEARCH('Data Map'!$C$137,$AJ62),1,0),0)</f>
        <v>0</v>
      </c>
      <c r="AT62">
        <f>IFERROR(IF(SEARCH('Data Map'!$C$138,$AJ62),1,0),0)</f>
        <v>0</v>
      </c>
      <c r="AU62">
        <f>IFERROR(IF(SEARCH('Data Map'!$C$139,$AJ62),1,0),0)</f>
        <v>0</v>
      </c>
      <c r="AV62">
        <f>IFERROR(IF(SEARCH('Data Map'!$C$140,$AJ62),1,0),0)</f>
        <v>0</v>
      </c>
      <c r="AW62" s="5" t="s">
        <v>77</v>
      </c>
      <c r="AX62">
        <f>IF(AW62='Data Map'!$C$142,'Data Map'!$B$142,(IF(AW62='Data Map'!$C$143,'Data Map'!$B$143)))</f>
        <v>1</v>
      </c>
      <c r="AY62" s="5" t="s">
        <v>77</v>
      </c>
      <c r="AZ62" t="str">
        <f>IF(AY62='Data Map'!$C$145,'Data Map'!$B$145,(IF(AY62='Data Map'!$C$146,'Data Map'!$B$146,"")))</f>
        <v>1</v>
      </c>
      <c r="BB62" t="str">
        <f>IFERROR(VLOOKUP(BA62,Q10_o!$A:$C,2,FALSE),"")</f>
        <v/>
      </c>
      <c r="BC62" s="5" t="s">
        <v>600</v>
      </c>
      <c r="BD62">
        <f>IFERROR(IF(SEARCH('Data Map'!$C$154,$BC62),1,0),0)</f>
        <v>0</v>
      </c>
      <c r="BE62">
        <f>IFERROR(IF(SEARCH('Data Map'!$C$155,$BC62),1,0),0)</f>
        <v>0</v>
      </c>
      <c r="BF62">
        <f>IFERROR(IF(SEARCH('Data Map'!$C$156,$BC62),1,0),0)</f>
        <v>1</v>
      </c>
      <c r="BG62">
        <f>IFERROR(IF(SEARCH('Data Map'!$C$157,$BC62),1,0),0)</f>
        <v>1</v>
      </c>
      <c r="BH62">
        <f>IFERROR(IF(SEARCH('Data Map'!$C$158,$BC62),1,0),0)</f>
        <v>0</v>
      </c>
      <c r="BI62">
        <f>IFERROR(IF(SEARCH('Data Map'!$C$159,$BC62),1,0),0)</f>
        <v>0</v>
      </c>
      <c r="BJ62" s="5" t="s">
        <v>75</v>
      </c>
      <c r="BK62">
        <f>IF(BJ62='Data Map'!$C$161,'Data Map'!$B$161,(IF(BJ62='Data Map'!$C$162,'Data Map'!$B$162)))</f>
        <v>2</v>
      </c>
      <c r="BL62" s="5" t="s">
        <v>77</v>
      </c>
      <c r="BM62">
        <f>IF(BL62='Data Map'!$C$164,'Data Map'!$B$164,(IF(BL62='Data Map'!$C$165,'Data Map'!$B$165)))</f>
        <v>1</v>
      </c>
      <c r="BN62" s="5" t="s">
        <v>75</v>
      </c>
      <c r="BO62">
        <f>IF(BN62='Data Map'!$C$167,'Data Map'!$B$167,(IF(BN62='Data Map'!$C$168,'Data Map'!$B$168)))</f>
        <v>2</v>
      </c>
      <c r="BP62" s="5" t="s">
        <v>153</v>
      </c>
      <c r="BQ62" t="str">
        <f>IF($BP62='Data Map'!$C$170,'Data Map'!$B$170,(IF($BP62='Data Map'!$C$171,'Data Map'!$B$171,IF($BP62='Data Map'!$C$172,'Data Map'!$B$172,IF($BP62='Data Map'!$C$173,'Data Map'!$B$173,"")))))</f>
        <v>2</v>
      </c>
      <c r="BR62" s="5" t="s">
        <v>77</v>
      </c>
      <c r="BS62">
        <f>IF(BR62='Data Map'!$C$175,'Data Map'!$B$175,(IF(BR62='Data Map'!$C$176,'Data Map'!$B$176)))</f>
        <v>1</v>
      </c>
      <c r="BT62" s="5" t="s">
        <v>446</v>
      </c>
      <c r="BU62">
        <f>IFERROR(IF(SEARCH('Data Map'!$C$178,$BT62),1,0),0)</f>
        <v>0</v>
      </c>
      <c r="BV62">
        <f>IFERROR(IF(SEARCH('Data Map'!$C$179,$BT62),1,0),0)</f>
        <v>0</v>
      </c>
      <c r="BW62">
        <f>IFERROR(IF(SEARCH('Data Map'!$C$180,$BT62),1,0),0)</f>
        <v>0</v>
      </c>
      <c r="BX62">
        <f>IFERROR(IF(SEARCH('Data Map'!$C$181,$BT62),1,0),0)</f>
        <v>1</v>
      </c>
      <c r="BY62">
        <f>IFERROR(IF(SEARCH('Data Map'!$C$182,$BT62),1,0),0)</f>
        <v>1</v>
      </c>
      <c r="BZ62">
        <f>IFERROR(IF(SEARCH('Data Map'!$C$183,$BT62),1,0),0)</f>
        <v>0</v>
      </c>
      <c r="CA62">
        <f>IFERROR(IF(SEARCH('Data Map'!$C$184,$BT62),1,0),0)</f>
        <v>0</v>
      </c>
      <c r="CB62">
        <f>IFERROR(IF(SEARCH('Data Map'!$C$185,$BT62),1,0),0)</f>
        <v>0</v>
      </c>
      <c r="CD62" t="str">
        <f>IFERROR(VLOOKUP(CC62,Q17_o!$A:$C,3,FALSE),"")</f>
        <v/>
      </c>
      <c r="CE62" s="5" t="s">
        <v>838</v>
      </c>
      <c r="CF62">
        <f>IFERROR(IF(SEARCH('Data Map'!$C$191,$CE62),1,0),0)</f>
        <v>0</v>
      </c>
      <c r="CG62">
        <f>IFERROR(IF(SEARCH('Data Map'!$C$192,$CE62),1,0),0)</f>
        <v>0</v>
      </c>
      <c r="CH62">
        <f>IFERROR(IF(SEARCH('Data Map'!$C$193,$CE62),1,0),0)</f>
        <v>0</v>
      </c>
      <c r="CI62">
        <f>IFERROR(IF(SEARCH('Data Map'!$C$194,$CE62),1,0),0)</f>
        <v>0</v>
      </c>
      <c r="CJ62">
        <f>IFERROR(IF(SEARCH('Data Map'!$C$195,$CE62),1,0),0)</f>
        <v>1</v>
      </c>
      <c r="CK62">
        <f>IFERROR(IF(SEARCH('Data Map'!$C$196,$CE62),1,0),0)</f>
        <v>0</v>
      </c>
      <c r="CL62">
        <f>IFERROR(IF(SEARCH('Data Map'!$C$197,$CE62),1,0),0)</f>
        <v>0</v>
      </c>
      <c r="CM62">
        <f>IFERROR(IF(SEARCH('Data Map'!$C$198,$CE62),1,0),0)</f>
        <v>0</v>
      </c>
      <c r="CN62">
        <f>IFERROR(IF(SEARCH('Data Map'!$C$199,$CE62),1,0),0)</f>
        <v>0</v>
      </c>
      <c r="CP62" t="str">
        <f>IFERROR(VLOOKUP(CO62,Q18_o!$A:$C,3,FALSE),"")</f>
        <v/>
      </c>
      <c r="CQ62" s="5" t="s">
        <v>573</v>
      </c>
      <c r="CR62">
        <f>IFERROR(IF(SEARCH('Data Map'!$C$204,$CQ62),1,0),0)</f>
        <v>1</v>
      </c>
      <c r="CS62">
        <f>IFERROR(IF(SEARCH('Data Map'!$C$205,$CQ62),1,0),0)</f>
        <v>0</v>
      </c>
      <c r="CT62">
        <f>IFERROR(IF(SEARCH('Data Map'!$C$206,$CQ62),1,0),0)</f>
        <v>0</v>
      </c>
      <c r="CU62">
        <f>IFERROR(IF(SEARCH('Data Map'!$C$207,$CQ62),1,0),0)</f>
        <v>0</v>
      </c>
      <c r="CV62">
        <f>IFERROR(IF(SEARCH('Data Map'!$C$208,$CQ62),1,0),0)</f>
        <v>0</v>
      </c>
      <c r="CW62">
        <f>IFERROR(IF(SEARCH('Data Map'!$C$209,$CQ62),1,0),0)</f>
        <v>1</v>
      </c>
      <c r="CX62" s="3" t="s">
        <v>839</v>
      </c>
      <c r="CY62">
        <f>IFERROR(VLOOKUP(CX62,Q19_o!$A:$C,3,FALSE),"")</f>
        <v>1</v>
      </c>
      <c r="CZ62" s="5" t="s">
        <v>840</v>
      </c>
      <c r="DA62">
        <f>IFERROR(IF(SEARCH('Data Map'!$C$222,$CZ62),1,0),0)</f>
        <v>0</v>
      </c>
      <c r="DB62">
        <f>IFERROR(IF(SEARCH('Data Map'!$C$223,$CZ62),1,0),0)</f>
        <v>0</v>
      </c>
      <c r="DC62">
        <f>IFERROR(IF(SEARCH('Data Map'!$C$224,$CZ62),1,0),0)</f>
        <v>1</v>
      </c>
      <c r="DD62">
        <f>IFERROR(IF(SEARCH('Data Map'!$C$225,$CZ62),1,0),0)</f>
        <v>0</v>
      </c>
      <c r="DE62">
        <f>IFERROR(IF(SEARCH('Data Map'!$C$226,$CZ62),1,0),0)</f>
        <v>1</v>
      </c>
      <c r="DF62">
        <f>IFERROR(IF(SEARCH('Data Map'!$C$227,$CZ62),1,0),0)</f>
        <v>0</v>
      </c>
      <c r="DG62">
        <f>IFERROR(IF(SEARCH('Data Map'!$C$228,$CZ62),1,0),0)</f>
        <v>0</v>
      </c>
      <c r="DH62">
        <f>IFERROR(IF(SEARCH('Data Map'!$C$229,$CZ62),1,0),0)</f>
        <v>0</v>
      </c>
      <c r="DI62">
        <f>IFERROR(IF(SEARCH('Data Map'!$C$230,$CZ62),1,0),0)</f>
        <v>0</v>
      </c>
      <c r="DJ62">
        <f>IFERROR(IF(SEARCH('Data Map'!$C$231,$CZ62),1,0),0)</f>
        <v>0</v>
      </c>
      <c r="DK62">
        <f>IFERROR(IF(SEARCH('Data Map'!$C$232,$CZ62),1,0),0)</f>
        <v>0</v>
      </c>
      <c r="DL62">
        <f>IFERROR(IF(SEARCH('Data Map'!$C$233,$CZ62),1,0),0)</f>
        <v>0</v>
      </c>
      <c r="DM62">
        <f>IFERROR(IF(SEARCH('Data Map'!$C$234,$CZ62),1,0),0)</f>
        <v>0</v>
      </c>
      <c r="DN62">
        <f>IFERROR(IF(SEARCH('Data Map'!$C$235,$CZ62),1,0),0)</f>
        <v>0</v>
      </c>
      <c r="DO62" s="5" t="s">
        <v>841</v>
      </c>
      <c r="DP62">
        <f>IFERROR(IF(SEARCH('Data Map'!$C$237,$DO62),1,0),0)</f>
        <v>0</v>
      </c>
      <c r="DQ62">
        <f>IFERROR(IF(SEARCH('Data Map'!$C$238,$DO62),1,0),0)</f>
        <v>0</v>
      </c>
      <c r="DR62">
        <f>IFERROR(IF(SEARCH('Data Map'!$C$239,$DO62),1,0),0)</f>
        <v>0</v>
      </c>
      <c r="DS62">
        <f>IFERROR(IF(SEARCH('Data Map'!$C$240,$DO62),1,0),0)</f>
        <v>0</v>
      </c>
      <c r="DT62">
        <f>IFERROR(IF(SEARCH('Data Map'!$C$241,$DO62),1,0),0)</f>
        <v>1</v>
      </c>
      <c r="DU62">
        <f>IFERROR(IF(SEARCH('Data Map'!$C$242,$DO62),1,0),0)</f>
        <v>0</v>
      </c>
      <c r="DV62">
        <f>IFERROR(IF(SEARCH('Data Map'!$C$243,$DO62),1,0),0)</f>
        <v>0</v>
      </c>
      <c r="DW62">
        <f>IFERROR(IF(SEARCH('Data Map'!$C$244,$DO62),1,0),0)</f>
        <v>1</v>
      </c>
      <c r="DX62">
        <f>IFERROR(IF(SEARCH('Data Map'!$C$245,$DO62),1,0),0)</f>
        <v>1</v>
      </c>
      <c r="DY62">
        <f>IFERROR(IF(SEARCH('Data Map'!$C$246,$DO62),1,0),0)</f>
        <v>0</v>
      </c>
      <c r="DZ62" s="5" t="s">
        <v>200</v>
      </c>
      <c r="EA62" t="str">
        <f>IF(DZ62='Data Map'!$C$248,'Data Map'!$B$248,(IF(DZ62='Data Map'!$C$249,'Data Map'!$B$249,(IF(DZ62='Data Map'!$C$250,'Data Map'!$B$250,"")))))</f>
        <v>2</v>
      </c>
      <c r="EB62" s="5" t="s">
        <v>75</v>
      </c>
      <c r="EC62">
        <f>IF(EB62='Data Map'!$C$252,'Data Map'!$B$252,(IF(EB62='Data Map'!$C$253,'Data Map'!$B$253)))</f>
        <v>2</v>
      </c>
      <c r="ED62" s="5" t="s">
        <v>515</v>
      </c>
      <c r="EE62" t="str">
        <f>IF(ED62='Data Map'!$C$255,'Data Map'!$B$255,(IF(ED62='Data Map'!$C$256,'Data Map'!$B$256,(IF(ED62='Data Map'!$C$257,'Data Map'!$B$257,(IF(ED62='Data Map'!$C$258,'Data Map'!$B$258,(IF(ED62='Data Map'!$C$259,'Data Map'!$B$259,(IF(ED62='Data Map'!$C$260,'Data Map'!$B$260,"")))))))))))</f>
        <v>4</v>
      </c>
      <c r="EG62" t="str">
        <f>IFERROR(VLOOKUP(EF62,Q24_o!$A:$C,3,FALSE),"")</f>
        <v/>
      </c>
      <c r="EI62" t="str">
        <f>IF(EH62='Data Map'!$C$266,'Data Map'!$B$266,(IF(EH62='Data Map'!$C$267,'Data Map'!$B$267,(IF(EH62='Data Map'!$C$268,'Data Map'!$B$268,(IF(EH62='Data Map'!$C$269,'Data Map'!$B$269,"")))))))</f>
        <v/>
      </c>
      <c r="EK62" t="str">
        <f>IFERROR(VLOOKUP(EJ62,Q25_o!$A:$C,3,FALSE),"")</f>
        <v/>
      </c>
      <c r="EL62" s="5" t="s">
        <v>161</v>
      </c>
      <c r="EM62" t="str">
        <f>IF(EL62='Data Map'!$C$279,'Data Map'!$B$279,(IF(EL62='Data Map'!$C$280,'Data Map'!$B$280,(IF(EL62='Data Map'!$C$281,'Data Map'!$B$281,(IF(EL62='Data Map'!$C$282,'Data Map'!$B$282,(IF(EL62='Data Map'!$C$283,'Data Map'!$B$283,(IF(EL62='Data Map'!$C$284,'Data Map'!$B$284,(IF(EL62='Data Map'!$C$285,'Data Map'!$B$285,"")))))))))))))</f>
        <v>2</v>
      </c>
      <c r="EO62" t="str">
        <f>IFERROR(VLOOKUP(EN62,Q26_o!$A:$C,3,FALSE),"")</f>
        <v/>
      </c>
      <c r="EP62" s="3" t="s">
        <v>842</v>
      </c>
      <c r="ER62" s="5" t="s">
        <v>163</v>
      </c>
      <c r="ES62" t="str">
        <f>IF(ER62='Data Map'!$C$296,'Data Map'!$B$296,(IF(ER62='Data Map'!$C$297,'Data Map'!$B$297,(IF(ER62='Data Map'!$C$298,'Data Map'!$B$298,(IF(ER62='Data Map'!$C$299,'Data Map'!$B$299,(IF(ER62='Data Map'!$C$300,'Data Map'!$B$300,(IF(ER62='Data Map'!$C$301,'Data Map'!$B$301,"")))))))))))</f>
        <v>5</v>
      </c>
      <c r="EU62" t="str">
        <f>IFERROR(VLOOKUP(ET62,Q28_o!$A:$C,3,FALSE),"")</f>
        <v/>
      </c>
      <c r="EV62" s="5" t="s">
        <v>164</v>
      </c>
      <c r="EW62" t="str">
        <f>IF(EV62='Data Map'!$C$311,'Data Map'!$B$311,(IF(EV62='Data Map'!$C$312,'Data Map'!$B$312,"")))</f>
        <v>2</v>
      </c>
      <c r="EX62" s="5" t="s">
        <v>332</v>
      </c>
      <c r="EY62" t="str">
        <f>IF(EX62='Data Map'!$C$314,'Data Map'!$B$314,(IF(EX62='Data Map'!$C$315,'Data Map'!$B$315,(IF(EX62='Data Map'!$C$316,'Data Map'!$B$316,(IF(EX62='Data Map'!$C$317,'Data Map'!$B$317,"")))))))</f>
        <v>1</v>
      </c>
      <c r="EZ62" s="3" t="s">
        <v>843</v>
      </c>
      <c r="FA62" s="5" t="s">
        <v>75</v>
      </c>
      <c r="FB62">
        <f>IF(FA62='Data Map'!$C$319,'Data Map'!$B$319,(IF(FA62='Data Map'!$C$320,'Data Map'!$B$320)))</f>
        <v>2</v>
      </c>
      <c r="FD62" t="str">
        <f>IFERROR(VLOOKUP(FC62,'Q33'!$A:$C,3,FALSE),"")</f>
        <v/>
      </c>
      <c r="FE62" s="5" t="s">
        <v>486</v>
      </c>
      <c r="FF62">
        <f>IFERROR(IF(SEARCH('Data Map'!$C$328,$FE62),1,0),0)</f>
        <v>1</v>
      </c>
      <c r="FG62">
        <f>IFERROR(IF(SEARCH('Data Map'!$C$329,$FE62),1,0),0)</f>
        <v>1</v>
      </c>
      <c r="FH62">
        <f>IFERROR(IF(SEARCH('Data Map'!$C$330,$FE62),1,0),0)</f>
        <v>0</v>
      </c>
      <c r="FI62">
        <f>IFERROR(IF(SEARCH('Data Map'!$C$331,$FE62),1,0),0)</f>
        <v>0</v>
      </c>
      <c r="FJ62">
        <f>IFERROR(IF(SEARCH('Data Map'!$C$332,$FE62),1,0),0)</f>
        <v>0</v>
      </c>
      <c r="FL62" t="str">
        <f>IFERROR(VLOOKUP(FK62,Q34_o!$A:$C,3,FALSE),"")</f>
        <v/>
      </c>
      <c r="FM62" s="5" t="s">
        <v>77</v>
      </c>
      <c r="FN62">
        <f>IF(FM62='Data Map'!$C$339,'Data Map'!$B$339,(IF(FM62='Data Map'!$C$340,'Data Map'!$B$340)))</f>
        <v>1</v>
      </c>
      <c r="FO62" s="5" t="s">
        <v>178</v>
      </c>
      <c r="FP62" t="str">
        <f>IF(FO62='Data Map'!$C$342,'Data Map'!$B$342,(IF(FO62='Data Map'!$C$343,'Data Map'!$B$343,(IF(FO62='Data Map'!$C$344,'Data Map'!$B$344,(IF(FO62='Data Map'!$C$345,'Data Map'!$B$345,(IF(FO62='Data Map'!$C$346,'Data Map'!$B$346,(IF(FO62='Data Map'!$C$347,'Data Map'!$B$347,(IF(FO62='Data Map'!$C$348,'Data Map'!$B$348,"")))))))))))))</f>
        <v>3</v>
      </c>
      <c r="FQ62" s="5" t="s">
        <v>217</v>
      </c>
      <c r="FR62" t="str">
        <f>IF(FQ62='Data Map'!$C$350,'Data Map'!$B$350,(IF(FQ62='Data Map'!$C$351,'Data Map'!$B$351,(IF(FQ62='Data Map'!$C$352,'Data Map'!$B$352,(IF(FQ62='Data Map'!$C$353,'Data Map'!$B$353,(IF(FQ62='Data Map'!$C$354,'Data Map'!$B$354,(IF(FQ62='Data Map'!$C$355,'Data Map'!$B$355,(IF(FQ62='Data Map'!$C$356,'Data Map'!$B$356,"")))))))))))))</f>
        <v>1</v>
      </c>
      <c r="FT62" t="str">
        <f>IFERROR(VLOOKUP(FS62,Q37_o!$A:$C,3,FALSE),"")</f>
        <v/>
      </c>
      <c r="FU62" s="5" t="s">
        <v>337</v>
      </c>
      <c r="FV62">
        <f>IFERROR(IF(SEARCH('Data Map'!$C$362,$FU62),1,0),0)</f>
        <v>1</v>
      </c>
      <c r="FW62">
        <f>IFERROR(IF(SEARCH('Data Map'!$C$363,$FU62),1,0),0)</f>
        <v>0</v>
      </c>
      <c r="FX62">
        <f>IFERROR(IF(SEARCH('Data Map'!$C$364,$FU62),1,0),0)</f>
        <v>0</v>
      </c>
      <c r="FY62">
        <f>IFERROR(IF(SEARCH('Data Map'!$C$365,$FU62),1,0),0)</f>
        <v>0</v>
      </c>
      <c r="FZ62">
        <f>IFERROR(IF(SEARCH('Data Map'!$C$366,$FU62),1,0),0)</f>
        <v>0</v>
      </c>
      <c r="GA62">
        <f>IFERROR(IF(SEARCH('Data Map'!$C$367,$FU62),1,0),0)</f>
        <v>0</v>
      </c>
      <c r="GB62">
        <f>IFERROR(IF(SEARCH('Data Map'!$C$368,$FU62),1,0),0)</f>
        <v>0</v>
      </c>
      <c r="GC62">
        <f>IFERROR(IF(SEARCH('Data Map'!$C$369,$FU62),1,0),0)</f>
        <v>0</v>
      </c>
      <c r="GD62">
        <f>IFERROR(IF(SEARCH('Data Map'!$C$370,$FU62),1,0),0)</f>
        <v>0</v>
      </c>
      <c r="GE62">
        <f>IFERROR(IF(SEARCH('Data Map'!$C$371,$FU62),1,0),0)</f>
        <v>0</v>
      </c>
      <c r="GG62" t="str">
        <f>IFERROR(VLOOKUP(GF62,Q38_o!$A:$C,3,FALSE),"")</f>
        <v/>
      </c>
      <c r="GH62" s="3" t="s">
        <v>844</v>
      </c>
      <c r="GI62" s="3" t="s">
        <v>845</v>
      </c>
      <c r="GJ62" s="5" t="s">
        <v>100</v>
      </c>
      <c r="GK62" t="str">
        <f>IF(GJ62='Data Map'!$C$379,'Data Map'!$B$379,(IF(GJ62='Data Map'!$C$380,'Data Map'!$B$380,(IF(GJ62='Data Map'!$C$381,'Data Map'!$B$381,"")))))</f>
        <v>2</v>
      </c>
      <c r="GL62" s="5" t="s">
        <v>75</v>
      </c>
      <c r="GM62">
        <f>IF(GL62='Data Map'!$C$383,'Data Map'!$B$383,(IF(GL62='Data Map'!$C$384,'Data Map'!$B$384,"")))</f>
        <v>2</v>
      </c>
      <c r="GN62" s="5" t="s">
        <v>77</v>
      </c>
      <c r="GO62">
        <f>IF(GN62='Data Map'!$C$386,'Data Map'!$B$386,(IF(GN62='Data Map'!$C$387,'Data Map'!$B$387,"")))</f>
        <v>1</v>
      </c>
      <c r="GP62" s="3" t="s">
        <v>846</v>
      </c>
      <c r="GQ62" s="3" t="s">
        <v>847</v>
      </c>
    </row>
    <row r="63" spans="1:199" x14ac:dyDescent="0.3">
      <c r="A63">
        <v>10641538</v>
      </c>
      <c r="B63" t="s">
        <v>62</v>
      </c>
      <c r="C63" t="s">
        <v>67</v>
      </c>
      <c r="D63">
        <v>60</v>
      </c>
      <c r="E63">
        <v>100</v>
      </c>
      <c r="F63">
        <v>60</v>
      </c>
      <c r="G63">
        <v>40</v>
      </c>
      <c r="H63">
        <v>80</v>
      </c>
      <c r="I63">
        <v>75</v>
      </c>
      <c r="J63">
        <v>33.33</v>
      </c>
      <c r="K63" t="s">
        <v>490</v>
      </c>
      <c r="L63" t="s">
        <v>491</v>
      </c>
      <c r="M63" t="s">
        <v>66</v>
      </c>
      <c r="N63" t="s">
        <v>406</v>
      </c>
      <c r="O63" t="s">
        <v>67</v>
      </c>
      <c r="P63" s="3" t="s">
        <v>763</v>
      </c>
      <c r="Q63">
        <f>VLOOKUP(P63,'Q3'!A:C,3,FALSE)</f>
        <v>55</v>
      </c>
      <c r="R63" s="3" t="s">
        <v>848</v>
      </c>
      <c r="S63">
        <f>VLOOKUP(R63,'Q4'!A:C,3,FALSE)</f>
        <v>7</v>
      </c>
      <c r="T63">
        <v>3003</v>
      </c>
      <c r="U63" s="5" t="s">
        <v>266</v>
      </c>
      <c r="V63">
        <f>IFERROR(IF(SEARCH('Data Map'!$C$105,$U63),1,0),0)</f>
        <v>0</v>
      </c>
      <c r="W63">
        <f>IFERROR(IF(SEARCH('Data Map'!$C$106,$U63),1,0),0)</f>
        <v>0</v>
      </c>
      <c r="X63">
        <f>IFERROR(IF(SEARCH('Data Map'!$C$107,$U63),1,0),0)</f>
        <v>1</v>
      </c>
      <c r="Y63">
        <f>IFERROR(IF(SEARCH('Data Map'!$C$108,$U63),1,0),0)</f>
        <v>1</v>
      </c>
      <c r="Z63">
        <f>IFERROR(IF(SEARCH('Data Map'!$C$109,$U63),1,0),0)</f>
        <v>0</v>
      </c>
      <c r="AA63">
        <f>IFERROR(IF(SEARCH('Data Map'!$C$110,$U63),1,0),0)</f>
        <v>0</v>
      </c>
      <c r="AB63">
        <f>IFERROR(IF(SEARCH('Data Map'!$C$111,$U63),1,0),0)</f>
        <v>0</v>
      </c>
      <c r="AC63">
        <f>IFERROR(IF(SEARCH('Data Map'!$C$112,$U63),1,0),0)</f>
        <v>1</v>
      </c>
      <c r="AD63">
        <f>IFERROR(IF(SEARCH('Data Map'!$C$113,$U63),1,0),0)</f>
        <v>0</v>
      </c>
      <c r="AE63">
        <f>IFERROR(IF(SEARCH('Data Map'!$C$114,$U63),1,0),0)</f>
        <v>0</v>
      </c>
      <c r="AF63" s="5" t="s">
        <v>73</v>
      </c>
      <c r="AG63" s="2">
        <f>IF(AF63='Data Map'!$C$116,'Data Map'!$B$116,(IF(AF63='Data Map'!$C$117,'Data Map'!$B$117,(IF(AF63='Data Map'!$C$118,'Data Map'!$B$118,(IF(AF63='Data Map'!$C$119,'Data Map'!$B$119,(IF(AF63='Data Map'!$C$120,'Data Map'!$B$120,(IF(AF63='Data Map'!$C$121,'Data Map'!$B$121,0)))))))))))</f>
        <v>1</v>
      </c>
      <c r="AI63" t="str">
        <f>IFERROR(VLOOKUP(AH63,Q7_o!$A:$C,3,FALSE),"")</f>
        <v/>
      </c>
      <c r="AJ63" s="5" t="s">
        <v>849</v>
      </c>
      <c r="AK63">
        <f>IFERROR(IF(SEARCH('Data Map'!$C$129,$AJ63),1,0),0)</f>
        <v>1</v>
      </c>
      <c r="AL63">
        <f>IFERROR(IF(SEARCH('Data Map'!$C$130,$AJ63),1,0),0)</f>
        <v>1</v>
      </c>
      <c r="AM63">
        <f>IFERROR(IF(SEARCH('Data Map'!$C$131,$AJ63),1,0),0)</f>
        <v>0</v>
      </c>
      <c r="AN63">
        <f>IFERROR(IF(SEARCH('Data Map'!$C$132,$AJ63),1,0),0)</f>
        <v>1</v>
      </c>
      <c r="AO63">
        <f>IFERROR(IF(SEARCH('Data Map'!$C$133,$AJ63),1,0),0)</f>
        <v>0</v>
      </c>
      <c r="AP63">
        <f>IFERROR(IF(SEARCH('Data Map'!$C$134,$AJ63),1,0),0)</f>
        <v>0</v>
      </c>
      <c r="AQ63">
        <f>IFERROR(IF(SEARCH('Data Map'!$C$135,$AJ63),1,0),0)</f>
        <v>1</v>
      </c>
      <c r="AR63">
        <f>IFERROR(IF(SEARCH('Data Map'!$C$136,$AJ63),1,0),0)</f>
        <v>0</v>
      </c>
      <c r="AS63">
        <f>IFERROR(IF(SEARCH('Data Map'!$C$137,$AJ63),1,0),0)</f>
        <v>0</v>
      </c>
      <c r="AT63">
        <f>IFERROR(IF(SEARCH('Data Map'!$C$138,$AJ63),1,0),0)</f>
        <v>0</v>
      </c>
      <c r="AU63">
        <f>IFERROR(IF(SEARCH('Data Map'!$C$139,$AJ63),1,0),0)</f>
        <v>0</v>
      </c>
      <c r="AV63">
        <f>IFERROR(IF(SEARCH('Data Map'!$C$140,$AJ63),1,0),0)</f>
        <v>0</v>
      </c>
      <c r="AW63" s="5" t="s">
        <v>75</v>
      </c>
      <c r="AX63">
        <f>IF(AW63='Data Map'!$C$142,'Data Map'!$B$142,(IF(AW63='Data Map'!$C$143,'Data Map'!$B$143)))</f>
        <v>2</v>
      </c>
      <c r="AZ63" t="str">
        <f>IF(AY63='Data Map'!$C$145,'Data Map'!$B$145,(IF(AY63='Data Map'!$C$146,'Data Map'!$B$146,"")))</f>
        <v/>
      </c>
      <c r="BB63" t="str">
        <f>IFERROR(VLOOKUP(BA63,Q10_o!$A:$C,2,FALSE),"")</f>
        <v/>
      </c>
      <c r="BC63" s="5" t="s">
        <v>95</v>
      </c>
      <c r="BD63">
        <f>IFERROR(IF(SEARCH('Data Map'!$C$154,$BC63),1,0),0)</f>
        <v>0</v>
      </c>
      <c r="BE63">
        <f>IFERROR(IF(SEARCH('Data Map'!$C$155,$BC63),1,0),0)</f>
        <v>1</v>
      </c>
      <c r="BF63">
        <f>IFERROR(IF(SEARCH('Data Map'!$C$156,$BC63),1,0),0)</f>
        <v>0</v>
      </c>
      <c r="BG63">
        <f>IFERROR(IF(SEARCH('Data Map'!$C$157,$BC63),1,0),0)</f>
        <v>0</v>
      </c>
      <c r="BH63">
        <f>IFERROR(IF(SEARCH('Data Map'!$C$158,$BC63),1,0),0)</f>
        <v>0</v>
      </c>
      <c r="BI63">
        <f>IFERROR(IF(SEARCH('Data Map'!$C$159,$BC63),1,0),0)</f>
        <v>0</v>
      </c>
      <c r="BJ63" s="5" t="s">
        <v>75</v>
      </c>
      <c r="BK63">
        <f>IF(BJ63='Data Map'!$C$161,'Data Map'!$B$161,(IF(BJ63='Data Map'!$C$162,'Data Map'!$B$162)))</f>
        <v>2</v>
      </c>
      <c r="BL63" s="5" t="s">
        <v>77</v>
      </c>
      <c r="BM63">
        <f>IF(BL63='Data Map'!$C$164,'Data Map'!$B$164,(IF(BL63='Data Map'!$C$165,'Data Map'!$B$165)))</f>
        <v>1</v>
      </c>
      <c r="BN63" s="5" t="s">
        <v>75</v>
      </c>
      <c r="BO63">
        <f>IF(BN63='Data Map'!$C$167,'Data Map'!$B$167,(IF(BN63='Data Map'!$C$168,'Data Map'!$B$168)))</f>
        <v>2</v>
      </c>
      <c r="BP63" s="5" t="s">
        <v>136</v>
      </c>
      <c r="BQ63" t="str">
        <f>IF($BP63='Data Map'!$C$170,'Data Map'!$B$170,(IF($BP63='Data Map'!$C$171,'Data Map'!$B$171,IF($BP63='Data Map'!$C$172,'Data Map'!$B$172,IF($BP63='Data Map'!$C$173,'Data Map'!$B$173,"")))))</f>
        <v>1</v>
      </c>
      <c r="BR63" s="5" t="s">
        <v>75</v>
      </c>
      <c r="BS63">
        <f>IF(BR63='Data Map'!$C$175,'Data Map'!$B$175,(IF(BR63='Data Map'!$C$176,'Data Map'!$B$176)))</f>
        <v>2</v>
      </c>
      <c r="BU63">
        <f>IFERROR(IF(SEARCH('Data Map'!$C$178,$BT63),1,0),0)</f>
        <v>0</v>
      </c>
      <c r="BV63">
        <f>IFERROR(IF(SEARCH('Data Map'!$C$179,$BT63),1,0),0)</f>
        <v>0</v>
      </c>
      <c r="BW63">
        <f>IFERROR(IF(SEARCH('Data Map'!$C$180,$BT63),1,0),0)</f>
        <v>0</v>
      </c>
      <c r="BX63">
        <f>IFERROR(IF(SEARCH('Data Map'!$C$181,$BT63),1,0),0)</f>
        <v>0</v>
      </c>
      <c r="BY63">
        <f>IFERROR(IF(SEARCH('Data Map'!$C$182,$BT63),1,0),0)</f>
        <v>0</v>
      </c>
      <c r="BZ63">
        <f>IFERROR(IF(SEARCH('Data Map'!$C$183,$BT63),1,0),0)</f>
        <v>0</v>
      </c>
      <c r="CA63">
        <f>IFERROR(IF(SEARCH('Data Map'!$C$184,$BT63),1,0),0)</f>
        <v>0</v>
      </c>
      <c r="CB63">
        <f>IFERROR(IF(SEARCH('Data Map'!$C$185,$BT63),1,0),0)</f>
        <v>0</v>
      </c>
      <c r="CD63" t="str">
        <f>IFERROR(VLOOKUP(CC63,Q17_o!$A:$C,3,FALSE),"")</f>
        <v/>
      </c>
      <c r="CF63">
        <f>IFERROR(IF(SEARCH('Data Map'!$C$191,$CE63),1,0),0)</f>
        <v>0</v>
      </c>
      <c r="CG63">
        <f>IFERROR(IF(SEARCH('Data Map'!$C$192,$CE63),1,0),0)</f>
        <v>0</v>
      </c>
      <c r="CH63">
        <f>IFERROR(IF(SEARCH('Data Map'!$C$193,$CE63),1,0),0)</f>
        <v>0</v>
      </c>
      <c r="CI63">
        <f>IFERROR(IF(SEARCH('Data Map'!$C$194,$CE63),1,0),0)</f>
        <v>0</v>
      </c>
      <c r="CJ63">
        <f>IFERROR(IF(SEARCH('Data Map'!$C$195,$CE63),1,0),0)</f>
        <v>0</v>
      </c>
      <c r="CK63">
        <f>IFERROR(IF(SEARCH('Data Map'!$C$196,$CE63),1,0),0)</f>
        <v>0</v>
      </c>
      <c r="CL63">
        <f>IFERROR(IF(SEARCH('Data Map'!$C$197,$CE63),1,0),0)</f>
        <v>0</v>
      </c>
      <c r="CM63">
        <f>IFERROR(IF(SEARCH('Data Map'!$C$198,$CE63),1,0),0)</f>
        <v>0</v>
      </c>
      <c r="CN63">
        <f>IFERROR(IF(SEARCH('Data Map'!$C$199,$CE63),1,0),0)</f>
        <v>0</v>
      </c>
      <c r="CP63" t="str">
        <f>IFERROR(VLOOKUP(CO63,Q18_o!$A:$C,3,FALSE),"")</f>
        <v/>
      </c>
      <c r="CR63">
        <f>IFERROR(IF(SEARCH('Data Map'!$C$204,$CQ63),1,0),0)</f>
        <v>0</v>
      </c>
      <c r="CS63">
        <f>IFERROR(IF(SEARCH('Data Map'!$C$205,$CQ63),1,0),0)</f>
        <v>0</v>
      </c>
      <c r="CT63">
        <f>IFERROR(IF(SEARCH('Data Map'!$C$206,$CQ63),1,0),0)</f>
        <v>0</v>
      </c>
      <c r="CU63">
        <f>IFERROR(IF(SEARCH('Data Map'!$C$207,$CQ63),1,0),0)</f>
        <v>0</v>
      </c>
      <c r="CV63">
        <f>IFERROR(IF(SEARCH('Data Map'!$C$208,$CQ63),1,0),0)</f>
        <v>0</v>
      </c>
      <c r="CW63">
        <f>IFERROR(IF(SEARCH('Data Map'!$C$209,$CQ63),1,0),0)</f>
        <v>0</v>
      </c>
      <c r="CY63" t="str">
        <f>IFERROR(VLOOKUP(CX63,Q19_o!$A:$C,3,FALSE),"")</f>
        <v/>
      </c>
      <c r="CZ63" s="5" t="s">
        <v>78</v>
      </c>
      <c r="DA63">
        <f>IFERROR(IF(SEARCH('Data Map'!$C$222,$CZ63),1,0),0)</f>
        <v>0</v>
      </c>
      <c r="DB63">
        <f>IFERROR(IF(SEARCH('Data Map'!$C$223,$CZ63),1,0),0)</f>
        <v>0</v>
      </c>
      <c r="DC63">
        <f>IFERROR(IF(SEARCH('Data Map'!$C$224,$CZ63),1,0),0)</f>
        <v>0</v>
      </c>
      <c r="DD63">
        <f>IFERROR(IF(SEARCH('Data Map'!$C$225,$CZ63),1,0),0)</f>
        <v>0</v>
      </c>
      <c r="DE63">
        <f>IFERROR(IF(SEARCH('Data Map'!$C$226,$CZ63),1,0),0)</f>
        <v>0</v>
      </c>
      <c r="DF63">
        <f>IFERROR(IF(SEARCH('Data Map'!$C$227,$CZ63),1,0),0)</f>
        <v>0</v>
      </c>
      <c r="DG63">
        <f>IFERROR(IF(SEARCH('Data Map'!$C$228,$CZ63),1,0),0)</f>
        <v>0</v>
      </c>
      <c r="DH63">
        <f>IFERROR(IF(SEARCH('Data Map'!$C$229,$CZ63),1,0),0)</f>
        <v>0</v>
      </c>
      <c r="DI63">
        <f>IFERROR(IF(SEARCH('Data Map'!$C$230,$CZ63),1,0),0)</f>
        <v>0</v>
      </c>
      <c r="DJ63">
        <f>IFERROR(IF(SEARCH('Data Map'!$C$231,$CZ63),1,0),0)</f>
        <v>0</v>
      </c>
      <c r="DK63">
        <f>IFERROR(IF(SEARCH('Data Map'!$C$232,$CZ63),1,0),0)</f>
        <v>0</v>
      </c>
      <c r="DL63">
        <f>IFERROR(IF(SEARCH('Data Map'!$C$233,$CZ63),1,0),0)</f>
        <v>0</v>
      </c>
      <c r="DM63">
        <f>IFERROR(IF(SEARCH('Data Map'!$C$234,$CZ63),1,0),0)</f>
        <v>0</v>
      </c>
      <c r="DN63">
        <f>IFERROR(IF(SEARCH('Data Map'!$C$235,$CZ63),1,0),0)</f>
        <v>1</v>
      </c>
      <c r="DO63" s="5" t="s">
        <v>850</v>
      </c>
      <c r="DP63">
        <f>IFERROR(IF(SEARCH('Data Map'!$C$237,$DO63),1,0),0)</f>
        <v>0</v>
      </c>
      <c r="DQ63">
        <f>IFERROR(IF(SEARCH('Data Map'!$C$238,$DO63),1,0),0)</f>
        <v>0</v>
      </c>
      <c r="DR63">
        <f>IFERROR(IF(SEARCH('Data Map'!$C$239,$DO63),1,0),0)</f>
        <v>1</v>
      </c>
      <c r="DS63">
        <f>IFERROR(IF(SEARCH('Data Map'!$C$240,$DO63),1,0),0)</f>
        <v>0</v>
      </c>
      <c r="DT63">
        <f>IFERROR(IF(SEARCH('Data Map'!$C$241,$DO63),1,0),0)</f>
        <v>1</v>
      </c>
      <c r="DU63">
        <f>IFERROR(IF(SEARCH('Data Map'!$C$242,$DO63),1,0),0)</f>
        <v>0</v>
      </c>
      <c r="DV63">
        <f>IFERROR(IF(SEARCH('Data Map'!$C$243,$DO63),1,0),0)</f>
        <v>0</v>
      </c>
      <c r="DW63">
        <f>IFERROR(IF(SEARCH('Data Map'!$C$244,$DO63),1,0),0)</f>
        <v>0</v>
      </c>
      <c r="DX63">
        <f>IFERROR(IF(SEARCH('Data Map'!$C$245,$DO63),1,0),0)</f>
        <v>0</v>
      </c>
      <c r="DY63">
        <f>IFERROR(IF(SEARCH('Data Map'!$C$246,$DO63),1,0),0)</f>
        <v>0</v>
      </c>
      <c r="DZ63" s="5" t="s">
        <v>200</v>
      </c>
      <c r="EA63" t="str">
        <f>IF(DZ63='Data Map'!$C$248,'Data Map'!$B$248,(IF(DZ63='Data Map'!$C$249,'Data Map'!$B$249,(IF(DZ63='Data Map'!$C$250,'Data Map'!$B$250,"")))))</f>
        <v>2</v>
      </c>
      <c r="EB63" s="5" t="s">
        <v>75</v>
      </c>
      <c r="EC63">
        <f>IF(EB63='Data Map'!$C$252,'Data Map'!$B$252,(IF(EB63='Data Map'!$C$253,'Data Map'!$B$253)))</f>
        <v>2</v>
      </c>
      <c r="ED63" s="5" t="s">
        <v>515</v>
      </c>
      <c r="EE63" t="str">
        <f>IF(ED63='Data Map'!$C$255,'Data Map'!$B$255,(IF(ED63='Data Map'!$C$256,'Data Map'!$B$256,(IF(ED63='Data Map'!$C$257,'Data Map'!$B$257,(IF(ED63='Data Map'!$C$258,'Data Map'!$B$258,(IF(ED63='Data Map'!$C$259,'Data Map'!$B$259,(IF(ED63='Data Map'!$C$260,'Data Map'!$B$260,"")))))))))))</f>
        <v>4</v>
      </c>
      <c r="EG63" t="str">
        <f>IFERROR(VLOOKUP(EF63,Q24_o!$A:$C,3,FALSE),"")</f>
        <v/>
      </c>
      <c r="EI63" t="str">
        <f>IF(EH63='Data Map'!$C$266,'Data Map'!$B$266,(IF(EH63='Data Map'!$C$267,'Data Map'!$B$267,(IF(EH63='Data Map'!$C$268,'Data Map'!$B$268,(IF(EH63='Data Map'!$C$269,'Data Map'!$B$269,"")))))))</f>
        <v/>
      </c>
      <c r="EK63" t="str">
        <f>IFERROR(VLOOKUP(EJ63,Q25_o!$A:$C,3,FALSE),"")</f>
        <v/>
      </c>
      <c r="EL63" s="5" t="s">
        <v>161</v>
      </c>
      <c r="EM63" t="str">
        <f>IF(EL63='Data Map'!$C$279,'Data Map'!$B$279,(IF(EL63='Data Map'!$C$280,'Data Map'!$B$280,(IF(EL63='Data Map'!$C$281,'Data Map'!$B$281,(IF(EL63='Data Map'!$C$282,'Data Map'!$B$282,(IF(EL63='Data Map'!$C$283,'Data Map'!$B$283,(IF(EL63='Data Map'!$C$284,'Data Map'!$B$284,(IF(EL63='Data Map'!$C$285,'Data Map'!$B$285,"")))))))))))))</f>
        <v>2</v>
      </c>
      <c r="EO63" t="str">
        <f>IFERROR(VLOOKUP(EN63,Q26_o!$A:$C,3,FALSE),"")</f>
        <v/>
      </c>
      <c r="EP63" s="3" t="s">
        <v>851</v>
      </c>
      <c r="ER63" s="5" t="s">
        <v>141</v>
      </c>
      <c r="ES63" t="str">
        <f>IF(ER63='Data Map'!$C$296,'Data Map'!$B$296,(IF(ER63='Data Map'!$C$297,'Data Map'!$B$297,(IF(ER63='Data Map'!$C$298,'Data Map'!$B$298,(IF(ER63='Data Map'!$C$299,'Data Map'!$B$299,(IF(ER63='Data Map'!$C$300,'Data Map'!$B$300,(IF(ER63='Data Map'!$C$301,'Data Map'!$B$301,"")))))))))))</f>
        <v>4</v>
      </c>
      <c r="EU63" t="str">
        <f>IFERROR(VLOOKUP(ET63,Q28_o!$A:$C,3,FALSE),"")</f>
        <v/>
      </c>
      <c r="EW63" t="str">
        <f>IF(EV63='Data Map'!$C$311,'Data Map'!$B$311,(IF(EV63='Data Map'!$C$312,'Data Map'!$B$312,"")))</f>
        <v/>
      </c>
      <c r="EX63" s="5" t="s">
        <v>332</v>
      </c>
      <c r="EY63" t="str">
        <f>IF(EX63='Data Map'!$C$314,'Data Map'!$B$314,(IF(EX63='Data Map'!$C$315,'Data Map'!$B$315,(IF(EX63='Data Map'!$C$316,'Data Map'!$B$316,(IF(EX63='Data Map'!$C$317,'Data Map'!$B$317,"")))))))</f>
        <v>1</v>
      </c>
      <c r="EZ63" s="3" t="s">
        <v>852</v>
      </c>
      <c r="FA63" s="5" t="s">
        <v>75</v>
      </c>
      <c r="FB63">
        <f>IF(FA63='Data Map'!$C$319,'Data Map'!$B$319,(IF(FA63='Data Map'!$C$320,'Data Map'!$B$320)))</f>
        <v>2</v>
      </c>
      <c r="FD63" t="str">
        <f>IFERROR(VLOOKUP(FC63,'Q33'!$A:$C,3,FALSE),"")</f>
        <v/>
      </c>
      <c r="FE63" s="5" t="s">
        <v>82</v>
      </c>
      <c r="FF63">
        <f>IFERROR(IF(SEARCH('Data Map'!$C$328,$FE63),1,0),0)</f>
        <v>0</v>
      </c>
      <c r="FG63">
        <f>IFERROR(IF(SEARCH('Data Map'!$C$329,$FE63),1,0),0)</f>
        <v>0</v>
      </c>
      <c r="FH63">
        <f>IFERROR(IF(SEARCH('Data Map'!$C$330,$FE63),1,0),0)</f>
        <v>0</v>
      </c>
      <c r="FI63">
        <f>IFERROR(IF(SEARCH('Data Map'!$C$331,$FE63),1,0),0)</f>
        <v>1</v>
      </c>
      <c r="FJ63">
        <f>IFERROR(IF(SEARCH('Data Map'!$C$332,$FE63),1,0),0)</f>
        <v>0</v>
      </c>
      <c r="FL63" t="str">
        <f>IFERROR(VLOOKUP(FK63,Q34_o!$A:$C,3,FALSE),"")</f>
        <v/>
      </c>
      <c r="FM63" s="5" t="s">
        <v>75</v>
      </c>
      <c r="FN63">
        <f>IF(FM63='Data Map'!$C$339,'Data Map'!$B$339,(IF(FM63='Data Map'!$C$340,'Data Map'!$B$340)))</f>
        <v>2</v>
      </c>
      <c r="FO63" s="5" t="s">
        <v>178</v>
      </c>
      <c r="FP63" t="str">
        <f>IF(FO63='Data Map'!$C$342,'Data Map'!$B$342,(IF(FO63='Data Map'!$C$343,'Data Map'!$B$343,(IF(FO63='Data Map'!$C$344,'Data Map'!$B$344,(IF(FO63='Data Map'!$C$345,'Data Map'!$B$345,(IF(FO63='Data Map'!$C$346,'Data Map'!$B$346,(IF(FO63='Data Map'!$C$347,'Data Map'!$B$347,(IF(FO63='Data Map'!$C$348,'Data Map'!$B$348,"")))))))))))))</f>
        <v>3</v>
      </c>
      <c r="FQ63" s="5" t="s">
        <v>378</v>
      </c>
      <c r="FR63" t="str">
        <f>IF(FQ63='Data Map'!$C$350,'Data Map'!$B$350,(IF(FQ63='Data Map'!$C$351,'Data Map'!$B$351,(IF(FQ63='Data Map'!$C$352,'Data Map'!$B$352,(IF(FQ63='Data Map'!$C$353,'Data Map'!$B$353,(IF(FQ63='Data Map'!$C$354,'Data Map'!$B$354,(IF(FQ63='Data Map'!$C$355,'Data Map'!$B$355,(IF(FQ63='Data Map'!$C$356,'Data Map'!$B$356,"")))))))))))))</f>
        <v>3</v>
      </c>
      <c r="FT63" t="str">
        <f>IFERROR(VLOOKUP(FS63,Q37_o!$A:$C,3,FALSE),"")</f>
        <v/>
      </c>
      <c r="FU63" s="5" t="s">
        <v>337</v>
      </c>
      <c r="FV63">
        <f>IFERROR(IF(SEARCH('Data Map'!$C$362,$FU63),1,0),0)</f>
        <v>1</v>
      </c>
      <c r="FW63">
        <f>IFERROR(IF(SEARCH('Data Map'!$C$363,$FU63),1,0),0)</f>
        <v>0</v>
      </c>
      <c r="FX63">
        <f>IFERROR(IF(SEARCH('Data Map'!$C$364,$FU63),1,0),0)</f>
        <v>0</v>
      </c>
      <c r="FY63">
        <f>IFERROR(IF(SEARCH('Data Map'!$C$365,$FU63),1,0),0)</f>
        <v>0</v>
      </c>
      <c r="FZ63">
        <f>IFERROR(IF(SEARCH('Data Map'!$C$366,$FU63),1,0),0)</f>
        <v>0</v>
      </c>
      <c r="GA63">
        <f>IFERROR(IF(SEARCH('Data Map'!$C$367,$FU63),1,0),0)</f>
        <v>0</v>
      </c>
      <c r="GB63">
        <f>IFERROR(IF(SEARCH('Data Map'!$C$368,$FU63),1,0),0)</f>
        <v>0</v>
      </c>
      <c r="GC63">
        <f>IFERROR(IF(SEARCH('Data Map'!$C$369,$FU63),1,0),0)</f>
        <v>0</v>
      </c>
      <c r="GD63">
        <f>IFERROR(IF(SEARCH('Data Map'!$C$370,$FU63),1,0),0)</f>
        <v>0</v>
      </c>
      <c r="GE63">
        <f>IFERROR(IF(SEARCH('Data Map'!$C$371,$FU63),1,0),0)</f>
        <v>0</v>
      </c>
      <c r="GG63" t="str">
        <f>IFERROR(VLOOKUP(GF63,Q38_o!$A:$C,3,FALSE),"")</f>
        <v/>
      </c>
      <c r="GH63" s="3" t="s">
        <v>853</v>
      </c>
      <c r="GI63" s="3" t="s">
        <v>854</v>
      </c>
      <c r="GJ63" s="5" t="s">
        <v>86</v>
      </c>
      <c r="GK63" t="str">
        <f>IF(GJ63='Data Map'!$C$379,'Data Map'!$B$379,(IF(GJ63='Data Map'!$C$380,'Data Map'!$B$380,(IF(GJ63='Data Map'!$C$381,'Data Map'!$B$381,"")))))</f>
        <v>3</v>
      </c>
      <c r="GL63" s="5" t="s">
        <v>87</v>
      </c>
      <c r="GM63" t="str">
        <f>IF(GL63='Data Map'!$C$383,'Data Map'!$B$383,(IF(GL63='Data Map'!$C$384,'Data Map'!$B$384,"")))</f>
        <v/>
      </c>
      <c r="GN63" s="5" t="s">
        <v>77</v>
      </c>
      <c r="GO63">
        <f>IF(GN63='Data Map'!$C$386,'Data Map'!$B$386,(IF(GN63='Data Map'!$C$387,'Data Map'!$B$387,"")))</f>
        <v>1</v>
      </c>
      <c r="GP63" s="3" t="s">
        <v>855</v>
      </c>
      <c r="GQ63" s="3" t="s">
        <v>856</v>
      </c>
    </row>
    <row r="64" spans="1:199" x14ac:dyDescent="0.3">
      <c r="A64">
        <v>10641539</v>
      </c>
      <c r="B64" t="s">
        <v>62</v>
      </c>
      <c r="C64" t="s">
        <v>67</v>
      </c>
      <c r="D64">
        <v>66.67</v>
      </c>
      <c r="E64">
        <v>100</v>
      </c>
      <c r="F64">
        <v>60</v>
      </c>
      <c r="G64">
        <v>40</v>
      </c>
      <c r="H64">
        <v>100</v>
      </c>
      <c r="I64">
        <v>100</v>
      </c>
      <c r="J64">
        <v>33.33</v>
      </c>
      <c r="K64" t="s">
        <v>490</v>
      </c>
      <c r="L64" t="s">
        <v>491</v>
      </c>
      <c r="M64" t="s">
        <v>66</v>
      </c>
      <c r="N64" t="s">
        <v>406</v>
      </c>
      <c r="O64" t="s">
        <v>67</v>
      </c>
      <c r="P64" s="3" t="s">
        <v>511</v>
      </c>
      <c r="Q64">
        <f>VLOOKUP(P64,'Q3'!A:C,3,FALSE)</f>
        <v>48</v>
      </c>
      <c r="R64" s="3" t="s">
        <v>857</v>
      </c>
      <c r="S64">
        <f>VLOOKUP(R64,'Q4'!A:C,3,FALSE)</f>
        <v>7</v>
      </c>
      <c r="T64">
        <v>3300</v>
      </c>
      <c r="U64" s="5" t="s">
        <v>858</v>
      </c>
      <c r="V64">
        <f>IFERROR(IF(SEARCH('Data Map'!$C$105,$U64),1,0),0)</f>
        <v>0</v>
      </c>
      <c r="W64">
        <f>IFERROR(IF(SEARCH('Data Map'!$C$106,$U64),1,0),0)</f>
        <v>1</v>
      </c>
      <c r="X64">
        <f>IFERROR(IF(SEARCH('Data Map'!$C$107,$U64),1,0),0)</f>
        <v>1</v>
      </c>
      <c r="Y64">
        <f>IFERROR(IF(SEARCH('Data Map'!$C$108,$U64),1,0),0)</f>
        <v>1</v>
      </c>
      <c r="Z64">
        <f>IFERROR(IF(SEARCH('Data Map'!$C$109,$U64),1,0),0)</f>
        <v>0</v>
      </c>
      <c r="AA64">
        <f>IFERROR(IF(SEARCH('Data Map'!$C$110,$U64),1,0),0)</f>
        <v>0</v>
      </c>
      <c r="AB64">
        <f>IFERROR(IF(SEARCH('Data Map'!$C$111,$U64),1,0),0)</f>
        <v>0</v>
      </c>
      <c r="AC64">
        <f>IFERROR(IF(SEARCH('Data Map'!$C$112,$U64),1,0),0)</f>
        <v>1</v>
      </c>
      <c r="AD64">
        <f>IFERROR(IF(SEARCH('Data Map'!$C$113,$U64),1,0),0)</f>
        <v>0</v>
      </c>
      <c r="AE64">
        <f>IFERROR(IF(SEARCH('Data Map'!$C$114,$U64),1,0),0)</f>
        <v>0</v>
      </c>
      <c r="AF64" s="5" t="s">
        <v>73</v>
      </c>
      <c r="AG64" s="2">
        <f>IF(AF64='Data Map'!$C$116,'Data Map'!$B$116,(IF(AF64='Data Map'!$C$117,'Data Map'!$B$117,(IF(AF64='Data Map'!$C$118,'Data Map'!$B$118,(IF(AF64='Data Map'!$C$119,'Data Map'!$B$119,(IF(AF64='Data Map'!$C$120,'Data Map'!$B$120,(IF(AF64='Data Map'!$C$121,'Data Map'!$B$121,0)))))))))))</f>
        <v>1</v>
      </c>
      <c r="AI64" t="str">
        <f>IFERROR(VLOOKUP(AH64,Q7_o!$A:$C,3,FALSE),"")</f>
        <v/>
      </c>
      <c r="AJ64" s="5" t="s">
        <v>718</v>
      </c>
      <c r="AK64">
        <f>IFERROR(IF(SEARCH('Data Map'!$C$129,$AJ64),1,0),0)</f>
        <v>0</v>
      </c>
      <c r="AL64">
        <f>IFERROR(IF(SEARCH('Data Map'!$C$130,$AJ64),1,0),0)</f>
        <v>1</v>
      </c>
      <c r="AM64">
        <f>IFERROR(IF(SEARCH('Data Map'!$C$131,$AJ64),1,0),0)</f>
        <v>1</v>
      </c>
      <c r="AN64">
        <f>IFERROR(IF(SEARCH('Data Map'!$C$132,$AJ64),1,0),0)</f>
        <v>1</v>
      </c>
      <c r="AO64">
        <f>IFERROR(IF(SEARCH('Data Map'!$C$133,$AJ64),1,0),0)</f>
        <v>1</v>
      </c>
      <c r="AP64">
        <f>IFERROR(IF(SEARCH('Data Map'!$C$134,$AJ64),1,0),0)</f>
        <v>0</v>
      </c>
      <c r="AQ64">
        <f>IFERROR(IF(SEARCH('Data Map'!$C$135,$AJ64),1,0),0)</f>
        <v>1</v>
      </c>
      <c r="AR64">
        <f>IFERROR(IF(SEARCH('Data Map'!$C$136,$AJ64),1,0),0)</f>
        <v>1</v>
      </c>
      <c r="AS64">
        <f>IFERROR(IF(SEARCH('Data Map'!$C$137,$AJ64),1,0),0)</f>
        <v>0</v>
      </c>
      <c r="AT64">
        <f>IFERROR(IF(SEARCH('Data Map'!$C$138,$AJ64),1,0),0)</f>
        <v>0</v>
      </c>
      <c r="AU64">
        <f>IFERROR(IF(SEARCH('Data Map'!$C$139,$AJ64),1,0),0)</f>
        <v>0</v>
      </c>
      <c r="AV64">
        <f>IFERROR(IF(SEARCH('Data Map'!$C$140,$AJ64),1,0),0)</f>
        <v>0</v>
      </c>
      <c r="AW64" s="5" t="s">
        <v>75</v>
      </c>
      <c r="AX64">
        <f>IF(AW64='Data Map'!$C$142,'Data Map'!$B$142,(IF(AW64='Data Map'!$C$143,'Data Map'!$B$143)))</f>
        <v>2</v>
      </c>
      <c r="AZ64" t="str">
        <f>IF(AY64='Data Map'!$C$145,'Data Map'!$B$145,(IF(AY64='Data Map'!$C$146,'Data Map'!$B$146,"")))</f>
        <v/>
      </c>
      <c r="BB64" t="str">
        <f>IFERROR(VLOOKUP(BA64,Q10_o!$A:$C,2,FALSE),"")</f>
        <v/>
      </c>
      <c r="BC64" s="5" t="s">
        <v>123</v>
      </c>
      <c r="BD64">
        <f>IFERROR(IF(SEARCH('Data Map'!$C$154,$BC64),1,0),0)</f>
        <v>0</v>
      </c>
      <c r="BE64">
        <f>IFERROR(IF(SEARCH('Data Map'!$C$155,$BC64),1,0),0)</f>
        <v>0</v>
      </c>
      <c r="BF64">
        <f>IFERROR(IF(SEARCH('Data Map'!$C$156,$BC64),1,0),0)</f>
        <v>0</v>
      </c>
      <c r="BG64">
        <f>IFERROR(IF(SEARCH('Data Map'!$C$157,$BC64),1,0),0)</f>
        <v>1</v>
      </c>
      <c r="BH64">
        <f>IFERROR(IF(SEARCH('Data Map'!$C$158,$BC64),1,0),0)</f>
        <v>0</v>
      </c>
      <c r="BI64">
        <f>IFERROR(IF(SEARCH('Data Map'!$C$159,$BC64),1,0),0)</f>
        <v>0</v>
      </c>
      <c r="BJ64" s="5" t="s">
        <v>75</v>
      </c>
      <c r="BK64">
        <f>IF(BJ64='Data Map'!$C$161,'Data Map'!$B$161,(IF(BJ64='Data Map'!$C$162,'Data Map'!$B$162)))</f>
        <v>2</v>
      </c>
      <c r="BL64" s="5" t="s">
        <v>77</v>
      </c>
      <c r="BM64">
        <f>IF(BL64='Data Map'!$C$164,'Data Map'!$B$164,(IF(BL64='Data Map'!$C$165,'Data Map'!$B$165)))</f>
        <v>1</v>
      </c>
      <c r="BN64" s="5" t="s">
        <v>75</v>
      </c>
      <c r="BO64">
        <f>IF(BN64='Data Map'!$C$167,'Data Map'!$B$167,(IF(BN64='Data Map'!$C$168,'Data Map'!$B$168)))</f>
        <v>2</v>
      </c>
      <c r="BP64" s="5" t="s">
        <v>136</v>
      </c>
      <c r="BQ64" t="str">
        <f>IF($BP64='Data Map'!$C$170,'Data Map'!$B$170,(IF($BP64='Data Map'!$C$171,'Data Map'!$B$171,IF($BP64='Data Map'!$C$172,'Data Map'!$B$172,IF($BP64='Data Map'!$C$173,'Data Map'!$B$173,"")))))</f>
        <v>1</v>
      </c>
      <c r="BR64" s="5" t="s">
        <v>75</v>
      </c>
      <c r="BS64">
        <f>IF(BR64='Data Map'!$C$175,'Data Map'!$B$175,(IF(BR64='Data Map'!$C$176,'Data Map'!$B$176)))</f>
        <v>2</v>
      </c>
      <c r="BU64">
        <f>IFERROR(IF(SEARCH('Data Map'!$C$178,$BT64),1,0),0)</f>
        <v>0</v>
      </c>
      <c r="BV64">
        <f>IFERROR(IF(SEARCH('Data Map'!$C$179,$BT64),1,0),0)</f>
        <v>0</v>
      </c>
      <c r="BW64">
        <f>IFERROR(IF(SEARCH('Data Map'!$C$180,$BT64),1,0),0)</f>
        <v>0</v>
      </c>
      <c r="BX64">
        <f>IFERROR(IF(SEARCH('Data Map'!$C$181,$BT64),1,0),0)</f>
        <v>0</v>
      </c>
      <c r="BY64">
        <f>IFERROR(IF(SEARCH('Data Map'!$C$182,$BT64),1,0),0)</f>
        <v>0</v>
      </c>
      <c r="BZ64">
        <f>IFERROR(IF(SEARCH('Data Map'!$C$183,$BT64),1,0),0)</f>
        <v>0</v>
      </c>
      <c r="CA64">
        <f>IFERROR(IF(SEARCH('Data Map'!$C$184,$BT64),1,0),0)</f>
        <v>0</v>
      </c>
      <c r="CB64">
        <f>IFERROR(IF(SEARCH('Data Map'!$C$185,$BT64),1,0),0)</f>
        <v>0</v>
      </c>
      <c r="CD64" t="str">
        <f>IFERROR(VLOOKUP(CC64,Q17_o!$A:$C,3,FALSE),"")</f>
        <v/>
      </c>
      <c r="CF64">
        <f>IFERROR(IF(SEARCH('Data Map'!$C$191,$CE64),1,0),0)</f>
        <v>0</v>
      </c>
      <c r="CG64">
        <f>IFERROR(IF(SEARCH('Data Map'!$C$192,$CE64),1,0),0)</f>
        <v>0</v>
      </c>
      <c r="CH64">
        <f>IFERROR(IF(SEARCH('Data Map'!$C$193,$CE64),1,0),0)</f>
        <v>0</v>
      </c>
      <c r="CI64">
        <f>IFERROR(IF(SEARCH('Data Map'!$C$194,$CE64),1,0),0)</f>
        <v>0</v>
      </c>
      <c r="CJ64">
        <f>IFERROR(IF(SEARCH('Data Map'!$C$195,$CE64),1,0),0)</f>
        <v>0</v>
      </c>
      <c r="CK64">
        <f>IFERROR(IF(SEARCH('Data Map'!$C$196,$CE64),1,0),0)</f>
        <v>0</v>
      </c>
      <c r="CL64">
        <f>IFERROR(IF(SEARCH('Data Map'!$C$197,$CE64),1,0),0)</f>
        <v>0</v>
      </c>
      <c r="CM64">
        <f>IFERROR(IF(SEARCH('Data Map'!$C$198,$CE64),1,0),0)</f>
        <v>0</v>
      </c>
      <c r="CN64">
        <f>IFERROR(IF(SEARCH('Data Map'!$C$199,$CE64),1,0),0)</f>
        <v>0</v>
      </c>
      <c r="CP64" t="str">
        <f>IFERROR(VLOOKUP(CO64,Q18_o!$A:$C,3,FALSE),"")</f>
        <v/>
      </c>
      <c r="CR64">
        <f>IFERROR(IF(SEARCH('Data Map'!$C$204,$CQ64),1,0),0)</f>
        <v>0</v>
      </c>
      <c r="CS64">
        <f>IFERROR(IF(SEARCH('Data Map'!$C$205,$CQ64),1,0),0)</f>
        <v>0</v>
      </c>
      <c r="CT64">
        <f>IFERROR(IF(SEARCH('Data Map'!$C$206,$CQ64),1,0),0)</f>
        <v>0</v>
      </c>
      <c r="CU64">
        <f>IFERROR(IF(SEARCH('Data Map'!$C$207,$CQ64),1,0),0)</f>
        <v>0</v>
      </c>
      <c r="CV64">
        <f>IFERROR(IF(SEARCH('Data Map'!$C$208,$CQ64),1,0),0)</f>
        <v>0</v>
      </c>
      <c r="CW64">
        <f>IFERROR(IF(SEARCH('Data Map'!$C$209,$CQ64),1,0),0)</f>
        <v>0</v>
      </c>
      <c r="CY64" t="str">
        <f>IFERROR(VLOOKUP(CX64,Q19_o!$A:$C,3,FALSE),"")</f>
        <v/>
      </c>
      <c r="CZ64" s="5" t="s">
        <v>78</v>
      </c>
      <c r="DA64">
        <f>IFERROR(IF(SEARCH('Data Map'!$C$222,$CZ64),1,0),0)</f>
        <v>0</v>
      </c>
      <c r="DB64">
        <f>IFERROR(IF(SEARCH('Data Map'!$C$223,$CZ64),1,0),0)</f>
        <v>0</v>
      </c>
      <c r="DC64">
        <f>IFERROR(IF(SEARCH('Data Map'!$C$224,$CZ64),1,0),0)</f>
        <v>0</v>
      </c>
      <c r="DD64">
        <f>IFERROR(IF(SEARCH('Data Map'!$C$225,$CZ64),1,0),0)</f>
        <v>0</v>
      </c>
      <c r="DE64">
        <f>IFERROR(IF(SEARCH('Data Map'!$C$226,$CZ64),1,0),0)</f>
        <v>0</v>
      </c>
      <c r="DF64">
        <f>IFERROR(IF(SEARCH('Data Map'!$C$227,$CZ64),1,0),0)</f>
        <v>0</v>
      </c>
      <c r="DG64">
        <f>IFERROR(IF(SEARCH('Data Map'!$C$228,$CZ64),1,0),0)</f>
        <v>0</v>
      </c>
      <c r="DH64">
        <f>IFERROR(IF(SEARCH('Data Map'!$C$229,$CZ64),1,0),0)</f>
        <v>0</v>
      </c>
      <c r="DI64">
        <f>IFERROR(IF(SEARCH('Data Map'!$C$230,$CZ64),1,0),0)</f>
        <v>0</v>
      </c>
      <c r="DJ64">
        <f>IFERROR(IF(SEARCH('Data Map'!$C$231,$CZ64),1,0),0)</f>
        <v>0</v>
      </c>
      <c r="DK64">
        <f>IFERROR(IF(SEARCH('Data Map'!$C$232,$CZ64),1,0),0)</f>
        <v>0</v>
      </c>
      <c r="DL64">
        <f>IFERROR(IF(SEARCH('Data Map'!$C$233,$CZ64),1,0),0)</f>
        <v>0</v>
      </c>
      <c r="DM64">
        <f>IFERROR(IF(SEARCH('Data Map'!$C$234,$CZ64),1,0),0)</f>
        <v>0</v>
      </c>
      <c r="DN64">
        <f>IFERROR(IF(SEARCH('Data Map'!$C$235,$CZ64),1,0),0)</f>
        <v>1</v>
      </c>
      <c r="DO64" s="5" t="s">
        <v>859</v>
      </c>
      <c r="DP64">
        <f>IFERROR(IF(SEARCH('Data Map'!$C$237,$DO64),1,0),0)</f>
        <v>0</v>
      </c>
      <c r="DQ64">
        <f>IFERROR(IF(SEARCH('Data Map'!$C$238,$DO64),1,0),0)</f>
        <v>0</v>
      </c>
      <c r="DR64">
        <f>IFERROR(IF(SEARCH('Data Map'!$C$239,$DO64),1,0),0)</f>
        <v>0</v>
      </c>
      <c r="DS64">
        <f>IFERROR(IF(SEARCH('Data Map'!$C$240,$DO64),1,0),0)</f>
        <v>0</v>
      </c>
      <c r="DT64">
        <f>IFERROR(IF(SEARCH('Data Map'!$C$241,$DO64),1,0),0)</f>
        <v>0</v>
      </c>
      <c r="DU64">
        <f>IFERROR(IF(SEARCH('Data Map'!$C$242,$DO64),1,0),0)</f>
        <v>0</v>
      </c>
      <c r="DV64">
        <f>IFERROR(IF(SEARCH('Data Map'!$C$243,$DO64),1,0),0)</f>
        <v>0</v>
      </c>
      <c r="DW64">
        <f>IFERROR(IF(SEARCH('Data Map'!$C$244,$DO64),1,0),0)</f>
        <v>0</v>
      </c>
      <c r="DX64">
        <f>IFERROR(IF(SEARCH('Data Map'!$C$245,$DO64),1,0),0)</f>
        <v>1</v>
      </c>
      <c r="DY64">
        <f>IFERROR(IF(SEARCH('Data Map'!$C$246,$DO64),1,0),0)</f>
        <v>0</v>
      </c>
      <c r="DZ64" s="5" t="s">
        <v>200</v>
      </c>
      <c r="EA64" t="str">
        <f>IF(DZ64='Data Map'!$C$248,'Data Map'!$B$248,(IF(DZ64='Data Map'!$C$249,'Data Map'!$B$249,(IF(DZ64='Data Map'!$C$250,'Data Map'!$B$250,"")))))</f>
        <v>2</v>
      </c>
      <c r="EB64" s="5" t="s">
        <v>75</v>
      </c>
      <c r="EC64">
        <f>IF(EB64='Data Map'!$C$252,'Data Map'!$B$252,(IF(EB64='Data Map'!$C$253,'Data Map'!$B$253)))</f>
        <v>2</v>
      </c>
      <c r="ED64" s="5" t="s">
        <v>515</v>
      </c>
      <c r="EE64" t="str">
        <f>IF(ED64='Data Map'!$C$255,'Data Map'!$B$255,(IF(ED64='Data Map'!$C$256,'Data Map'!$B$256,(IF(ED64='Data Map'!$C$257,'Data Map'!$B$257,(IF(ED64='Data Map'!$C$258,'Data Map'!$B$258,(IF(ED64='Data Map'!$C$259,'Data Map'!$B$259,(IF(ED64='Data Map'!$C$260,'Data Map'!$B$260,"")))))))))))</f>
        <v>4</v>
      </c>
      <c r="EG64" t="str">
        <f>IFERROR(VLOOKUP(EF64,Q24_o!$A:$C,3,FALSE),"")</f>
        <v/>
      </c>
      <c r="EI64" t="str">
        <f>IF(EH64='Data Map'!$C$266,'Data Map'!$B$266,(IF(EH64='Data Map'!$C$267,'Data Map'!$B$267,(IF(EH64='Data Map'!$C$268,'Data Map'!$B$268,(IF(EH64='Data Map'!$C$269,'Data Map'!$B$269,"")))))))</f>
        <v/>
      </c>
      <c r="EK64" t="str">
        <f>IFERROR(VLOOKUP(EJ64,Q25_o!$A:$C,3,FALSE),"")</f>
        <v/>
      </c>
      <c r="EL64" s="5" t="s">
        <v>437</v>
      </c>
      <c r="EM64" t="str">
        <f>IF(EL64='Data Map'!$C$279,'Data Map'!$B$279,(IF(EL64='Data Map'!$C$280,'Data Map'!$B$280,(IF(EL64='Data Map'!$C$281,'Data Map'!$B$281,(IF(EL64='Data Map'!$C$282,'Data Map'!$B$282,(IF(EL64='Data Map'!$C$283,'Data Map'!$B$283,(IF(EL64='Data Map'!$C$284,'Data Map'!$B$284,(IF(EL64='Data Map'!$C$285,'Data Map'!$B$285,"")))))))))))))</f>
        <v>6</v>
      </c>
      <c r="EO64" t="str">
        <f>IFERROR(VLOOKUP(EN64,Q26_o!$A:$C,3,FALSE),"")</f>
        <v/>
      </c>
      <c r="EP64" s="3" t="s">
        <v>860</v>
      </c>
      <c r="ER64" s="5" t="s">
        <v>163</v>
      </c>
      <c r="ES64" t="str">
        <f>IF(ER64='Data Map'!$C$296,'Data Map'!$B$296,(IF(ER64='Data Map'!$C$297,'Data Map'!$B$297,(IF(ER64='Data Map'!$C$298,'Data Map'!$B$298,(IF(ER64='Data Map'!$C$299,'Data Map'!$B$299,(IF(ER64='Data Map'!$C$300,'Data Map'!$B$300,(IF(ER64='Data Map'!$C$301,'Data Map'!$B$301,"")))))))))))</f>
        <v>5</v>
      </c>
      <c r="EU64" t="str">
        <f>IFERROR(VLOOKUP(ET64,Q28_o!$A:$C,3,FALSE),"")</f>
        <v/>
      </c>
      <c r="EW64" t="str">
        <f>IF(EV64='Data Map'!$C$311,'Data Map'!$B$311,(IF(EV64='Data Map'!$C$312,'Data Map'!$B$312,"")))</f>
        <v/>
      </c>
      <c r="EX64" s="5" t="s">
        <v>332</v>
      </c>
      <c r="EY64" t="str">
        <f>IF(EX64='Data Map'!$C$314,'Data Map'!$B$314,(IF(EX64='Data Map'!$C$315,'Data Map'!$B$315,(IF(EX64='Data Map'!$C$316,'Data Map'!$B$316,(IF(EX64='Data Map'!$C$317,'Data Map'!$B$317,"")))))))</f>
        <v>1</v>
      </c>
      <c r="EZ64" s="3" t="s">
        <v>852</v>
      </c>
      <c r="FA64" s="5" t="s">
        <v>77</v>
      </c>
      <c r="FB64">
        <f>IF(FA64='Data Map'!$C$319,'Data Map'!$B$319,(IF(FA64='Data Map'!$C$320,'Data Map'!$B$320)))</f>
        <v>1</v>
      </c>
      <c r="FC64" s="3" t="s">
        <v>861</v>
      </c>
      <c r="FD64">
        <f>IFERROR(VLOOKUP(FC64,'Q33'!$A:$C,3,FALSE),"")</f>
        <v>4</v>
      </c>
      <c r="FE64" s="5" t="s">
        <v>193</v>
      </c>
      <c r="FF64">
        <f>IFERROR(IF(SEARCH('Data Map'!$C$328,$FE64),1,0),0)</f>
        <v>1</v>
      </c>
      <c r="FG64">
        <f>IFERROR(IF(SEARCH('Data Map'!$C$329,$FE64),1,0),0)</f>
        <v>0</v>
      </c>
      <c r="FH64">
        <f>IFERROR(IF(SEARCH('Data Map'!$C$330,$FE64),1,0),0)</f>
        <v>0</v>
      </c>
      <c r="FI64">
        <f>IFERROR(IF(SEARCH('Data Map'!$C$331,$FE64),1,0),0)</f>
        <v>0</v>
      </c>
      <c r="FJ64">
        <f>IFERROR(IF(SEARCH('Data Map'!$C$332,$FE64),1,0),0)</f>
        <v>0</v>
      </c>
      <c r="FL64" t="str">
        <f>IFERROR(VLOOKUP(FK64,Q34_o!$A:$C,3,FALSE),"")</f>
        <v/>
      </c>
      <c r="FM64" s="5" t="s">
        <v>77</v>
      </c>
      <c r="FN64">
        <f>IF(FM64='Data Map'!$C$339,'Data Map'!$B$339,(IF(FM64='Data Map'!$C$340,'Data Map'!$B$340)))</f>
        <v>1</v>
      </c>
      <c r="FO64" s="5" t="s">
        <v>178</v>
      </c>
      <c r="FP64" t="str">
        <f>IF(FO64='Data Map'!$C$342,'Data Map'!$B$342,(IF(FO64='Data Map'!$C$343,'Data Map'!$B$343,(IF(FO64='Data Map'!$C$344,'Data Map'!$B$344,(IF(FO64='Data Map'!$C$345,'Data Map'!$B$345,(IF(FO64='Data Map'!$C$346,'Data Map'!$B$346,(IF(FO64='Data Map'!$C$347,'Data Map'!$B$347,(IF(FO64='Data Map'!$C$348,'Data Map'!$B$348,"")))))))))))))</f>
        <v>3</v>
      </c>
      <c r="FQ64" s="5" t="s">
        <v>378</v>
      </c>
      <c r="FR64" t="str">
        <f>IF(FQ64='Data Map'!$C$350,'Data Map'!$B$350,(IF(FQ64='Data Map'!$C$351,'Data Map'!$B$351,(IF(FQ64='Data Map'!$C$352,'Data Map'!$B$352,(IF(FQ64='Data Map'!$C$353,'Data Map'!$B$353,(IF(FQ64='Data Map'!$C$354,'Data Map'!$B$354,(IF(FQ64='Data Map'!$C$355,'Data Map'!$B$355,(IF(FQ64='Data Map'!$C$356,'Data Map'!$B$356,"")))))))))))))</f>
        <v>3</v>
      </c>
      <c r="FT64" t="str">
        <f>IFERROR(VLOOKUP(FS64,Q37_o!$A:$C,3,FALSE),"")</f>
        <v/>
      </c>
      <c r="FU64" s="5" t="s">
        <v>337</v>
      </c>
      <c r="FV64">
        <f>IFERROR(IF(SEARCH('Data Map'!$C$362,$FU64),1,0),0)</f>
        <v>1</v>
      </c>
      <c r="FW64">
        <f>IFERROR(IF(SEARCH('Data Map'!$C$363,$FU64),1,0),0)</f>
        <v>0</v>
      </c>
      <c r="FX64">
        <f>IFERROR(IF(SEARCH('Data Map'!$C$364,$FU64),1,0),0)</f>
        <v>0</v>
      </c>
      <c r="FY64">
        <f>IFERROR(IF(SEARCH('Data Map'!$C$365,$FU64),1,0),0)</f>
        <v>0</v>
      </c>
      <c r="FZ64">
        <f>IFERROR(IF(SEARCH('Data Map'!$C$366,$FU64),1,0),0)</f>
        <v>0</v>
      </c>
      <c r="GA64">
        <f>IFERROR(IF(SEARCH('Data Map'!$C$367,$FU64),1,0),0)</f>
        <v>0</v>
      </c>
      <c r="GB64">
        <f>IFERROR(IF(SEARCH('Data Map'!$C$368,$FU64),1,0),0)</f>
        <v>0</v>
      </c>
      <c r="GC64">
        <f>IFERROR(IF(SEARCH('Data Map'!$C$369,$FU64),1,0),0)</f>
        <v>0</v>
      </c>
      <c r="GD64">
        <f>IFERROR(IF(SEARCH('Data Map'!$C$370,$FU64),1,0),0)</f>
        <v>0</v>
      </c>
      <c r="GE64">
        <f>IFERROR(IF(SEARCH('Data Map'!$C$371,$FU64),1,0),0)</f>
        <v>0</v>
      </c>
      <c r="GG64" t="str">
        <f>IFERROR(VLOOKUP(GF64,Q38_o!$A:$C,3,FALSE),"")</f>
        <v/>
      </c>
      <c r="GH64" s="3" t="s">
        <v>862</v>
      </c>
      <c r="GI64" s="3" t="s">
        <v>863</v>
      </c>
      <c r="GJ64" s="5" t="s">
        <v>86</v>
      </c>
      <c r="GK64" t="str">
        <f>IF(GJ64='Data Map'!$C$379,'Data Map'!$B$379,(IF(GJ64='Data Map'!$C$380,'Data Map'!$B$380,(IF(GJ64='Data Map'!$C$381,'Data Map'!$B$381,"")))))</f>
        <v>3</v>
      </c>
      <c r="GL64" s="5" t="s">
        <v>87</v>
      </c>
      <c r="GM64" t="str">
        <f>IF(GL64='Data Map'!$C$383,'Data Map'!$B$383,(IF(GL64='Data Map'!$C$384,'Data Map'!$B$384,"")))</f>
        <v/>
      </c>
      <c r="GN64" s="5" t="s">
        <v>77</v>
      </c>
      <c r="GO64">
        <f>IF(GN64='Data Map'!$C$386,'Data Map'!$B$386,(IF(GN64='Data Map'!$C$387,'Data Map'!$B$387,"")))</f>
        <v>1</v>
      </c>
      <c r="GP64" s="3" t="s">
        <v>864</v>
      </c>
      <c r="GQ64" s="3" t="s">
        <v>865</v>
      </c>
    </row>
    <row r="65" spans="1:199" x14ac:dyDescent="0.3">
      <c r="A65">
        <v>10641540</v>
      </c>
      <c r="B65" t="s">
        <v>62</v>
      </c>
      <c r="C65" t="s">
        <v>129</v>
      </c>
      <c r="D65">
        <v>52.17</v>
      </c>
      <c r="E65">
        <v>100</v>
      </c>
      <c r="F65">
        <v>55.56</v>
      </c>
      <c r="G65">
        <v>25</v>
      </c>
      <c r="H65">
        <v>50</v>
      </c>
      <c r="I65">
        <v>100</v>
      </c>
      <c r="J65">
        <v>33.33</v>
      </c>
      <c r="K65" t="s">
        <v>805</v>
      </c>
      <c r="L65" t="s">
        <v>491</v>
      </c>
      <c r="M65" t="s">
        <v>66</v>
      </c>
      <c r="N65" t="s">
        <v>68</v>
      </c>
      <c r="O65" t="s">
        <v>129</v>
      </c>
      <c r="P65" s="3" t="s">
        <v>814</v>
      </c>
      <c r="Q65">
        <f>VLOOKUP(P65,'Q3'!A:C,3,FALSE)</f>
        <v>10</v>
      </c>
      <c r="R65" s="3" t="s">
        <v>866</v>
      </c>
      <c r="S65">
        <f>VLOOKUP(R65,'Q4'!A:C,3,FALSE)</f>
        <v>7</v>
      </c>
      <c r="T65">
        <v>3187</v>
      </c>
      <c r="U65" s="5" t="s">
        <v>266</v>
      </c>
      <c r="V65">
        <f>IFERROR(IF(SEARCH('Data Map'!$C$105,$U65),1,0),0)</f>
        <v>0</v>
      </c>
      <c r="W65">
        <f>IFERROR(IF(SEARCH('Data Map'!$C$106,$U65),1,0),0)</f>
        <v>0</v>
      </c>
      <c r="X65">
        <f>IFERROR(IF(SEARCH('Data Map'!$C$107,$U65),1,0),0)</f>
        <v>1</v>
      </c>
      <c r="Y65">
        <f>IFERROR(IF(SEARCH('Data Map'!$C$108,$U65),1,0),0)</f>
        <v>1</v>
      </c>
      <c r="Z65">
        <f>IFERROR(IF(SEARCH('Data Map'!$C$109,$U65),1,0),0)</f>
        <v>0</v>
      </c>
      <c r="AA65">
        <f>IFERROR(IF(SEARCH('Data Map'!$C$110,$U65),1,0),0)</f>
        <v>0</v>
      </c>
      <c r="AB65">
        <f>IFERROR(IF(SEARCH('Data Map'!$C$111,$U65),1,0),0)</f>
        <v>0</v>
      </c>
      <c r="AC65">
        <f>IFERROR(IF(SEARCH('Data Map'!$C$112,$U65),1,0),0)</f>
        <v>1</v>
      </c>
      <c r="AD65">
        <f>IFERROR(IF(SEARCH('Data Map'!$C$113,$U65),1,0),0)</f>
        <v>0</v>
      </c>
      <c r="AE65">
        <f>IFERROR(IF(SEARCH('Data Map'!$C$114,$U65),1,0),0)</f>
        <v>0</v>
      </c>
      <c r="AF65" s="5" t="s">
        <v>73</v>
      </c>
      <c r="AG65" s="2">
        <f>IF(AF65='Data Map'!$C$116,'Data Map'!$B$116,(IF(AF65='Data Map'!$C$117,'Data Map'!$B$117,(IF(AF65='Data Map'!$C$118,'Data Map'!$B$118,(IF(AF65='Data Map'!$C$119,'Data Map'!$B$119,(IF(AF65='Data Map'!$C$120,'Data Map'!$B$120,(IF(AF65='Data Map'!$C$121,'Data Map'!$B$121,0)))))))))))</f>
        <v>1</v>
      </c>
      <c r="AI65" t="str">
        <f>IFERROR(VLOOKUP(AH65,Q7_o!$A:$C,3,FALSE),"")</f>
        <v/>
      </c>
      <c r="AJ65" s="5" t="s">
        <v>867</v>
      </c>
      <c r="AK65">
        <f>IFERROR(IF(SEARCH('Data Map'!$C$129,$AJ65),1,0),0)</f>
        <v>0</v>
      </c>
      <c r="AL65">
        <f>IFERROR(IF(SEARCH('Data Map'!$C$130,$AJ65),1,0),0)</f>
        <v>1</v>
      </c>
      <c r="AM65">
        <f>IFERROR(IF(SEARCH('Data Map'!$C$131,$AJ65),1,0),0)</f>
        <v>1</v>
      </c>
      <c r="AN65">
        <f>IFERROR(IF(SEARCH('Data Map'!$C$132,$AJ65),1,0),0)</f>
        <v>1</v>
      </c>
      <c r="AO65">
        <f>IFERROR(IF(SEARCH('Data Map'!$C$133,$AJ65),1,0),0)</f>
        <v>0</v>
      </c>
      <c r="AP65">
        <f>IFERROR(IF(SEARCH('Data Map'!$C$134,$AJ65),1,0),0)</f>
        <v>0</v>
      </c>
      <c r="AQ65">
        <f>IFERROR(IF(SEARCH('Data Map'!$C$135,$AJ65),1,0),0)</f>
        <v>1</v>
      </c>
      <c r="AR65">
        <f>IFERROR(IF(SEARCH('Data Map'!$C$136,$AJ65),1,0),0)</f>
        <v>1</v>
      </c>
      <c r="AS65">
        <f>IFERROR(IF(SEARCH('Data Map'!$C$137,$AJ65),1,0),0)</f>
        <v>0</v>
      </c>
      <c r="AT65">
        <f>IFERROR(IF(SEARCH('Data Map'!$C$138,$AJ65),1,0),0)</f>
        <v>0</v>
      </c>
      <c r="AU65">
        <f>IFERROR(IF(SEARCH('Data Map'!$C$139,$AJ65),1,0),0)</f>
        <v>0</v>
      </c>
      <c r="AV65">
        <f>IFERROR(IF(SEARCH('Data Map'!$C$140,$AJ65),1,0),0)</f>
        <v>0</v>
      </c>
      <c r="AW65" s="5" t="s">
        <v>75</v>
      </c>
      <c r="AX65">
        <f>IF(AW65='Data Map'!$C$142,'Data Map'!$B$142,(IF(AW65='Data Map'!$C$143,'Data Map'!$B$143)))</f>
        <v>2</v>
      </c>
      <c r="AZ65" t="str">
        <f>IF(AY65='Data Map'!$C$145,'Data Map'!$B$145,(IF(AY65='Data Map'!$C$146,'Data Map'!$B$146,"")))</f>
        <v/>
      </c>
      <c r="BB65" t="str">
        <f>IFERROR(VLOOKUP(BA65,Q10_o!$A:$C,2,FALSE),"")</f>
        <v/>
      </c>
      <c r="BC65" s="5" t="s">
        <v>123</v>
      </c>
      <c r="BD65">
        <f>IFERROR(IF(SEARCH('Data Map'!$C$154,$BC65),1,0),0)</f>
        <v>0</v>
      </c>
      <c r="BE65">
        <f>IFERROR(IF(SEARCH('Data Map'!$C$155,$BC65),1,0),0)</f>
        <v>0</v>
      </c>
      <c r="BF65">
        <f>IFERROR(IF(SEARCH('Data Map'!$C$156,$BC65),1,0),0)</f>
        <v>0</v>
      </c>
      <c r="BG65">
        <f>IFERROR(IF(SEARCH('Data Map'!$C$157,$BC65),1,0),0)</f>
        <v>1</v>
      </c>
      <c r="BH65">
        <f>IFERROR(IF(SEARCH('Data Map'!$C$158,$BC65),1,0),0)</f>
        <v>0</v>
      </c>
      <c r="BI65">
        <f>IFERROR(IF(SEARCH('Data Map'!$C$159,$BC65),1,0),0)</f>
        <v>0</v>
      </c>
      <c r="BJ65" s="5" t="s">
        <v>75</v>
      </c>
      <c r="BK65">
        <f>IF(BJ65='Data Map'!$C$161,'Data Map'!$B$161,(IF(BJ65='Data Map'!$C$162,'Data Map'!$B$162)))</f>
        <v>2</v>
      </c>
      <c r="BL65" s="5" t="s">
        <v>77</v>
      </c>
      <c r="BM65">
        <f>IF(BL65='Data Map'!$C$164,'Data Map'!$B$164,(IF(BL65='Data Map'!$C$165,'Data Map'!$B$165)))</f>
        <v>1</v>
      </c>
      <c r="BN65" s="5" t="s">
        <v>75</v>
      </c>
      <c r="BO65">
        <f>IF(BN65='Data Map'!$C$167,'Data Map'!$B$167,(IF(BN65='Data Map'!$C$168,'Data Map'!$B$168)))</f>
        <v>2</v>
      </c>
      <c r="BQ65" t="str">
        <f>IF($BP65='Data Map'!$C$170,'Data Map'!$B$170,(IF($BP65='Data Map'!$C$171,'Data Map'!$B$171,IF($BP65='Data Map'!$C$172,'Data Map'!$B$172,IF($BP65='Data Map'!$C$173,'Data Map'!$B$173,"")))))</f>
        <v/>
      </c>
      <c r="BR65" s="5" t="s">
        <v>75</v>
      </c>
      <c r="BS65">
        <f>IF(BR65='Data Map'!$C$175,'Data Map'!$B$175,(IF(BR65='Data Map'!$C$176,'Data Map'!$B$176)))</f>
        <v>2</v>
      </c>
      <c r="BU65">
        <f>IFERROR(IF(SEARCH('Data Map'!$C$178,$BT65),1,0),0)</f>
        <v>0</v>
      </c>
      <c r="BV65">
        <f>IFERROR(IF(SEARCH('Data Map'!$C$179,$BT65),1,0),0)</f>
        <v>0</v>
      </c>
      <c r="BW65">
        <f>IFERROR(IF(SEARCH('Data Map'!$C$180,$BT65),1,0),0)</f>
        <v>0</v>
      </c>
      <c r="BX65">
        <f>IFERROR(IF(SEARCH('Data Map'!$C$181,$BT65),1,0),0)</f>
        <v>0</v>
      </c>
      <c r="BY65">
        <f>IFERROR(IF(SEARCH('Data Map'!$C$182,$BT65),1,0),0)</f>
        <v>0</v>
      </c>
      <c r="BZ65">
        <f>IFERROR(IF(SEARCH('Data Map'!$C$183,$BT65),1,0),0)</f>
        <v>0</v>
      </c>
      <c r="CA65">
        <f>IFERROR(IF(SEARCH('Data Map'!$C$184,$BT65),1,0),0)</f>
        <v>0</v>
      </c>
      <c r="CB65">
        <f>IFERROR(IF(SEARCH('Data Map'!$C$185,$BT65),1,0),0)</f>
        <v>0</v>
      </c>
      <c r="CD65" t="str">
        <f>IFERROR(VLOOKUP(CC65,Q17_o!$A:$C,3,FALSE),"")</f>
        <v/>
      </c>
      <c r="CF65">
        <f>IFERROR(IF(SEARCH('Data Map'!$C$191,$CE65),1,0),0)</f>
        <v>0</v>
      </c>
      <c r="CG65">
        <f>IFERROR(IF(SEARCH('Data Map'!$C$192,$CE65),1,0),0)</f>
        <v>0</v>
      </c>
      <c r="CH65">
        <f>IFERROR(IF(SEARCH('Data Map'!$C$193,$CE65),1,0),0)</f>
        <v>0</v>
      </c>
      <c r="CI65">
        <f>IFERROR(IF(SEARCH('Data Map'!$C$194,$CE65),1,0),0)</f>
        <v>0</v>
      </c>
      <c r="CJ65">
        <f>IFERROR(IF(SEARCH('Data Map'!$C$195,$CE65),1,0),0)</f>
        <v>0</v>
      </c>
      <c r="CK65">
        <f>IFERROR(IF(SEARCH('Data Map'!$C$196,$CE65),1,0),0)</f>
        <v>0</v>
      </c>
      <c r="CL65">
        <f>IFERROR(IF(SEARCH('Data Map'!$C$197,$CE65),1,0),0)</f>
        <v>0</v>
      </c>
      <c r="CM65">
        <f>IFERROR(IF(SEARCH('Data Map'!$C$198,$CE65),1,0),0)</f>
        <v>0</v>
      </c>
      <c r="CN65">
        <f>IFERROR(IF(SEARCH('Data Map'!$C$199,$CE65),1,0),0)</f>
        <v>0</v>
      </c>
      <c r="CP65" t="str">
        <f>IFERROR(VLOOKUP(CO65,Q18_o!$A:$C,3,FALSE),"")</f>
        <v/>
      </c>
      <c r="CR65">
        <f>IFERROR(IF(SEARCH('Data Map'!$C$204,$CQ65),1,0),0)</f>
        <v>0</v>
      </c>
      <c r="CS65">
        <f>IFERROR(IF(SEARCH('Data Map'!$C$205,$CQ65),1,0),0)</f>
        <v>0</v>
      </c>
      <c r="CT65">
        <f>IFERROR(IF(SEARCH('Data Map'!$C$206,$CQ65),1,0),0)</f>
        <v>0</v>
      </c>
      <c r="CU65">
        <f>IFERROR(IF(SEARCH('Data Map'!$C$207,$CQ65),1,0),0)</f>
        <v>0</v>
      </c>
      <c r="CV65">
        <f>IFERROR(IF(SEARCH('Data Map'!$C$208,$CQ65),1,0),0)</f>
        <v>0</v>
      </c>
      <c r="CW65">
        <f>IFERROR(IF(SEARCH('Data Map'!$C$209,$CQ65),1,0),0)</f>
        <v>0</v>
      </c>
      <c r="CY65" t="str">
        <f>IFERROR(VLOOKUP(CX65,Q19_o!$A:$C,3,FALSE),"")</f>
        <v/>
      </c>
      <c r="CZ65" s="5" t="s">
        <v>78</v>
      </c>
      <c r="DA65">
        <f>IFERROR(IF(SEARCH('Data Map'!$C$222,$CZ65),1,0),0)</f>
        <v>0</v>
      </c>
      <c r="DB65">
        <f>IFERROR(IF(SEARCH('Data Map'!$C$223,$CZ65),1,0),0)</f>
        <v>0</v>
      </c>
      <c r="DC65">
        <f>IFERROR(IF(SEARCH('Data Map'!$C$224,$CZ65),1,0),0)</f>
        <v>0</v>
      </c>
      <c r="DD65">
        <f>IFERROR(IF(SEARCH('Data Map'!$C$225,$CZ65),1,0),0)</f>
        <v>0</v>
      </c>
      <c r="DE65">
        <f>IFERROR(IF(SEARCH('Data Map'!$C$226,$CZ65),1,0),0)</f>
        <v>0</v>
      </c>
      <c r="DF65">
        <f>IFERROR(IF(SEARCH('Data Map'!$C$227,$CZ65),1,0),0)</f>
        <v>0</v>
      </c>
      <c r="DG65">
        <f>IFERROR(IF(SEARCH('Data Map'!$C$228,$CZ65),1,0),0)</f>
        <v>0</v>
      </c>
      <c r="DH65">
        <f>IFERROR(IF(SEARCH('Data Map'!$C$229,$CZ65),1,0),0)</f>
        <v>0</v>
      </c>
      <c r="DI65">
        <f>IFERROR(IF(SEARCH('Data Map'!$C$230,$CZ65),1,0),0)</f>
        <v>0</v>
      </c>
      <c r="DJ65">
        <f>IFERROR(IF(SEARCH('Data Map'!$C$231,$CZ65),1,0),0)</f>
        <v>0</v>
      </c>
      <c r="DK65">
        <f>IFERROR(IF(SEARCH('Data Map'!$C$232,$CZ65),1,0),0)</f>
        <v>0</v>
      </c>
      <c r="DL65">
        <f>IFERROR(IF(SEARCH('Data Map'!$C$233,$CZ65),1,0),0)</f>
        <v>0</v>
      </c>
      <c r="DM65">
        <f>IFERROR(IF(SEARCH('Data Map'!$C$234,$CZ65),1,0),0)</f>
        <v>0</v>
      </c>
      <c r="DN65">
        <f>IFERROR(IF(SEARCH('Data Map'!$C$235,$CZ65),1,0),0)</f>
        <v>1</v>
      </c>
      <c r="DP65">
        <f>IFERROR(IF(SEARCH('Data Map'!$C$237,$DO65),1,0),0)</f>
        <v>0</v>
      </c>
      <c r="DQ65">
        <f>IFERROR(IF(SEARCH('Data Map'!$C$238,$DO65),1,0),0)</f>
        <v>0</v>
      </c>
      <c r="DR65">
        <f>IFERROR(IF(SEARCH('Data Map'!$C$239,$DO65),1,0),0)</f>
        <v>0</v>
      </c>
      <c r="DS65">
        <f>IFERROR(IF(SEARCH('Data Map'!$C$240,$DO65),1,0),0)</f>
        <v>0</v>
      </c>
      <c r="DT65">
        <f>IFERROR(IF(SEARCH('Data Map'!$C$241,$DO65),1,0),0)</f>
        <v>0</v>
      </c>
      <c r="DU65">
        <f>IFERROR(IF(SEARCH('Data Map'!$C$242,$DO65),1,0),0)</f>
        <v>0</v>
      </c>
      <c r="DV65">
        <f>IFERROR(IF(SEARCH('Data Map'!$C$243,$DO65),1,0),0)</f>
        <v>0</v>
      </c>
      <c r="DW65">
        <f>IFERROR(IF(SEARCH('Data Map'!$C$244,$DO65),1,0),0)</f>
        <v>0</v>
      </c>
      <c r="DX65">
        <f>IFERROR(IF(SEARCH('Data Map'!$C$245,$DO65),1,0),0)</f>
        <v>0</v>
      </c>
      <c r="DY65">
        <f>IFERROR(IF(SEARCH('Data Map'!$C$246,$DO65),1,0),0)</f>
        <v>0</v>
      </c>
      <c r="EA65" t="str">
        <f>IF(DZ65='Data Map'!$C$248,'Data Map'!$B$248,(IF(DZ65='Data Map'!$C$249,'Data Map'!$B$249,(IF(DZ65='Data Map'!$C$250,'Data Map'!$B$250,"")))))</f>
        <v/>
      </c>
      <c r="EB65" s="5" t="s">
        <v>75</v>
      </c>
      <c r="EC65">
        <f>IF(EB65='Data Map'!$C$252,'Data Map'!$B$252,(IF(EB65='Data Map'!$C$253,'Data Map'!$B$253)))</f>
        <v>2</v>
      </c>
      <c r="ED65" s="5" t="s">
        <v>515</v>
      </c>
      <c r="EE65" t="str">
        <f>IF(ED65='Data Map'!$C$255,'Data Map'!$B$255,(IF(ED65='Data Map'!$C$256,'Data Map'!$B$256,(IF(ED65='Data Map'!$C$257,'Data Map'!$B$257,(IF(ED65='Data Map'!$C$258,'Data Map'!$B$258,(IF(ED65='Data Map'!$C$259,'Data Map'!$B$259,(IF(ED65='Data Map'!$C$260,'Data Map'!$B$260,"")))))))))))</f>
        <v>4</v>
      </c>
      <c r="EG65" t="str">
        <f>IFERROR(VLOOKUP(EF65,Q24_o!$A:$C,3,FALSE),"")</f>
        <v/>
      </c>
      <c r="EI65" t="str">
        <f>IF(EH65='Data Map'!$C$266,'Data Map'!$B$266,(IF(EH65='Data Map'!$C$267,'Data Map'!$B$267,(IF(EH65='Data Map'!$C$268,'Data Map'!$B$268,(IF(EH65='Data Map'!$C$269,'Data Map'!$B$269,"")))))))</f>
        <v/>
      </c>
      <c r="EK65" t="str">
        <f>IFERROR(VLOOKUP(EJ65,Q25_o!$A:$C,3,FALSE),"")</f>
        <v/>
      </c>
      <c r="EM65" t="str">
        <f>IF(EL65='Data Map'!$C$279,'Data Map'!$B$279,(IF(EL65='Data Map'!$C$280,'Data Map'!$B$280,(IF(EL65='Data Map'!$C$281,'Data Map'!$B$281,(IF(EL65='Data Map'!$C$282,'Data Map'!$B$282,(IF(EL65='Data Map'!$C$283,'Data Map'!$B$283,(IF(EL65='Data Map'!$C$284,'Data Map'!$B$284,(IF(EL65='Data Map'!$C$285,'Data Map'!$B$285,"")))))))))))))</f>
        <v/>
      </c>
      <c r="EO65" t="str">
        <f>IFERROR(VLOOKUP(EN65,Q26_o!$A:$C,3,FALSE),"")</f>
        <v/>
      </c>
      <c r="EP65" s="3" t="s">
        <v>868</v>
      </c>
      <c r="ES65" t="str">
        <f>IF(ER65='Data Map'!$C$296,'Data Map'!$B$296,(IF(ER65='Data Map'!$C$297,'Data Map'!$B$297,(IF(ER65='Data Map'!$C$298,'Data Map'!$B$298,(IF(ER65='Data Map'!$C$299,'Data Map'!$B$299,(IF(ER65='Data Map'!$C$300,'Data Map'!$B$300,(IF(ER65='Data Map'!$C$301,'Data Map'!$B$301,"")))))))))))</f>
        <v/>
      </c>
      <c r="EU65" t="str">
        <f>IFERROR(VLOOKUP(ET65,Q28_o!$A:$C,3,FALSE),"")</f>
        <v/>
      </c>
      <c r="EW65" t="str">
        <f>IF(EV65='Data Map'!$C$311,'Data Map'!$B$311,(IF(EV65='Data Map'!$C$312,'Data Map'!$B$312,"")))</f>
        <v/>
      </c>
      <c r="EY65" t="str">
        <f>IF(EX65='Data Map'!$C$314,'Data Map'!$B$314,(IF(EX65='Data Map'!$C$315,'Data Map'!$B$315,(IF(EX65='Data Map'!$C$316,'Data Map'!$B$316,(IF(EX65='Data Map'!$C$317,'Data Map'!$B$317,"")))))))</f>
        <v/>
      </c>
      <c r="FA65" s="5" t="s">
        <v>75</v>
      </c>
      <c r="FB65">
        <f>IF(FA65='Data Map'!$C$319,'Data Map'!$B$319,(IF(FA65='Data Map'!$C$320,'Data Map'!$B$320)))</f>
        <v>2</v>
      </c>
      <c r="FD65" t="str">
        <f>IFERROR(VLOOKUP(FC65,'Q33'!$A:$C,3,FALSE),"")</f>
        <v/>
      </c>
      <c r="FE65" s="5" t="s">
        <v>486</v>
      </c>
      <c r="FF65">
        <f>IFERROR(IF(SEARCH('Data Map'!$C$328,$FE65),1,0),0)</f>
        <v>1</v>
      </c>
      <c r="FG65">
        <f>IFERROR(IF(SEARCH('Data Map'!$C$329,$FE65),1,0),0)</f>
        <v>1</v>
      </c>
      <c r="FH65">
        <f>IFERROR(IF(SEARCH('Data Map'!$C$330,$FE65),1,0),0)</f>
        <v>0</v>
      </c>
      <c r="FI65">
        <f>IFERROR(IF(SEARCH('Data Map'!$C$331,$FE65),1,0),0)</f>
        <v>0</v>
      </c>
      <c r="FJ65">
        <f>IFERROR(IF(SEARCH('Data Map'!$C$332,$FE65),1,0),0)</f>
        <v>0</v>
      </c>
      <c r="FL65" t="str">
        <f>IFERROR(VLOOKUP(FK65,Q34_o!$A:$C,3,FALSE),"")</f>
        <v/>
      </c>
      <c r="FM65" s="5" t="s">
        <v>77</v>
      </c>
      <c r="FN65">
        <f>IF(FM65='Data Map'!$C$339,'Data Map'!$B$339,(IF(FM65='Data Map'!$C$340,'Data Map'!$B$340)))</f>
        <v>1</v>
      </c>
      <c r="FP65" t="str">
        <f>IF(FO65='Data Map'!$C$342,'Data Map'!$B$342,(IF(FO65='Data Map'!$C$343,'Data Map'!$B$343,(IF(FO65='Data Map'!$C$344,'Data Map'!$B$344,(IF(FO65='Data Map'!$C$345,'Data Map'!$B$345,(IF(FO65='Data Map'!$C$346,'Data Map'!$B$346,(IF(FO65='Data Map'!$C$347,'Data Map'!$B$347,(IF(FO65='Data Map'!$C$348,'Data Map'!$B$348,"")))))))))))))</f>
        <v/>
      </c>
      <c r="FQ65" s="5" t="s">
        <v>378</v>
      </c>
      <c r="FR65" t="str">
        <f>IF(FQ65='Data Map'!$C$350,'Data Map'!$B$350,(IF(FQ65='Data Map'!$C$351,'Data Map'!$B$351,(IF(FQ65='Data Map'!$C$352,'Data Map'!$B$352,(IF(FQ65='Data Map'!$C$353,'Data Map'!$B$353,(IF(FQ65='Data Map'!$C$354,'Data Map'!$B$354,(IF(FQ65='Data Map'!$C$355,'Data Map'!$B$355,(IF(FQ65='Data Map'!$C$356,'Data Map'!$B$356,"")))))))))))))</f>
        <v>3</v>
      </c>
      <c r="FT65" t="str">
        <f>IFERROR(VLOOKUP(FS65,Q37_o!$A:$C,3,FALSE),"")</f>
        <v/>
      </c>
      <c r="FU65" s="5" t="s">
        <v>363</v>
      </c>
      <c r="FV65">
        <f>IFERROR(IF(SEARCH('Data Map'!$C$362,$FU65),1,0),0)</f>
        <v>0</v>
      </c>
      <c r="FW65">
        <f>IFERROR(IF(SEARCH('Data Map'!$C$363,$FU65),1,0),0)</f>
        <v>0</v>
      </c>
      <c r="FX65">
        <f>IFERROR(IF(SEARCH('Data Map'!$C$364,$FU65),1,0),0)</f>
        <v>0</v>
      </c>
      <c r="FY65">
        <f>IFERROR(IF(SEARCH('Data Map'!$C$365,$FU65),1,0),0)</f>
        <v>0</v>
      </c>
      <c r="FZ65">
        <f>IFERROR(IF(SEARCH('Data Map'!$C$366,$FU65),1,0),0)</f>
        <v>1</v>
      </c>
      <c r="GA65">
        <f>IFERROR(IF(SEARCH('Data Map'!$C$367,$FU65),1,0),0)</f>
        <v>0</v>
      </c>
      <c r="GB65">
        <f>IFERROR(IF(SEARCH('Data Map'!$C$368,$FU65),1,0),0)</f>
        <v>0</v>
      </c>
      <c r="GC65">
        <f>IFERROR(IF(SEARCH('Data Map'!$C$369,$FU65),1,0),0)</f>
        <v>0</v>
      </c>
      <c r="GD65">
        <f>IFERROR(IF(SEARCH('Data Map'!$C$370,$FU65),1,0),0)</f>
        <v>0</v>
      </c>
      <c r="GE65">
        <f>IFERROR(IF(SEARCH('Data Map'!$C$371,$FU65),1,0),0)</f>
        <v>0</v>
      </c>
      <c r="GG65" t="str">
        <f>IFERROR(VLOOKUP(GF65,Q38_o!$A:$C,3,FALSE),"")</f>
        <v/>
      </c>
      <c r="GH65" s="3" t="s">
        <v>869</v>
      </c>
      <c r="GI65" s="3" t="s">
        <v>870</v>
      </c>
      <c r="GJ65" s="5" t="s">
        <v>86</v>
      </c>
      <c r="GK65" t="str">
        <f>IF(GJ65='Data Map'!$C$379,'Data Map'!$B$379,(IF(GJ65='Data Map'!$C$380,'Data Map'!$B$380,(IF(GJ65='Data Map'!$C$381,'Data Map'!$B$381,"")))))</f>
        <v>3</v>
      </c>
      <c r="GL65" s="5" t="s">
        <v>87</v>
      </c>
      <c r="GM65" t="str">
        <f>IF(GL65='Data Map'!$C$383,'Data Map'!$B$383,(IF(GL65='Data Map'!$C$384,'Data Map'!$B$384,"")))</f>
        <v/>
      </c>
      <c r="GN65" s="5" t="s">
        <v>77</v>
      </c>
      <c r="GO65">
        <f>IF(GN65='Data Map'!$C$386,'Data Map'!$B$386,(IF(GN65='Data Map'!$C$387,'Data Map'!$B$387,"")))</f>
        <v>1</v>
      </c>
      <c r="GP65" s="3" t="s">
        <v>871</v>
      </c>
      <c r="GQ65" s="3" t="s">
        <v>872</v>
      </c>
    </row>
    <row r="66" spans="1:199" x14ac:dyDescent="0.3">
      <c r="A66">
        <v>10641541</v>
      </c>
      <c r="B66" t="s">
        <v>62</v>
      </c>
      <c r="C66" t="s">
        <v>103</v>
      </c>
      <c r="D66">
        <v>47.83</v>
      </c>
      <c r="E66">
        <v>100</v>
      </c>
      <c r="F66">
        <v>55.56</v>
      </c>
      <c r="G66">
        <v>25</v>
      </c>
      <c r="H66">
        <v>50</v>
      </c>
      <c r="I66">
        <v>66.67</v>
      </c>
      <c r="J66">
        <v>33.33</v>
      </c>
      <c r="K66" t="s">
        <v>805</v>
      </c>
      <c r="L66" t="s">
        <v>491</v>
      </c>
      <c r="M66" t="s">
        <v>66</v>
      </c>
      <c r="N66" t="s">
        <v>68</v>
      </c>
      <c r="O66" t="s">
        <v>103</v>
      </c>
      <c r="P66" s="3" t="s">
        <v>511</v>
      </c>
      <c r="Q66">
        <f>VLOOKUP(P66,'Q3'!A:C,3,FALSE)</f>
        <v>48</v>
      </c>
      <c r="R66" s="3" t="s">
        <v>857</v>
      </c>
      <c r="S66">
        <f>VLOOKUP(R66,'Q4'!A:C,3,FALSE)</f>
        <v>7</v>
      </c>
      <c r="T66">
        <v>3120</v>
      </c>
      <c r="U66" s="5" t="s">
        <v>266</v>
      </c>
      <c r="V66">
        <f>IFERROR(IF(SEARCH('Data Map'!$C$105,$U66),1,0),0)</f>
        <v>0</v>
      </c>
      <c r="W66">
        <f>IFERROR(IF(SEARCH('Data Map'!$C$106,$U66),1,0),0)</f>
        <v>0</v>
      </c>
      <c r="X66">
        <f>IFERROR(IF(SEARCH('Data Map'!$C$107,$U66),1,0),0)</f>
        <v>1</v>
      </c>
      <c r="Y66">
        <f>IFERROR(IF(SEARCH('Data Map'!$C$108,$U66),1,0),0)</f>
        <v>1</v>
      </c>
      <c r="Z66">
        <f>IFERROR(IF(SEARCH('Data Map'!$C$109,$U66),1,0),0)</f>
        <v>0</v>
      </c>
      <c r="AA66">
        <f>IFERROR(IF(SEARCH('Data Map'!$C$110,$U66),1,0),0)</f>
        <v>0</v>
      </c>
      <c r="AB66">
        <f>IFERROR(IF(SEARCH('Data Map'!$C$111,$U66),1,0),0)</f>
        <v>0</v>
      </c>
      <c r="AC66">
        <f>IFERROR(IF(SEARCH('Data Map'!$C$112,$U66),1,0),0)</f>
        <v>1</v>
      </c>
      <c r="AD66">
        <f>IFERROR(IF(SEARCH('Data Map'!$C$113,$U66),1,0),0)</f>
        <v>0</v>
      </c>
      <c r="AE66">
        <f>IFERROR(IF(SEARCH('Data Map'!$C$114,$U66),1,0),0)</f>
        <v>0</v>
      </c>
      <c r="AF66" s="5" t="s">
        <v>73</v>
      </c>
      <c r="AG66" s="2">
        <f>IF(AF66='Data Map'!$C$116,'Data Map'!$B$116,(IF(AF66='Data Map'!$C$117,'Data Map'!$B$117,(IF(AF66='Data Map'!$C$118,'Data Map'!$B$118,(IF(AF66='Data Map'!$C$119,'Data Map'!$B$119,(IF(AF66='Data Map'!$C$120,'Data Map'!$B$120,(IF(AF66='Data Map'!$C$121,'Data Map'!$B$121,0)))))))))))</f>
        <v>1</v>
      </c>
      <c r="AI66" t="str">
        <f>IFERROR(VLOOKUP(AH66,Q7_o!$A:$C,3,FALSE),"")</f>
        <v/>
      </c>
      <c r="AJ66" s="5" t="s">
        <v>873</v>
      </c>
      <c r="AK66">
        <f>IFERROR(IF(SEARCH('Data Map'!$C$129,$AJ66),1,0),0)</f>
        <v>0</v>
      </c>
      <c r="AL66">
        <f>IFERROR(IF(SEARCH('Data Map'!$C$130,$AJ66),1,0),0)</f>
        <v>1</v>
      </c>
      <c r="AM66">
        <f>IFERROR(IF(SEARCH('Data Map'!$C$131,$AJ66),1,0),0)</f>
        <v>0</v>
      </c>
      <c r="AN66">
        <f>IFERROR(IF(SEARCH('Data Map'!$C$132,$AJ66),1,0),0)</f>
        <v>1</v>
      </c>
      <c r="AO66">
        <f>IFERROR(IF(SEARCH('Data Map'!$C$133,$AJ66),1,0),0)</f>
        <v>0</v>
      </c>
      <c r="AP66">
        <f>IFERROR(IF(SEARCH('Data Map'!$C$134,$AJ66),1,0),0)</f>
        <v>0</v>
      </c>
      <c r="AQ66">
        <f>IFERROR(IF(SEARCH('Data Map'!$C$135,$AJ66),1,0),0)</f>
        <v>0</v>
      </c>
      <c r="AR66">
        <f>IFERROR(IF(SEARCH('Data Map'!$C$136,$AJ66),1,0),0)</f>
        <v>1</v>
      </c>
      <c r="AS66">
        <f>IFERROR(IF(SEARCH('Data Map'!$C$137,$AJ66),1,0),0)</f>
        <v>0</v>
      </c>
      <c r="AT66">
        <f>IFERROR(IF(SEARCH('Data Map'!$C$138,$AJ66),1,0),0)</f>
        <v>0</v>
      </c>
      <c r="AU66">
        <f>IFERROR(IF(SEARCH('Data Map'!$C$139,$AJ66),1,0),0)</f>
        <v>0</v>
      </c>
      <c r="AV66">
        <f>IFERROR(IF(SEARCH('Data Map'!$C$140,$AJ66),1,0),0)</f>
        <v>0</v>
      </c>
      <c r="AW66" s="5" t="s">
        <v>75</v>
      </c>
      <c r="AX66">
        <f>IF(AW66='Data Map'!$C$142,'Data Map'!$B$142,(IF(AW66='Data Map'!$C$143,'Data Map'!$B$143)))</f>
        <v>2</v>
      </c>
      <c r="AZ66" t="str">
        <f>IF(AY66='Data Map'!$C$145,'Data Map'!$B$145,(IF(AY66='Data Map'!$C$146,'Data Map'!$B$146,"")))</f>
        <v/>
      </c>
      <c r="BB66" t="str">
        <f>IFERROR(VLOOKUP(BA66,Q10_o!$A:$C,2,FALSE),"")</f>
        <v/>
      </c>
      <c r="BC66" s="5" t="s">
        <v>123</v>
      </c>
      <c r="BD66">
        <f>IFERROR(IF(SEARCH('Data Map'!$C$154,$BC66),1,0),0)</f>
        <v>0</v>
      </c>
      <c r="BE66">
        <f>IFERROR(IF(SEARCH('Data Map'!$C$155,$BC66),1,0),0)</f>
        <v>0</v>
      </c>
      <c r="BF66">
        <f>IFERROR(IF(SEARCH('Data Map'!$C$156,$BC66),1,0),0)</f>
        <v>0</v>
      </c>
      <c r="BG66">
        <f>IFERROR(IF(SEARCH('Data Map'!$C$157,$BC66),1,0),0)</f>
        <v>1</v>
      </c>
      <c r="BH66">
        <f>IFERROR(IF(SEARCH('Data Map'!$C$158,$BC66),1,0),0)</f>
        <v>0</v>
      </c>
      <c r="BI66">
        <f>IFERROR(IF(SEARCH('Data Map'!$C$159,$BC66),1,0),0)</f>
        <v>0</v>
      </c>
      <c r="BJ66" s="5" t="s">
        <v>75</v>
      </c>
      <c r="BK66">
        <f>IF(BJ66='Data Map'!$C$161,'Data Map'!$B$161,(IF(BJ66='Data Map'!$C$162,'Data Map'!$B$162)))</f>
        <v>2</v>
      </c>
      <c r="BL66" s="5" t="s">
        <v>77</v>
      </c>
      <c r="BM66">
        <f>IF(BL66='Data Map'!$C$164,'Data Map'!$B$164,(IF(BL66='Data Map'!$C$165,'Data Map'!$B$165)))</f>
        <v>1</v>
      </c>
      <c r="BN66" s="5" t="s">
        <v>75</v>
      </c>
      <c r="BO66">
        <f>IF(BN66='Data Map'!$C$167,'Data Map'!$B$167,(IF(BN66='Data Map'!$C$168,'Data Map'!$B$168)))</f>
        <v>2</v>
      </c>
      <c r="BQ66" t="str">
        <f>IF($BP66='Data Map'!$C$170,'Data Map'!$B$170,(IF($BP66='Data Map'!$C$171,'Data Map'!$B$171,IF($BP66='Data Map'!$C$172,'Data Map'!$B$172,IF($BP66='Data Map'!$C$173,'Data Map'!$B$173,"")))))</f>
        <v/>
      </c>
      <c r="BR66" s="5" t="s">
        <v>75</v>
      </c>
      <c r="BS66">
        <f>IF(BR66='Data Map'!$C$175,'Data Map'!$B$175,(IF(BR66='Data Map'!$C$176,'Data Map'!$B$176)))</f>
        <v>2</v>
      </c>
      <c r="BU66">
        <f>IFERROR(IF(SEARCH('Data Map'!$C$178,$BT66),1,0),0)</f>
        <v>0</v>
      </c>
      <c r="BV66">
        <f>IFERROR(IF(SEARCH('Data Map'!$C$179,$BT66),1,0),0)</f>
        <v>0</v>
      </c>
      <c r="BW66">
        <f>IFERROR(IF(SEARCH('Data Map'!$C$180,$BT66),1,0),0)</f>
        <v>0</v>
      </c>
      <c r="BX66">
        <f>IFERROR(IF(SEARCH('Data Map'!$C$181,$BT66),1,0),0)</f>
        <v>0</v>
      </c>
      <c r="BY66">
        <f>IFERROR(IF(SEARCH('Data Map'!$C$182,$BT66),1,0),0)</f>
        <v>0</v>
      </c>
      <c r="BZ66">
        <f>IFERROR(IF(SEARCH('Data Map'!$C$183,$BT66),1,0),0)</f>
        <v>0</v>
      </c>
      <c r="CA66">
        <f>IFERROR(IF(SEARCH('Data Map'!$C$184,$BT66),1,0),0)</f>
        <v>0</v>
      </c>
      <c r="CB66">
        <f>IFERROR(IF(SEARCH('Data Map'!$C$185,$BT66),1,0),0)</f>
        <v>0</v>
      </c>
      <c r="CD66" t="str">
        <f>IFERROR(VLOOKUP(CC66,Q17_o!$A:$C,3,FALSE),"")</f>
        <v/>
      </c>
      <c r="CF66">
        <f>IFERROR(IF(SEARCH('Data Map'!$C$191,$CE66),1,0),0)</f>
        <v>0</v>
      </c>
      <c r="CG66">
        <f>IFERROR(IF(SEARCH('Data Map'!$C$192,$CE66),1,0),0)</f>
        <v>0</v>
      </c>
      <c r="CH66">
        <f>IFERROR(IF(SEARCH('Data Map'!$C$193,$CE66),1,0),0)</f>
        <v>0</v>
      </c>
      <c r="CI66">
        <f>IFERROR(IF(SEARCH('Data Map'!$C$194,$CE66),1,0),0)</f>
        <v>0</v>
      </c>
      <c r="CJ66">
        <f>IFERROR(IF(SEARCH('Data Map'!$C$195,$CE66),1,0),0)</f>
        <v>0</v>
      </c>
      <c r="CK66">
        <f>IFERROR(IF(SEARCH('Data Map'!$C$196,$CE66),1,0),0)</f>
        <v>0</v>
      </c>
      <c r="CL66">
        <f>IFERROR(IF(SEARCH('Data Map'!$C$197,$CE66),1,0),0)</f>
        <v>0</v>
      </c>
      <c r="CM66">
        <f>IFERROR(IF(SEARCH('Data Map'!$C$198,$CE66),1,0),0)</f>
        <v>0</v>
      </c>
      <c r="CN66">
        <f>IFERROR(IF(SEARCH('Data Map'!$C$199,$CE66),1,0),0)</f>
        <v>0</v>
      </c>
      <c r="CP66" t="str">
        <f>IFERROR(VLOOKUP(CO66,Q18_o!$A:$C,3,FALSE),"")</f>
        <v/>
      </c>
      <c r="CR66">
        <f>IFERROR(IF(SEARCH('Data Map'!$C$204,$CQ66),1,0),0)</f>
        <v>0</v>
      </c>
      <c r="CS66">
        <f>IFERROR(IF(SEARCH('Data Map'!$C$205,$CQ66),1,0),0)</f>
        <v>0</v>
      </c>
      <c r="CT66">
        <f>IFERROR(IF(SEARCH('Data Map'!$C$206,$CQ66),1,0),0)</f>
        <v>0</v>
      </c>
      <c r="CU66">
        <f>IFERROR(IF(SEARCH('Data Map'!$C$207,$CQ66),1,0),0)</f>
        <v>0</v>
      </c>
      <c r="CV66">
        <f>IFERROR(IF(SEARCH('Data Map'!$C$208,$CQ66),1,0),0)</f>
        <v>0</v>
      </c>
      <c r="CW66">
        <f>IFERROR(IF(SEARCH('Data Map'!$C$209,$CQ66),1,0),0)</f>
        <v>0</v>
      </c>
      <c r="CY66" t="str">
        <f>IFERROR(VLOOKUP(CX66,Q19_o!$A:$C,3,FALSE),"")</f>
        <v/>
      </c>
      <c r="CZ66" s="5" t="s">
        <v>78</v>
      </c>
      <c r="DA66">
        <f>IFERROR(IF(SEARCH('Data Map'!$C$222,$CZ66),1,0),0)</f>
        <v>0</v>
      </c>
      <c r="DB66">
        <f>IFERROR(IF(SEARCH('Data Map'!$C$223,$CZ66),1,0),0)</f>
        <v>0</v>
      </c>
      <c r="DC66">
        <f>IFERROR(IF(SEARCH('Data Map'!$C$224,$CZ66),1,0),0)</f>
        <v>0</v>
      </c>
      <c r="DD66">
        <f>IFERROR(IF(SEARCH('Data Map'!$C$225,$CZ66),1,0),0)</f>
        <v>0</v>
      </c>
      <c r="DE66">
        <f>IFERROR(IF(SEARCH('Data Map'!$C$226,$CZ66),1,0),0)</f>
        <v>0</v>
      </c>
      <c r="DF66">
        <f>IFERROR(IF(SEARCH('Data Map'!$C$227,$CZ66),1,0),0)</f>
        <v>0</v>
      </c>
      <c r="DG66">
        <f>IFERROR(IF(SEARCH('Data Map'!$C$228,$CZ66),1,0),0)</f>
        <v>0</v>
      </c>
      <c r="DH66">
        <f>IFERROR(IF(SEARCH('Data Map'!$C$229,$CZ66),1,0),0)</f>
        <v>0</v>
      </c>
      <c r="DI66">
        <f>IFERROR(IF(SEARCH('Data Map'!$C$230,$CZ66),1,0),0)</f>
        <v>0</v>
      </c>
      <c r="DJ66">
        <f>IFERROR(IF(SEARCH('Data Map'!$C$231,$CZ66),1,0),0)</f>
        <v>0</v>
      </c>
      <c r="DK66">
        <f>IFERROR(IF(SEARCH('Data Map'!$C$232,$CZ66),1,0),0)</f>
        <v>0</v>
      </c>
      <c r="DL66">
        <f>IFERROR(IF(SEARCH('Data Map'!$C$233,$CZ66),1,0),0)</f>
        <v>0</v>
      </c>
      <c r="DM66">
        <f>IFERROR(IF(SEARCH('Data Map'!$C$234,$CZ66),1,0),0)</f>
        <v>0</v>
      </c>
      <c r="DN66">
        <f>IFERROR(IF(SEARCH('Data Map'!$C$235,$CZ66),1,0),0)</f>
        <v>1</v>
      </c>
      <c r="DP66">
        <f>IFERROR(IF(SEARCH('Data Map'!$C$237,$DO66),1,0),0)</f>
        <v>0</v>
      </c>
      <c r="DQ66">
        <f>IFERROR(IF(SEARCH('Data Map'!$C$238,$DO66),1,0),0)</f>
        <v>0</v>
      </c>
      <c r="DR66">
        <f>IFERROR(IF(SEARCH('Data Map'!$C$239,$DO66),1,0),0)</f>
        <v>0</v>
      </c>
      <c r="DS66">
        <f>IFERROR(IF(SEARCH('Data Map'!$C$240,$DO66),1,0),0)</f>
        <v>0</v>
      </c>
      <c r="DT66">
        <f>IFERROR(IF(SEARCH('Data Map'!$C$241,$DO66),1,0),0)</f>
        <v>0</v>
      </c>
      <c r="DU66">
        <f>IFERROR(IF(SEARCH('Data Map'!$C$242,$DO66),1,0),0)</f>
        <v>0</v>
      </c>
      <c r="DV66">
        <f>IFERROR(IF(SEARCH('Data Map'!$C$243,$DO66),1,0),0)</f>
        <v>0</v>
      </c>
      <c r="DW66">
        <f>IFERROR(IF(SEARCH('Data Map'!$C$244,$DO66),1,0),0)</f>
        <v>0</v>
      </c>
      <c r="DX66">
        <f>IFERROR(IF(SEARCH('Data Map'!$C$245,$DO66),1,0),0)</f>
        <v>0</v>
      </c>
      <c r="DY66">
        <f>IFERROR(IF(SEARCH('Data Map'!$C$246,$DO66),1,0),0)</f>
        <v>0</v>
      </c>
      <c r="EA66" t="str">
        <f>IF(DZ66='Data Map'!$C$248,'Data Map'!$B$248,(IF(DZ66='Data Map'!$C$249,'Data Map'!$B$249,(IF(DZ66='Data Map'!$C$250,'Data Map'!$B$250,"")))))</f>
        <v/>
      </c>
      <c r="EB66" s="5" t="s">
        <v>75</v>
      </c>
      <c r="EC66">
        <f>IF(EB66='Data Map'!$C$252,'Data Map'!$B$252,(IF(EB66='Data Map'!$C$253,'Data Map'!$B$253)))</f>
        <v>2</v>
      </c>
      <c r="ED66" s="5" t="s">
        <v>515</v>
      </c>
      <c r="EE66" t="str">
        <f>IF(ED66='Data Map'!$C$255,'Data Map'!$B$255,(IF(ED66='Data Map'!$C$256,'Data Map'!$B$256,(IF(ED66='Data Map'!$C$257,'Data Map'!$B$257,(IF(ED66='Data Map'!$C$258,'Data Map'!$B$258,(IF(ED66='Data Map'!$C$259,'Data Map'!$B$259,(IF(ED66='Data Map'!$C$260,'Data Map'!$B$260,"")))))))))))</f>
        <v>4</v>
      </c>
      <c r="EG66" t="str">
        <f>IFERROR(VLOOKUP(EF66,Q24_o!$A:$C,3,FALSE),"")</f>
        <v/>
      </c>
      <c r="EI66" t="str">
        <f>IF(EH66='Data Map'!$C$266,'Data Map'!$B$266,(IF(EH66='Data Map'!$C$267,'Data Map'!$B$267,(IF(EH66='Data Map'!$C$268,'Data Map'!$B$268,(IF(EH66='Data Map'!$C$269,'Data Map'!$B$269,"")))))))</f>
        <v/>
      </c>
      <c r="EK66" t="str">
        <f>IFERROR(VLOOKUP(EJ66,Q25_o!$A:$C,3,FALSE),"")</f>
        <v/>
      </c>
      <c r="EM66" t="str">
        <f>IF(EL66='Data Map'!$C$279,'Data Map'!$B$279,(IF(EL66='Data Map'!$C$280,'Data Map'!$B$280,(IF(EL66='Data Map'!$C$281,'Data Map'!$B$281,(IF(EL66='Data Map'!$C$282,'Data Map'!$B$282,(IF(EL66='Data Map'!$C$283,'Data Map'!$B$283,(IF(EL66='Data Map'!$C$284,'Data Map'!$B$284,(IF(EL66='Data Map'!$C$285,'Data Map'!$B$285,"")))))))))))))</f>
        <v/>
      </c>
      <c r="EO66" t="str">
        <f>IFERROR(VLOOKUP(EN66,Q26_o!$A:$C,3,FALSE),"")</f>
        <v/>
      </c>
      <c r="EP66" s="3" t="s">
        <v>874</v>
      </c>
      <c r="ES66" t="str">
        <f>IF(ER66='Data Map'!$C$296,'Data Map'!$B$296,(IF(ER66='Data Map'!$C$297,'Data Map'!$B$297,(IF(ER66='Data Map'!$C$298,'Data Map'!$B$298,(IF(ER66='Data Map'!$C$299,'Data Map'!$B$299,(IF(ER66='Data Map'!$C$300,'Data Map'!$B$300,(IF(ER66='Data Map'!$C$301,'Data Map'!$B$301,"")))))))))))</f>
        <v/>
      </c>
      <c r="EU66" t="str">
        <f>IFERROR(VLOOKUP(ET66,Q28_o!$A:$C,3,FALSE),"")</f>
        <v/>
      </c>
      <c r="EW66" t="str">
        <f>IF(EV66='Data Map'!$C$311,'Data Map'!$B$311,(IF(EV66='Data Map'!$C$312,'Data Map'!$B$312,"")))</f>
        <v/>
      </c>
      <c r="EY66" t="str">
        <f>IF(EX66='Data Map'!$C$314,'Data Map'!$B$314,(IF(EX66='Data Map'!$C$315,'Data Map'!$B$315,(IF(EX66='Data Map'!$C$316,'Data Map'!$B$316,(IF(EX66='Data Map'!$C$317,'Data Map'!$B$317,"")))))))</f>
        <v/>
      </c>
      <c r="FA66" s="5" t="s">
        <v>75</v>
      </c>
      <c r="FB66">
        <f>IF(FA66='Data Map'!$C$319,'Data Map'!$B$319,(IF(FA66='Data Map'!$C$320,'Data Map'!$B$320)))</f>
        <v>2</v>
      </c>
      <c r="FD66" t="str">
        <f>IFERROR(VLOOKUP(FC66,'Q33'!$A:$C,3,FALSE),"")</f>
        <v/>
      </c>
      <c r="FE66" s="5" t="s">
        <v>193</v>
      </c>
      <c r="FF66">
        <f>IFERROR(IF(SEARCH('Data Map'!$C$328,$FE66),1,0),0)</f>
        <v>1</v>
      </c>
      <c r="FG66">
        <f>IFERROR(IF(SEARCH('Data Map'!$C$329,$FE66),1,0),0)</f>
        <v>0</v>
      </c>
      <c r="FH66">
        <f>IFERROR(IF(SEARCH('Data Map'!$C$330,$FE66),1,0),0)</f>
        <v>0</v>
      </c>
      <c r="FI66">
        <f>IFERROR(IF(SEARCH('Data Map'!$C$331,$FE66),1,0),0)</f>
        <v>0</v>
      </c>
      <c r="FJ66">
        <f>IFERROR(IF(SEARCH('Data Map'!$C$332,$FE66),1,0),0)</f>
        <v>0</v>
      </c>
      <c r="FL66" t="str">
        <f>IFERROR(VLOOKUP(FK66,Q34_o!$A:$C,3,FALSE),"")</f>
        <v/>
      </c>
      <c r="FM66" s="5" t="s">
        <v>75</v>
      </c>
      <c r="FN66">
        <f>IF(FM66='Data Map'!$C$339,'Data Map'!$B$339,(IF(FM66='Data Map'!$C$340,'Data Map'!$B$340)))</f>
        <v>2</v>
      </c>
      <c r="FP66" t="str">
        <f>IF(FO66='Data Map'!$C$342,'Data Map'!$B$342,(IF(FO66='Data Map'!$C$343,'Data Map'!$B$343,(IF(FO66='Data Map'!$C$344,'Data Map'!$B$344,(IF(FO66='Data Map'!$C$345,'Data Map'!$B$345,(IF(FO66='Data Map'!$C$346,'Data Map'!$B$346,(IF(FO66='Data Map'!$C$347,'Data Map'!$B$347,(IF(FO66='Data Map'!$C$348,'Data Map'!$B$348,"")))))))))))))</f>
        <v/>
      </c>
      <c r="FQ66" s="5" t="s">
        <v>378</v>
      </c>
      <c r="FR66" t="str">
        <f>IF(FQ66='Data Map'!$C$350,'Data Map'!$B$350,(IF(FQ66='Data Map'!$C$351,'Data Map'!$B$351,(IF(FQ66='Data Map'!$C$352,'Data Map'!$B$352,(IF(FQ66='Data Map'!$C$353,'Data Map'!$B$353,(IF(FQ66='Data Map'!$C$354,'Data Map'!$B$354,(IF(FQ66='Data Map'!$C$355,'Data Map'!$B$355,(IF(FQ66='Data Map'!$C$356,'Data Map'!$B$356,"")))))))))))))</f>
        <v>3</v>
      </c>
      <c r="FT66" t="str">
        <f>IFERROR(VLOOKUP(FS66,Q37_o!$A:$C,3,FALSE),"")</f>
        <v/>
      </c>
      <c r="FU66" s="5" t="s">
        <v>337</v>
      </c>
      <c r="FV66">
        <f>IFERROR(IF(SEARCH('Data Map'!$C$362,$FU66),1,0),0)</f>
        <v>1</v>
      </c>
      <c r="FW66">
        <f>IFERROR(IF(SEARCH('Data Map'!$C$363,$FU66),1,0),0)</f>
        <v>0</v>
      </c>
      <c r="FX66">
        <f>IFERROR(IF(SEARCH('Data Map'!$C$364,$FU66),1,0),0)</f>
        <v>0</v>
      </c>
      <c r="FY66">
        <f>IFERROR(IF(SEARCH('Data Map'!$C$365,$FU66),1,0),0)</f>
        <v>0</v>
      </c>
      <c r="FZ66">
        <f>IFERROR(IF(SEARCH('Data Map'!$C$366,$FU66),1,0),0)</f>
        <v>0</v>
      </c>
      <c r="GA66">
        <f>IFERROR(IF(SEARCH('Data Map'!$C$367,$FU66),1,0),0)</f>
        <v>0</v>
      </c>
      <c r="GB66">
        <f>IFERROR(IF(SEARCH('Data Map'!$C$368,$FU66),1,0),0)</f>
        <v>0</v>
      </c>
      <c r="GC66">
        <f>IFERROR(IF(SEARCH('Data Map'!$C$369,$FU66),1,0),0)</f>
        <v>0</v>
      </c>
      <c r="GD66">
        <f>IFERROR(IF(SEARCH('Data Map'!$C$370,$FU66),1,0),0)</f>
        <v>0</v>
      </c>
      <c r="GE66">
        <f>IFERROR(IF(SEARCH('Data Map'!$C$371,$FU66),1,0),0)</f>
        <v>0</v>
      </c>
      <c r="GG66" t="str">
        <f>IFERROR(VLOOKUP(GF66,Q38_o!$A:$C,3,FALSE),"")</f>
        <v/>
      </c>
      <c r="GH66" s="3" t="s">
        <v>875</v>
      </c>
      <c r="GI66" s="3" t="s">
        <v>876</v>
      </c>
      <c r="GJ66" s="5" t="s">
        <v>86</v>
      </c>
      <c r="GK66" t="str">
        <f>IF(GJ66='Data Map'!$C$379,'Data Map'!$B$379,(IF(GJ66='Data Map'!$C$380,'Data Map'!$B$380,(IF(GJ66='Data Map'!$C$381,'Data Map'!$B$381,"")))))</f>
        <v>3</v>
      </c>
      <c r="GL66" s="5" t="s">
        <v>87</v>
      </c>
      <c r="GM66" t="str">
        <f>IF(GL66='Data Map'!$C$383,'Data Map'!$B$383,(IF(GL66='Data Map'!$C$384,'Data Map'!$B$384,"")))</f>
        <v/>
      </c>
      <c r="GN66" s="5" t="s">
        <v>77</v>
      </c>
      <c r="GO66">
        <f>IF(GN66='Data Map'!$C$386,'Data Map'!$B$386,(IF(GN66='Data Map'!$C$387,'Data Map'!$B$387,"")))</f>
        <v>1</v>
      </c>
      <c r="GP66" s="3" t="s">
        <v>877</v>
      </c>
      <c r="GQ66" s="3" t="s">
        <v>878</v>
      </c>
    </row>
    <row r="67" spans="1:199" x14ac:dyDescent="0.3">
      <c r="A67">
        <v>10641542</v>
      </c>
      <c r="B67" t="s">
        <v>62</v>
      </c>
      <c r="C67" t="s">
        <v>103</v>
      </c>
      <c r="D67">
        <v>56.52</v>
      </c>
      <c r="E67">
        <v>100</v>
      </c>
      <c r="F67">
        <v>66.67</v>
      </c>
      <c r="G67">
        <v>25</v>
      </c>
      <c r="H67">
        <v>50</v>
      </c>
      <c r="I67">
        <v>66.67</v>
      </c>
      <c r="J67">
        <v>33.33</v>
      </c>
      <c r="K67" t="s">
        <v>542</v>
      </c>
      <c r="L67" t="s">
        <v>491</v>
      </c>
      <c r="M67" t="s">
        <v>66</v>
      </c>
      <c r="N67" t="s">
        <v>189</v>
      </c>
      <c r="O67" t="s">
        <v>103</v>
      </c>
      <c r="P67" s="3" t="s">
        <v>729</v>
      </c>
      <c r="Q67">
        <f>VLOOKUP(P67,'Q3'!A:C,3,FALSE)</f>
        <v>32</v>
      </c>
      <c r="R67" s="3" t="s">
        <v>879</v>
      </c>
      <c r="S67">
        <f>VLOOKUP(R67,'Q4'!A:C,3,FALSE)</f>
        <v>4</v>
      </c>
      <c r="T67">
        <v>3360</v>
      </c>
      <c r="U67" s="5" t="s">
        <v>880</v>
      </c>
      <c r="V67">
        <f>IFERROR(IF(SEARCH('Data Map'!$C$105,$U67),1,0),0)</f>
        <v>0</v>
      </c>
      <c r="W67">
        <f>IFERROR(IF(SEARCH('Data Map'!$C$106,$U67),1,0),0)</f>
        <v>1</v>
      </c>
      <c r="X67">
        <f>IFERROR(IF(SEARCH('Data Map'!$C$107,$U67),1,0),0)</f>
        <v>1</v>
      </c>
      <c r="Y67">
        <f>IFERROR(IF(SEARCH('Data Map'!$C$108,$U67),1,0),0)</f>
        <v>1</v>
      </c>
      <c r="Z67">
        <f>IFERROR(IF(SEARCH('Data Map'!$C$109,$U67),1,0),0)</f>
        <v>1</v>
      </c>
      <c r="AA67">
        <f>IFERROR(IF(SEARCH('Data Map'!$C$110,$U67),1,0),0)</f>
        <v>0</v>
      </c>
      <c r="AB67">
        <f>IFERROR(IF(SEARCH('Data Map'!$C$111,$U67),1,0),0)</f>
        <v>0</v>
      </c>
      <c r="AC67">
        <f>IFERROR(IF(SEARCH('Data Map'!$C$112,$U67),1,0),0)</f>
        <v>1</v>
      </c>
      <c r="AD67">
        <f>IFERROR(IF(SEARCH('Data Map'!$C$113,$U67),1,0),0)</f>
        <v>0</v>
      </c>
      <c r="AE67">
        <f>IFERROR(IF(SEARCH('Data Map'!$C$114,$U67),1,0),0)</f>
        <v>0</v>
      </c>
      <c r="AF67" s="5" t="s">
        <v>73</v>
      </c>
      <c r="AG67" s="2">
        <f>IF(AF67='Data Map'!$C$116,'Data Map'!$B$116,(IF(AF67='Data Map'!$C$117,'Data Map'!$B$117,(IF(AF67='Data Map'!$C$118,'Data Map'!$B$118,(IF(AF67='Data Map'!$C$119,'Data Map'!$B$119,(IF(AF67='Data Map'!$C$120,'Data Map'!$B$120,(IF(AF67='Data Map'!$C$121,'Data Map'!$B$121,0)))))))))))</f>
        <v>1</v>
      </c>
      <c r="AI67" t="str">
        <f>IFERROR(VLOOKUP(AH67,Q7_o!$A:$C,3,FALSE),"")</f>
        <v/>
      </c>
      <c r="AJ67" s="5" t="s">
        <v>816</v>
      </c>
      <c r="AK67">
        <f>IFERROR(IF(SEARCH('Data Map'!$C$129,$AJ67),1,0),0)</f>
        <v>1</v>
      </c>
      <c r="AL67">
        <f>IFERROR(IF(SEARCH('Data Map'!$C$130,$AJ67),1,0),0)</f>
        <v>1</v>
      </c>
      <c r="AM67">
        <f>IFERROR(IF(SEARCH('Data Map'!$C$131,$AJ67),1,0),0)</f>
        <v>1</v>
      </c>
      <c r="AN67">
        <f>IFERROR(IF(SEARCH('Data Map'!$C$132,$AJ67),1,0),0)</f>
        <v>1</v>
      </c>
      <c r="AO67">
        <f>IFERROR(IF(SEARCH('Data Map'!$C$133,$AJ67),1,0),0)</f>
        <v>0</v>
      </c>
      <c r="AP67">
        <f>IFERROR(IF(SEARCH('Data Map'!$C$134,$AJ67),1,0),0)</f>
        <v>0</v>
      </c>
      <c r="AQ67">
        <f>IFERROR(IF(SEARCH('Data Map'!$C$135,$AJ67),1,0),0)</f>
        <v>1</v>
      </c>
      <c r="AR67">
        <f>IFERROR(IF(SEARCH('Data Map'!$C$136,$AJ67),1,0),0)</f>
        <v>1</v>
      </c>
      <c r="AS67">
        <f>IFERROR(IF(SEARCH('Data Map'!$C$137,$AJ67),1,0),0)</f>
        <v>0</v>
      </c>
      <c r="AT67">
        <f>IFERROR(IF(SEARCH('Data Map'!$C$138,$AJ67),1,0),0)</f>
        <v>0</v>
      </c>
      <c r="AU67">
        <f>IFERROR(IF(SEARCH('Data Map'!$C$139,$AJ67),1,0),0)</f>
        <v>0</v>
      </c>
      <c r="AV67">
        <f>IFERROR(IF(SEARCH('Data Map'!$C$140,$AJ67),1,0),0)</f>
        <v>0</v>
      </c>
      <c r="AW67" s="5" t="s">
        <v>77</v>
      </c>
      <c r="AX67">
        <f>IF(AW67='Data Map'!$C$142,'Data Map'!$B$142,(IF(AW67='Data Map'!$C$143,'Data Map'!$B$143)))</f>
        <v>1</v>
      </c>
      <c r="AY67" s="5" t="s">
        <v>77</v>
      </c>
      <c r="AZ67" t="str">
        <f>IF(AY67='Data Map'!$C$145,'Data Map'!$B$145,(IF(AY67='Data Map'!$C$146,'Data Map'!$B$146,"")))</f>
        <v>1</v>
      </c>
      <c r="BB67" t="str">
        <f>IFERROR(VLOOKUP(BA67,Q10_o!$A:$C,2,FALSE),"")</f>
        <v/>
      </c>
      <c r="BC67" s="5" t="s">
        <v>826</v>
      </c>
      <c r="BD67">
        <f>IFERROR(IF(SEARCH('Data Map'!$C$154,$BC67),1,0),0)</f>
        <v>0</v>
      </c>
      <c r="BE67">
        <f>IFERROR(IF(SEARCH('Data Map'!$C$155,$BC67),1,0),0)</f>
        <v>1</v>
      </c>
      <c r="BF67">
        <f>IFERROR(IF(SEARCH('Data Map'!$C$156,$BC67),1,0),0)</f>
        <v>0</v>
      </c>
      <c r="BG67">
        <f>IFERROR(IF(SEARCH('Data Map'!$C$157,$BC67),1,0),0)</f>
        <v>1</v>
      </c>
      <c r="BH67">
        <f>IFERROR(IF(SEARCH('Data Map'!$C$158,$BC67),1,0),0)</f>
        <v>0</v>
      </c>
      <c r="BI67">
        <f>IFERROR(IF(SEARCH('Data Map'!$C$159,$BC67),1,0),0)</f>
        <v>0</v>
      </c>
      <c r="BJ67" s="5" t="s">
        <v>75</v>
      </c>
      <c r="BK67">
        <f>IF(BJ67='Data Map'!$C$161,'Data Map'!$B$161,(IF(BJ67='Data Map'!$C$162,'Data Map'!$B$162)))</f>
        <v>2</v>
      </c>
      <c r="BL67" s="5" t="s">
        <v>77</v>
      </c>
      <c r="BM67">
        <f>IF(BL67='Data Map'!$C$164,'Data Map'!$B$164,(IF(BL67='Data Map'!$C$165,'Data Map'!$B$165)))</f>
        <v>1</v>
      </c>
      <c r="BN67" s="5" t="s">
        <v>75</v>
      </c>
      <c r="BO67">
        <f>IF(BN67='Data Map'!$C$167,'Data Map'!$B$167,(IF(BN67='Data Map'!$C$168,'Data Map'!$B$168)))</f>
        <v>2</v>
      </c>
      <c r="BQ67" t="str">
        <f>IF($BP67='Data Map'!$C$170,'Data Map'!$B$170,(IF($BP67='Data Map'!$C$171,'Data Map'!$B$171,IF($BP67='Data Map'!$C$172,'Data Map'!$B$172,IF($BP67='Data Map'!$C$173,'Data Map'!$B$173,"")))))</f>
        <v/>
      </c>
      <c r="BR67" s="5" t="s">
        <v>75</v>
      </c>
      <c r="BS67">
        <f>IF(BR67='Data Map'!$C$175,'Data Map'!$B$175,(IF(BR67='Data Map'!$C$176,'Data Map'!$B$176)))</f>
        <v>2</v>
      </c>
      <c r="BU67">
        <f>IFERROR(IF(SEARCH('Data Map'!$C$178,$BT67),1,0),0)</f>
        <v>0</v>
      </c>
      <c r="BV67">
        <f>IFERROR(IF(SEARCH('Data Map'!$C$179,$BT67),1,0),0)</f>
        <v>0</v>
      </c>
      <c r="BW67">
        <f>IFERROR(IF(SEARCH('Data Map'!$C$180,$BT67),1,0),0)</f>
        <v>0</v>
      </c>
      <c r="BX67">
        <f>IFERROR(IF(SEARCH('Data Map'!$C$181,$BT67),1,0),0)</f>
        <v>0</v>
      </c>
      <c r="BY67">
        <f>IFERROR(IF(SEARCH('Data Map'!$C$182,$BT67),1,0),0)</f>
        <v>0</v>
      </c>
      <c r="BZ67">
        <f>IFERROR(IF(SEARCH('Data Map'!$C$183,$BT67),1,0),0)</f>
        <v>0</v>
      </c>
      <c r="CA67">
        <f>IFERROR(IF(SEARCH('Data Map'!$C$184,$BT67),1,0),0)</f>
        <v>0</v>
      </c>
      <c r="CB67">
        <f>IFERROR(IF(SEARCH('Data Map'!$C$185,$BT67),1,0),0)</f>
        <v>0</v>
      </c>
      <c r="CD67" t="str">
        <f>IFERROR(VLOOKUP(CC67,Q17_o!$A:$C,3,FALSE),"")</f>
        <v/>
      </c>
      <c r="CF67">
        <f>IFERROR(IF(SEARCH('Data Map'!$C$191,$CE67),1,0),0)</f>
        <v>0</v>
      </c>
      <c r="CG67">
        <f>IFERROR(IF(SEARCH('Data Map'!$C$192,$CE67),1,0),0)</f>
        <v>0</v>
      </c>
      <c r="CH67">
        <f>IFERROR(IF(SEARCH('Data Map'!$C$193,$CE67),1,0),0)</f>
        <v>0</v>
      </c>
      <c r="CI67">
        <f>IFERROR(IF(SEARCH('Data Map'!$C$194,$CE67),1,0),0)</f>
        <v>0</v>
      </c>
      <c r="CJ67">
        <f>IFERROR(IF(SEARCH('Data Map'!$C$195,$CE67),1,0),0)</f>
        <v>0</v>
      </c>
      <c r="CK67">
        <f>IFERROR(IF(SEARCH('Data Map'!$C$196,$CE67),1,0),0)</f>
        <v>0</v>
      </c>
      <c r="CL67">
        <f>IFERROR(IF(SEARCH('Data Map'!$C$197,$CE67),1,0),0)</f>
        <v>0</v>
      </c>
      <c r="CM67">
        <f>IFERROR(IF(SEARCH('Data Map'!$C$198,$CE67),1,0),0)</f>
        <v>0</v>
      </c>
      <c r="CN67">
        <f>IFERROR(IF(SEARCH('Data Map'!$C$199,$CE67),1,0),0)</f>
        <v>0</v>
      </c>
      <c r="CP67" t="str">
        <f>IFERROR(VLOOKUP(CO67,Q18_o!$A:$C,3,FALSE),"")</f>
        <v/>
      </c>
      <c r="CR67">
        <f>IFERROR(IF(SEARCH('Data Map'!$C$204,$CQ67),1,0),0)</f>
        <v>0</v>
      </c>
      <c r="CS67">
        <f>IFERROR(IF(SEARCH('Data Map'!$C$205,$CQ67),1,0),0)</f>
        <v>0</v>
      </c>
      <c r="CT67">
        <f>IFERROR(IF(SEARCH('Data Map'!$C$206,$CQ67),1,0),0)</f>
        <v>0</v>
      </c>
      <c r="CU67">
        <f>IFERROR(IF(SEARCH('Data Map'!$C$207,$CQ67),1,0),0)</f>
        <v>0</v>
      </c>
      <c r="CV67">
        <f>IFERROR(IF(SEARCH('Data Map'!$C$208,$CQ67),1,0),0)</f>
        <v>0</v>
      </c>
      <c r="CW67">
        <f>IFERROR(IF(SEARCH('Data Map'!$C$209,$CQ67),1,0),0)</f>
        <v>0</v>
      </c>
      <c r="CY67" t="str">
        <f>IFERROR(VLOOKUP(CX67,Q19_o!$A:$C,3,FALSE),"")</f>
        <v/>
      </c>
      <c r="CZ67" s="5" t="s">
        <v>78</v>
      </c>
      <c r="DA67">
        <f>IFERROR(IF(SEARCH('Data Map'!$C$222,$CZ67),1,0),0)</f>
        <v>0</v>
      </c>
      <c r="DB67">
        <f>IFERROR(IF(SEARCH('Data Map'!$C$223,$CZ67),1,0),0)</f>
        <v>0</v>
      </c>
      <c r="DC67">
        <f>IFERROR(IF(SEARCH('Data Map'!$C$224,$CZ67),1,0),0)</f>
        <v>0</v>
      </c>
      <c r="DD67">
        <f>IFERROR(IF(SEARCH('Data Map'!$C$225,$CZ67),1,0),0)</f>
        <v>0</v>
      </c>
      <c r="DE67">
        <f>IFERROR(IF(SEARCH('Data Map'!$C$226,$CZ67),1,0),0)</f>
        <v>0</v>
      </c>
      <c r="DF67">
        <f>IFERROR(IF(SEARCH('Data Map'!$C$227,$CZ67),1,0),0)</f>
        <v>0</v>
      </c>
      <c r="DG67">
        <f>IFERROR(IF(SEARCH('Data Map'!$C$228,$CZ67),1,0),0)</f>
        <v>0</v>
      </c>
      <c r="DH67">
        <f>IFERROR(IF(SEARCH('Data Map'!$C$229,$CZ67),1,0),0)</f>
        <v>0</v>
      </c>
      <c r="DI67">
        <f>IFERROR(IF(SEARCH('Data Map'!$C$230,$CZ67),1,0),0)</f>
        <v>0</v>
      </c>
      <c r="DJ67">
        <f>IFERROR(IF(SEARCH('Data Map'!$C$231,$CZ67),1,0),0)</f>
        <v>0</v>
      </c>
      <c r="DK67">
        <f>IFERROR(IF(SEARCH('Data Map'!$C$232,$CZ67),1,0),0)</f>
        <v>0</v>
      </c>
      <c r="DL67">
        <f>IFERROR(IF(SEARCH('Data Map'!$C$233,$CZ67),1,0),0)</f>
        <v>0</v>
      </c>
      <c r="DM67">
        <f>IFERROR(IF(SEARCH('Data Map'!$C$234,$CZ67),1,0),0)</f>
        <v>0</v>
      </c>
      <c r="DN67">
        <f>IFERROR(IF(SEARCH('Data Map'!$C$235,$CZ67),1,0),0)</f>
        <v>1</v>
      </c>
      <c r="DP67">
        <f>IFERROR(IF(SEARCH('Data Map'!$C$237,$DO67),1,0),0)</f>
        <v>0</v>
      </c>
      <c r="DQ67">
        <f>IFERROR(IF(SEARCH('Data Map'!$C$238,$DO67),1,0),0)</f>
        <v>0</v>
      </c>
      <c r="DR67">
        <f>IFERROR(IF(SEARCH('Data Map'!$C$239,$DO67),1,0),0)</f>
        <v>0</v>
      </c>
      <c r="DS67">
        <f>IFERROR(IF(SEARCH('Data Map'!$C$240,$DO67),1,0),0)</f>
        <v>0</v>
      </c>
      <c r="DT67">
        <f>IFERROR(IF(SEARCH('Data Map'!$C$241,$DO67),1,0),0)</f>
        <v>0</v>
      </c>
      <c r="DU67">
        <f>IFERROR(IF(SEARCH('Data Map'!$C$242,$DO67),1,0),0)</f>
        <v>0</v>
      </c>
      <c r="DV67">
        <f>IFERROR(IF(SEARCH('Data Map'!$C$243,$DO67),1,0),0)</f>
        <v>0</v>
      </c>
      <c r="DW67">
        <f>IFERROR(IF(SEARCH('Data Map'!$C$244,$DO67),1,0),0)</f>
        <v>0</v>
      </c>
      <c r="DX67">
        <f>IFERROR(IF(SEARCH('Data Map'!$C$245,$DO67),1,0),0)</f>
        <v>0</v>
      </c>
      <c r="DY67">
        <f>IFERROR(IF(SEARCH('Data Map'!$C$246,$DO67),1,0),0)</f>
        <v>0</v>
      </c>
      <c r="EA67" t="str">
        <f>IF(DZ67='Data Map'!$C$248,'Data Map'!$B$248,(IF(DZ67='Data Map'!$C$249,'Data Map'!$B$249,(IF(DZ67='Data Map'!$C$250,'Data Map'!$B$250,"")))))</f>
        <v/>
      </c>
      <c r="EB67" s="5" t="s">
        <v>75</v>
      </c>
      <c r="EC67">
        <f>IF(EB67='Data Map'!$C$252,'Data Map'!$B$252,(IF(EB67='Data Map'!$C$253,'Data Map'!$B$253)))</f>
        <v>2</v>
      </c>
      <c r="ED67" s="5" t="s">
        <v>414</v>
      </c>
      <c r="EE67" t="str">
        <f>IF(ED67='Data Map'!$C$255,'Data Map'!$B$255,(IF(ED67='Data Map'!$C$256,'Data Map'!$B$256,(IF(ED67='Data Map'!$C$257,'Data Map'!$B$257,(IF(ED67='Data Map'!$C$258,'Data Map'!$B$258,(IF(ED67='Data Map'!$C$259,'Data Map'!$B$259,(IF(ED67='Data Map'!$C$260,'Data Map'!$B$260,"")))))))))))</f>
        <v>3</v>
      </c>
      <c r="EG67" t="str">
        <f>IFERROR(VLOOKUP(EF67,Q24_o!$A:$C,3,FALSE),"")</f>
        <v/>
      </c>
      <c r="EI67" t="str">
        <f>IF(EH67='Data Map'!$C$266,'Data Map'!$B$266,(IF(EH67='Data Map'!$C$267,'Data Map'!$B$267,(IF(EH67='Data Map'!$C$268,'Data Map'!$B$268,(IF(EH67='Data Map'!$C$269,'Data Map'!$B$269,"")))))))</f>
        <v/>
      </c>
      <c r="EK67" t="str">
        <f>IFERROR(VLOOKUP(EJ67,Q25_o!$A:$C,3,FALSE),"")</f>
        <v/>
      </c>
      <c r="EM67" t="str">
        <f>IF(EL67='Data Map'!$C$279,'Data Map'!$B$279,(IF(EL67='Data Map'!$C$280,'Data Map'!$B$280,(IF(EL67='Data Map'!$C$281,'Data Map'!$B$281,(IF(EL67='Data Map'!$C$282,'Data Map'!$B$282,(IF(EL67='Data Map'!$C$283,'Data Map'!$B$283,(IF(EL67='Data Map'!$C$284,'Data Map'!$B$284,(IF(EL67='Data Map'!$C$285,'Data Map'!$B$285,"")))))))))))))</f>
        <v/>
      </c>
      <c r="EO67" t="str">
        <f>IFERROR(VLOOKUP(EN67,Q26_o!$A:$C,3,FALSE),"")</f>
        <v/>
      </c>
      <c r="EP67" s="3" t="s">
        <v>881</v>
      </c>
      <c r="ES67" t="str">
        <f>IF(ER67='Data Map'!$C$296,'Data Map'!$B$296,(IF(ER67='Data Map'!$C$297,'Data Map'!$B$297,(IF(ER67='Data Map'!$C$298,'Data Map'!$B$298,(IF(ER67='Data Map'!$C$299,'Data Map'!$B$299,(IF(ER67='Data Map'!$C$300,'Data Map'!$B$300,(IF(ER67='Data Map'!$C$301,'Data Map'!$B$301,"")))))))))))</f>
        <v/>
      </c>
      <c r="EU67" t="str">
        <f>IFERROR(VLOOKUP(ET67,Q28_o!$A:$C,3,FALSE),"")</f>
        <v/>
      </c>
      <c r="EW67" t="str">
        <f>IF(EV67='Data Map'!$C$311,'Data Map'!$B$311,(IF(EV67='Data Map'!$C$312,'Data Map'!$B$312,"")))</f>
        <v/>
      </c>
      <c r="EY67" t="str">
        <f>IF(EX67='Data Map'!$C$314,'Data Map'!$B$314,(IF(EX67='Data Map'!$C$315,'Data Map'!$B$315,(IF(EX67='Data Map'!$C$316,'Data Map'!$B$316,(IF(EX67='Data Map'!$C$317,'Data Map'!$B$317,"")))))))</f>
        <v/>
      </c>
      <c r="FA67" s="5" t="s">
        <v>75</v>
      </c>
      <c r="FB67">
        <f>IF(FA67='Data Map'!$C$319,'Data Map'!$B$319,(IF(FA67='Data Map'!$C$320,'Data Map'!$B$320)))</f>
        <v>2</v>
      </c>
      <c r="FD67" t="str">
        <f>IFERROR(VLOOKUP(FC67,'Q33'!$A:$C,3,FALSE),"")</f>
        <v/>
      </c>
      <c r="FE67" s="5" t="s">
        <v>97</v>
      </c>
      <c r="FF67">
        <f>IFERROR(IF(SEARCH('Data Map'!$C$328,$FE67),1,0),0)</f>
        <v>0</v>
      </c>
      <c r="FG67">
        <f>IFERROR(IF(SEARCH('Data Map'!$C$329,$FE67),1,0),0)</f>
        <v>1</v>
      </c>
      <c r="FH67">
        <f>IFERROR(IF(SEARCH('Data Map'!$C$330,$FE67),1,0),0)</f>
        <v>0</v>
      </c>
      <c r="FI67">
        <f>IFERROR(IF(SEARCH('Data Map'!$C$331,$FE67),1,0),0)</f>
        <v>0</v>
      </c>
      <c r="FJ67">
        <f>IFERROR(IF(SEARCH('Data Map'!$C$332,$FE67),1,0),0)</f>
        <v>0</v>
      </c>
      <c r="FL67" t="str">
        <f>IFERROR(VLOOKUP(FK67,Q34_o!$A:$C,3,FALSE),"")</f>
        <v/>
      </c>
      <c r="FM67" s="5" t="s">
        <v>75</v>
      </c>
      <c r="FN67">
        <f>IF(FM67='Data Map'!$C$339,'Data Map'!$B$339,(IF(FM67='Data Map'!$C$340,'Data Map'!$B$340)))</f>
        <v>2</v>
      </c>
      <c r="FP67" t="str">
        <f>IF(FO67='Data Map'!$C$342,'Data Map'!$B$342,(IF(FO67='Data Map'!$C$343,'Data Map'!$B$343,(IF(FO67='Data Map'!$C$344,'Data Map'!$B$344,(IF(FO67='Data Map'!$C$345,'Data Map'!$B$345,(IF(FO67='Data Map'!$C$346,'Data Map'!$B$346,(IF(FO67='Data Map'!$C$347,'Data Map'!$B$347,(IF(FO67='Data Map'!$C$348,'Data Map'!$B$348,"")))))))))))))</f>
        <v/>
      </c>
      <c r="FQ67" s="5" t="s">
        <v>378</v>
      </c>
      <c r="FR67" t="str">
        <f>IF(FQ67='Data Map'!$C$350,'Data Map'!$B$350,(IF(FQ67='Data Map'!$C$351,'Data Map'!$B$351,(IF(FQ67='Data Map'!$C$352,'Data Map'!$B$352,(IF(FQ67='Data Map'!$C$353,'Data Map'!$B$353,(IF(FQ67='Data Map'!$C$354,'Data Map'!$B$354,(IF(FQ67='Data Map'!$C$355,'Data Map'!$B$355,(IF(FQ67='Data Map'!$C$356,'Data Map'!$B$356,"")))))))))))))</f>
        <v>3</v>
      </c>
      <c r="FT67" t="str">
        <f>IFERROR(VLOOKUP(FS67,Q37_o!$A:$C,3,FALSE),"")</f>
        <v/>
      </c>
      <c r="FU67" s="5" t="s">
        <v>337</v>
      </c>
      <c r="FV67">
        <f>IFERROR(IF(SEARCH('Data Map'!$C$362,$FU67),1,0),0)</f>
        <v>1</v>
      </c>
      <c r="FW67">
        <f>IFERROR(IF(SEARCH('Data Map'!$C$363,$FU67),1,0),0)</f>
        <v>0</v>
      </c>
      <c r="FX67">
        <f>IFERROR(IF(SEARCH('Data Map'!$C$364,$FU67),1,0),0)</f>
        <v>0</v>
      </c>
      <c r="FY67">
        <f>IFERROR(IF(SEARCH('Data Map'!$C$365,$FU67),1,0),0)</f>
        <v>0</v>
      </c>
      <c r="FZ67">
        <f>IFERROR(IF(SEARCH('Data Map'!$C$366,$FU67),1,0),0)</f>
        <v>0</v>
      </c>
      <c r="GA67">
        <f>IFERROR(IF(SEARCH('Data Map'!$C$367,$FU67),1,0),0)</f>
        <v>0</v>
      </c>
      <c r="GB67">
        <f>IFERROR(IF(SEARCH('Data Map'!$C$368,$FU67),1,0),0)</f>
        <v>0</v>
      </c>
      <c r="GC67">
        <f>IFERROR(IF(SEARCH('Data Map'!$C$369,$FU67),1,0),0)</f>
        <v>0</v>
      </c>
      <c r="GD67">
        <f>IFERROR(IF(SEARCH('Data Map'!$C$370,$FU67),1,0),0)</f>
        <v>0</v>
      </c>
      <c r="GE67">
        <f>IFERROR(IF(SEARCH('Data Map'!$C$371,$FU67),1,0),0)</f>
        <v>0</v>
      </c>
      <c r="GG67" t="str">
        <f>IFERROR(VLOOKUP(GF67,Q38_o!$A:$C,3,FALSE),"")</f>
        <v/>
      </c>
      <c r="GH67" s="3" t="s">
        <v>882</v>
      </c>
      <c r="GI67" s="3" t="s">
        <v>883</v>
      </c>
      <c r="GJ67" s="5" t="s">
        <v>86</v>
      </c>
      <c r="GK67" t="str">
        <f>IF(GJ67='Data Map'!$C$379,'Data Map'!$B$379,(IF(GJ67='Data Map'!$C$380,'Data Map'!$B$380,(IF(GJ67='Data Map'!$C$381,'Data Map'!$B$381,"")))))</f>
        <v>3</v>
      </c>
      <c r="GL67" s="5" t="s">
        <v>87</v>
      </c>
      <c r="GM67" t="str">
        <f>IF(GL67='Data Map'!$C$383,'Data Map'!$B$383,(IF(GL67='Data Map'!$C$384,'Data Map'!$B$384,"")))</f>
        <v/>
      </c>
      <c r="GN67" s="5" t="s">
        <v>77</v>
      </c>
      <c r="GO67">
        <f>IF(GN67='Data Map'!$C$386,'Data Map'!$B$386,(IF(GN67='Data Map'!$C$387,'Data Map'!$B$387,"")))</f>
        <v>1</v>
      </c>
      <c r="GP67" s="3" t="s">
        <v>506</v>
      </c>
      <c r="GQ67" s="3" t="s">
        <v>884</v>
      </c>
    </row>
    <row r="68" spans="1:199" x14ac:dyDescent="0.3">
      <c r="A68">
        <v>10641543</v>
      </c>
      <c r="B68" t="s">
        <v>62</v>
      </c>
      <c r="C68" t="s">
        <v>129</v>
      </c>
      <c r="D68">
        <v>70.37</v>
      </c>
      <c r="E68">
        <v>100</v>
      </c>
      <c r="F68">
        <v>72.73</v>
      </c>
      <c r="G68">
        <v>75</v>
      </c>
      <c r="H68">
        <v>66.67</v>
      </c>
      <c r="I68">
        <v>100</v>
      </c>
      <c r="J68">
        <v>33.33</v>
      </c>
      <c r="K68" t="s">
        <v>542</v>
      </c>
      <c r="L68" t="s">
        <v>491</v>
      </c>
      <c r="M68" t="s">
        <v>66</v>
      </c>
      <c r="N68" t="s">
        <v>189</v>
      </c>
      <c r="O68" t="s">
        <v>129</v>
      </c>
      <c r="P68" s="3" t="s">
        <v>522</v>
      </c>
      <c r="Q68">
        <f>VLOOKUP(P68,'Q3'!A:C,3,FALSE)</f>
        <v>59</v>
      </c>
      <c r="R68" s="3" t="s">
        <v>598</v>
      </c>
      <c r="S68">
        <f>VLOOKUP(R68,'Q4'!A:C,3,FALSE)</f>
        <v>7</v>
      </c>
      <c r="T68">
        <v>3300</v>
      </c>
      <c r="U68" s="5" t="s">
        <v>266</v>
      </c>
      <c r="V68">
        <f>IFERROR(IF(SEARCH('Data Map'!$C$105,$U68),1,0),0)</f>
        <v>0</v>
      </c>
      <c r="W68">
        <f>IFERROR(IF(SEARCH('Data Map'!$C$106,$U68),1,0),0)</f>
        <v>0</v>
      </c>
      <c r="X68">
        <f>IFERROR(IF(SEARCH('Data Map'!$C$107,$U68),1,0),0)</f>
        <v>1</v>
      </c>
      <c r="Y68">
        <f>IFERROR(IF(SEARCH('Data Map'!$C$108,$U68),1,0),0)</f>
        <v>1</v>
      </c>
      <c r="Z68">
        <f>IFERROR(IF(SEARCH('Data Map'!$C$109,$U68),1,0),0)</f>
        <v>0</v>
      </c>
      <c r="AA68">
        <f>IFERROR(IF(SEARCH('Data Map'!$C$110,$U68),1,0),0)</f>
        <v>0</v>
      </c>
      <c r="AB68">
        <f>IFERROR(IF(SEARCH('Data Map'!$C$111,$U68),1,0),0)</f>
        <v>0</v>
      </c>
      <c r="AC68">
        <f>IFERROR(IF(SEARCH('Data Map'!$C$112,$U68),1,0),0)</f>
        <v>1</v>
      </c>
      <c r="AD68">
        <f>IFERROR(IF(SEARCH('Data Map'!$C$113,$U68),1,0),0)</f>
        <v>0</v>
      </c>
      <c r="AE68">
        <f>IFERROR(IF(SEARCH('Data Map'!$C$114,$U68),1,0),0)</f>
        <v>0</v>
      </c>
      <c r="AF68" s="5" t="s">
        <v>73</v>
      </c>
      <c r="AG68" s="2">
        <f>IF(AF68='Data Map'!$C$116,'Data Map'!$B$116,(IF(AF68='Data Map'!$C$117,'Data Map'!$B$117,(IF(AF68='Data Map'!$C$118,'Data Map'!$B$118,(IF(AF68='Data Map'!$C$119,'Data Map'!$B$119,(IF(AF68='Data Map'!$C$120,'Data Map'!$B$120,(IF(AF68='Data Map'!$C$121,'Data Map'!$B$121,0)))))))))))</f>
        <v>1</v>
      </c>
      <c r="AI68" t="str">
        <f>IFERROR(VLOOKUP(AH68,Q7_o!$A:$C,3,FALSE),"")</f>
        <v/>
      </c>
      <c r="AJ68" s="5" t="s">
        <v>837</v>
      </c>
      <c r="AK68">
        <f>IFERROR(IF(SEARCH('Data Map'!$C$129,$AJ68),1,0),0)</f>
        <v>0</v>
      </c>
      <c r="AL68">
        <f>IFERROR(IF(SEARCH('Data Map'!$C$130,$AJ68),1,0),0)</f>
        <v>1</v>
      </c>
      <c r="AM68">
        <f>IFERROR(IF(SEARCH('Data Map'!$C$131,$AJ68),1,0),0)</f>
        <v>0</v>
      </c>
      <c r="AN68">
        <f>IFERROR(IF(SEARCH('Data Map'!$C$132,$AJ68),1,0),0)</f>
        <v>1</v>
      </c>
      <c r="AO68">
        <f>IFERROR(IF(SEARCH('Data Map'!$C$133,$AJ68),1,0),0)</f>
        <v>0</v>
      </c>
      <c r="AP68">
        <f>IFERROR(IF(SEARCH('Data Map'!$C$134,$AJ68),1,0),0)</f>
        <v>0</v>
      </c>
      <c r="AQ68">
        <f>IFERROR(IF(SEARCH('Data Map'!$C$135,$AJ68),1,0),0)</f>
        <v>1</v>
      </c>
      <c r="AR68">
        <f>IFERROR(IF(SEARCH('Data Map'!$C$136,$AJ68),1,0),0)</f>
        <v>1</v>
      </c>
      <c r="AS68">
        <f>IFERROR(IF(SEARCH('Data Map'!$C$137,$AJ68),1,0),0)</f>
        <v>0</v>
      </c>
      <c r="AT68">
        <f>IFERROR(IF(SEARCH('Data Map'!$C$138,$AJ68),1,0),0)</f>
        <v>0</v>
      </c>
      <c r="AU68">
        <f>IFERROR(IF(SEARCH('Data Map'!$C$139,$AJ68),1,0),0)</f>
        <v>0</v>
      </c>
      <c r="AV68">
        <f>IFERROR(IF(SEARCH('Data Map'!$C$140,$AJ68),1,0),0)</f>
        <v>0</v>
      </c>
      <c r="AW68" s="5" t="s">
        <v>75</v>
      </c>
      <c r="AX68">
        <f>IF(AW68='Data Map'!$C$142,'Data Map'!$B$142,(IF(AW68='Data Map'!$C$143,'Data Map'!$B$143)))</f>
        <v>2</v>
      </c>
      <c r="AZ68" t="str">
        <f>IF(AY68='Data Map'!$C$145,'Data Map'!$B$145,(IF(AY68='Data Map'!$C$146,'Data Map'!$B$146,"")))</f>
        <v/>
      </c>
      <c r="BB68" t="str">
        <f>IFERROR(VLOOKUP(BA68,Q10_o!$A:$C,2,FALSE),"")</f>
        <v/>
      </c>
      <c r="BC68" s="5" t="s">
        <v>123</v>
      </c>
      <c r="BD68">
        <f>IFERROR(IF(SEARCH('Data Map'!$C$154,$BC68),1,0),0)</f>
        <v>0</v>
      </c>
      <c r="BE68">
        <f>IFERROR(IF(SEARCH('Data Map'!$C$155,$BC68),1,0),0)</f>
        <v>0</v>
      </c>
      <c r="BF68">
        <f>IFERROR(IF(SEARCH('Data Map'!$C$156,$BC68),1,0),0)</f>
        <v>0</v>
      </c>
      <c r="BG68">
        <f>IFERROR(IF(SEARCH('Data Map'!$C$157,$BC68),1,0),0)</f>
        <v>1</v>
      </c>
      <c r="BH68">
        <f>IFERROR(IF(SEARCH('Data Map'!$C$158,$BC68),1,0),0)</f>
        <v>0</v>
      </c>
      <c r="BI68">
        <f>IFERROR(IF(SEARCH('Data Map'!$C$159,$BC68),1,0),0)</f>
        <v>0</v>
      </c>
      <c r="BJ68" s="5" t="s">
        <v>75</v>
      </c>
      <c r="BK68">
        <f>IF(BJ68='Data Map'!$C$161,'Data Map'!$B$161,(IF(BJ68='Data Map'!$C$162,'Data Map'!$B$162)))</f>
        <v>2</v>
      </c>
      <c r="BL68" s="5" t="s">
        <v>77</v>
      </c>
      <c r="BM68">
        <f>IF(BL68='Data Map'!$C$164,'Data Map'!$B$164,(IF(BL68='Data Map'!$C$165,'Data Map'!$B$165)))</f>
        <v>1</v>
      </c>
      <c r="BN68" s="5" t="s">
        <v>75</v>
      </c>
      <c r="BO68">
        <f>IF(BN68='Data Map'!$C$167,'Data Map'!$B$167,(IF(BN68='Data Map'!$C$168,'Data Map'!$B$168)))</f>
        <v>2</v>
      </c>
      <c r="BQ68" t="str">
        <f>IF($BP68='Data Map'!$C$170,'Data Map'!$B$170,(IF($BP68='Data Map'!$C$171,'Data Map'!$B$171,IF($BP68='Data Map'!$C$172,'Data Map'!$B$172,IF($BP68='Data Map'!$C$173,'Data Map'!$B$173,"")))))</f>
        <v/>
      </c>
      <c r="BR68" s="5" t="s">
        <v>77</v>
      </c>
      <c r="BS68">
        <f>IF(BR68='Data Map'!$C$175,'Data Map'!$B$175,(IF(BR68='Data Map'!$C$176,'Data Map'!$B$176)))</f>
        <v>1</v>
      </c>
      <c r="BT68" s="5" t="s">
        <v>687</v>
      </c>
      <c r="BU68">
        <f>IFERROR(IF(SEARCH('Data Map'!$C$178,$BT68),1,0),0)</f>
        <v>0</v>
      </c>
      <c r="BV68">
        <f>IFERROR(IF(SEARCH('Data Map'!$C$179,$BT68),1,0),0)</f>
        <v>0</v>
      </c>
      <c r="BW68">
        <f>IFERROR(IF(SEARCH('Data Map'!$C$180,$BT68),1,0),0)</f>
        <v>1</v>
      </c>
      <c r="BX68">
        <f>IFERROR(IF(SEARCH('Data Map'!$C$181,$BT68),1,0),0)</f>
        <v>0</v>
      </c>
      <c r="BY68">
        <f>IFERROR(IF(SEARCH('Data Map'!$C$182,$BT68),1,0),0)</f>
        <v>1</v>
      </c>
      <c r="BZ68">
        <f>IFERROR(IF(SEARCH('Data Map'!$C$183,$BT68),1,0),0)</f>
        <v>1</v>
      </c>
      <c r="CA68">
        <f>IFERROR(IF(SEARCH('Data Map'!$C$184,$BT68),1,0),0)</f>
        <v>0</v>
      </c>
      <c r="CB68">
        <f>IFERROR(IF(SEARCH('Data Map'!$C$185,$BT68),1,0),0)</f>
        <v>0</v>
      </c>
      <c r="CD68" t="str">
        <f>IFERROR(VLOOKUP(CC68,Q17_o!$A:$C,3,FALSE),"")</f>
        <v/>
      </c>
      <c r="CE68" s="5" t="s">
        <v>885</v>
      </c>
      <c r="CF68">
        <f>IFERROR(IF(SEARCH('Data Map'!$C$191,$CE68),1,0),0)</f>
        <v>0</v>
      </c>
      <c r="CG68">
        <f>IFERROR(IF(SEARCH('Data Map'!$C$192,$CE68),1,0),0)</f>
        <v>0</v>
      </c>
      <c r="CH68">
        <f>IFERROR(IF(SEARCH('Data Map'!$C$193,$CE68),1,0),0)</f>
        <v>1</v>
      </c>
      <c r="CI68">
        <f>IFERROR(IF(SEARCH('Data Map'!$C$194,$CE68),1,0),0)</f>
        <v>0</v>
      </c>
      <c r="CJ68">
        <f>IFERROR(IF(SEARCH('Data Map'!$C$195,$CE68),1,0),0)</f>
        <v>1</v>
      </c>
      <c r="CK68">
        <f>IFERROR(IF(SEARCH('Data Map'!$C$196,$CE68),1,0),0)</f>
        <v>1</v>
      </c>
      <c r="CL68">
        <f>IFERROR(IF(SEARCH('Data Map'!$C$197,$CE68),1,0),0)</f>
        <v>1</v>
      </c>
      <c r="CM68">
        <f>IFERROR(IF(SEARCH('Data Map'!$C$198,$CE68),1,0),0)</f>
        <v>0</v>
      </c>
      <c r="CN68">
        <f>IFERROR(IF(SEARCH('Data Map'!$C$199,$CE68),1,0),0)</f>
        <v>0</v>
      </c>
      <c r="CP68" t="str">
        <f>IFERROR(VLOOKUP(CO68,Q18_o!$A:$C,3,FALSE),"")</f>
        <v/>
      </c>
      <c r="CQ68" s="5" t="s">
        <v>329</v>
      </c>
      <c r="CR68">
        <f>IFERROR(IF(SEARCH('Data Map'!$C$204,$CQ68),1,0),0)</f>
        <v>1</v>
      </c>
      <c r="CS68">
        <f>IFERROR(IF(SEARCH('Data Map'!$C$205,$CQ68),1,0),0)</f>
        <v>0</v>
      </c>
      <c r="CT68">
        <f>IFERROR(IF(SEARCH('Data Map'!$C$206,$CQ68),1,0),0)</f>
        <v>0</v>
      </c>
      <c r="CU68">
        <f>IFERROR(IF(SEARCH('Data Map'!$C$207,$CQ68),1,0),0)</f>
        <v>0</v>
      </c>
      <c r="CV68">
        <f>IFERROR(IF(SEARCH('Data Map'!$C$208,$CQ68),1,0),0)</f>
        <v>0</v>
      </c>
      <c r="CW68">
        <f>IFERROR(IF(SEARCH('Data Map'!$C$209,$CQ68),1,0),0)</f>
        <v>0</v>
      </c>
      <c r="CY68" t="str">
        <f>IFERROR(VLOOKUP(CX68,Q19_o!$A:$C,3,FALSE),"")</f>
        <v/>
      </c>
      <c r="CZ68" s="5" t="s">
        <v>886</v>
      </c>
      <c r="DA68">
        <f>IFERROR(IF(SEARCH('Data Map'!$C$222,$CZ68),1,0),0)</f>
        <v>1</v>
      </c>
      <c r="DB68">
        <f>IFERROR(IF(SEARCH('Data Map'!$C$223,$CZ68),1,0),0)</f>
        <v>0</v>
      </c>
      <c r="DC68">
        <f>IFERROR(IF(SEARCH('Data Map'!$C$224,$CZ68),1,0),0)</f>
        <v>1</v>
      </c>
      <c r="DD68">
        <f>IFERROR(IF(SEARCH('Data Map'!$C$225,$CZ68),1,0),0)</f>
        <v>1</v>
      </c>
      <c r="DE68">
        <f>IFERROR(IF(SEARCH('Data Map'!$C$226,$CZ68),1,0),0)</f>
        <v>1</v>
      </c>
      <c r="DF68">
        <f>IFERROR(IF(SEARCH('Data Map'!$C$227,$CZ68),1,0),0)</f>
        <v>0</v>
      </c>
      <c r="DG68">
        <f>IFERROR(IF(SEARCH('Data Map'!$C$228,$CZ68),1,0),0)</f>
        <v>0</v>
      </c>
      <c r="DH68">
        <f>IFERROR(IF(SEARCH('Data Map'!$C$229,$CZ68),1,0),0)</f>
        <v>1</v>
      </c>
      <c r="DI68">
        <f>IFERROR(IF(SEARCH('Data Map'!$C$230,$CZ68),1,0),0)</f>
        <v>0</v>
      </c>
      <c r="DJ68">
        <f>IFERROR(IF(SEARCH('Data Map'!$C$231,$CZ68),1,0),0)</f>
        <v>0</v>
      </c>
      <c r="DK68">
        <f>IFERROR(IF(SEARCH('Data Map'!$C$232,$CZ68),1,0),0)</f>
        <v>0</v>
      </c>
      <c r="DL68">
        <f>IFERROR(IF(SEARCH('Data Map'!$C$233,$CZ68),1,0),0)</f>
        <v>0</v>
      </c>
      <c r="DM68">
        <f>IFERROR(IF(SEARCH('Data Map'!$C$234,$CZ68),1,0),0)</f>
        <v>0</v>
      </c>
      <c r="DN68">
        <f>IFERROR(IF(SEARCH('Data Map'!$C$235,$CZ68),1,0),0)</f>
        <v>0</v>
      </c>
      <c r="DP68">
        <f>IFERROR(IF(SEARCH('Data Map'!$C$237,$DO68),1,0),0)</f>
        <v>0</v>
      </c>
      <c r="DQ68">
        <f>IFERROR(IF(SEARCH('Data Map'!$C$238,$DO68),1,0),0)</f>
        <v>0</v>
      </c>
      <c r="DR68">
        <f>IFERROR(IF(SEARCH('Data Map'!$C$239,$DO68),1,0),0)</f>
        <v>0</v>
      </c>
      <c r="DS68">
        <f>IFERROR(IF(SEARCH('Data Map'!$C$240,$DO68),1,0),0)</f>
        <v>0</v>
      </c>
      <c r="DT68">
        <f>IFERROR(IF(SEARCH('Data Map'!$C$241,$DO68),1,0),0)</f>
        <v>0</v>
      </c>
      <c r="DU68">
        <f>IFERROR(IF(SEARCH('Data Map'!$C$242,$DO68),1,0),0)</f>
        <v>0</v>
      </c>
      <c r="DV68">
        <f>IFERROR(IF(SEARCH('Data Map'!$C$243,$DO68),1,0),0)</f>
        <v>0</v>
      </c>
      <c r="DW68">
        <f>IFERROR(IF(SEARCH('Data Map'!$C$244,$DO68),1,0),0)</f>
        <v>0</v>
      </c>
      <c r="DX68">
        <f>IFERROR(IF(SEARCH('Data Map'!$C$245,$DO68),1,0),0)</f>
        <v>0</v>
      </c>
      <c r="DY68">
        <f>IFERROR(IF(SEARCH('Data Map'!$C$246,$DO68),1,0),0)</f>
        <v>0</v>
      </c>
      <c r="EA68" t="str">
        <f>IF(DZ68='Data Map'!$C$248,'Data Map'!$B$248,(IF(DZ68='Data Map'!$C$249,'Data Map'!$B$249,(IF(DZ68='Data Map'!$C$250,'Data Map'!$B$250,"")))))</f>
        <v/>
      </c>
      <c r="EB68" s="5" t="s">
        <v>77</v>
      </c>
      <c r="EC68">
        <f>IF(EB68='Data Map'!$C$252,'Data Map'!$B$252,(IF(EB68='Data Map'!$C$253,'Data Map'!$B$253)))</f>
        <v>1</v>
      </c>
      <c r="EE68" t="str">
        <f>IF(ED68='Data Map'!$C$255,'Data Map'!$B$255,(IF(ED68='Data Map'!$C$256,'Data Map'!$B$256,(IF(ED68='Data Map'!$C$257,'Data Map'!$B$257,(IF(ED68='Data Map'!$C$258,'Data Map'!$B$258,(IF(ED68='Data Map'!$C$259,'Data Map'!$B$259,(IF(ED68='Data Map'!$C$260,'Data Map'!$B$260,"")))))))))))</f>
        <v/>
      </c>
      <c r="EG68" t="str">
        <f>IFERROR(VLOOKUP(EF68,Q24_o!$A:$C,3,FALSE),"")</f>
        <v/>
      </c>
      <c r="EH68" s="5" t="s">
        <v>212</v>
      </c>
      <c r="EI68" t="str">
        <f>IF(EH68='Data Map'!$C$266,'Data Map'!$B$266,(IF(EH68='Data Map'!$C$267,'Data Map'!$B$267,(IF(EH68='Data Map'!$C$268,'Data Map'!$B$268,(IF(EH68='Data Map'!$C$269,'Data Map'!$B$269,"")))))))</f>
        <v>1</v>
      </c>
      <c r="EK68" t="str">
        <f>IFERROR(VLOOKUP(EJ68,Q25_o!$A:$C,3,FALSE),"")</f>
        <v/>
      </c>
      <c r="EM68" t="str">
        <f>IF(EL68='Data Map'!$C$279,'Data Map'!$B$279,(IF(EL68='Data Map'!$C$280,'Data Map'!$B$280,(IF(EL68='Data Map'!$C$281,'Data Map'!$B$281,(IF(EL68='Data Map'!$C$282,'Data Map'!$B$282,(IF(EL68='Data Map'!$C$283,'Data Map'!$B$283,(IF(EL68='Data Map'!$C$284,'Data Map'!$B$284,(IF(EL68='Data Map'!$C$285,'Data Map'!$B$285,"")))))))))))))</f>
        <v/>
      </c>
      <c r="EO68" t="str">
        <f>IFERROR(VLOOKUP(EN68,Q26_o!$A:$C,3,FALSE),"")</f>
        <v/>
      </c>
      <c r="EP68" s="3" t="s">
        <v>887</v>
      </c>
      <c r="ES68" t="str">
        <f>IF(ER68='Data Map'!$C$296,'Data Map'!$B$296,(IF(ER68='Data Map'!$C$297,'Data Map'!$B$297,(IF(ER68='Data Map'!$C$298,'Data Map'!$B$298,(IF(ER68='Data Map'!$C$299,'Data Map'!$B$299,(IF(ER68='Data Map'!$C$300,'Data Map'!$B$300,(IF(ER68='Data Map'!$C$301,'Data Map'!$B$301,"")))))))))))</f>
        <v/>
      </c>
      <c r="EU68" t="str">
        <f>IFERROR(VLOOKUP(ET68,Q28_o!$A:$C,3,FALSE),"")</f>
        <v/>
      </c>
      <c r="EV68" s="5" t="s">
        <v>282</v>
      </c>
      <c r="EW68" t="str">
        <f>IF(EV68='Data Map'!$C$311,'Data Map'!$B$311,(IF(EV68='Data Map'!$C$312,'Data Map'!$B$312,"")))</f>
        <v>1</v>
      </c>
      <c r="EY68" t="str">
        <f>IF(EX68='Data Map'!$C$314,'Data Map'!$B$314,(IF(EX68='Data Map'!$C$315,'Data Map'!$B$315,(IF(EX68='Data Map'!$C$316,'Data Map'!$B$316,(IF(EX68='Data Map'!$C$317,'Data Map'!$B$317,"")))))))</f>
        <v/>
      </c>
      <c r="FA68" s="5" t="s">
        <v>75</v>
      </c>
      <c r="FB68">
        <f>IF(FA68='Data Map'!$C$319,'Data Map'!$B$319,(IF(FA68='Data Map'!$C$320,'Data Map'!$B$320)))</f>
        <v>2</v>
      </c>
      <c r="FD68" t="str">
        <f>IFERROR(VLOOKUP(FC68,'Q33'!$A:$C,3,FALSE),"")</f>
        <v/>
      </c>
      <c r="FE68" s="5" t="s">
        <v>666</v>
      </c>
      <c r="FF68">
        <f>IFERROR(IF(SEARCH('Data Map'!$C$328,$FE68),1,0),0)</f>
        <v>1</v>
      </c>
      <c r="FG68">
        <f>IFERROR(IF(SEARCH('Data Map'!$C$329,$FE68),1,0),0)</f>
        <v>1</v>
      </c>
      <c r="FH68">
        <f>IFERROR(IF(SEARCH('Data Map'!$C$330,$FE68),1,0),0)</f>
        <v>0</v>
      </c>
      <c r="FI68">
        <f>IFERROR(IF(SEARCH('Data Map'!$C$331,$FE68),1,0),0)</f>
        <v>0</v>
      </c>
      <c r="FJ68">
        <f>IFERROR(IF(SEARCH('Data Map'!$C$332,$FE68),1,0),0)</f>
        <v>0</v>
      </c>
      <c r="FL68" t="str">
        <f>IFERROR(VLOOKUP(FK68,Q34_o!$A:$C,3,FALSE),"")</f>
        <v/>
      </c>
      <c r="FM68" s="5" t="s">
        <v>77</v>
      </c>
      <c r="FN68">
        <f>IF(FM68='Data Map'!$C$339,'Data Map'!$B$339,(IF(FM68='Data Map'!$C$340,'Data Map'!$B$340)))</f>
        <v>1</v>
      </c>
      <c r="FP68" t="str">
        <f>IF(FO68='Data Map'!$C$342,'Data Map'!$B$342,(IF(FO68='Data Map'!$C$343,'Data Map'!$B$343,(IF(FO68='Data Map'!$C$344,'Data Map'!$B$344,(IF(FO68='Data Map'!$C$345,'Data Map'!$B$345,(IF(FO68='Data Map'!$C$346,'Data Map'!$B$346,(IF(FO68='Data Map'!$C$347,'Data Map'!$B$347,(IF(FO68='Data Map'!$C$348,'Data Map'!$B$348,"")))))))))))))</f>
        <v/>
      </c>
      <c r="FQ68" s="5" t="s">
        <v>217</v>
      </c>
      <c r="FR68" t="str">
        <f>IF(FQ68='Data Map'!$C$350,'Data Map'!$B$350,(IF(FQ68='Data Map'!$C$351,'Data Map'!$B$351,(IF(FQ68='Data Map'!$C$352,'Data Map'!$B$352,(IF(FQ68='Data Map'!$C$353,'Data Map'!$B$353,(IF(FQ68='Data Map'!$C$354,'Data Map'!$B$354,(IF(FQ68='Data Map'!$C$355,'Data Map'!$B$355,(IF(FQ68='Data Map'!$C$356,'Data Map'!$B$356,"")))))))))))))</f>
        <v>1</v>
      </c>
      <c r="FT68" t="str">
        <f>IFERROR(VLOOKUP(FS68,Q37_o!$A:$C,3,FALSE),"")</f>
        <v/>
      </c>
      <c r="FU68" s="5" t="s">
        <v>351</v>
      </c>
      <c r="FV68">
        <f>IFERROR(IF(SEARCH('Data Map'!$C$362,$FU68),1,0),0)</f>
        <v>1</v>
      </c>
      <c r="FW68">
        <f>IFERROR(IF(SEARCH('Data Map'!$C$363,$FU68),1,0),0)</f>
        <v>1</v>
      </c>
      <c r="FX68">
        <f>IFERROR(IF(SEARCH('Data Map'!$C$364,$FU68),1,0),0)</f>
        <v>0</v>
      </c>
      <c r="FY68">
        <f>IFERROR(IF(SEARCH('Data Map'!$C$365,$FU68),1,0),0)</f>
        <v>0</v>
      </c>
      <c r="FZ68">
        <f>IFERROR(IF(SEARCH('Data Map'!$C$366,$FU68),1,0),0)</f>
        <v>1</v>
      </c>
      <c r="GA68">
        <f>IFERROR(IF(SEARCH('Data Map'!$C$367,$FU68),1,0),0)</f>
        <v>0</v>
      </c>
      <c r="GB68">
        <f>IFERROR(IF(SEARCH('Data Map'!$C$368,$FU68),1,0),0)</f>
        <v>0</v>
      </c>
      <c r="GC68">
        <f>IFERROR(IF(SEARCH('Data Map'!$C$369,$FU68),1,0),0)</f>
        <v>0</v>
      </c>
      <c r="GD68">
        <f>IFERROR(IF(SEARCH('Data Map'!$C$370,$FU68),1,0),0)</f>
        <v>0</v>
      </c>
      <c r="GE68">
        <f>IFERROR(IF(SEARCH('Data Map'!$C$371,$FU68),1,0),0)</f>
        <v>0</v>
      </c>
      <c r="GG68" t="str">
        <f>IFERROR(VLOOKUP(GF68,Q38_o!$A:$C,3,FALSE),"")</f>
        <v/>
      </c>
      <c r="GH68" s="3" t="s">
        <v>538</v>
      </c>
      <c r="GI68" s="3" t="s">
        <v>888</v>
      </c>
      <c r="GJ68" s="5" t="s">
        <v>86</v>
      </c>
      <c r="GK68" t="str">
        <f>IF(GJ68='Data Map'!$C$379,'Data Map'!$B$379,(IF(GJ68='Data Map'!$C$380,'Data Map'!$B$380,(IF(GJ68='Data Map'!$C$381,'Data Map'!$B$381,"")))))</f>
        <v>3</v>
      </c>
      <c r="GL68" s="5" t="s">
        <v>87</v>
      </c>
      <c r="GM68" t="str">
        <f>IF(GL68='Data Map'!$C$383,'Data Map'!$B$383,(IF(GL68='Data Map'!$C$384,'Data Map'!$B$384,"")))</f>
        <v/>
      </c>
      <c r="GN68" s="5" t="s">
        <v>77</v>
      </c>
      <c r="GO68">
        <f>IF(GN68='Data Map'!$C$386,'Data Map'!$B$386,(IF(GN68='Data Map'!$C$387,'Data Map'!$B$387,"")))</f>
        <v>1</v>
      </c>
      <c r="GP68" s="3" t="s">
        <v>606</v>
      </c>
      <c r="GQ68" s="3" t="s">
        <v>607</v>
      </c>
    </row>
    <row r="69" spans="1:199" x14ac:dyDescent="0.3">
      <c r="A69">
        <v>10641544</v>
      </c>
      <c r="B69" t="s">
        <v>62</v>
      </c>
      <c r="C69" t="s">
        <v>129</v>
      </c>
      <c r="D69">
        <v>47.83</v>
      </c>
      <c r="E69">
        <v>100</v>
      </c>
      <c r="F69">
        <v>55.56</v>
      </c>
      <c r="G69">
        <v>25</v>
      </c>
      <c r="H69">
        <v>50</v>
      </c>
      <c r="I69">
        <v>66.67</v>
      </c>
      <c r="J69">
        <v>33.33</v>
      </c>
      <c r="K69" t="s">
        <v>728</v>
      </c>
      <c r="L69" t="s">
        <v>491</v>
      </c>
      <c r="M69" t="s">
        <v>66</v>
      </c>
      <c r="N69" t="s">
        <v>234</v>
      </c>
      <c r="O69" t="s">
        <v>129</v>
      </c>
      <c r="P69" s="3" t="s">
        <v>71</v>
      </c>
      <c r="Q69">
        <f>VLOOKUP(P69,'Q3'!A:C,3,FALSE)</f>
        <v>6</v>
      </c>
      <c r="R69" s="3" t="s">
        <v>889</v>
      </c>
      <c r="S69">
        <f>VLOOKUP(R69,'Q4'!A:C,3,FALSE)</f>
        <v>4</v>
      </c>
      <c r="T69">
        <v>3000</v>
      </c>
      <c r="U69" s="5" t="s">
        <v>266</v>
      </c>
      <c r="V69">
        <f>IFERROR(IF(SEARCH('Data Map'!$C$105,$U69),1,0),0)</f>
        <v>0</v>
      </c>
      <c r="W69">
        <f>IFERROR(IF(SEARCH('Data Map'!$C$106,$U69),1,0),0)</f>
        <v>0</v>
      </c>
      <c r="X69">
        <f>IFERROR(IF(SEARCH('Data Map'!$C$107,$U69),1,0),0)</f>
        <v>1</v>
      </c>
      <c r="Y69">
        <f>IFERROR(IF(SEARCH('Data Map'!$C$108,$U69),1,0),0)</f>
        <v>1</v>
      </c>
      <c r="Z69">
        <f>IFERROR(IF(SEARCH('Data Map'!$C$109,$U69),1,0),0)</f>
        <v>0</v>
      </c>
      <c r="AA69">
        <f>IFERROR(IF(SEARCH('Data Map'!$C$110,$U69),1,0),0)</f>
        <v>0</v>
      </c>
      <c r="AB69">
        <f>IFERROR(IF(SEARCH('Data Map'!$C$111,$U69),1,0),0)</f>
        <v>0</v>
      </c>
      <c r="AC69">
        <f>IFERROR(IF(SEARCH('Data Map'!$C$112,$U69),1,0),0)</f>
        <v>1</v>
      </c>
      <c r="AD69">
        <f>IFERROR(IF(SEARCH('Data Map'!$C$113,$U69),1,0),0)</f>
        <v>0</v>
      </c>
      <c r="AE69">
        <f>IFERROR(IF(SEARCH('Data Map'!$C$114,$U69),1,0),0)</f>
        <v>0</v>
      </c>
      <c r="AF69" s="5" t="s">
        <v>73</v>
      </c>
      <c r="AG69" s="2">
        <f>IF(AF69='Data Map'!$C$116,'Data Map'!$B$116,(IF(AF69='Data Map'!$C$117,'Data Map'!$B$117,(IF(AF69='Data Map'!$C$118,'Data Map'!$B$118,(IF(AF69='Data Map'!$C$119,'Data Map'!$B$119,(IF(AF69='Data Map'!$C$120,'Data Map'!$B$120,(IF(AF69='Data Map'!$C$121,'Data Map'!$B$121,0)))))))))))</f>
        <v>1</v>
      </c>
      <c r="AI69" t="str">
        <f>IFERROR(VLOOKUP(AH69,Q7_o!$A:$C,3,FALSE),"")</f>
        <v/>
      </c>
      <c r="AJ69" s="5" t="s">
        <v>867</v>
      </c>
      <c r="AK69">
        <f>IFERROR(IF(SEARCH('Data Map'!$C$129,$AJ69),1,0),0)</f>
        <v>0</v>
      </c>
      <c r="AL69">
        <f>IFERROR(IF(SEARCH('Data Map'!$C$130,$AJ69),1,0),0)</f>
        <v>1</v>
      </c>
      <c r="AM69">
        <f>IFERROR(IF(SEARCH('Data Map'!$C$131,$AJ69),1,0),0)</f>
        <v>1</v>
      </c>
      <c r="AN69">
        <f>IFERROR(IF(SEARCH('Data Map'!$C$132,$AJ69),1,0),0)</f>
        <v>1</v>
      </c>
      <c r="AO69">
        <f>IFERROR(IF(SEARCH('Data Map'!$C$133,$AJ69),1,0),0)</f>
        <v>0</v>
      </c>
      <c r="AP69">
        <f>IFERROR(IF(SEARCH('Data Map'!$C$134,$AJ69),1,0),0)</f>
        <v>0</v>
      </c>
      <c r="AQ69">
        <f>IFERROR(IF(SEARCH('Data Map'!$C$135,$AJ69),1,0),0)</f>
        <v>1</v>
      </c>
      <c r="AR69">
        <f>IFERROR(IF(SEARCH('Data Map'!$C$136,$AJ69),1,0),0)</f>
        <v>1</v>
      </c>
      <c r="AS69">
        <f>IFERROR(IF(SEARCH('Data Map'!$C$137,$AJ69),1,0),0)</f>
        <v>0</v>
      </c>
      <c r="AT69">
        <f>IFERROR(IF(SEARCH('Data Map'!$C$138,$AJ69),1,0),0)</f>
        <v>0</v>
      </c>
      <c r="AU69">
        <f>IFERROR(IF(SEARCH('Data Map'!$C$139,$AJ69),1,0),0)</f>
        <v>0</v>
      </c>
      <c r="AV69">
        <f>IFERROR(IF(SEARCH('Data Map'!$C$140,$AJ69),1,0),0)</f>
        <v>0</v>
      </c>
      <c r="AW69" s="5" t="s">
        <v>75</v>
      </c>
      <c r="AX69">
        <f>IF(AW69='Data Map'!$C$142,'Data Map'!$B$142,(IF(AW69='Data Map'!$C$143,'Data Map'!$B$143)))</f>
        <v>2</v>
      </c>
      <c r="AZ69" t="str">
        <f>IF(AY69='Data Map'!$C$145,'Data Map'!$B$145,(IF(AY69='Data Map'!$C$146,'Data Map'!$B$146,"")))</f>
        <v/>
      </c>
      <c r="BB69" t="str">
        <f>IFERROR(VLOOKUP(BA69,Q10_o!$A:$C,2,FALSE),"")</f>
        <v/>
      </c>
      <c r="BC69" s="5" t="s">
        <v>123</v>
      </c>
      <c r="BD69">
        <f>IFERROR(IF(SEARCH('Data Map'!$C$154,$BC69),1,0),0)</f>
        <v>0</v>
      </c>
      <c r="BE69">
        <f>IFERROR(IF(SEARCH('Data Map'!$C$155,$BC69),1,0),0)</f>
        <v>0</v>
      </c>
      <c r="BF69">
        <f>IFERROR(IF(SEARCH('Data Map'!$C$156,$BC69),1,0),0)</f>
        <v>0</v>
      </c>
      <c r="BG69">
        <f>IFERROR(IF(SEARCH('Data Map'!$C$157,$BC69),1,0),0)</f>
        <v>1</v>
      </c>
      <c r="BH69">
        <f>IFERROR(IF(SEARCH('Data Map'!$C$158,$BC69),1,0),0)</f>
        <v>0</v>
      </c>
      <c r="BI69">
        <f>IFERROR(IF(SEARCH('Data Map'!$C$159,$BC69),1,0),0)</f>
        <v>0</v>
      </c>
      <c r="BJ69" s="5" t="s">
        <v>75</v>
      </c>
      <c r="BK69">
        <f>IF(BJ69='Data Map'!$C$161,'Data Map'!$B$161,(IF(BJ69='Data Map'!$C$162,'Data Map'!$B$162)))</f>
        <v>2</v>
      </c>
      <c r="BL69" s="5" t="s">
        <v>77</v>
      </c>
      <c r="BM69">
        <f>IF(BL69='Data Map'!$C$164,'Data Map'!$B$164,(IF(BL69='Data Map'!$C$165,'Data Map'!$B$165)))</f>
        <v>1</v>
      </c>
      <c r="BN69" s="5" t="s">
        <v>75</v>
      </c>
      <c r="BO69">
        <f>IF(BN69='Data Map'!$C$167,'Data Map'!$B$167,(IF(BN69='Data Map'!$C$168,'Data Map'!$B$168)))</f>
        <v>2</v>
      </c>
      <c r="BQ69" t="str">
        <f>IF($BP69='Data Map'!$C$170,'Data Map'!$B$170,(IF($BP69='Data Map'!$C$171,'Data Map'!$B$171,IF($BP69='Data Map'!$C$172,'Data Map'!$B$172,IF($BP69='Data Map'!$C$173,'Data Map'!$B$173,"")))))</f>
        <v/>
      </c>
      <c r="BR69" s="5" t="s">
        <v>75</v>
      </c>
      <c r="BS69">
        <f>IF(BR69='Data Map'!$C$175,'Data Map'!$B$175,(IF(BR69='Data Map'!$C$176,'Data Map'!$B$176)))</f>
        <v>2</v>
      </c>
      <c r="BU69">
        <f>IFERROR(IF(SEARCH('Data Map'!$C$178,$BT69),1,0),0)</f>
        <v>0</v>
      </c>
      <c r="BV69">
        <f>IFERROR(IF(SEARCH('Data Map'!$C$179,$BT69),1,0),0)</f>
        <v>0</v>
      </c>
      <c r="BW69">
        <f>IFERROR(IF(SEARCH('Data Map'!$C$180,$BT69),1,0),0)</f>
        <v>0</v>
      </c>
      <c r="BX69">
        <f>IFERROR(IF(SEARCH('Data Map'!$C$181,$BT69),1,0),0)</f>
        <v>0</v>
      </c>
      <c r="BY69">
        <f>IFERROR(IF(SEARCH('Data Map'!$C$182,$BT69),1,0),0)</f>
        <v>0</v>
      </c>
      <c r="BZ69">
        <f>IFERROR(IF(SEARCH('Data Map'!$C$183,$BT69),1,0),0)</f>
        <v>0</v>
      </c>
      <c r="CA69">
        <f>IFERROR(IF(SEARCH('Data Map'!$C$184,$BT69),1,0),0)</f>
        <v>0</v>
      </c>
      <c r="CB69">
        <f>IFERROR(IF(SEARCH('Data Map'!$C$185,$BT69),1,0),0)</f>
        <v>0</v>
      </c>
      <c r="CD69" t="str">
        <f>IFERROR(VLOOKUP(CC69,Q17_o!$A:$C,3,FALSE),"")</f>
        <v/>
      </c>
      <c r="CF69">
        <f>IFERROR(IF(SEARCH('Data Map'!$C$191,$CE69),1,0),0)</f>
        <v>0</v>
      </c>
      <c r="CG69">
        <f>IFERROR(IF(SEARCH('Data Map'!$C$192,$CE69),1,0),0)</f>
        <v>0</v>
      </c>
      <c r="CH69">
        <f>IFERROR(IF(SEARCH('Data Map'!$C$193,$CE69),1,0),0)</f>
        <v>0</v>
      </c>
      <c r="CI69">
        <f>IFERROR(IF(SEARCH('Data Map'!$C$194,$CE69),1,0),0)</f>
        <v>0</v>
      </c>
      <c r="CJ69">
        <f>IFERROR(IF(SEARCH('Data Map'!$C$195,$CE69),1,0),0)</f>
        <v>0</v>
      </c>
      <c r="CK69">
        <f>IFERROR(IF(SEARCH('Data Map'!$C$196,$CE69),1,0),0)</f>
        <v>0</v>
      </c>
      <c r="CL69">
        <f>IFERROR(IF(SEARCH('Data Map'!$C$197,$CE69),1,0),0)</f>
        <v>0</v>
      </c>
      <c r="CM69">
        <f>IFERROR(IF(SEARCH('Data Map'!$C$198,$CE69),1,0),0)</f>
        <v>0</v>
      </c>
      <c r="CN69">
        <f>IFERROR(IF(SEARCH('Data Map'!$C$199,$CE69),1,0),0)</f>
        <v>0</v>
      </c>
      <c r="CP69" t="str">
        <f>IFERROR(VLOOKUP(CO69,Q18_o!$A:$C,3,FALSE),"")</f>
        <v/>
      </c>
      <c r="CR69">
        <f>IFERROR(IF(SEARCH('Data Map'!$C$204,$CQ69),1,0),0)</f>
        <v>0</v>
      </c>
      <c r="CS69">
        <f>IFERROR(IF(SEARCH('Data Map'!$C$205,$CQ69),1,0),0)</f>
        <v>0</v>
      </c>
      <c r="CT69">
        <f>IFERROR(IF(SEARCH('Data Map'!$C$206,$CQ69),1,0),0)</f>
        <v>0</v>
      </c>
      <c r="CU69">
        <f>IFERROR(IF(SEARCH('Data Map'!$C$207,$CQ69),1,0),0)</f>
        <v>0</v>
      </c>
      <c r="CV69">
        <f>IFERROR(IF(SEARCH('Data Map'!$C$208,$CQ69),1,0),0)</f>
        <v>0</v>
      </c>
      <c r="CW69">
        <f>IFERROR(IF(SEARCH('Data Map'!$C$209,$CQ69),1,0),0)</f>
        <v>0</v>
      </c>
      <c r="CY69" t="str">
        <f>IFERROR(VLOOKUP(CX69,Q19_o!$A:$C,3,FALSE),"")</f>
        <v/>
      </c>
      <c r="CZ69" s="5" t="s">
        <v>78</v>
      </c>
      <c r="DA69">
        <f>IFERROR(IF(SEARCH('Data Map'!$C$222,$CZ69),1,0),0)</f>
        <v>0</v>
      </c>
      <c r="DB69">
        <f>IFERROR(IF(SEARCH('Data Map'!$C$223,$CZ69),1,0),0)</f>
        <v>0</v>
      </c>
      <c r="DC69">
        <f>IFERROR(IF(SEARCH('Data Map'!$C$224,$CZ69),1,0),0)</f>
        <v>0</v>
      </c>
      <c r="DD69">
        <f>IFERROR(IF(SEARCH('Data Map'!$C$225,$CZ69),1,0),0)</f>
        <v>0</v>
      </c>
      <c r="DE69">
        <f>IFERROR(IF(SEARCH('Data Map'!$C$226,$CZ69),1,0),0)</f>
        <v>0</v>
      </c>
      <c r="DF69">
        <f>IFERROR(IF(SEARCH('Data Map'!$C$227,$CZ69),1,0),0)</f>
        <v>0</v>
      </c>
      <c r="DG69">
        <f>IFERROR(IF(SEARCH('Data Map'!$C$228,$CZ69),1,0),0)</f>
        <v>0</v>
      </c>
      <c r="DH69">
        <f>IFERROR(IF(SEARCH('Data Map'!$C$229,$CZ69),1,0),0)</f>
        <v>0</v>
      </c>
      <c r="DI69">
        <f>IFERROR(IF(SEARCH('Data Map'!$C$230,$CZ69),1,0),0)</f>
        <v>0</v>
      </c>
      <c r="DJ69">
        <f>IFERROR(IF(SEARCH('Data Map'!$C$231,$CZ69),1,0),0)</f>
        <v>0</v>
      </c>
      <c r="DK69">
        <f>IFERROR(IF(SEARCH('Data Map'!$C$232,$CZ69),1,0),0)</f>
        <v>0</v>
      </c>
      <c r="DL69">
        <f>IFERROR(IF(SEARCH('Data Map'!$C$233,$CZ69),1,0),0)</f>
        <v>0</v>
      </c>
      <c r="DM69">
        <f>IFERROR(IF(SEARCH('Data Map'!$C$234,$CZ69),1,0),0)</f>
        <v>0</v>
      </c>
      <c r="DN69">
        <f>IFERROR(IF(SEARCH('Data Map'!$C$235,$CZ69),1,0),0)</f>
        <v>1</v>
      </c>
      <c r="DP69">
        <f>IFERROR(IF(SEARCH('Data Map'!$C$237,$DO69),1,0),0)</f>
        <v>0</v>
      </c>
      <c r="DQ69">
        <f>IFERROR(IF(SEARCH('Data Map'!$C$238,$DO69),1,0),0)</f>
        <v>0</v>
      </c>
      <c r="DR69">
        <f>IFERROR(IF(SEARCH('Data Map'!$C$239,$DO69),1,0),0)</f>
        <v>0</v>
      </c>
      <c r="DS69">
        <f>IFERROR(IF(SEARCH('Data Map'!$C$240,$DO69),1,0),0)</f>
        <v>0</v>
      </c>
      <c r="DT69">
        <f>IFERROR(IF(SEARCH('Data Map'!$C$241,$DO69),1,0),0)</f>
        <v>0</v>
      </c>
      <c r="DU69">
        <f>IFERROR(IF(SEARCH('Data Map'!$C$242,$DO69),1,0),0)</f>
        <v>0</v>
      </c>
      <c r="DV69">
        <f>IFERROR(IF(SEARCH('Data Map'!$C$243,$DO69),1,0),0)</f>
        <v>0</v>
      </c>
      <c r="DW69">
        <f>IFERROR(IF(SEARCH('Data Map'!$C$244,$DO69),1,0),0)</f>
        <v>0</v>
      </c>
      <c r="DX69">
        <f>IFERROR(IF(SEARCH('Data Map'!$C$245,$DO69),1,0),0)</f>
        <v>0</v>
      </c>
      <c r="DY69">
        <f>IFERROR(IF(SEARCH('Data Map'!$C$246,$DO69),1,0),0)</f>
        <v>0</v>
      </c>
      <c r="EA69" t="str">
        <f>IF(DZ69='Data Map'!$C$248,'Data Map'!$B$248,(IF(DZ69='Data Map'!$C$249,'Data Map'!$B$249,(IF(DZ69='Data Map'!$C$250,'Data Map'!$B$250,"")))))</f>
        <v/>
      </c>
      <c r="EB69" s="5" t="s">
        <v>75</v>
      </c>
      <c r="EC69">
        <f>IF(EB69='Data Map'!$C$252,'Data Map'!$B$252,(IF(EB69='Data Map'!$C$253,'Data Map'!$B$253)))</f>
        <v>2</v>
      </c>
      <c r="ED69" s="5" t="s">
        <v>79</v>
      </c>
      <c r="EE69" t="str">
        <f>IF(ED69='Data Map'!$C$255,'Data Map'!$B$255,(IF(ED69='Data Map'!$C$256,'Data Map'!$B$256,(IF(ED69='Data Map'!$C$257,'Data Map'!$B$257,(IF(ED69='Data Map'!$C$258,'Data Map'!$B$258,(IF(ED69='Data Map'!$C$259,'Data Map'!$B$259,(IF(ED69='Data Map'!$C$260,'Data Map'!$B$260,"")))))))))))</f>
        <v>5</v>
      </c>
      <c r="EG69" t="str">
        <f>IFERROR(VLOOKUP(EF69,Q24_o!$A:$C,3,FALSE),"")</f>
        <v/>
      </c>
      <c r="EI69" t="str">
        <f>IF(EH69='Data Map'!$C$266,'Data Map'!$B$266,(IF(EH69='Data Map'!$C$267,'Data Map'!$B$267,(IF(EH69='Data Map'!$C$268,'Data Map'!$B$268,(IF(EH69='Data Map'!$C$269,'Data Map'!$B$269,"")))))))</f>
        <v/>
      </c>
      <c r="EK69" t="str">
        <f>IFERROR(VLOOKUP(EJ69,Q25_o!$A:$C,3,FALSE),"")</f>
        <v/>
      </c>
      <c r="EM69" t="str">
        <f>IF(EL69='Data Map'!$C$279,'Data Map'!$B$279,(IF(EL69='Data Map'!$C$280,'Data Map'!$B$280,(IF(EL69='Data Map'!$C$281,'Data Map'!$B$281,(IF(EL69='Data Map'!$C$282,'Data Map'!$B$282,(IF(EL69='Data Map'!$C$283,'Data Map'!$B$283,(IF(EL69='Data Map'!$C$284,'Data Map'!$B$284,(IF(EL69='Data Map'!$C$285,'Data Map'!$B$285,"")))))))))))))</f>
        <v/>
      </c>
      <c r="EO69" t="str">
        <f>IFERROR(VLOOKUP(EN69,Q26_o!$A:$C,3,FALSE),"")</f>
        <v/>
      </c>
      <c r="EP69" s="3" t="s">
        <v>890</v>
      </c>
      <c r="ES69" t="str">
        <f>IF(ER69='Data Map'!$C$296,'Data Map'!$B$296,(IF(ER69='Data Map'!$C$297,'Data Map'!$B$297,(IF(ER69='Data Map'!$C$298,'Data Map'!$B$298,(IF(ER69='Data Map'!$C$299,'Data Map'!$B$299,(IF(ER69='Data Map'!$C$300,'Data Map'!$B$300,(IF(ER69='Data Map'!$C$301,'Data Map'!$B$301,"")))))))))))</f>
        <v/>
      </c>
      <c r="EU69" t="str">
        <f>IFERROR(VLOOKUP(ET69,Q28_o!$A:$C,3,FALSE),"")</f>
        <v/>
      </c>
      <c r="EW69" t="str">
        <f>IF(EV69='Data Map'!$C$311,'Data Map'!$B$311,(IF(EV69='Data Map'!$C$312,'Data Map'!$B$312,"")))</f>
        <v/>
      </c>
      <c r="EY69" t="str">
        <f>IF(EX69='Data Map'!$C$314,'Data Map'!$B$314,(IF(EX69='Data Map'!$C$315,'Data Map'!$B$315,(IF(EX69='Data Map'!$C$316,'Data Map'!$B$316,(IF(EX69='Data Map'!$C$317,'Data Map'!$B$317,"")))))))</f>
        <v/>
      </c>
      <c r="FA69" s="5" t="s">
        <v>75</v>
      </c>
      <c r="FB69">
        <f>IF(FA69='Data Map'!$C$319,'Data Map'!$B$319,(IF(FA69='Data Map'!$C$320,'Data Map'!$B$320)))</f>
        <v>2</v>
      </c>
      <c r="FD69" t="str">
        <f>IFERROR(VLOOKUP(FC69,'Q33'!$A:$C,3,FALSE),"")</f>
        <v/>
      </c>
      <c r="FE69" s="5" t="s">
        <v>486</v>
      </c>
      <c r="FF69">
        <f>IFERROR(IF(SEARCH('Data Map'!$C$328,$FE69),1,0),0)</f>
        <v>1</v>
      </c>
      <c r="FG69">
        <f>IFERROR(IF(SEARCH('Data Map'!$C$329,$FE69),1,0),0)</f>
        <v>1</v>
      </c>
      <c r="FH69">
        <f>IFERROR(IF(SEARCH('Data Map'!$C$330,$FE69),1,0),0)</f>
        <v>0</v>
      </c>
      <c r="FI69">
        <f>IFERROR(IF(SEARCH('Data Map'!$C$331,$FE69),1,0),0)</f>
        <v>0</v>
      </c>
      <c r="FJ69">
        <f>IFERROR(IF(SEARCH('Data Map'!$C$332,$FE69),1,0),0)</f>
        <v>0</v>
      </c>
      <c r="FL69" t="str">
        <f>IFERROR(VLOOKUP(FK69,Q34_o!$A:$C,3,FALSE),"")</f>
        <v/>
      </c>
      <c r="FM69" s="5" t="s">
        <v>75</v>
      </c>
      <c r="FN69">
        <f>IF(FM69='Data Map'!$C$339,'Data Map'!$B$339,(IF(FM69='Data Map'!$C$340,'Data Map'!$B$340)))</f>
        <v>2</v>
      </c>
      <c r="FP69" t="str">
        <f>IF(FO69='Data Map'!$C$342,'Data Map'!$B$342,(IF(FO69='Data Map'!$C$343,'Data Map'!$B$343,(IF(FO69='Data Map'!$C$344,'Data Map'!$B$344,(IF(FO69='Data Map'!$C$345,'Data Map'!$B$345,(IF(FO69='Data Map'!$C$346,'Data Map'!$B$346,(IF(FO69='Data Map'!$C$347,'Data Map'!$B$347,(IF(FO69='Data Map'!$C$348,'Data Map'!$B$348,"")))))))))))))</f>
        <v/>
      </c>
      <c r="FQ69" s="5" t="s">
        <v>350</v>
      </c>
      <c r="FR69" t="str">
        <f>IF(FQ69='Data Map'!$C$350,'Data Map'!$B$350,(IF(FQ69='Data Map'!$C$351,'Data Map'!$B$351,(IF(FQ69='Data Map'!$C$352,'Data Map'!$B$352,(IF(FQ69='Data Map'!$C$353,'Data Map'!$B$353,(IF(FQ69='Data Map'!$C$354,'Data Map'!$B$354,(IF(FQ69='Data Map'!$C$355,'Data Map'!$B$355,(IF(FQ69='Data Map'!$C$356,'Data Map'!$B$356,"")))))))))))))</f>
        <v>2</v>
      </c>
      <c r="FT69" t="str">
        <f>IFERROR(VLOOKUP(FS69,Q37_o!$A:$C,3,FALSE),"")</f>
        <v/>
      </c>
      <c r="FU69" s="5" t="s">
        <v>320</v>
      </c>
      <c r="FV69">
        <f>IFERROR(IF(SEARCH('Data Map'!$C$362,$FU69),1,0),0)</f>
        <v>1</v>
      </c>
      <c r="FW69">
        <f>IFERROR(IF(SEARCH('Data Map'!$C$363,$FU69),1,0),0)</f>
        <v>0</v>
      </c>
      <c r="FX69">
        <f>IFERROR(IF(SEARCH('Data Map'!$C$364,$FU69),1,0),0)</f>
        <v>0</v>
      </c>
      <c r="FY69">
        <f>IFERROR(IF(SEARCH('Data Map'!$C$365,$FU69),1,0),0)</f>
        <v>0</v>
      </c>
      <c r="FZ69">
        <f>IFERROR(IF(SEARCH('Data Map'!$C$366,$FU69),1,0),0)</f>
        <v>1</v>
      </c>
      <c r="GA69">
        <f>IFERROR(IF(SEARCH('Data Map'!$C$367,$FU69),1,0),0)</f>
        <v>0</v>
      </c>
      <c r="GB69">
        <f>IFERROR(IF(SEARCH('Data Map'!$C$368,$FU69),1,0),0)</f>
        <v>0</v>
      </c>
      <c r="GC69">
        <f>IFERROR(IF(SEARCH('Data Map'!$C$369,$FU69),1,0),0)</f>
        <v>0</v>
      </c>
      <c r="GD69">
        <f>IFERROR(IF(SEARCH('Data Map'!$C$370,$FU69),1,0),0)</f>
        <v>0</v>
      </c>
      <c r="GE69">
        <f>IFERROR(IF(SEARCH('Data Map'!$C$371,$FU69),1,0),0)</f>
        <v>0</v>
      </c>
      <c r="GG69" t="str">
        <f>IFERROR(VLOOKUP(GF69,Q38_o!$A:$C,3,FALSE),"")</f>
        <v/>
      </c>
      <c r="GH69" s="3" t="s">
        <v>891</v>
      </c>
      <c r="GI69" s="3" t="s">
        <v>892</v>
      </c>
      <c r="GJ69" s="5" t="s">
        <v>86</v>
      </c>
      <c r="GK69" t="str">
        <f>IF(GJ69='Data Map'!$C$379,'Data Map'!$B$379,(IF(GJ69='Data Map'!$C$380,'Data Map'!$B$380,(IF(GJ69='Data Map'!$C$381,'Data Map'!$B$381,"")))))</f>
        <v>3</v>
      </c>
      <c r="GL69" s="5" t="s">
        <v>87</v>
      </c>
      <c r="GM69" t="str">
        <f>IF(GL69='Data Map'!$C$383,'Data Map'!$B$383,(IF(GL69='Data Map'!$C$384,'Data Map'!$B$384,"")))</f>
        <v/>
      </c>
      <c r="GN69" s="5" t="s">
        <v>77</v>
      </c>
      <c r="GO69">
        <f>IF(GN69='Data Map'!$C$386,'Data Map'!$B$386,(IF(GN69='Data Map'!$C$387,'Data Map'!$B$387,"")))</f>
        <v>1</v>
      </c>
      <c r="GP69" s="3" t="s">
        <v>893</v>
      </c>
      <c r="GQ69" s="3" t="s">
        <v>894</v>
      </c>
    </row>
    <row r="70" spans="1:199" x14ac:dyDescent="0.3">
      <c r="A70">
        <v>10641545</v>
      </c>
      <c r="B70" t="s">
        <v>62</v>
      </c>
      <c r="C70" t="s">
        <v>103</v>
      </c>
      <c r="D70">
        <v>60.87</v>
      </c>
      <c r="E70">
        <v>100</v>
      </c>
      <c r="F70">
        <v>66.67</v>
      </c>
      <c r="G70">
        <v>25</v>
      </c>
      <c r="H70">
        <v>50</v>
      </c>
      <c r="I70">
        <v>66.67</v>
      </c>
      <c r="J70">
        <v>66.67</v>
      </c>
      <c r="K70" t="s">
        <v>728</v>
      </c>
      <c r="L70" t="s">
        <v>491</v>
      </c>
      <c r="M70" t="s">
        <v>66</v>
      </c>
      <c r="N70" t="s">
        <v>234</v>
      </c>
      <c r="O70" t="s">
        <v>103</v>
      </c>
      <c r="P70" s="3" t="s">
        <v>552</v>
      </c>
      <c r="Q70">
        <f>VLOOKUP(P70,'Q3'!A:C,3,FALSE)</f>
        <v>53</v>
      </c>
      <c r="R70" s="3" t="s">
        <v>704</v>
      </c>
      <c r="S70">
        <f>VLOOKUP(R70,'Q4'!A:C,3,FALSE)</f>
        <v>6</v>
      </c>
      <c r="T70">
        <v>3180</v>
      </c>
      <c r="U70" s="5" t="s">
        <v>266</v>
      </c>
      <c r="V70">
        <f>IFERROR(IF(SEARCH('Data Map'!$C$105,$U70),1,0),0)</f>
        <v>0</v>
      </c>
      <c r="W70">
        <f>IFERROR(IF(SEARCH('Data Map'!$C$106,$U70),1,0),0)</f>
        <v>0</v>
      </c>
      <c r="X70">
        <f>IFERROR(IF(SEARCH('Data Map'!$C$107,$U70),1,0),0)</f>
        <v>1</v>
      </c>
      <c r="Y70">
        <f>IFERROR(IF(SEARCH('Data Map'!$C$108,$U70),1,0),0)</f>
        <v>1</v>
      </c>
      <c r="Z70">
        <f>IFERROR(IF(SEARCH('Data Map'!$C$109,$U70),1,0),0)</f>
        <v>0</v>
      </c>
      <c r="AA70">
        <f>IFERROR(IF(SEARCH('Data Map'!$C$110,$U70),1,0),0)</f>
        <v>0</v>
      </c>
      <c r="AB70">
        <f>IFERROR(IF(SEARCH('Data Map'!$C$111,$U70),1,0),0)</f>
        <v>0</v>
      </c>
      <c r="AC70">
        <f>IFERROR(IF(SEARCH('Data Map'!$C$112,$U70),1,0),0)</f>
        <v>1</v>
      </c>
      <c r="AD70">
        <f>IFERROR(IF(SEARCH('Data Map'!$C$113,$U70),1,0),0)</f>
        <v>0</v>
      </c>
      <c r="AE70">
        <f>IFERROR(IF(SEARCH('Data Map'!$C$114,$U70),1,0),0)</f>
        <v>0</v>
      </c>
      <c r="AF70" s="5" t="s">
        <v>93</v>
      </c>
      <c r="AG70" s="2">
        <f>IF(AF70='Data Map'!$C$116,'Data Map'!$B$116,(IF(AF70='Data Map'!$C$117,'Data Map'!$B$117,(IF(AF70='Data Map'!$C$118,'Data Map'!$B$118,(IF(AF70='Data Map'!$C$119,'Data Map'!$B$119,(IF(AF70='Data Map'!$C$120,'Data Map'!$B$120,(IF(AF70='Data Map'!$C$121,'Data Map'!$B$121,0)))))))))))</f>
        <v>2</v>
      </c>
      <c r="AI70" t="str">
        <f>IFERROR(VLOOKUP(AH70,Q7_o!$A:$C,3,FALSE),"")</f>
        <v/>
      </c>
      <c r="AJ70" s="5" t="s">
        <v>588</v>
      </c>
      <c r="AK70">
        <f>IFERROR(IF(SEARCH('Data Map'!$C$129,$AJ70),1,0),0)</f>
        <v>1</v>
      </c>
      <c r="AL70">
        <f>IFERROR(IF(SEARCH('Data Map'!$C$130,$AJ70),1,0),0)</f>
        <v>1</v>
      </c>
      <c r="AM70">
        <f>IFERROR(IF(SEARCH('Data Map'!$C$131,$AJ70),1,0),0)</f>
        <v>1</v>
      </c>
      <c r="AN70">
        <f>IFERROR(IF(SEARCH('Data Map'!$C$132,$AJ70),1,0),0)</f>
        <v>1</v>
      </c>
      <c r="AO70">
        <f>IFERROR(IF(SEARCH('Data Map'!$C$133,$AJ70),1,0),0)</f>
        <v>1</v>
      </c>
      <c r="AP70">
        <f>IFERROR(IF(SEARCH('Data Map'!$C$134,$AJ70),1,0),0)</f>
        <v>0</v>
      </c>
      <c r="AQ70">
        <f>IFERROR(IF(SEARCH('Data Map'!$C$135,$AJ70),1,0),0)</f>
        <v>1</v>
      </c>
      <c r="AR70">
        <f>IFERROR(IF(SEARCH('Data Map'!$C$136,$AJ70),1,0),0)</f>
        <v>1</v>
      </c>
      <c r="AS70">
        <f>IFERROR(IF(SEARCH('Data Map'!$C$137,$AJ70),1,0),0)</f>
        <v>0</v>
      </c>
      <c r="AT70">
        <f>IFERROR(IF(SEARCH('Data Map'!$C$138,$AJ70),1,0),0)</f>
        <v>0</v>
      </c>
      <c r="AU70">
        <f>IFERROR(IF(SEARCH('Data Map'!$C$139,$AJ70),1,0),0)</f>
        <v>0</v>
      </c>
      <c r="AV70">
        <f>IFERROR(IF(SEARCH('Data Map'!$C$140,$AJ70),1,0),0)</f>
        <v>0</v>
      </c>
      <c r="AW70" s="5" t="s">
        <v>77</v>
      </c>
      <c r="AX70">
        <f>IF(AW70='Data Map'!$C$142,'Data Map'!$B$142,(IF(AW70='Data Map'!$C$143,'Data Map'!$B$143)))</f>
        <v>1</v>
      </c>
      <c r="AY70" s="5" t="s">
        <v>77</v>
      </c>
      <c r="AZ70" t="str">
        <f>IF(AY70='Data Map'!$C$145,'Data Map'!$B$145,(IF(AY70='Data Map'!$C$146,'Data Map'!$B$146,"")))</f>
        <v>1</v>
      </c>
      <c r="BB70" t="str">
        <f>IFERROR(VLOOKUP(BA70,Q10_o!$A:$C,2,FALSE),"")</f>
        <v/>
      </c>
      <c r="BC70" s="5" t="s">
        <v>895</v>
      </c>
      <c r="BD70">
        <f>IFERROR(IF(SEARCH('Data Map'!$C$154,$BC70),1,0),0)</f>
        <v>1</v>
      </c>
      <c r="BE70">
        <f>IFERROR(IF(SEARCH('Data Map'!$C$155,$BC70),1,0),0)</f>
        <v>0</v>
      </c>
      <c r="BF70">
        <f>IFERROR(IF(SEARCH('Data Map'!$C$156,$BC70),1,0),0)</f>
        <v>0</v>
      </c>
      <c r="BG70">
        <f>IFERROR(IF(SEARCH('Data Map'!$C$157,$BC70),1,0),0)</f>
        <v>1</v>
      </c>
      <c r="BH70">
        <f>IFERROR(IF(SEARCH('Data Map'!$C$158,$BC70),1,0),0)</f>
        <v>0</v>
      </c>
      <c r="BI70">
        <f>IFERROR(IF(SEARCH('Data Map'!$C$159,$BC70),1,0),0)</f>
        <v>0</v>
      </c>
      <c r="BJ70" s="5" t="s">
        <v>75</v>
      </c>
      <c r="BK70">
        <f>IF(BJ70='Data Map'!$C$161,'Data Map'!$B$161,(IF(BJ70='Data Map'!$C$162,'Data Map'!$B$162)))</f>
        <v>2</v>
      </c>
      <c r="BL70" s="5" t="s">
        <v>77</v>
      </c>
      <c r="BM70">
        <f>IF(BL70='Data Map'!$C$164,'Data Map'!$B$164,(IF(BL70='Data Map'!$C$165,'Data Map'!$B$165)))</f>
        <v>1</v>
      </c>
      <c r="BN70" s="5" t="s">
        <v>75</v>
      </c>
      <c r="BO70">
        <f>IF(BN70='Data Map'!$C$167,'Data Map'!$B$167,(IF(BN70='Data Map'!$C$168,'Data Map'!$B$168)))</f>
        <v>2</v>
      </c>
      <c r="BQ70" t="str">
        <f>IF($BP70='Data Map'!$C$170,'Data Map'!$B$170,(IF($BP70='Data Map'!$C$171,'Data Map'!$B$171,IF($BP70='Data Map'!$C$172,'Data Map'!$B$172,IF($BP70='Data Map'!$C$173,'Data Map'!$B$173,"")))))</f>
        <v/>
      </c>
      <c r="BR70" s="5" t="s">
        <v>75</v>
      </c>
      <c r="BS70">
        <f>IF(BR70='Data Map'!$C$175,'Data Map'!$B$175,(IF(BR70='Data Map'!$C$176,'Data Map'!$B$176)))</f>
        <v>2</v>
      </c>
      <c r="BU70">
        <f>IFERROR(IF(SEARCH('Data Map'!$C$178,$BT70),1,0),0)</f>
        <v>0</v>
      </c>
      <c r="BV70">
        <f>IFERROR(IF(SEARCH('Data Map'!$C$179,$BT70),1,0),0)</f>
        <v>0</v>
      </c>
      <c r="BW70">
        <f>IFERROR(IF(SEARCH('Data Map'!$C$180,$BT70),1,0),0)</f>
        <v>0</v>
      </c>
      <c r="BX70">
        <f>IFERROR(IF(SEARCH('Data Map'!$C$181,$BT70),1,0),0)</f>
        <v>0</v>
      </c>
      <c r="BY70">
        <f>IFERROR(IF(SEARCH('Data Map'!$C$182,$BT70),1,0),0)</f>
        <v>0</v>
      </c>
      <c r="BZ70">
        <f>IFERROR(IF(SEARCH('Data Map'!$C$183,$BT70),1,0),0)</f>
        <v>0</v>
      </c>
      <c r="CA70">
        <f>IFERROR(IF(SEARCH('Data Map'!$C$184,$BT70),1,0),0)</f>
        <v>0</v>
      </c>
      <c r="CB70">
        <f>IFERROR(IF(SEARCH('Data Map'!$C$185,$BT70),1,0),0)</f>
        <v>0</v>
      </c>
      <c r="CD70" t="str">
        <f>IFERROR(VLOOKUP(CC70,Q17_o!$A:$C,3,FALSE),"")</f>
        <v/>
      </c>
      <c r="CF70">
        <f>IFERROR(IF(SEARCH('Data Map'!$C$191,$CE70),1,0),0)</f>
        <v>0</v>
      </c>
      <c r="CG70">
        <f>IFERROR(IF(SEARCH('Data Map'!$C$192,$CE70),1,0),0)</f>
        <v>0</v>
      </c>
      <c r="CH70">
        <f>IFERROR(IF(SEARCH('Data Map'!$C$193,$CE70),1,0),0)</f>
        <v>0</v>
      </c>
      <c r="CI70">
        <f>IFERROR(IF(SEARCH('Data Map'!$C$194,$CE70),1,0),0)</f>
        <v>0</v>
      </c>
      <c r="CJ70">
        <f>IFERROR(IF(SEARCH('Data Map'!$C$195,$CE70),1,0),0)</f>
        <v>0</v>
      </c>
      <c r="CK70">
        <f>IFERROR(IF(SEARCH('Data Map'!$C$196,$CE70),1,0),0)</f>
        <v>0</v>
      </c>
      <c r="CL70">
        <f>IFERROR(IF(SEARCH('Data Map'!$C$197,$CE70),1,0),0)</f>
        <v>0</v>
      </c>
      <c r="CM70">
        <f>IFERROR(IF(SEARCH('Data Map'!$C$198,$CE70),1,0),0)</f>
        <v>0</v>
      </c>
      <c r="CN70">
        <f>IFERROR(IF(SEARCH('Data Map'!$C$199,$CE70),1,0),0)</f>
        <v>0</v>
      </c>
      <c r="CP70" t="str">
        <f>IFERROR(VLOOKUP(CO70,Q18_o!$A:$C,3,FALSE),"")</f>
        <v/>
      </c>
      <c r="CR70">
        <f>IFERROR(IF(SEARCH('Data Map'!$C$204,$CQ70),1,0),0)</f>
        <v>0</v>
      </c>
      <c r="CS70">
        <f>IFERROR(IF(SEARCH('Data Map'!$C$205,$CQ70),1,0),0)</f>
        <v>0</v>
      </c>
      <c r="CT70">
        <f>IFERROR(IF(SEARCH('Data Map'!$C$206,$CQ70),1,0),0)</f>
        <v>0</v>
      </c>
      <c r="CU70">
        <f>IFERROR(IF(SEARCH('Data Map'!$C$207,$CQ70),1,0),0)</f>
        <v>0</v>
      </c>
      <c r="CV70">
        <f>IFERROR(IF(SEARCH('Data Map'!$C$208,$CQ70),1,0),0)</f>
        <v>0</v>
      </c>
      <c r="CW70">
        <f>IFERROR(IF(SEARCH('Data Map'!$C$209,$CQ70),1,0),0)</f>
        <v>0</v>
      </c>
      <c r="CY70" t="str">
        <f>IFERROR(VLOOKUP(CX70,Q19_o!$A:$C,3,FALSE),"")</f>
        <v/>
      </c>
      <c r="CZ70" s="5" t="s">
        <v>78</v>
      </c>
      <c r="DA70">
        <f>IFERROR(IF(SEARCH('Data Map'!$C$222,$CZ70),1,0),0)</f>
        <v>0</v>
      </c>
      <c r="DB70">
        <f>IFERROR(IF(SEARCH('Data Map'!$C$223,$CZ70),1,0),0)</f>
        <v>0</v>
      </c>
      <c r="DC70">
        <f>IFERROR(IF(SEARCH('Data Map'!$C$224,$CZ70),1,0),0)</f>
        <v>0</v>
      </c>
      <c r="DD70">
        <f>IFERROR(IF(SEARCH('Data Map'!$C$225,$CZ70),1,0),0)</f>
        <v>0</v>
      </c>
      <c r="DE70">
        <f>IFERROR(IF(SEARCH('Data Map'!$C$226,$CZ70),1,0),0)</f>
        <v>0</v>
      </c>
      <c r="DF70">
        <f>IFERROR(IF(SEARCH('Data Map'!$C$227,$CZ70),1,0),0)</f>
        <v>0</v>
      </c>
      <c r="DG70">
        <f>IFERROR(IF(SEARCH('Data Map'!$C$228,$CZ70),1,0),0)</f>
        <v>0</v>
      </c>
      <c r="DH70">
        <f>IFERROR(IF(SEARCH('Data Map'!$C$229,$CZ70),1,0),0)</f>
        <v>0</v>
      </c>
      <c r="DI70">
        <f>IFERROR(IF(SEARCH('Data Map'!$C$230,$CZ70),1,0),0)</f>
        <v>0</v>
      </c>
      <c r="DJ70">
        <f>IFERROR(IF(SEARCH('Data Map'!$C$231,$CZ70),1,0),0)</f>
        <v>0</v>
      </c>
      <c r="DK70">
        <f>IFERROR(IF(SEARCH('Data Map'!$C$232,$CZ70),1,0),0)</f>
        <v>0</v>
      </c>
      <c r="DL70">
        <f>IFERROR(IF(SEARCH('Data Map'!$C$233,$CZ70),1,0),0)</f>
        <v>0</v>
      </c>
      <c r="DM70">
        <f>IFERROR(IF(SEARCH('Data Map'!$C$234,$CZ70),1,0),0)</f>
        <v>0</v>
      </c>
      <c r="DN70">
        <f>IFERROR(IF(SEARCH('Data Map'!$C$235,$CZ70),1,0),0)</f>
        <v>1</v>
      </c>
      <c r="DP70">
        <f>IFERROR(IF(SEARCH('Data Map'!$C$237,$DO70),1,0),0)</f>
        <v>0</v>
      </c>
      <c r="DQ70">
        <f>IFERROR(IF(SEARCH('Data Map'!$C$238,$DO70),1,0),0)</f>
        <v>0</v>
      </c>
      <c r="DR70">
        <f>IFERROR(IF(SEARCH('Data Map'!$C$239,$DO70),1,0),0)</f>
        <v>0</v>
      </c>
      <c r="DS70">
        <f>IFERROR(IF(SEARCH('Data Map'!$C$240,$DO70),1,0),0)</f>
        <v>0</v>
      </c>
      <c r="DT70">
        <f>IFERROR(IF(SEARCH('Data Map'!$C$241,$DO70),1,0),0)</f>
        <v>0</v>
      </c>
      <c r="DU70">
        <f>IFERROR(IF(SEARCH('Data Map'!$C$242,$DO70),1,0),0)</f>
        <v>0</v>
      </c>
      <c r="DV70">
        <f>IFERROR(IF(SEARCH('Data Map'!$C$243,$DO70),1,0),0)</f>
        <v>0</v>
      </c>
      <c r="DW70">
        <f>IFERROR(IF(SEARCH('Data Map'!$C$244,$DO70),1,0),0)</f>
        <v>0</v>
      </c>
      <c r="DX70">
        <f>IFERROR(IF(SEARCH('Data Map'!$C$245,$DO70),1,0),0)</f>
        <v>0</v>
      </c>
      <c r="DY70">
        <f>IFERROR(IF(SEARCH('Data Map'!$C$246,$DO70),1,0),0)</f>
        <v>0</v>
      </c>
      <c r="EA70" t="str">
        <f>IF(DZ70='Data Map'!$C$248,'Data Map'!$B$248,(IF(DZ70='Data Map'!$C$249,'Data Map'!$B$249,(IF(DZ70='Data Map'!$C$250,'Data Map'!$B$250,"")))))</f>
        <v/>
      </c>
      <c r="EB70" s="5" t="s">
        <v>75</v>
      </c>
      <c r="EC70">
        <f>IF(EB70='Data Map'!$C$252,'Data Map'!$B$252,(IF(EB70='Data Map'!$C$253,'Data Map'!$B$253)))</f>
        <v>2</v>
      </c>
      <c r="ED70" s="5" t="s">
        <v>515</v>
      </c>
      <c r="EE70" t="str">
        <f>IF(ED70='Data Map'!$C$255,'Data Map'!$B$255,(IF(ED70='Data Map'!$C$256,'Data Map'!$B$256,(IF(ED70='Data Map'!$C$257,'Data Map'!$B$257,(IF(ED70='Data Map'!$C$258,'Data Map'!$B$258,(IF(ED70='Data Map'!$C$259,'Data Map'!$B$259,(IF(ED70='Data Map'!$C$260,'Data Map'!$B$260,"")))))))))))</f>
        <v>4</v>
      </c>
      <c r="EG70" t="str">
        <f>IFERROR(VLOOKUP(EF70,Q24_o!$A:$C,3,FALSE),"")</f>
        <v/>
      </c>
      <c r="EI70" t="str">
        <f>IF(EH70='Data Map'!$C$266,'Data Map'!$B$266,(IF(EH70='Data Map'!$C$267,'Data Map'!$B$267,(IF(EH70='Data Map'!$C$268,'Data Map'!$B$268,(IF(EH70='Data Map'!$C$269,'Data Map'!$B$269,"")))))))</f>
        <v/>
      </c>
      <c r="EK70" t="str">
        <f>IFERROR(VLOOKUP(EJ70,Q25_o!$A:$C,3,FALSE),"")</f>
        <v/>
      </c>
      <c r="EM70" t="str">
        <f>IF(EL70='Data Map'!$C$279,'Data Map'!$B$279,(IF(EL70='Data Map'!$C$280,'Data Map'!$B$280,(IF(EL70='Data Map'!$C$281,'Data Map'!$B$281,(IF(EL70='Data Map'!$C$282,'Data Map'!$B$282,(IF(EL70='Data Map'!$C$283,'Data Map'!$B$283,(IF(EL70='Data Map'!$C$284,'Data Map'!$B$284,(IF(EL70='Data Map'!$C$285,'Data Map'!$B$285,"")))))))))))))</f>
        <v/>
      </c>
      <c r="EO70" t="str">
        <f>IFERROR(VLOOKUP(EN70,Q26_o!$A:$C,3,FALSE),"")</f>
        <v/>
      </c>
      <c r="EP70" s="3" t="s">
        <v>896</v>
      </c>
      <c r="ES70" t="str">
        <f>IF(ER70='Data Map'!$C$296,'Data Map'!$B$296,(IF(ER70='Data Map'!$C$297,'Data Map'!$B$297,(IF(ER70='Data Map'!$C$298,'Data Map'!$B$298,(IF(ER70='Data Map'!$C$299,'Data Map'!$B$299,(IF(ER70='Data Map'!$C$300,'Data Map'!$B$300,(IF(ER70='Data Map'!$C$301,'Data Map'!$B$301,"")))))))))))</f>
        <v/>
      </c>
      <c r="EU70" t="str">
        <f>IFERROR(VLOOKUP(ET70,Q28_o!$A:$C,3,FALSE),"")</f>
        <v/>
      </c>
      <c r="EW70" t="str">
        <f>IF(EV70='Data Map'!$C$311,'Data Map'!$B$311,(IF(EV70='Data Map'!$C$312,'Data Map'!$B$312,"")))</f>
        <v/>
      </c>
      <c r="EY70" t="str">
        <f>IF(EX70='Data Map'!$C$314,'Data Map'!$B$314,(IF(EX70='Data Map'!$C$315,'Data Map'!$B$315,(IF(EX70='Data Map'!$C$316,'Data Map'!$B$316,(IF(EX70='Data Map'!$C$317,'Data Map'!$B$317,"")))))))</f>
        <v/>
      </c>
      <c r="FA70" s="5" t="s">
        <v>75</v>
      </c>
      <c r="FB70">
        <f>IF(FA70='Data Map'!$C$319,'Data Map'!$B$319,(IF(FA70='Data Map'!$C$320,'Data Map'!$B$320)))</f>
        <v>2</v>
      </c>
      <c r="FD70" t="str">
        <f>IFERROR(VLOOKUP(FC70,'Q33'!$A:$C,3,FALSE),"")</f>
        <v/>
      </c>
      <c r="FE70" s="5" t="s">
        <v>193</v>
      </c>
      <c r="FF70">
        <f>IFERROR(IF(SEARCH('Data Map'!$C$328,$FE70),1,0),0)</f>
        <v>1</v>
      </c>
      <c r="FG70">
        <f>IFERROR(IF(SEARCH('Data Map'!$C$329,$FE70),1,0),0)</f>
        <v>0</v>
      </c>
      <c r="FH70">
        <f>IFERROR(IF(SEARCH('Data Map'!$C$330,$FE70),1,0),0)</f>
        <v>0</v>
      </c>
      <c r="FI70">
        <f>IFERROR(IF(SEARCH('Data Map'!$C$331,$FE70),1,0),0)</f>
        <v>0</v>
      </c>
      <c r="FJ70">
        <f>IFERROR(IF(SEARCH('Data Map'!$C$332,$FE70),1,0),0)</f>
        <v>0</v>
      </c>
      <c r="FL70" t="str">
        <f>IFERROR(VLOOKUP(FK70,Q34_o!$A:$C,3,FALSE),"")</f>
        <v/>
      </c>
      <c r="FM70" s="5" t="s">
        <v>75</v>
      </c>
      <c r="FN70">
        <f>IF(FM70='Data Map'!$C$339,'Data Map'!$B$339,(IF(FM70='Data Map'!$C$340,'Data Map'!$B$340)))</f>
        <v>2</v>
      </c>
      <c r="FP70" t="str">
        <f>IF(FO70='Data Map'!$C$342,'Data Map'!$B$342,(IF(FO70='Data Map'!$C$343,'Data Map'!$B$343,(IF(FO70='Data Map'!$C$344,'Data Map'!$B$344,(IF(FO70='Data Map'!$C$345,'Data Map'!$B$345,(IF(FO70='Data Map'!$C$346,'Data Map'!$B$346,(IF(FO70='Data Map'!$C$347,'Data Map'!$B$347,(IF(FO70='Data Map'!$C$348,'Data Map'!$B$348,"")))))))))))))</f>
        <v/>
      </c>
      <c r="FQ70" s="5" t="s">
        <v>217</v>
      </c>
      <c r="FR70" t="str">
        <f>IF(FQ70='Data Map'!$C$350,'Data Map'!$B$350,(IF(FQ70='Data Map'!$C$351,'Data Map'!$B$351,(IF(FQ70='Data Map'!$C$352,'Data Map'!$B$352,(IF(FQ70='Data Map'!$C$353,'Data Map'!$B$353,(IF(FQ70='Data Map'!$C$354,'Data Map'!$B$354,(IF(FQ70='Data Map'!$C$355,'Data Map'!$B$355,(IF(FQ70='Data Map'!$C$356,'Data Map'!$B$356,"")))))))))))))</f>
        <v>1</v>
      </c>
      <c r="FT70" t="str">
        <f>IFERROR(VLOOKUP(FS70,Q37_o!$A:$C,3,FALSE),"")</f>
        <v/>
      </c>
      <c r="FU70" s="5" t="s">
        <v>337</v>
      </c>
      <c r="FV70">
        <f>IFERROR(IF(SEARCH('Data Map'!$C$362,$FU70),1,0),0)</f>
        <v>1</v>
      </c>
      <c r="FW70">
        <f>IFERROR(IF(SEARCH('Data Map'!$C$363,$FU70),1,0),0)</f>
        <v>0</v>
      </c>
      <c r="FX70">
        <f>IFERROR(IF(SEARCH('Data Map'!$C$364,$FU70),1,0),0)</f>
        <v>0</v>
      </c>
      <c r="FY70">
        <f>IFERROR(IF(SEARCH('Data Map'!$C$365,$FU70),1,0),0)</f>
        <v>0</v>
      </c>
      <c r="FZ70">
        <f>IFERROR(IF(SEARCH('Data Map'!$C$366,$FU70),1,0),0)</f>
        <v>0</v>
      </c>
      <c r="GA70">
        <f>IFERROR(IF(SEARCH('Data Map'!$C$367,$FU70),1,0),0)</f>
        <v>0</v>
      </c>
      <c r="GB70">
        <f>IFERROR(IF(SEARCH('Data Map'!$C$368,$FU70),1,0),0)</f>
        <v>0</v>
      </c>
      <c r="GC70">
        <f>IFERROR(IF(SEARCH('Data Map'!$C$369,$FU70),1,0),0)</f>
        <v>0</v>
      </c>
      <c r="GD70">
        <f>IFERROR(IF(SEARCH('Data Map'!$C$370,$FU70),1,0),0)</f>
        <v>0</v>
      </c>
      <c r="GE70">
        <f>IFERROR(IF(SEARCH('Data Map'!$C$371,$FU70),1,0),0)</f>
        <v>0</v>
      </c>
      <c r="GG70" t="str">
        <f>IFERROR(VLOOKUP(GF70,Q38_o!$A:$C,3,FALSE),"")</f>
        <v/>
      </c>
      <c r="GH70" s="3" t="s">
        <v>897</v>
      </c>
      <c r="GI70" s="3" t="s">
        <v>898</v>
      </c>
      <c r="GJ70" s="5" t="s">
        <v>100</v>
      </c>
      <c r="GK70" t="str">
        <f>IF(GJ70='Data Map'!$C$379,'Data Map'!$B$379,(IF(GJ70='Data Map'!$C$380,'Data Map'!$B$380,(IF(GJ70='Data Map'!$C$381,'Data Map'!$B$381,"")))))</f>
        <v>2</v>
      </c>
      <c r="GL70" s="5" t="s">
        <v>87</v>
      </c>
      <c r="GM70" t="str">
        <f>IF(GL70='Data Map'!$C$383,'Data Map'!$B$383,(IF(GL70='Data Map'!$C$384,'Data Map'!$B$384,"")))</f>
        <v/>
      </c>
      <c r="GN70" s="5" t="s">
        <v>77</v>
      </c>
      <c r="GO70">
        <f>IF(GN70='Data Map'!$C$386,'Data Map'!$B$386,(IF(GN70='Data Map'!$C$387,'Data Map'!$B$387,"")))</f>
        <v>1</v>
      </c>
      <c r="GP70" s="3" t="s">
        <v>899</v>
      </c>
      <c r="GQ70" s="3" t="s">
        <v>900</v>
      </c>
    </row>
    <row r="71" spans="1:199" x14ac:dyDescent="0.3">
      <c r="A71">
        <v>10642300</v>
      </c>
      <c r="B71" t="s">
        <v>62</v>
      </c>
      <c r="C71" t="s">
        <v>67</v>
      </c>
      <c r="D71">
        <v>56.52</v>
      </c>
      <c r="E71">
        <v>100</v>
      </c>
      <c r="F71">
        <v>55.56</v>
      </c>
      <c r="G71">
        <v>25</v>
      </c>
      <c r="H71">
        <v>50</v>
      </c>
      <c r="I71">
        <v>66.67</v>
      </c>
      <c r="J71">
        <v>66.67</v>
      </c>
      <c r="K71" t="s">
        <v>805</v>
      </c>
      <c r="L71" t="s">
        <v>491</v>
      </c>
      <c r="M71" t="s">
        <v>66</v>
      </c>
      <c r="N71" t="s">
        <v>68</v>
      </c>
      <c r="O71" t="s">
        <v>67</v>
      </c>
      <c r="P71" s="3" t="s">
        <v>814</v>
      </c>
      <c r="Q71">
        <f>VLOOKUP(P71,'Q3'!A:C,3,FALSE)</f>
        <v>10</v>
      </c>
      <c r="R71" s="3" t="s">
        <v>901</v>
      </c>
      <c r="S71">
        <f>VLOOKUP(R71,'Q4'!A:C,3,FALSE)</f>
        <v>6</v>
      </c>
      <c r="T71">
        <v>1200</v>
      </c>
      <c r="U71" s="5" t="s">
        <v>902</v>
      </c>
      <c r="V71">
        <f>IFERROR(IF(SEARCH('Data Map'!$C$105,$U71),1,0),0)</f>
        <v>1</v>
      </c>
      <c r="W71">
        <f>IFERROR(IF(SEARCH('Data Map'!$C$106,$U71),1,0),0)</f>
        <v>1</v>
      </c>
      <c r="X71">
        <f>IFERROR(IF(SEARCH('Data Map'!$C$107,$U71),1,0),0)</f>
        <v>1</v>
      </c>
      <c r="Y71">
        <f>IFERROR(IF(SEARCH('Data Map'!$C$108,$U71),1,0),0)</f>
        <v>1</v>
      </c>
      <c r="Z71">
        <f>IFERROR(IF(SEARCH('Data Map'!$C$109,$U71),1,0),0)</f>
        <v>1</v>
      </c>
      <c r="AA71">
        <f>IFERROR(IF(SEARCH('Data Map'!$C$110,$U71),1,0),0)</f>
        <v>0</v>
      </c>
      <c r="AB71">
        <f>IFERROR(IF(SEARCH('Data Map'!$C$111,$U71),1,0),0)</f>
        <v>0</v>
      </c>
      <c r="AC71">
        <f>IFERROR(IF(SEARCH('Data Map'!$C$112,$U71),1,0),0)</f>
        <v>0</v>
      </c>
      <c r="AD71">
        <f>IFERROR(IF(SEARCH('Data Map'!$C$113,$U71),1,0),0)</f>
        <v>0</v>
      </c>
      <c r="AE71">
        <f>IFERROR(IF(SEARCH('Data Map'!$C$114,$U71),1,0),0)</f>
        <v>0</v>
      </c>
      <c r="AF71" s="5" t="s">
        <v>73</v>
      </c>
      <c r="AG71" s="2">
        <f>IF(AF71='Data Map'!$C$116,'Data Map'!$B$116,(IF(AF71='Data Map'!$C$117,'Data Map'!$B$117,(IF(AF71='Data Map'!$C$118,'Data Map'!$B$118,(IF(AF71='Data Map'!$C$119,'Data Map'!$B$119,(IF(AF71='Data Map'!$C$120,'Data Map'!$B$120,(IF(AF71='Data Map'!$C$121,'Data Map'!$B$121,0)))))))))))</f>
        <v>1</v>
      </c>
      <c r="AI71" t="str">
        <f>IFERROR(VLOOKUP(AH71,Q7_o!$A:$C,3,FALSE),"")</f>
        <v/>
      </c>
      <c r="AJ71" s="5" t="s">
        <v>903</v>
      </c>
      <c r="AK71">
        <f>IFERROR(IF(SEARCH('Data Map'!$C$129,$AJ71),1,0),0)</f>
        <v>1</v>
      </c>
      <c r="AL71">
        <f>IFERROR(IF(SEARCH('Data Map'!$C$130,$AJ71),1,0),0)</f>
        <v>0</v>
      </c>
      <c r="AM71">
        <f>IFERROR(IF(SEARCH('Data Map'!$C$131,$AJ71),1,0),0)</f>
        <v>1</v>
      </c>
      <c r="AN71">
        <f>IFERROR(IF(SEARCH('Data Map'!$C$132,$AJ71),1,0),0)</f>
        <v>0</v>
      </c>
      <c r="AO71">
        <f>IFERROR(IF(SEARCH('Data Map'!$C$133,$AJ71),1,0),0)</f>
        <v>1</v>
      </c>
      <c r="AP71">
        <f>IFERROR(IF(SEARCH('Data Map'!$C$134,$AJ71),1,0),0)</f>
        <v>0</v>
      </c>
      <c r="AQ71">
        <f>IFERROR(IF(SEARCH('Data Map'!$C$135,$AJ71),1,0),0)</f>
        <v>0</v>
      </c>
      <c r="AR71">
        <f>IFERROR(IF(SEARCH('Data Map'!$C$136,$AJ71),1,0),0)</f>
        <v>0</v>
      </c>
      <c r="AS71">
        <f>IFERROR(IF(SEARCH('Data Map'!$C$137,$AJ71),1,0),0)</f>
        <v>0</v>
      </c>
      <c r="AT71">
        <f>IFERROR(IF(SEARCH('Data Map'!$C$138,$AJ71),1,0),0)</f>
        <v>0</v>
      </c>
      <c r="AU71">
        <f>IFERROR(IF(SEARCH('Data Map'!$C$139,$AJ71),1,0),0)</f>
        <v>0</v>
      </c>
      <c r="AV71">
        <f>IFERROR(IF(SEARCH('Data Map'!$C$140,$AJ71),1,0),0)</f>
        <v>0</v>
      </c>
      <c r="AW71" s="5" t="s">
        <v>77</v>
      </c>
      <c r="AX71">
        <f>IF(AW71='Data Map'!$C$142,'Data Map'!$B$142,(IF(AW71='Data Map'!$C$143,'Data Map'!$B$143)))</f>
        <v>1</v>
      </c>
      <c r="AY71" s="5" t="s">
        <v>77</v>
      </c>
      <c r="AZ71" t="str">
        <f>IF(AY71='Data Map'!$C$145,'Data Map'!$B$145,(IF(AY71='Data Map'!$C$146,'Data Map'!$B$146,"")))</f>
        <v>1</v>
      </c>
      <c r="BB71" t="str">
        <f>IFERROR(VLOOKUP(BA71,Q10_o!$A:$C,2,FALSE),"")</f>
        <v/>
      </c>
      <c r="BC71" s="5" t="s">
        <v>78</v>
      </c>
      <c r="BD71">
        <f>IFERROR(IF(SEARCH('Data Map'!$C$154,$BC71),1,0),0)</f>
        <v>0</v>
      </c>
      <c r="BE71">
        <f>IFERROR(IF(SEARCH('Data Map'!$C$155,$BC71),1,0),0)</f>
        <v>0</v>
      </c>
      <c r="BF71">
        <f>IFERROR(IF(SEARCH('Data Map'!$C$156,$BC71),1,0),0)</f>
        <v>0</v>
      </c>
      <c r="BG71">
        <f>IFERROR(IF(SEARCH('Data Map'!$C$157,$BC71),1,0),0)</f>
        <v>0</v>
      </c>
      <c r="BH71">
        <f>IFERROR(IF(SEARCH('Data Map'!$C$158,$BC71),1,0),0)</f>
        <v>0</v>
      </c>
      <c r="BI71">
        <f>IFERROR(IF(SEARCH('Data Map'!$C$159,$BC71),1,0),0)</f>
        <v>0</v>
      </c>
      <c r="BJ71" s="5" t="s">
        <v>75</v>
      </c>
      <c r="BK71">
        <f>IF(BJ71='Data Map'!$C$161,'Data Map'!$B$161,(IF(BJ71='Data Map'!$C$162,'Data Map'!$B$162)))</f>
        <v>2</v>
      </c>
      <c r="BL71" s="5" t="s">
        <v>75</v>
      </c>
      <c r="BM71">
        <f>IF(BL71='Data Map'!$C$164,'Data Map'!$B$164,(IF(BL71='Data Map'!$C$165,'Data Map'!$B$165)))</f>
        <v>2</v>
      </c>
      <c r="BN71" s="5" t="s">
        <v>77</v>
      </c>
      <c r="BO71">
        <f>IF(BN71='Data Map'!$C$167,'Data Map'!$B$167,(IF(BN71='Data Map'!$C$168,'Data Map'!$B$168)))</f>
        <v>1</v>
      </c>
      <c r="BQ71" t="str">
        <f>IF($BP71='Data Map'!$C$170,'Data Map'!$B$170,(IF($BP71='Data Map'!$C$171,'Data Map'!$B$171,IF($BP71='Data Map'!$C$172,'Data Map'!$B$172,IF($BP71='Data Map'!$C$173,'Data Map'!$B$173,"")))))</f>
        <v/>
      </c>
      <c r="BR71" s="5" t="s">
        <v>75</v>
      </c>
      <c r="BS71">
        <f>IF(BR71='Data Map'!$C$175,'Data Map'!$B$175,(IF(BR71='Data Map'!$C$176,'Data Map'!$B$176)))</f>
        <v>2</v>
      </c>
      <c r="BU71">
        <f>IFERROR(IF(SEARCH('Data Map'!$C$178,$BT71),1,0),0)</f>
        <v>0</v>
      </c>
      <c r="BV71">
        <f>IFERROR(IF(SEARCH('Data Map'!$C$179,$BT71),1,0),0)</f>
        <v>0</v>
      </c>
      <c r="BW71">
        <f>IFERROR(IF(SEARCH('Data Map'!$C$180,$BT71),1,0),0)</f>
        <v>0</v>
      </c>
      <c r="BX71">
        <f>IFERROR(IF(SEARCH('Data Map'!$C$181,$BT71),1,0),0)</f>
        <v>0</v>
      </c>
      <c r="BY71">
        <f>IFERROR(IF(SEARCH('Data Map'!$C$182,$BT71),1,0),0)</f>
        <v>0</v>
      </c>
      <c r="BZ71">
        <f>IFERROR(IF(SEARCH('Data Map'!$C$183,$BT71),1,0),0)</f>
        <v>0</v>
      </c>
      <c r="CA71">
        <f>IFERROR(IF(SEARCH('Data Map'!$C$184,$BT71),1,0),0)</f>
        <v>0</v>
      </c>
      <c r="CB71">
        <f>IFERROR(IF(SEARCH('Data Map'!$C$185,$BT71),1,0),0)</f>
        <v>0</v>
      </c>
      <c r="CD71" t="str">
        <f>IFERROR(VLOOKUP(CC71,Q17_o!$A:$C,3,FALSE),"")</f>
        <v/>
      </c>
      <c r="CF71">
        <f>IFERROR(IF(SEARCH('Data Map'!$C$191,$CE71),1,0),0)</f>
        <v>0</v>
      </c>
      <c r="CG71">
        <f>IFERROR(IF(SEARCH('Data Map'!$C$192,$CE71),1,0),0)</f>
        <v>0</v>
      </c>
      <c r="CH71">
        <f>IFERROR(IF(SEARCH('Data Map'!$C$193,$CE71),1,0),0)</f>
        <v>0</v>
      </c>
      <c r="CI71">
        <f>IFERROR(IF(SEARCH('Data Map'!$C$194,$CE71),1,0),0)</f>
        <v>0</v>
      </c>
      <c r="CJ71">
        <f>IFERROR(IF(SEARCH('Data Map'!$C$195,$CE71),1,0),0)</f>
        <v>0</v>
      </c>
      <c r="CK71">
        <f>IFERROR(IF(SEARCH('Data Map'!$C$196,$CE71),1,0),0)</f>
        <v>0</v>
      </c>
      <c r="CL71">
        <f>IFERROR(IF(SEARCH('Data Map'!$C$197,$CE71),1,0),0)</f>
        <v>0</v>
      </c>
      <c r="CM71">
        <f>IFERROR(IF(SEARCH('Data Map'!$C$198,$CE71),1,0),0)</f>
        <v>0</v>
      </c>
      <c r="CN71">
        <f>IFERROR(IF(SEARCH('Data Map'!$C$199,$CE71),1,0),0)</f>
        <v>0</v>
      </c>
      <c r="CP71" t="str">
        <f>IFERROR(VLOOKUP(CO71,Q18_o!$A:$C,3,FALSE),"")</f>
        <v/>
      </c>
      <c r="CR71">
        <f>IFERROR(IF(SEARCH('Data Map'!$C$204,$CQ71),1,0),0)</f>
        <v>0</v>
      </c>
      <c r="CS71">
        <f>IFERROR(IF(SEARCH('Data Map'!$C$205,$CQ71),1,0),0)</f>
        <v>0</v>
      </c>
      <c r="CT71">
        <f>IFERROR(IF(SEARCH('Data Map'!$C$206,$CQ71),1,0),0)</f>
        <v>0</v>
      </c>
      <c r="CU71">
        <f>IFERROR(IF(SEARCH('Data Map'!$C$207,$CQ71),1,0),0)</f>
        <v>0</v>
      </c>
      <c r="CV71">
        <f>IFERROR(IF(SEARCH('Data Map'!$C$208,$CQ71),1,0),0)</f>
        <v>0</v>
      </c>
      <c r="CW71">
        <f>IFERROR(IF(SEARCH('Data Map'!$C$209,$CQ71),1,0),0)</f>
        <v>0</v>
      </c>
      <c r="CY71" t="str">
        <f>IFERROR(VLOOKUP(CX71,Q19_o!$A:$C,3,FALSE),"")</f>
        <v/>
      </c>
      <c r="CZ71" s="5" t="s">
        <v>78</v>
      </c>
      <c r="DA71">
        <f>IFERROR(IF(SEARCH('Data Map'!$C$222,$CZ71),1,0),0)</f>
        <v>0</v>
      </c>
      <c r="DB71">
        <f>IFERROR(IF(SEARCH('Data Map'!$C$223,$CZ71),1,0),0)</f>
        <v>0</v>
      </c>
      <c r="DC71">
        <f>IFERROR(IF(SEARCH('Data Map'!$C$224,$CZ71),1,0),0)</f>
        <v>0</v>
      </c>
      <c r="DD71">
        <f>IFERROR(IF(SEARCH('Data Map'!$C$225,$CZ71),1,0),0)</f>
        <v>0</v>
      </c>
      <c r="DE71">
        <f>IFERROR(IF(SEARCH('Data Map'!$C$226,$CZ71),1,0),0)</f>
        <v>0</v>
      </c>
      <c r="DF71">
        <f>IFERROR(IF(SEARCH('Data Map'!$C$227,$CZ71),1,0),0)</f>
        <v>0</v>
      </c>
      <c r="DG71">
        <f>IFERROR(IF(SEARCH('Data Map'!$C$228,$CZ71),1,0),0)</f>
        <v>0</v>
      </c>
      <c r="DH71">
        <f>IFERROR(IF(SEARCH('Data Map'!$C$229,$CZ71),1,0),0)</f>
        <v>0</v>
      </c>
      <c r="DI71">
        <f>IFERROR(IF(SEARCH('Data Map'!$C$230,$CZ71),1,0),0)</f>
        <v>0</v>
      </c>
      <c r="DJ71">
        <f>IFERROR(IF(SEARCH('Data Map'!$C$231,$CZ71),1,0),0)</f>
        <v>0</v>
      </c>
      <c r="DK71">
        <f>IFERROR(IF(SEARCH('Data Map'!$C$232,$CZ71),1,0),0)</f>
        <v>0</v>
      </c>
      <c r="DL71">
        <f>IFERROR(IF(SEARCH('Data Map'!$C$233,$CZ71),1,0),0)</f>
        <v>0</v>
      </c>
      <c r="DM71">
        <f>IFERROR(IF(SEARCH('Data Map'!$C$234,$CZ71),1,0),0)</f>
        <v>0</v>
      </c>
      <c r="DN71">
        <f>IFERROR(IF(SEARCH('Data Map'!$C$235,$CZ71),1,0),0)</f>
        <v>1</v>
      </c>
      <c r="DP71">
        <f>IFERROR(IF(SEARCH('Data Map'!$C$237,$DO71),1,0),0)</f>
        <v>0</v>
      </c>
      <c r="DQ71">
        <f>IFERROR(IF(SEARCH('Data Map'!$C$238,$DO71),1,0),0)</f>
        <v>0</v>
      </c>
      <c r="DR71">
        <f>IFERROR(IF(SEARCH('Data Map'!$C$239,$DO71),1,0),0)</f>
        <v>0</v>
      </c>
      <c r="DS71">
        <f>IFERROR(IF(SEARCH('Data Map'!$C$240,$DO71),1,0),0)</f>
        <v>0</v>
      </c>
      <c r="DT71">
        <f>IFERROR(IF(SEARCH('Data Map'!$C$241,$DO71),1,0),0)</f>
        <v>0</v>
      </c>
      <c r="DU71">
        <f>IFERROR(IF(SEARCH('Data Map'!$C$242,$DO71),1,0),0)</f>
        <v>0</v>
      </c>
      <c r="DV71">
        <f>IFERROR(IF(SEARCH('Data Map'!$C$243,$DO71),1,0),0)</f>
        <v>0</v>
      </c>
      <c r="DW71">
        <f>IFERROR(IF(SEARCH('Data Map'!$C$244,$DO71),1,0),0)</f>
        <v>0</v>
      </c>
      <c r="DX71">
        <f>IFERROR(IF(SEARCH('Data Map'!$C$245,$DO71),1,0),0)</f>
        <v>0</v>
      </c>
      <c r="DY71">
        <f>IFERROR(IF(SEARCH('Data Map'!$C$246,$DO71),1,0),0)</f>
        <v>0</v>
      </c>
      <c r="EA71" t="str">
        <f>IF(DZ71='Data Map'!$C$248,'Data Map'!$B$248,(IF(DZ71='Data Map'!$C$249,'Data Map'!$B$249,(IF(DZ71='Data Map'!$C$250,'Data Map'!$B$250,"")))))</f>
        <v/>
      </c>
      <c r="EB71" s="5" t="s">
        <v>75</v>
      </c>
      <c r="EC71">
        <f>IF(EB71='Data Map'!$C$252,'Data Map'!$B$252,(IF(EB71='Data Map'!$C$253,'Data Map'!$B$253)))</f>
        <v>2</v>
      </c>
      <c r="ED71" s="5" t="s">
        <v>79</v>
      </c>
      <c r="EE71" t="str">
        <f>IF(ED71='Data Map'!$C$255,'Data Map'!$B$255,(IF(ED71='Data Map'!$C$256,'Data Map'!$B$256,(IF(ED71='Data Map'!$C$257,'Data Map'!$B$257,(IF(ED71='Data Map'!$C$258,'Data Map'!$B$258,(IF(ED71='Data Map'!$C$259,'Data Map'!$B$259,(IF(ED71='Data Map'!$C$260,'Data Map'!$B$260,"")))))))))))</f>
        <v>5</v>
      </c>
      <c r="EG71" t="str">
        <f>IFERROR(VLOOKUP(EF71,Q24_o!$A:$C,3,FALSE),"")</f>
        <v/>
      </c>
      <c r="EI71" t="str">
        <f>IF(EH71='Data Map'!$C$266,'Data Map'!$B$266,(IF(EH71='Data Map'!$C$267,'Data Map'!$B$267,(IF(EH71='Data Map'!$C$268,'Data Map'!$B$268,(IF(EH71='Data Map'!$C$269,'Data Map'!$B$269,"")))))))</f>
        <v/>
      </c>
      <c r="EK71" t="str">
        <f>IFERROR(VLOOKUP(EJ71,Q25_o!$A:$C,3,FALSE),"")</f>
        <v/>
      </c>
      <c r="EM71" t="str">
        <f>IF(EL71='Data Map'!$C$279,'Data Map'!$B$279,(IF(EL71='Data Map'!$C$280,'Data Map'!$B$280,(IF(EL71='Data Map'!$C$281,'Data Map'!$B$281,(IF(EL71='Data Map'!$C$282,'Data Map'!$B$282,(IF(EL71='Data Map'!$C$283,'Data Map'!$B$283,(IF(EL71='Data Map'!$C$284,'Data Map'!$B$284,(IF(EL71='Data Map'!$C$285,'Data Map'!$B$285,"")))))))))))))</f>
        <v/>
      </c>
      <c r="EO71" t="str">
        <f>IFERROR(VLOOKUP(EN71,Q26_o!$A:$C,3,FALSE),"")</f>
        <v/>
      </c>
      <c r="EP71" s="3" t="s">
        <v>904</v>
      </c>
      <c r="ES71" t="str">
        <f>IF(ER71='Data Map'!$C$296,'Data Map'!$B$296,(IF(ER71='Data Map'!$C$297,'Data Map'!$B$297,(IF(ER71='Data Map'!$C$298,'Data Map'!$B$298,(IF(ER71='Data Map'!$C$299,'Data Map'!$B$299,(IF(ER71='Data Map'!$C$300,'Data Map'!$B$300,(IF(ER71='Data Map'!$C$301,'Data Map'!$B$301,"")))))))))))</f>
        <v/>
      </c>
      <c r="EU71" t="str">
        <f>IFERROR(VLOOKUP(ET71,Q28_o!$A:$C,3,FALSE),"")</f>
        <v/>
      </c>
      <c r="EW71" t="str">
        <f>IF(EV71='Data Map'!$C$311,'Data Map'!$B$311,(IF(EV71='Data Map'!$C$312,'Data Map'!$B$312,"")))</f>
        <v/>
      </c>
      <c r="EY71" t="str">
        <f>IF(EX71='Data Map'!$C$314,'Data Map'!$B$314,(IF(EX71='Data Map'!$C$315,'Data Map'!$B$315,(IF(EX71='Data Map'!$C$316,'Data Map'!$B$316,(IF(EX71='Data Map'!$C$317,'Data Map'!$B$317,"")))))))</f>
        <v/>
      </c>
      <c r="FA71" s="5" t="s">
        <v>75</v>
      </c>
      <c r="FB71">
        <f>IF(FA71='Data Map'!$C$319,'Data Map'!$B$319,(IF(FA71='Data Map'!$C$320,'Data Map'!$B$320)))</f>
        <v>2</v>
      </c>
      <c r="FD71" t="str">
        <f>IFERROR(VLOOKUP(FC71,'Q33'!$A:$C,3,FALSE),"")</f>
        <v/>
      </c>
      <c r="FE71" s="5" t="s">
        <v>82</v>
      </c>
      <c r="FF71">
        <f>IFERROR(IF(SEARCH('Data Map'!$C$328,$FE71),1,0),0)</f>
        <v>0</v>
      </c>
      <c r="FG71">
        <f>IFERROR(IF(SEARCH('Data Map'!$C$329,$FE71),1,0),0)</f>
        <v>0</v>
      </c>
      <c r="FH71">
        <f>IFERROR(IF(SEARCH('Data Map'!$C$330,$FE71),1,0),0)</f>
        <v>0</v>
      </c>
      <c r="FI71">
        <f>IFERROR(IF(SEARCH('Data Map'!$C$331,$FE71),1,0),0)</f>
        <v>1</v>
      </c>
      <c r="FJ71">
        <f>IFERROR(IF(SEARCH('Data Map'!$C$332,$FE71),1,0),0)</f>
        <v>0</v>
      </c>
      <c r="FL71" t="str">
        <f>IFERROR(VLOOKUP(FK71,Q34_o!$A:$C,3,FALSE),"")</f>
        <v/>
      </c>
      <c r="FM71" s="5" t="s">
        <v>75</v>
      </c>
      <c r="FN71">
        <f>IF(FM71='Data Map'!$C$339,'Data Map'!$B$339,(IF(FM71='Data Map'!$C$340,'Data Map'!$B$340)))</f>
        <v>2</v>
      </c>
      <c r="FP71" t="str">
        <f>IF(FO71='Data Map'!$C$342,'Data Map'!$B$342,(IF(FO71='Data Map'!$C$343,'Data Map'!$B$343,(IF(FO71='Data Map'!$C$344,'Data Map'!$B$344,(IF(FO71='Data Map'!$C$345,'Data Map'!$B$345,(IF(FO71='Data Map'!$C$346,'Data Map'!$B$346,(IF(FO71='Data Map'!$C$347,'Data Map'!$B$347,(IF(FO71='Data Map'!$C$348,'Data Map'!$B$348,"")))))))))))))</f>
        <v/>
      </c>
      <c r="FQ71" s="5" t="s">
        <v>83</v>
      </c>
      <c r="FR71" t="str">
        <f>IF(FQ71='Data Map'!$C$350,'Data Map'!$B$350,(IF(FQ71='Data Map'!$C$351,'Data Map'!$B$351,(IF(FQ71='Data Map'!$C$352,'Data Map'!$B$352,(IF(FQ71='Data Map'!$C$353,'Data Map'!$B$353,(IF(FQ71='Data Map'!$C$354,'Data Map'!$B$354,(IF(FQ71='Data Map'!$C$355,'Data Map'!$B$355,(IF(FQ71='Data Map'!$C$356,'Data Map'!$B$356,"")))))))))))))</f>
        <v>6</v>
      </c>
      <c r="FT71" t="str">
        <f>IFERROR(VLOOKUP(FS71,Q37_o!$A:$C,3,FALSE),"")</f>
        <v/>
      </c>
      <c r="FU71" s="5" t="s">
        <v>84</v>
      </c>
      <c r="FV71">
        <f>IFERROR(IF(SEARCH('Data Map'!$C$362,$FU71),1,0),0)</f>
        <v>0</v>
      </c>
      <c r="FW71">
        <f>IFERROR(IF(SEARCH('Data Map'!$C$363,$FU71),1,0),0)</f>
        <v>0</v>
      </c>
      <c r="FX71">
        <f>IFERROR(IF(SEARCH('Data Map'!$C$364,$FU71),1,0),0)</f>
        <v>0</v>
      </c>
      <c r="FY71">
        <f>IFERROR(IF(SEARCH('Data Map'!$C$365,$FU71),1,0),0)</f>
        <v>0</v>
      </c>
      <c r="FZ71">
        <f>IFERROR(IF(SEARCH('Data Map'!$C$366,$FU71),1,0),0)</f>
        <v>0</v>
      </c>
      <c r="GA71">
        <f>IFERROR(IF(SEARCH('Data Map'!$C$367,$FU71),1,0),0)</f>
        <v>0</v>
      </c>
      <c r="GB71">
        <f>IFERROR(IF(SEARCH('Data Map'!$C$368,$FU71),1,0),0)</f>
        <v>0</v>
      </c>
      <c r="GC71">
        <f>IFERROR(IF(SEARCH('Data Map'!$C$369,$FU71),1,0),0)</f>
        <v>0</v>
      </c>
      <c r="GD71">
        <f>IFERROR(IF(SEARCH('Data Map'!$C$370,$FU71),1,0),0)</f>
        <v>1</v>
      </c>
      <c r="GE71">
        <f>IFERROR(IF(SEARCH('Data Map'!$C$371,$FU71),1,0),0)</f>
        <v>0</v>
      </c>
      <c r="GG71" t="str">
        <f>IFERROR(VLOOKUP(GF71,Q38_o!$A:$C,3,FALSE),"")</f>
        <v/>
      </c>
      <c r="GH71" s="3" t="s">
        <v>905</v>
      </c>
      <c r="GI71" s="3" t="s">
        <v>906</v>
      </c>
      <c r="GJ71" s="5" t="s">
        <v>270</v>
      </c>
      <c r="GK71" t="str">
        <f>IF(GJ71='Data Map'!$C$379,'Data Map'!$B$379,(IF(GJ71='Data Map'!$C$380,'Data Map'!$B$380,(IF(GJ71='Data Map'!$C$381,'Data Map'!$B$381,"")))))</f>
        <v>1</v>
      </c>
      <c r="GL71" s="5" t="s">
        <v>77</v>
      </c>
      <c r="GM71">
        <f>IF(GL71='Data Map'!$C$383,'Data Map'!$B$383,(IF(GL71='Data Map'!$C$384,'Data Map'!$B$384,"")))</f>
        <v>1</v>
      </c>
      <c r="GN71" s="5" t="s">
        <v>75</v>
      </c>
      <c r="GO71">
        <f>IF(GN71='Data Map'!$C$386,'Data Map'!$B$386,(IF(GN71='Data Map'!$C$387,'Data Map'!$B$387,"")))</f>
        <v>2</v>
      </c>
      <c r="GP71" s="3" t="s">
        <v>907</v>
      </c>
      <c r="GQ71" s="3" t="s">
        <v>908</v>
      </c>
    </row>
    <row r="72" spans="1:199" x14ac:dyDescent="0.3">
      <c r="A72">
        <v>10642301</v>
      </c>
      <c r="B72" t="s">
        <v>62</v>
      </c>
      <c r="C72" t="s">
        <v>103</v>
      </c>
      <c r="D72">
        <v>47.83</v>
      </c>
      <c r="E72">
        <v>100</v>
      </c>
      <c r="F72">
        <v>55.56</v>
      </c>
      <c r="G72">
        <v>25</v>
      </c>
      <c r="H72">
        <v>50</v>
      </c>
      <c r="I72">
        <v>33.33</v>
      </c>
      <c r="J72">
        <v>66.67</v>
      </c>
      <c r="K72" t="s">
        <v>805</v>
      </c>
      <c r="L72" t="s">
        <v>491</v>
      </c>
      <c r="M72" t="s">
        <v>66</v>
      </c>
      <c r="N72" t="s">
        <v>68</v>
      </c>
      <c r="O72" t="s">
        <v>103</v>
      </c>
      <c r="P72" s="3" t="s">
        <v>909</v>
      </c>
      <c r="Q72">
        <f>VLOOKUP(P72,'Q3'!A:C,3,FALSE)</f>
        <v>2</v>
      </c>
      <c r="R72" s="3" t="s">
        <v>910</v>
      </c>
      <c r="S72">
        <f>VLOOKUP(R72,'Q4'!A:C,3,FALSE)</f>
        <v>8</v>
      </c>
      <c r="T72">
        <v>1200</v>
      </c>
      <c r="U72" s="5" t="s">
        <v>197</v>
      </c>
      <c r="V72">
        <f>IFERROR(IF(SEARCH('Data Map'!$C$105,$U72),1,0),0)</f>
        <v>1</v>
      </c>
      <c r="W72">
        <f>IFERROR(IF(SEARCH('Data Map'!$C$106,$U72),1,0),0)</f>
        <v>1</v>
      </c>
      <c r="X72">
        <f>IFERROR(IF(SEARCH('Data Map'!$C$107,$U72),1,0),0)</f>
        <v>1</v>
      </c>
      <c r="Y72">
        <f>IFERROR(IF(SEARCH('Data Map'!$C$108,$U72),1,0),0)</f>
        <v>1</v>
      </c>
      <c r="Z72">
        <f>IFERROR(IF(SEARCH('Data Map'!$C$109,$U72),1,0),0)</f>
        <v>1</v>
      </c>
      <c r="AA72">
        <f>IFERROR(IF(SEARCH('Data Map'!$C$110,$U72),1,0),0)</f>
        <v>1</v>
      </c>
      <c r="AB72">
        <f>IFERROR(IF(SEARCH('Data Map'!$C$111,$U72),1,0),0)</f>
        <v>1</v>
      </c>
      <c r="AC72">
        <f>IFERROR(IF(SEARCH('Data Map'!$C$112,$U72),1,0),0)</f>
        <v>1</v>
      </c>
      <c r="AD72">
        <f>IFERROR(IF(SEARCH('Data Map'!$C$113,$U72),1,0),0)</f>
        <v>0</v>
      </c>
      <c r="AE72">
        <f>IFERROR(IF(SEARCH('Data Map'!$C$114,$U72),1,0),0)</f>
        <v>0</v>
      </c>
      <c r="AF72" s="5" t="s">
        <v>73</v>
      </c>
      <c r="AG72" s="2">
        <f>IF(AF72='Data Map'!$C$116,'Data Map'!$B$116,(IF(AF72='Data Map'!$C$117,'Data Map'!$B$117,(IF(AF72='Data Map'!$C$118,'Data Map'!$B$118,(IF(AF72='Data Map'!$C$119,'Data Map'!$B$119,(IF(AF72='Data Map'!$C$120,'Data Map'!$B$120,(IF(AF72='Data Map'!$C$121,'Data Map'!$B$121,0)))))))))))</f>
        <v>1</v>
      </c>
      <c r="AI72" t="str">
        <f>IFERROR(VLOOKUP(AH72,Q7_o!$A:$C,3,FALSE),"")</f>
        <v/>
      </c>
      <c r="AJ72" s="5" t="s">
        <v>569</v>
      </c>
      <c r="AK72">
        <f>IFERROR(IF(SEARCH('Data Map'!$C$129,$AJ72),1,0),0)</f>
        <v>1</v>
      </c>
      <c r="AL72">
        <f>IFERROR(IF(SEARCH('Data Map'!$C$130,$AJ72),1,0),0)</f>
        <v>1</v>
      </c>
      <c r="AM72">
        <f>IFERROR(IF(SEARCH('Data Map'!$C$131,$AJ72),1,0),0)</f>
        <v>1</v>
      </c>
      <c r="AN72">
        <f>IFERROR(IF(SEARCH('Data Map'!$C$132,$AJ72),1,0),0)</f>
        <v>0</v>
      </c>
      <c r="AO72">
        <f>IFERROR(IF(SEARCH('Data Map'!$C$133,$AJ72),1,0),0)</f>
        <v>1</v>
      </c>
      <c r="AP72">
        <f>IFERROR(IF(SEARCH('Data Map'!$C$134,$AJ72),1,0),0)</f>
        <v>0</v>
      </c>
      <c r="AQ72">
        <f>IFERROR(IF(SEARCH('Data Map'!$C$135,$AJ72),1,0),0)</f>
        <v>0</v>
      </c>
      <c r="AR72">
        <f>IFERROR(IF(SEARCH('Data Map'!$C$136,$AJ72),1,0),0)</f>
        <v>0</v>
      </c>
      <c r="AS72">
        <f>IFERROR(IF(SEARCH('Data Map'!$C$137,$AJ72),1,0),0)</f>
        <v>0</v>
      </c>
      <c r="AT72">
        <f>IFERROR(IF(SEARCH('Data Map'!$C$138,$AJ72),1,0),0)</f>
        <v>0</v>
      </c>
      <c r="AU72">
        <f>IFERROR(IF(SEARCH('Data Map'!$C$139,$AJ72),1,0),0)</f>
        <v>0</v>
      </c>
      <c r="AV72">
        <f>IFERROR(IF(SEARCH('Data Map'!$C$140,$AJ72),1,0),0)</f>
        <v>0</v>
      </c>
      <c r="AW72" s="5" t="s">
        <v>75</v>
      </c>
      <c r="AX72">
        <f>IF(AW72='Data Map'!$C$142,'Data Map'!$B$142,(IF(AW72='Data Map'!$C$143,'Data Map'!$B$143)))</f>
        <v>2</v>
      </c>
      <c r="AZ72" t="str">
        <f>IF(AY72='Data Map'!$C$145,'Data Map'!$B$145,(IF(AY72='Data Map'!$C$146,'Data Map'!$B$146,"")))</f>
        <v/>
      </c>
      <c r="BB72" t="str">
        <f>IFERROR(VLOOKUP(BA72,Q10_o!$A:$C,2,FALSE),"")</f>
        <v/>
      </c>
      <c r="BC72" s="5" t="s">
        <v>123</v>
      </c>
      <c r="BD72">
        <f>IFERROR(IF(SEARCH('Data Map'!$C$154,$BC72),1,0),0)</f>
        <v>0</v>
      </c>
      <c r="BE72">
        <f>IFERROR(IF(SEARCH('Data Map'!$C$155,$BC72),1,0),0)</f>
        <v>0</v>
      </c>
      <c r="BF72">
        <f>IFERROR(IF(SEARCH('Data Map'!$C$156,$BC72),1,0),0)</f>
        <v>0</v>
      </c>
      <c r="BG72">
        <f>IFERROR(IF(SEARCH('Data Map'!$C$157,$BC72),1,0),0)</f>
        <v>1</v>
      </c>
      <c r="BH72">
        <f>IFERROR(IF(SEARCH('Data Map'!$C$158,$BC72),1,0),0)</f>
        <v>0</v>
      </c>
      <c r="BI72">
        <f>IFERROR(IF(SEARCH('Data Map'!$C$159,$BC72),1,0),0)</f>
        <v>0</v>
      </c>
      <c r="BJ72" s="5" t="s">
        <v>75</v>
      </c>
      <c r="BK72">
        <f>IF(BJ72='Data Map'!$C$161,'Data Map'!$B$161,(IF(BJ72='Data Map'!$C$162,'Data Map'!$B$162)))</f>
        <v>2</v>
      </c>
      <c r="BL72" s="5" t="s">
        <v>77</v>
      </c>
      <c r="BM72">
        <f>IF(BL72='Data Map'!$C$164,'Data Map'!$B$164,(IF(BL72='Data Map'!$C$165,'Data Map'!$B$165)))</f>
        <v>1</v>
      </c>
      <c r="BN72" s="5" t="s">
        <v>75</v>
      </c>
      <c r="BO72">
        <f>IF(BN72='Data Map'!$C$167,'Data Map'!$B$167,(IF(BN72='Data Map'!$C$168,'Data Map'!$B$168)))</f>
        <v>2</v>
      </c>
      <c r="BQ72" t="str">
        <f>IF($BP72='Data Map'!$C$170,'Data Map'!$B$170,(IF($BP72='Data Map'!$C$171,'Data Map'!$B$171,IF($BP72='Data Map'!$C$172,'Data Map'!$B$172,IF($BP72='Data Map'!$C$173,'Data Map'!$B$173,"")))))</f>
        <v/>
      </c>
      <c r="BR72" s="5" t="s">
        <v>75</v>
      </c>
      <c r="BS72">
        <f>IF(BR72='Data Map'!$C$175,'Data Map'!$B$175,(IF(BR72='Data Map'!$C$176,'Data Map'!$B$176)))</f>
        <v>2</v>
      </c>
      <c r="BU72">
        <f>IFERROR(IF(SEARCH('Data Map'!$C$178,$BT72),1,0),0)</f>
        <v>0</v>
      </c>
      <c r="BV72">
        <f>IFERROR(IF(SEARCH('Data Map'!$C$179,$BT72),1,0),0)</f>
        <v>0</v>
      </c>
      <c r="BW72">
        <f>IFERROR(IF(SEARCH('Data Map'!$C$180,$BT72),1,0),0)</f>
        <v>0</v>
      </c>
      <c r="BX72">
        <f>IFERROR(IF(SEARCH('Data Map'!$C$181,$BT72),1,0),0)</f>
        <v>0</v>
      </c>
      <c r="BY72">
        <f>IFERROR(IF(SEARCH('Data Map'!$C$182,$BT72),1,0),0)</f>
        <v>0</v>
      </c>
      <c r="BZ72">
        <f>IFERROR(IF(SEARCH('Data Map'!$C$183,$BT72),1,0),0)</f>
        <v>0</v>
      </c>
      <c r="CA72">
        <f>IFERROR(IF(SEARCH('Data Map'!$C$184,$BT72),1,0),0)</f>
        <v>0</v>
      </c>
      <c r="CB72">
        <f>IFERROR(IF(SEARCH('Data Map'!$C$185,$BT72),1,0),0)</f>
        <v>0</v>
      </c>
      <c r="CD72" t="str">
        <f>IFERROR(VLOOKUP(CC72,Q17_o!$A:$C,3,FALSE),"")</f>
        <v/>
      </c>
      <c r="CF72">
        <f>IFERROR(IF(SEARCH('Data Map'!$C$191,$CE72),1,0),0)</f>
        <v>0</v>
      </c>
      <c r="CG72">
        <f>IFERROR(IF(SEARCH('Data Map'!$C$192,$CE72),1,0),0)</f>
        <v>0</v>
      </c>
      <c r="CH72">
        <f>IFERROR(IF(SEARCH('Data Map'!$C$193,$CE72),1,0),0)</f>
        <v>0</v>
      </c>
      <c r="CI72">
        <f>IFERROR(IF(SEARCH('Data Map'!$C$194,$CE72),1,0),0)</f>
        <v>0</v>
      </c>
      <c r="CJ72">
        <f>IFERROR(IF(SEARCH('Data Map'!$C$195,$CE72),1,0),0)</f>
        <v>0</v>
      </c>
      <c r="CK72">
        <f>IFERROR(IF(SEARCH('Data Map'!$C$196,$CE72),1,0),0)</f>
        <v>0</v>
      </c>
      <c r="CL72">
        <f>IFERROR(IF(SEARCH('Data Map'!$C$197,$CE72),1,0),0)</f>
        <v>0</v>
      </c>
      <c r="CM72">
        <f>IFERROR(IF(SEARCH('Data Map'!$C$198,$CE72),1,0),0)</f>
        <v>0</v>
      </c>
      <c r="CN72">
        <f>IFERROR(IF(SEARCH('Data Map'!$C$199,$CE72),1,0),0)</f>
        <v>0</v>
      </c>
      <c r="CP72" t="str">
        <f>IFERROR(VLOOKUP(CO72,Q18_o!$A:$C,3,FALSE),"")</f>
        <v/>
      </c>
      <c r="CR72">
        <f>IFERROR(IF(SEARCH('Data Map'!$C$204,$CQ72),1,0),0)</f>
        <v>0</v>
      </c>
      <c r="CS72">
        <f>IFERROR(IF(SEARCH('Data Map'!$C$205,$CQ72),1,0),0)</f>
        <v>0</v>
      </c>
      <c r="CT72">
        <f>IFERROR(IF(SEARCH('Data Map'!$C$206,$CQ72),1,0),0)</f>
        <v>0</v>
      </c>
      <c r="CU72">
        <f>IFERROR(IF(SEARCH('Data Map'!$C$207,$CQ72),1,0),0)</f>
        <v>0</v>
      </c>
      <c r="CV72">
        <f>IFERROR(IF(SEARCH('Data Map'!$C$208,$CQ72),1,0),0)</f>
        <v>0</v>
      </c>
      <c r="CW72">
        <f>IFERROR(IF(SEARCH('Data Map'!$C$209,$CQ72),1,0),0)</f>
        <v>0</v>
      </c>
      <c r="CY72" t="str">
        <f>IFERROR(VLOOKUP(CX72,Q19_o!$A:$C,3,FALSE),"")</f>
        <v/>
      </c>
      <c r="CZ72" s="5" t="s">
        <v>78</v>
      </c>
      <c r="DA72">
        <f>IFERROR(IF(SEARCH('Data Map'!$C$222,$CZ72),1,0),0)</f>
        <v>0</v>
      </c>
      <c r="DB72">
        <f>IFERROR(IF(SEARCH('Data Map'!$C$223,$CZ72),1,0),0)</f>
        <v>0</v>
      </c>
      <c r="DC72">
        <f>IFERROR(IF(SEARCH('Data Map'!$C$224,$CZ72),1,0),0)</f>
        <v>0</v>
      </c>
      <c r="DD72">
        <f>IFERROR(IF(SEARCH('Data Map'!$C$225,$CZ72),1,0),0)</f>
        <v>0</v>
      </c>
      <c r="DE72">
        <f>IFERROR(IF(SEARCH('Data Map'!$C$226,$CZ72),1,0),0)</f>
        <v>0</v>
      </c>
      <c r="DF72">
        <f>IFERROR(IF(SEARCH('Data Map'!$C$227,$CZ72),1,0),0)</f>
        <v>0</v>
      </c>
      <c r="DG72">
        <f>IFERROR(IF(SEARCH('Data Map'!$C$228,$CZ72),1,0),0)</f>
        <v>0</v>
      </c>
      <c r="DH72">
        <f>IFERROR(IF(SEARCH('Data Map'!$C$229,$CZ72),1,0),0)</f>
        <v>0</v>
      </c>
      <c r="DI72">
        <f>IFERROR(IF(SEARCH('Data Map'!$C$230,$CZ72),1,0),0)</f>
        <v>0</v>
      </c>
      <c r="DJ72">
        <f>IFERROR(IF(SEARCH('Data Map'!$C$231,$CZ72),1,0),0)</f>
        <v>0</v>
      </c>
      <c r="DK72">
        <f>IFERROR(IF(SEARCH('Data Map'!$C$232,$CZ72),1,0),0)</f>
        <v>0</v>
      </c>
      <c r="DL72">
        <f>IFERROR(IF(SEARCH('Data Map'!$C$233,$CZ72),1,0),0)</f>
        <v>0</v>
      </c>
      <c r="DM72">
        <f>IFERROR(IF(SEARCH('Data Map'!$C$234,$CZ72),1,0),0)</f>
        <v>0</v>
      </c>
      <c r="DN72">
        <f>IFERROR(IF(SEARCH('Data Map'!$C$235,$CZ72),1,0),0)</f>
        <v>1</v>
      </c>
      <c r="DP72">
        <f>IFERROR(IF(SEARCH('Data Map'!$C$237,$DO72),1,0),0)</f>
        <v>0</v>
      </c>
      <c r="DQ72">
        <f>IFERROR(IF(SEARCH('Data Map'!$C$238,$DO72),1,0),0)</f>
        <v>0</v>
      </c>
      <c r="DR72">
        <f>IFERROR(IF(SEARCH('Data Map'!$C$239,$DO72),1,0),0)</f>
        <v>0</v>
      </c>
      <c r="DS72">
        <f>IFERROR(IF(SEARCH('Data Map'!$C$240,$DO72),1,0),0)</f>
        <v>0</v>
      </c>
      <c r="DT72">
        <f>IFERROR(IF(SEARCH('Data Map'!$C$241,$DO72),1,0),0)</f>
        <v>0</v>
      </c>
      <c r="DU72">
        <f>IFERROR(IF(SEARCH('Data Map'!$C$242,$DO72),1,0),0)</f>
        <v>0</v>
      </c>
      <c r="DV72">
        <f>IFERROR(IF(SEARCH('Data Map'!$C$243,$DO72),1,0),0)</f>
        <v>0</v>
      </c>
      <c r="DW72">
        <f>IFERROR(IF(SEARCH('Data Map'!$C$244,$DO72),1,0),0)</f>
        <v>0</v>
      </c>
      <c r="DX72">
        <f>IFERROR(IF(SEARCH('Data Map'!$C$245,$DO72),1,0),0)</f>
        <v>0</v>
      </c>
      <c r="DY72">
        <f>IFERROR(IF(SEARCH('Data Map'!$C$246,$DO72),1,0),0)</f>
        <v>0</v>
      </c>
      <c r="EA72" t="str">
        <f>IF(DZ72='Data Map'!$C$248,'Data Map'!$B$248,(IF(DZ72='Data Map'!$C$249,'Data Map'!$B$249,(IF(DZ72='Data Map'!$C$250,'Data Map'!$B$250,"")))))</f>
        <v/>
      </c>
      <c r="EB72" s="5" t="s">
        <v>75</v>
      </c>
      <c r="EC72">
        <f>IF(EB72='Data Map'!$C$252,'Data Map'!$B$252,(IF(EB72='Data Map'!$C$253,'Data Map'!$B$253)))</f>
        <v>2</v>
      </c>
      <c r="ED72" s="5" t="s">
        <v>79</v>
      </c>
      <c r="EE72" t="str">
        <f>IF(ED72='Data Map'!$C$255,'Data Map'!$B$255,(IF(ED72='Data Map'!$C$256,'Data Map'!$B$256,(IF(ED72='Data Map'!$C$257,'Data Map'!$B$257,(IF(ED72='Data Map'!$C$258,'Data Map'!$B$258,(IF(ED72='Data Map'!$C$259,'Data Map'!$B$259,(IF(ED72='Data Map'!$C$260,'Data Map'!$B$260,"")))))))))))</f>
        <v>5</v>
      </c>
      <c r="EG72" t="str">
        <f>IFERROR(VLOOKUP(EF72,Q24_o!$A:$C,3,FALSE),"")</f>
        <v/>
      </c>
      <c r="EI72" t="str">
        <f>IF(EH72='Data Map'!$C$266,'Data Map'!$B$266,(IF(EH72='Data Map'!$C$267,'Data Map'!$B$267,(IF(EH72='Data Map'!$C$268,'Data Map'!$B$268,(IF(EH72='Data Map'!$C$269,'Data Map'!$B$269,"")))))))</f>
        <v/>
      </c>
      <c r="EJ72" s="3" t="s">
        <v>911</v>
      </c>
      <c r="EK72">
        <f>IFERROR(VLOOKUP(EJ72,Q25_o!$A:$C,3,FALSE),"")</f>
        <v>1</v>
      </c>
      <c r="EM72" t="str">
        <f>IF(EL72='Data Map'!$C$279,'Data Map'!$B$279,(IF(EL72='Data Map'!$C$280,'Data Map'!$B$280,(IF(EL72='Data Map'!$C$281,'Data Map'!$B$281,(IF(EL72='Data Map'!$C$282,'Data Map'!$B$282,(IF(EL72='Data Map'!$C$283,'Data Map'!$B$283,(IF(EL72='Data Map'!$C$284,'Data Map'!$B$284,(IF(EL72='Data Map'!$C$285,'Data Map'!$B$285,"")))))))))))))</f>
        <v/>
      </c>
      <c r="EO72" t="str">
        <f>IFERROR(VLOOKUP(EN72,Q26_o!$A:$C,3,FALSE),"")</f>
        <v/>
      </c>
      <c r="EP72" s="3" t="s">
        <v>912</v>
      </c>
      <c r="ES72" t="str">
        <f>IF(ER72='Data Map'!$C$296,'Data Map'!$B$296,(IF(ER72='Data Map'!$C$297,'Data Map'!$B$297,(IF(ER72='Data Map'!$C$298,'Data Map'!$B$298,(IF(ER72='Data Map'!$C$299,'Data Map'!$B$299,(IF(ER72='Data Map'!$C$300,'Data Map'!$B$300,(IF(ER72='Data Map'!$C$301,'Data Map'!$B$301,"")))))))))))</f>
        <v/>
      </c>
      <c r="EU72" t="str">
        <f>IFERROR(VLOOKUP(ET72,Q28_o!$A:$C,3,FALSE),"")</f>
        <v/>
      </c>
      <c r="EW72" t="str">
        <f>IF(EV72='Data Map'!$C$311,'Data Map'!$B$311,(IF(EV72='Data Map'!$C$312,'Data Map'!$B$312,"")))</f>
        <v/>
      </c>
      <c r="EY72" t="str">
        <f>IF(EX72='Data Map'!$C$314,'Data Map'!$B$314,(IF(EX72='Data Map'!$C$315,'Data Map'!$B$315,(IF(EX72='Data Map'!$C$316,'Data Map'!$B$316,(IF(EX72='Data Map'!$C$317,'Data Map'!$B$317,"")))))))</f>
        <v/>
      </c>
      <c r="FA72" s="5" t="s">
        <v>75</v>
      </c>
      <c r="FB72">
        <f>IF(FA72='Data Map'!$C$319,'Data Map'!$B$319,(IF(FA72='Data Map'!$C$320,'Data Map'!$B$320)))</f>
        <v>2</v>
      </c>
      <c r="FD72" t="str">
        <f>IFERROR(VLOOKUP(FC72,'Q33'!$A:$C,3,FALSE),"")</f>
        <v/>
      </c>
      <c r="FE72" s="5" t="s">
        <v>109</v>
      </c>
      <c r="FF72">
        <f>IFERROR(IF(SEARCH('Data Map'!$C$328,$FE72),1,0),0)</f>
        <v>0</v>
      </c>
      <c r="FG72">
        <f>IFERROR(IF(SEARCH('Data Map'!$C$329,$FE72),1,0),0)</f>
        <v>0</v>
      </c>
      <c r="FH72">
        <f>IFERROR(IF(SEARCH('Data Map'!$C$330,$FE72),1,0),0)</f>
        <v>1</v>
      </c>
      <c r="FI72">
        <f>IFERROR(IF(SEARCH('Data Map'!$C$331,$FE72),1,0),0)</f>
        <v>0</v>
      </c>
      <c r="FJ72">
        <f>IFERROR(IF(SEARCH('Data Map'!$C$332,$FE72),1,0),0)</f>
        <v>0</v>
      </c>
      <c r="FL72" t="str">
        <f>IFERROR(VLOOKUP(FK72,Q34_o!$A:$C,3,FALSE),"")</f>
        <v/>
      </c>
      <c r="FM72" s="5" t="s">
        <v>75</v>
      </c>
      <c r="FN72">
        <f>IF(FM72='Data Map'!$C$339,'Data Map'!$B$339,(IF(FM72='Data Map'!$C$340,'Data Map'!$B$340)))</f>
        <v>2</v>
      </c>
      <c r="FP72" t="str">
        <f>IF(FO72='Data Map'!$C$342,'Data Map'!$B$342,(IF(FO72='Data Map'!$C$343,'Data Map'!$B$343,(IF(FO72='Data Map'!$C$344,'Data Map'!$B$344,(IF(FO72='Data Map'!$C$345,'Data Map'!$B$345,(IF(FO72='Data Map'!$C$346,'Data Map'!$B$346,(IF(FO72='Data Map'!$C$347,'Data Map'!$B$347,(IF(FO72='Data Map'!$C$348,'Data Map'!$B$348,"")))))))))))))</f>
        <v/>
      </c>
      <c r="FQ72" s="5" t="s">
        <v>378</v>
      </c>
      <c r="FR72" t="str">
        <f>IF(FQ72='Data Map'!$C$350,'Data Map'!$B$350,(IF(FQ72='Data Map'!$C$351,'Data Map'!$B$351,(IF(FQ72='Data Map'!$C$352,'Data Map'!$B$352,(IF(FQ72='Data Map'!$C$353,'Data Map'!$B$353,(IF(FQ72='Data Map'!$C$354,'Data Map'!$B$354,(IF(FQ72='Data Map'!$C$355,'Data Map'!$B$355,(IF(FQ72='Data Map'!$C$356,'Data Map'!$B$356,"")))))))))))))</f>
        <v>3</v>
      </c>
      <c r="FT72" t="str">
        <f>IFERROR(VLOOKUP(FS72,Q37_o!$A:$C,3,FALSE),"")</f>
        <v/>
      </c>
      <c r="FU72" s="5" t="s">
        <v>460</v>
      </c>
      <c r="FV72">
        <f>IFERROR(IF(SEARCH('Data Map'!$C$362,$FU72),1,0),0)</f>
        <v>0</v>
      </c>
      <c r="FW72">
        <f>IFERROR(IF(SEARCH('Data Map'!$C$363,$FU72),1,0),0)</f>
        <v>0</v>
      </c>
      <c r="FX72">
        <f>IFERROR(IF(SEARCH('Data Map'!$C$364,$FU72),1,0),0)</f>
        <v>0</v>
      </c>
      <c r="FY72">
        <f>IFERROR(IF(SEARCH('Data Map'!$C$365,$FU72),1,0),0)</f>
        <v>0</v>
      </c>
      <c r="FZ72">
        <f>IFERROR(IF(SEARCH('Data Map'!$C$366,$FU72),1,0),0)</f>
        <v>0</v>
      </c>
      <c r="GA72">
        <f>IFERROR(IF(SEARCH('Data Map'!$C$367,$FU72),1,0),0)</f>
        <v>0</v>
      </c>
      <c r="GB72">
        <f>IFERROR(IF(SEARCH('Data Map'!$C$368,$FU72),1,0),0)</f>
        <v>0</v>
      </c>
      <c r="GC72">
        <f>IFERROR(IF(SEARCH('Data Map'!$C$369,$FU72),1,0),0)</f>
        <v>0</v>
      </c>
      <c r="GD72">
        <f>IFERROR(IF(SEARCH('Data Map'!$C$370,$FU72),1,0),0)</f>
        <v>0</v>
      </c>
      <c r="GE72">
        <f>IFERROR(IF(SEARCH('Data Map'!$C$371,$FU72),1,0),0)</f>
        <v>1</v>
      </c>
      <c r="GF72" s="3" t="s">
        <v>913</v>
      </c>
      <c r="GG72">
        <f>IFERROR(VLOOKUP(GF72,Q38_o!$A:$C,3,FALSE),"")</f>
        <v>1</v>
      </c>
      <c r="GH72" s="3" t="s">
        <v>914</v>
      </c>
      <c r="GI72" s="3" t="s">
        <v>914</v>
      </c>
      <c r="GJ72" s="5" t="s">
        <v>100</v>
      </c>
      <c r="GK72" t="str">
        <f>IF(GJ72='Data Map'!$C$379,'Data Map'!$B$379,(IF(GJ72='Data Map'!$C$380,'Data Map'!$B$380,(IF(GJ72='Data Map'!$C$381,'Data Map'!$B$381,"")))))</f>
        <v>2</v>
      </c>
      <c r="GL72" s="5" t="s">
        <v>77</v>
      </c>
      <c r="GM72">
        <f>IF(GL72='Data Map'!$C$383,'Data Map'!$B$383,(IF(GL72='Data Map'!$C$384,'Data Map'!$B$384,"")))</f>
        <v>1</v>
      </c>
      <c r="GN72" s="5" t="s">
        <v>75</v>
      </c>
      <c r="GO72">
        <f>IF(GN72='Data Map'!$C$386,'Data Map'!$B$386,(IF(GN72='Data Map'!$C$387,'Data Map'!$B$387,"")))</f>
        <v>2</v>
      </c>
      <c r="GP72" s="3" t="s">
        <v>915</v>
      </c>
      <c r="GQ72" s="3" t="s">
        <v>916</v>
      </c>
    </row>
    <row r="73" spans="1:199" x14ac:dyDescent="0.3">
      <c r="A73">
        <v>10642302</v>
      </c>
      <c r="B73" t="s">
        <v>62</v>
      </c>
      <c r="C73" t="s">
        <v>103</v>
      </c>
      <c r="D73">
        <v>52.17</v>
      </c>
      <c r="E73">
        <v>100</v>
      </c>
      <c r="F73">
        <v>66.67</v>
      </c>
      <c r="G73">
        <v>25</v>
      </c>
      <c r="H73">
        <v>50</v>
      </c>
      <c r="I73">
        <v>66.67</v>
      </c>
      <c r="J73">
        <v>0</v>
      </c>
      <c r="K73" t="s">
        <v>805</v>
      </c>
      <c r="L73" t="s">
        <v>491</v>
      </c>
      <c r="M73" t="s">
        <v>66</v>
      </c>
      <c r="N73" t="s">
        <v>68</v>
      </c>
      <c r="O73" t="s">
        <v>103</v>
      </c>
      <c r="P73" s="3" t="s">
        <v>917</v>
      </c>
      <c r="Q73">
        <f>VLOOKUP(P73,'Q3'!A:C,3,FALSE)</f>
        <v>80</v>
      </c>
      <c r="R73" s="3" t="s">
        <v>918</v>
      </c>
      <c r="S73">
        <f>VLOOKUP(R73,'Q4'!A:C,3,FALSE)</f>
        <v>7</v>
      </c>
      <c r="T73">
        <v>1500</v>
      </c>
      <c r="U73" s="5" t="s">
        <v>310</v>
      </c>
      <c r="V73">
        <f>IFERROR(IF(SEARCH('Data Map'!$C$105,$U73),1,0),0)</f>
        <v>1</v>
      </c>
      <c r="W73">
        <f>IFERROR(IF(SEARCH('Data Map'!$C$106,$U73),1,0),0)</f>
        <v>1</v>
      </c>
      <c r="X73">
        <f>IFERROR(IF(SEARCH('Data Map'!$C$107,$U73),1,0),0)</f>
        <v>1</v>
      </c>
      <c r="Y73">
        <f>IFERROR(IF(SEARCH('Data Map'!$C$108,$U73),1,0),0)</f>
        <v>1</v>
      </c>
      <c r="Z73">
        <f>IFERROR(IF(SEARCH('Data Map'!$C$109,$U73),1,0),0)</f>
        <v>1</v>
      </c>
      <c r="AA73">
        <f>IFERROR(IF(SEARCH('Data Map'!$C$110,$U73),1,0),0)</f>
        <v>0</v>
      </c>
      <c r="AB73">
        <f>IFERROR(IF(SEARCH('Data Map'!$C$111,$U73),1,0),0)</f>
        <v>1</v>
      </c>
      <c r="AC73">
        <f>IFERROR(IF(SEARCH('Data Map'!$C$112,$U73),1,0),0)</f>
        <v>0</v>
      </c>
      <c r="AD73">
        <f>IFERROR(IF(SEARCH('Data Map'!$C$113,$U73),1,0),0)</f>
        <v>0</v>
      </c>
      <c r="AE73">
        <f>IFERROR(IF(SEARCH('Data Map'!$C$114,$U73),1,0),0)</f>
        <v>0</v>
      </c>
      <c r="AF73" s="5" t="s">
        <v>73</v>
      </c>
      <c r="AG73" s="2">
        <f>IF(AF73='Data Map'!$C$116,'Data Map'!$B$116,(IF(AF73='Data Map'!$C$117,'Data Map'!$B$117,(IF(AF73='Data Map'!$C$118,'Data Map'!$B$118,(IF(AF73='Data Map'!$C$119,'Data Map'!$B$119,(IF(AF73='Data Map'!$C$120,'Data Map'!$B$120,(IF(AF73='Data Map'!$C$121,'Data Map'!$B$121,0)))))))))))</f>
        <v>1</v>
      </c>
      <c r="AI73" t="str">
        <f>IFERROR(VLOOKUP(AH73,Q7_o!$A:$C,3,FALSE),"")</f>
        <v/>
      </c>
      <c r="AJ73" s="5" t="s">
        <v>106</v>
      </c>
      <c r="AK73">
        <f>IFERROR(IF(SEARCH('Data Map'!$C$129,$AJ73),1,0),0)</f>
        <v>1</v>
      </c>
      <c r="AL73">
        <f>IFERROR(IF(SEARCH('Data Map'!$C$130,$AJ73),1,0),0)</f>
        <v>1</v>
      </c>
      <c r="AM73">
        <f>IFERROR(IF(SEARCH('Data Map'!$C$131,$AJ73),1,0),0)</f>
        <v>1</v>
      </c>
      <c r="AN73">
        <f>IFERROR(IF(SEARCH('Data Map'!$C$132,$AJ73),1,0),0)</f>
        <v>1</v>
      </c>
      <c r="AO73">
        <f>IFERROR(IF(SEARCH('Data Map'!$C$133,$AJ73),1,0),0)</f>
        <v>1</v>
      </c>
      <c r="AP73">
        <f>IFERROR(IF(SEARCH('Data Map'!$C$134,$AJ73),1,0),0)</f>
        <v>0</v>
      </c>
      <c r="AQ73">
        <f>IFERROR(IF(SEARCH('Data Map'!$C$135,$AJ73),1,0),0)</f>
        <v>0</v>
      </c>
      <c r="AR73">
        <f>IFERROR(IF(SEARCH('Data Map'!$C$136,$AJ73),1,0),0)</f>
        <v>0</v>
      </c>
      <c r="AS73">
        <f>IFERROR(IF(SEARCH('Data Map'!$C$137,$AJ73),1,0),0)</f>
        <v>0</v>
      </c>
      <c r="AT73">
        <f>IFERROR(IF(SEARCH('Data Map'!$C$138,$AJ73),1,0),0)</f>
        <v>0</v>
      </c>
      <c r="AU73">
        <f>IFERROR(IF(SEARCH('Data Map'!$C$139,$AJ73),1,0),0)</f>
        <v>0</v>
      </c>
      <c r="AV73">
        <f>IFERROR(IF(SEARCH('Data Map'!$C$140,$AJ73),1,0),0)</f>
        <v>0</v>
      </c>
      <c r="AW73" s="5" t="s">
        <v>77</v>
      </c>
      <c r="AX73">
        <f>IF(AW73='Data Map'!$C$142,'Data Map'!$B$142,(IF(AW73='Data Map'!$C$143,'Data Map'!$B$143)))</f>
        <v>1</v>
      </c>
      <c r="AY73" s="5" t="s">
        <v>77</v>
      </c>
      <c r="AZ73" t="str">
        <f>IF(AY73='Data Map'!$C$145,'Data Map'!$B$145,(IF(AY73='Data Map'!$C$146,'Data Map'!$B$146,"")))</f>
        <v>1</v>
      </c>
      <c r="BB73" t="str">
        <f>IFERROR(VLOOKUP(BA73,Q10_o!$A:$C,2,FALSE),"")</f>
        <v/>
      </c>
      <c r="BC73" s="5" t="s">
        <v>123</v>
      </c>
      <c r="BD73">
        <f>IFERROR(IF(SEARCH('Data Map'!$C$154,$BC73),1,0),0)</f>
        <v>0</v>
      </c>
      <c r="BE73">
        <f>IFERROR(IF(SEARCH('Data Map'!$C$155,$BC73),1,0),0)</f>
        <v>0</v>
      </c>
      <c r="BF73">
        <f>IFERROR(IF(SEARCH('Data Map'!$C$156,$BC73),1,0),0)</f>
        <v>0</v>
      </c>
      <c r="BG73">
        <f>IFERROR(IF(SEARCH('Data Map'!$C$157,$BC73),1,0),0)</f>
        <v>1</v>
      </c>
      <c r="BH73">
        <f>IFERROR(IF(SEARCH('Data Map'!$C$158,$BC73),1,0),0)</f>
        <v>0</v>
      </c>
      <c r="BI73">
        <f>IFERROR(IF(SEARCH('Data Map'!$C$159,$BC73),1,0),0)</f>
        <v>0</v>
      </c>
      <c r="BJ73" s="5" t="s">
        <v>75</v>
      </c>
      <c r="BK73">
        <f>IF(BJ73='Data Map'!$C$161,'Data Map'!$B$161,(IF(BJ73='Data Map'!$C$162,'Data Map'!$B$162)))</f>
        <v>2</v>
      </c>
      <c r="BL73" s="5" t="s">
        <v>77</v>
      </c>
      <c r="BM73">
        <f>IF(BL73='Data Map'!$C$164,'Data Map'!$B$164,(IF(BL73='Data Map'!$C$165,'Data Map'!$B$165)))</f>
        <v>1</v>
      </c>
      <c r="BN73" s="5" t="s">
        <v>75</v>
      </c>
      <c r="BO73">
        <f>IF(BN73='Data Map'!$C$167,'Data Map'!$B$167,(IF(BN73='Data Map'!$C$168,'Data Map'!$B$168)))</f>
        <v>2</v>
      </c>
      <c r="BQ73" t="str">
        <f>IF($BP73='Data Map'!$C$170,'Data Map'!$B$170,(IF($BP73='Data Map'!$C$171,'Data Map'!$B$171,IF($BP73='Data Map'!$C$172,'Data Map'!$B$172,IF($BP73='Data Map'!$C$173,'Data Map'!$B$173,"")))))</f>
        <v/>
      </c>
      <c r="BR73" s="5" t="s">
        <v>75</v>
      </c>
      <c r="BS73">
        <f>IF(BR73='Data Map'!$C$175,'Data Map'!$B$175,(IF(BR73='Data Map'!$C$176,'Data Map'!$B$176)))</f>
        <v>2</v>
      </c>
      <c r="BU73">
        <f>IFERROR(IF(SEARCH('Data Map'!$C$178,$BT73),1,0),0)</f>
        <v>0</v>
      </c>
      <c r="BV73">
        <f>IFERROR(IF(SEARCH('Data Map'!$C$179,$BT73),1,0),0)</f>
        <v>0</v>
      </c>
      <c r="BW73">
        <f>IFERROR(IF(SEARCH('Data Map'!$C$180,$BT73),1,0),0)</f>
        <v>0</v>
      </c>
      <c r="BX73">
        <f>IFERROR(IF(SEARCH('Data Map'!$C$181,$BT73),1,0),0)</f>
        <v>0</v>
      </c>
      <c r="BY73">
        <f>IFERROR(IF(SEARCH('Data Map'!$C$182,$BT73),1,0),0)</f>
        <v>0</v>
      </c>
      <c r="BZ73">
        <f>IFERROR(IF(SEARCH('Data Map'!$C$183,$BT73),1,0),0)</f>
        <v>0</v>
      </c>
      <c r="CA73">
        <f>IFERROR(IF(SEARCH('Data Map'!$C$184,$BT73),1,0),0)</f>
        <v>0</v>
      </c>
      <c r="CB73">
        <f>IFERROR(IF(SEARCH('Data Map'!$C$185,$BT73),1,0),0)</f>
        <v>0</v>
      </c>
      <c r="CD73" t="str">
        <f>IFERROR(VLOOKUP(CC73,Q17_o!$A:$C,3,FALSE),"")</f>
        <v/>
      </c>
      <c r="CF73">
        <f>IFERROR(IF(SEARCH('Data Map'!$C$191,$CE73),1,0),0)</f>
        <v>0</v>
      </c>
      <c r="CG73">
        <f>IFERROR(IF(SEARCH('Data Map'!$C$192,$CE73),1,0),0)</f>
        <v>0</v>
      </c>
      <c r="CH73">
        <f>IFERROR(IF(SEARCH('Data Map'!$C$193,$CE73),1,0),0)</f>
        <v>0</v>
      </c>
      <c r="CI73">
        <f>IFERROR(IF(SEARCH('Data Map'!$C$194,$CE73),1,0),0)</f>
        <v>0</v>
      </c>
      <c r="CJ73">
        <f>IFERROR(IF(SEARCH('Data Map'!$C$195,$CE73),1,0),0)</f>
        <v>0</v>
      </c>
      <c r="CK73">
        <f>IFERROR(IF(SEARCH('Data Map'!$C$196,$CE73),1,0),0)</f>
        <v>0</v>
      </c>
      <c r="CL73">
        <f>IFERROR(IF(SEARCH('Data Map'!$C$197,$CE73),1,0),0)</f>
        <v>0</v>
      </c>
      <c r="CM73">
        <f>IFERROR(IF(SEARCH('Data Map'!$C$198,$CE73),1,0),0)</f>
        <v>0</v>
      </c>
      <c r="CN73">
        <f>IFERROR(IF(SEARCH('Data Map'!$C$199,$CE73),1,0),0)</f>
        <v>0</v>
      </c>
      <c r="CP73" t="str">
        <f>IFERROR(VLOOKUP(CO73,Q18_o!$A:$C,3,FALSE),"")</f>
        <v/>
      </c>
      <c r="CR73">
        <f>IFERROR(IF(SEARCH('Data Map'!$C$204,$CQ73),1,0),0)</f>
        <v>0</v>
      </c>
      <c r="CS73">
        <f>IFERROR(IF(SEARCH('Data Map'!$C$205,$CQ73),1,0),0)</f>
        <v>0</v>
      </c>
      <c r="CT73">
        <f>IFERROR(IF(SEARCH('Data Map'!$C$206,$CQ73),1,0),0)</f>
        <v>0</v>
      </c>
      <c r="CU73">
        <f>IFERROR(IF(SEARCH('Data Map'!$C$207,$CQ73),1,0),0)</f>
        <v>0</v>
      </c>
      <c r="CV73">
        <f>IFERROR(IF(SEARCH('Data Map'!$C$208,$CQ73),1,0),0)</f>
        <v>0</v>
      </c>
      <c r="CW73">
        <f>IFERROR(IF(SEARCH('Data Map'!$C$209,$CQ73),1,0),0)</f>
        <v>0</v>
      </c>
      <c r="CY73" t="str">
        <f>IFERROR(VLOOKUP(CX73,Q19_o!$A:$C,3,FALSE),"")</f>
        <v/>
      </c>
      <c r="CZ73" s="5" t="s">
        <v>78</v>
      </c>
      <c r="DA73">
        <f>IFERROR(IF(SEARCH('Data Map'!$C$222,$CZ73),1,0),0)</f>
        <v>0</v>
      </c>
      <c r="DB73">
        <f>IFERROR(IF(SEARCH('Data Map'!$C$223,$CZ73),1,0),0)</f>
        <v>0</v>
      </c>
      <c r="DC73">
        <f>IFERROR(IF(SEARCH('Data Map'!$C$224,$CZ73),1,0),0)</f>
        <v>0</v>
      </c>
      <c r="DD73">
        <f>IFERROR(IF(SEARCH('Data Map'!$C$225,$CZ73),1,0),0)</f>
        <v>0</v>
      </c>
      <c r="DE73">
        <f>IFERROR(IF(SEARCH('Data Map'!$C$226,$CZ73),1,0),0)</f>
        <v>0</v>
      </c>
      <c r="DF73">
        <f>IFERROR(IF(SEARCH('Data Map'!$C$227,$CZ73),1,0),0)</f>
        <v>0</v>
      </c>
      <c r="DG73">
        <f>IFERROR(IF(SEARCH('Data Map'!$C$228,$CZ73),1,0),0)</f>
        <v>0</v>
      </c>
      <c r="DH73">
        <f>IFERROR(IF(SEARCH('Data Map'!$C$229,$CZ73),1,0),0)</f>
        <v>0</v>
      </c>
      <c r="DI73">
        <f>IFERROR(IF(SEARCH('Data Map'!$C$230,$CZ73),1,0),0)</f>
        <v>0</v>
      </c>
      <c r="DJ73">
        <f>IFERROR(IF(SEARCH('Data Map'!$C$231,$CZ73),1,0),0)</f>
        <v>0</v>
      </c>
      <c r="DK73">
        <f>IFERROR(IF(SEARCH('Data Map'!$C$232,$CZ73),1,0),0)</f>
        <v>0</v>
      </c>
      <c r="DL73">
        <f>IFERROR(IF(SEARCH('Data Map'!$C$233,$CZ73),1,0),0)</f>
        <v>0</v>
      </c>
      <c r="DM73">
        <f>IFERROR(IF(SEARCH('Data Map'!$C$234,$CZ73),1,0),0)</f>
        <v>0</v>
      </c>
      <c r="DN73">
        <f>IFERROR(IF(SEARCH('Data Map'!$C$235,$CZ73),1,0),0)</f>
        <v>1</v>
      </c>
      <c r="DP73">
        <f>IFERROR(IF(SEARCH('Data Map'!$C$237,$DO73),1,0),0)</f>
        <v>0</v>
      </c>
      <c r="DQ73">
        <f>IFERROR(IF(SEARCH('Data Map'!$C$238,$DO73),1,0),0)</f>
        <v>0</v>
      </c>
      <c r="DR73">
        <f>IFERROR(IF(SEARCH('Data Map'!$C$239,$DO73),1,0),0)</f>
        <v>0</v>
      </c>
      <c r="DS73">
        <f>IFERROR(IF(SEARCH('Data Map'!$C$240,$DO73),1,0),0)</f>
        <v>0</v>
      </c>
      <c r="DT73">
        <f>IFERROR(IF(SEARCH('Data Map'!$C$241,$DO73),1,0),0)</f>
        <v>0</v>
      </c>
      <c r="DU73">
        <f>IFERROR(IF(SEARCH('Data Map'!$C$242,$DO73),1,0),0)</f>
        <v>0</v>
      </c>
      <c r="DV73">
        <f>IFERROR(IF(SEARCH('Data Map'!$C$243,$DO73),1,0),0)</f>
        <v>0</v>
      </c>
      <c r="DW73">
        <f>IFERROR(IF(SEARCH('Data Map'!$C$244,$DO73),1,0),0)</f>
        <v>0</v>
      </c>
      <c r="DX73">
        <f>IFERROR(IF(SEARCH('Data Map'!$C$245,$DO73),1,0),0)</f>
        <v>0</v>
      </c>
      <c r="DY73">
        <f>IFERROR(IF(SEARCH('Data Map'!$C$246,$DO73),1,0),0)</f>
        <v>0</v>
      </c>
      <c r="EA73" t="str">
        <f>IF(DZ73='Data Map'!$C$248,'Data Map'!$B$248,(IF(DZ73='Data Map'!$C$249,'Data Map'!$B$249,(IF(DZ73='Data Map'!$C$250,'Data Map'!$B$250,"")))))</f>
        <v/>
      </c>
      <c r="EB73" s="5" t="s">
        <v>77</v>
      </c>
      <c r="EC73">
        <f>IF(EB73='Data Map'!$C$252,'Data Map'!$B$252,(IF(EB73='Data Map'!$C$253,'Data Map'!$B$253)))</f>
        <v>1</v>
      </c>
      <c r="EE73" t="str">
        <f>IF(ED73='Data Map'!$C$255,'Data Map'!$B$255,(IF(ED73='Data Map'!$C$256,'Data Map'!$B$256,(IF(ED73='Data Map'!$C$257,'Data Map'!$B$257,(IF(ED73='Data Map'!$C$258,'Data Map'!$B$258,(IF(ED73='Data Map'!$C$259,'Data Map'!$B$259,(IF(ED73='Data Map'!$C$260,'Data Map'!$B$260,"")))))))))))</f>
        <v/>
      </c>
      <c r="EG73" t="str">
        <f>IFERROR(VLOOKUP(EF73,Q24_o!$A:$C,3,FALSE),"")</f>
        <v/>
      </c>
      <c r="EH73" s="5" t="s">
        <v>159</v>
      </c>
      <c r="EI73" t="str">
        <f>IF(EH73='Data Map'!$C$266,'Data Map'!$B$266,(IF(EH73='Data Map'!$C$267,'Data Map'!$B$267,(IF(EH73='Data Map'!$C$268,'Data Map'!$B$268,(IF(EH73='Data Map'!$C$269,'Data Map'!$B$269,"")))))))</f>
        <v>4</v>
      </c>
      <c r="EJ73" s="3" t="s">
        <v>919</v>
      </c>
      <c r="EK73">
        <f>IFERROR(VLOOKUP(EJ73,Q25_o!$A:$C,3,FALSE),"")</f>
        <v>7</v>
      </c>
      <c r="EM73" t="str">
        <f>IF(EL73='Data Map'!$C$279,'Data Map'!$B$279,(IF(EL73='Data Map'!$C$280,'Data Map'!$B$280,(IF(EL73='Data Map'!$C$281,'Data Map'!$B$281,(IF(EL73='Data Map'!$C$282,'Data Map'!$B$282,(IF(EL73='Data Map'!$C$283,'Data Map'!$B$283,(IF(EL73='Data Map'!$C$284,'Data Map'!$B$284,(IF(EL73='Data Map'!$C$285,'Data Map'!$B$285,"")))))))))))))</f>
        <v/>
      </c>
      <c r="EO73" t="str">
        <f>IFERROR(VLOOKUP(EN73,Q26_o!$A:$C,3,FALSE),"")</f>
        <v/>
      </c>
      <c r="EP73" s="3" t="s">
        <v>912</v>
      </c>
      <c r="ES73" t="str">
        <f>IF(ER73='Data Map'!$C$296,'Data Map'!$B$296,(IF(ER73='Data Map'!$C$297,'Data Map'!$B$297,(IF(ER73='Data Map'!$C$298,'Data Map'!$B$298,(IF(ER73='Data Map'!$C$299,'Data Map'!$B$299,(IF(ER73='Data Map'!$C$300,'Data Map'!$B$300,(IF(ER73='Data Map'!$C$301,'Data Map'!$B$301,"")))))))))))</f>
        <v/>
      </c>
      <c r="EU73" t="str">
        <f>IFERROR(VLOOKUP(ET73,Q28_o!$A:$C,3,FALSE),"")</f>
        <v/>
      </c>
      <c r="EW73" t="str">
        <f>IF(EV73='Data Map'!$C$311,'Data Map'!$B$311,(IF(EV73='Data Map'!$C$312,'Data Map'!$B$312,"")))</f>
        <v/>
      </c>
      <c r="EY73" t="str">
        <f>IF(EX73='Data Map'!$C$314,'Data Map'!$B$314,(IF(EX73='Data Map'!$C$315,'Data Map'!$B$315,(IF(EX73='Data Map'!$C$316,'Data Map'!$B$316,(IF(EX73='Data Map'!$C$317,'Data Map'!$B$317,"")))))))</f>
        <v/>
      </c>
      <c r="FA73" s="5" t="s">
        <v>75</v>
      </c>
      <c r="FB73">
        <f>IF(FA73='Data Map'!$C$319,'Data Map'!$B$319,(IF(FA73='Data Map'!$C$320,'Data Map'!$B$320)))</f>
        <v>2</v>
      </c>
      <c r="FD73" t="str">
        <f>IFERROR(VLOOKUP(FC73,'Q33'!$A:$C,3,FALSE),"")</f>
        <v/>
      </c>
      <c r="FE73" s="5" t="s">
        <v>82</v>
      </c>
      <c r="FF73">
        <f>IFERROR(IF(SEARCH('Data Map'!$C$328,$FE73),1,0),0)</f>
        <v>0</v>
      </c>
      <c r="FG73">
        <f>IFERROR(IF(SEARCH('Data Map'!$C$329,$FE73),1,0),0)</f>
        <v>0</v>
      </c>
      <c r="FH73">
        <f>IFERROR(IF(SEARCH('Data Map'!$C$330,$FE73),1,0),0)</f>
        <v>0</v>
      </c>
      <c r="FI73">
        <f>IFERROR(IF(SEARCH('Data Map'!$C$331,$FE73),1,0),0)</f>
        <v>1</v>
      </c>
      <c r="FJ73">
        <f>IFERROR(IF(SEARCH('Data Map'!$C$332,$FE73),1,0),0)</f>
        <v>0</v>
      </c>
      <c r="FL73" t="str">
        <f>IFERROR(VLOOKUP(FK73,Q34_o!$A:$C,3,FALSE),"")</f>
        <v/>
      </c>
      <c r="FM73" s="5" t="s">
        <v>75</v>
      </c>
      <c r="FN73">
        <f>IF(FM73='Data Map'!$C$339,'Data Map'!$B$339,(IF(FM73='Data Map'!$C$340,'Data Map'!$B$340)))</f>
        <v>2</v>
      </c>
      <c r="FP73" t="str">
        <f>IF(FO73='Data Map'!$C$342,'Data Map'!$B$342,(IF(FO73='Data Map'!$C$343,'Data Map'!$B$343,(IF(FO73='Data Map'!$C$344,'Data Map'!$B$344,(IF(FO73='Data Map'!$C$345,'Data Map'!$B$345,(IF(FO73='Data Map'!$C$346,'Data Map'!$B$346,(IF(FO73='Data Map'!$C$347,'Data Map'!$B$347,(IF(FO73='Data Map'!$C$348,'Data Map'!$B$348,"")))))))))))))</f>
        <v/>
      </c>
      <c r="FQ73" s="5" t="s">
        <v>83</v>
      </c>
      <c r="FR73" t="str">
        <f>IF(FQ73='Data Map'!$C$350,'Data Map'!$B$350,(IF(FQ73='Data Map'!$C$351,'Data Map'!$B$351,(IF(FQ73='Data Map'!$C$352,'Data Map'!$B$352,(IF(FQ73='Data Map'!$C$353,'Data Map'!$B$353,(IF(FQ73='Data Map'!$C$354,'Data Map'!$B$354,(IF(FQ73='Data Map'!$C$355,'Data Map'!$B$355,(IF(FQ73='Data Map'!$C$356,'Data Map'!$B$356,"")))))))))))))</f>
        <v>6</v>
      </c>
      <c r="FT73" t="str">
        <f>IFERROR(VLOOKUP(FS73,Q37_o!$A:$C,3,FALSE),"")</f>
        <v/>
      </c>
      <c r="FU73" s="5" t="s">
        <v>254</v>
      </c>
      <c r="FV73">
        <f>IFERROR(IF(SEARCH('Data Map'!$C$362,$FU73),1,0),0)</f>
        <v>0</v>
      </c>
      <c r="FW73">
        <f>IFERROR(IF(SEARCH('Data Map'!$C$363,$FU73),1,0),0)</f>
        <v>0</v>
      </c>
      <c r="FX73">
        <f>IFERROR(IF(SEARCH('Data Map'!$C$364,$FU73),1,0),0)</f>
        <v>0</v>
      </c>
      <c r="FY73">
        <f>IFERROR(IF(SEARCH('Data Map'!$C$365,$FU73),1,0),0)</f>
        <v>0</v>
      </c>
      <c r="FZ73">
        <f>IFERROR(IF(SEARCH('Data Map'!$C$366,$FU73),1,0),0)</f>
        <v>0</v>
      </c>
      <c r="GA73">
        <f>IFERROR(IF(SEARCH('Data Map'!$C$367,$FU73),1,0),0)</f>
        <v>0</v>
      </c>
      <c r="GB73">
        <f>IFERROR(IF(SEARCH('Data Map'!$C$368,$FU73),1,0),0)</f>
        <v>0</v>
      </c>
      <c r="GC73">
        <f>IFERROR(IF(SEARCH('Data Map'!$C$369,$FU73),1,0),0)</f>
        <v>1</v>
      </c>
      <c r="GD73">
        <f>IFERROR(IF(SEARCH('Data Map'!$C$370,$FU73),1,0),0)</f>
        <v>0</v>
      </c>
      <c r="GE73">
        <f>IFERROR(IF(SEARCH('Data Map'!$C$371,$FU73),1,0),0)</f>
        <v>0</v>
      </c>
      <c r="GG73" t="str">
        <f>IFERROR(VLOOKUP(GF73,Q38_o!$A:$C,3,FALSE),"")</f>
        <v/>
      </c>
      <c r="GH73" s="3" t="s">
        <v>920</v>
      </c>
      <c r="GI73" s="3" t="s">
        <v>920</v>
      </c>
      <c r="GJ73" s="5" t="s">
        <v>86</v>
      </c>
      <c r="GK73" t="str">
        <f>IF(GJ73='Data Map'!$C$379,'Data Map'!$B$379,(IF(GJ73='Data Map'!$C$380,'Data Map'!$B$380,(IF(GJ73='Data Map'!$C$381,'Data Map'!$B$381,"")))))</f>
        <v>3</v>
      </c>
      <c r="GL73" s="5" t="s">
        <v>87</v>
      </c>
      <c r="GM73" t="str">
        <f>IF(GL73='Data Map'!$C$383,'Data Map'!$B$383,(IF(GL73='Data Map'!$C$384,'Data Map'!$B$384,"")))</f>
        <v/>
      </c>
      <c r="GN73" s="5" t="s">
        <v>75</v>
      </c>
      <c r="GO73">
        <f>IF(GN73='Data Map'!$C$386,'Data Map'!$B$386,(IF(GN73='Data Map'!$C$387,'Data Map'!$B$387,"")))</f>
        <v>2</v>
      </c>
      <c r="GP73" s="3" t="s">
        <v>921</v>
      </c>
      <c r="GQ73" s="3" t="s">
        <v>922</v>
      </c>
    </row>
    <row r="74" spans="1:199" x14ac:dyDescent="0.3">
      <c r="A74">
        <v>10642303</v>
      </c>
      <c r="B74" t="s">
        <v>62</v>
      </c>
      <c r="C74" t="s">
        <v>63</v>
      </c>
      <c r="D74">
        <v>52.17</v>
      </c>
      <c r="E74">
        <v>100</v>
      </c>
      <c r="F74">
        <v>55.56</v>
      </c>
      <c r="G74">
        <v>25</v>
      </c>
      <c r="H74">
        <v>50</v>
      </c>
      <c r="I74">
        <v>66.67</v>
      </c>
      <c r="J74">
        <v>66.67</v>
      </c>
      <c r="K74" t="s">
        <v>542</v>
      </c>
      <c r="L74" t="s">
        <v>491</v>
      </c>
      <c r="M74" t="s">
        <v>66</v>
      </c>
      <c r="N74" t="s">
        <v>189</v>
      </c>
      <c r="O74" t="s">
        <v>69</v>
      </c>
      <c r="P74" s="3" t="s">
        <v>923</v>
      </c>
      <c r="Q74">
        <f>VLOOKUP(P74,'Q3'!A:C,3,FALSE)</f>
        <v>55</v>
      </c>
      <c r="R74" s="3" t="s">
        <v>910</v>
      </c>
      <c r="S74">
        <f>VLOOKUP(R74,'Q4'!A:C,3,FALSE)</f>
        <v>8</v>
      </c>
      <c r="T74">
        <v>3000</v>
      </c>
      <c r="U74" s="5" t="s">
        <v>924</v>
      </c>
      <c r="V74">
        <f>IFERROR(IF(SEARCH('Data Map'!$C$105,$U74),1,0),0)</f>
        <v>0</v>
      </c>
      <c r="W74">
        <f>IFERROR(IF(SEARCH('Data Map'!$C$106,$U74),1,0),0)</f>
        <v>1</v>
      </c>
      <c r="X74">
        <f>IFERROR(IF(SEARCH('Data Map'!$C$107,$U74),1,0),0)</f>
        <v>1</v>
      </c>
      <c r="Y74">
        <f>IFERROR(IF(SEARCH('Data Map'!$C$108,$U74),1,0),0)</f>
        <v>0</v>
      </c>
      <c r="Z74">
        <f>IFERROR(IF(SEARCH('Data Map'!$C$109,$U74),1,0),0)</f>
        <v>1</v>
      </c>
      <c r="AA74">
        <f>IFERROR(IF(SEARCH('Data Map'!$C$110,$U74),1,0),0)</f>
        <v>0</v>
      </c>
      <c r="AB74">
        <f>IFERROR(IF(SEARCH('Data Map'!$C$111,$U74),1,0),0)</f>
        <v>1</v>
      </c>
      <c r="AC74">
        <f>IFERROR(IF(SEARCH('Data Map'!$C$112,$U74),1,0),0)</f>
        <v>0</v>
      </c>
      <c r="AD74">
        <f>IFERROR(IF(SEARCH('Data Map'!$C$113,$U74),1,0),0)</f>
        <v>0</v>
      </c>
      <c r="AE74">
        <f>IFERROR(IF(SEARCH('Data Map'!$C$114,$U74),1,0),0)</f>
        <v>0</v>
      </c>
      <c r="AF74" s="5" t="s">
        <v>73</v>
      </c>
      <c r="AG74" s="2">
        <f>IF(AF74='Data Map'!$C$116,'Data Map'!$B$116,(IF(AF74='Data Map'!$C$117,'Data Map'!$B$117,(IF(AF74='Data Map'!$C$118,'Data Map'!$B$118,(IF(AF74='Data Map'!$C$119,'Data Map'!$B$119,(IF(AF74='Data Map'!$C$120,'Data Map'!$B$120,(IF(AF74='Data Map'!$C$121,'Data Map'!$B$121,0)))))))))))</f>
        <v>1</v>
      </c>
      <c r="AI74" t="str">
        <f>IFERROR(VLOOKUP(AH74,Q7_o!$A:$C,3,FALSE),"")</f>
        <v/>
      </c>
      <c r="AJ74" s="5" t="s">
        <v>925</v>
      </c>
      <c r="AK74">
        <f>IFERROR(IF(SEARCH('Data Map'!$C$129,$AJ74),1,0),0)</f>
        <v>0</v>
      </c>
      <c r="AL74">
        <f>IFERROR(IF(SEARCH('Data Map'!$C$130,$AJ74),1,0),0)</f>
        <v>1</v>
      </c>
      <c r="AM74">
        <f>IFERROR(IF(SEARCH('Data Map'!$C$131,$AJ74),1,0),0)</f>
        <v>1</v>
      </c>
      <c r="AN74">
        <f>IFERROR(IF(SEARCH('Data Map'!$C$132,$AJ74),1,0),0)</f>
        <v>1</v>
      </c>
      <c r="AO74">
        <f>IFERROR(IF(SEARCH('Data Map'!$C$133,$AJ74),1,0),0)</f>
        <v>1</v>
      </c>
      <c r="AP74">
        <f>IFERROR(IF(SEARCH('Data Map'!$C$134,$AJ74),1,0),0)</f>
        <v>0</v>
      </c>
      <c r="AQ74">
        <f>IFERROR(IF(SEARCH('Data Map'!$C$135,$AJ74),1,0),0)</f>
        <v>0</v>
      </c>
      <c r="AR74">
        <f>IFERROR(IF(SEARCH('Data Map'!$C$136,$AJ74),1,0),0)</f>
        <v>0</v>
      </c>
      <c r="AS74">
        <f>IFERROR(IF(SEARCH('Data Map'!$C$137,$AJ74),1,0),0)</f>
        <v>0</v>
      </c>
      <c r="AT74">
        <f>IFERROR(IF(SEARCH('Data Map'!$C$138,$AJ74),1,0),0)</f>
        <v>0</v>
      </c>
      <c r="AU74">
        <f>IFERROR(IF(SEARCH('Data Map'!$C$139,$AJ74),1,0),0)</f>
        <v>0</v>
      </c>
      <c r="AV74">
        <f>IFERROR(IF(SEARCH('Data Map'!$C$140,$AJ74),1,0),0)</f>
        <v>0</v>
      </c>
      <c r="AW74" s="5" t="s">
        <v>75</v>
      </c>
      <c r="AX74">
        <f>IF(AW74='Data Map'!$C$142,'Data Map'!$B$142,(IF(AW74='Data Map'!$C$143,'Data Map'!$B$143)))</f>
        <v>2</v>
      </c>
      <c r="AZ74" t="str">
        <f>IF(AY74='Data Map'!$C$145,'Data Map'!$B$145,(IF(AY74='Data Map'!$C$146,'Data Map'!$B$146,"")))</f>
        <v/>
      </c>
      <c r="BB74" t="str">
        <f>IFERROR(VLOOKUP(BA74,Q10_o!$A:$C,2,FALSE),"")</f>
        <v/>
      </c>
      <c r="BC74" s="5" t="s">
        <v>95</v>
      </c>
      <c r="BD74">
        <f>IFERROR(IF(SEARCH('Data Map'!$C$154,$BC74),1,0),0)</f>
        <v>0</v>
      </c>
      <c r="BE74">
        <f>IFERROR(IF(SEARCH('Data Map'!$C$155,$BC74),1,0),0)</f>
        <v>1</v>
      </c>
      <c r="BF74">
        <f>IFERROR(IF(SEARCH('Data Map'!$C$156,$BC74),1,0),0)</f>
        <v>0</v>
      </c>
      <c r="BG74">
        <f>IFERROR(IF(SEARCH('Data Map'!$C$157,$BC74),1,0),0)</f>
        <v>0</v>
      </c>
      <c r="BH74">
        <f>IFERROR(IF(SEARCH('Data Map'!$C$158,$BC74),1,0),0)</f>
        <v>0</v>
      </c>
      <c r="BI74">
        <f>IFERROR(IF(SEARCH('Data Map'!$C$159,$BC74),1,0),0)</f>
        <v>0</v>
      </c>
      <c r="BJ74" s="5" t="s">
        <v>75</v>
      </c>
      <c r="BK74">
        <f>IF(BJ74='Data Map'!$C$161,'Data Map'!$B$161,(IF(BJ74='Data Map'!$C$162,'Data Map'!$B$162)))</f>
        <v>2</v>
      </c>
      <c r="BL74" s="5" t="s">
        <v>77</v>
      </c>
      <c r="BM74">
        <f>IF(BL74='Data Map'!$C$164,'Data Map'!$B$164,(IF(BL74='Data Map'!$C$165,'Data Map'!$B$165)))</f>
        <v>1</v>
      </c>
      <c r="BN74" s="5" t="s">
        <v>75</v>
      </c>
      <c r="BO74">
        <f>IF(BN74='Data Map'!$C$167,'Data Map'!$B$167,(IF(BN74='Data Map'!$C$168,'Data Map'!$B$168)))</f>
        <v>2</v>
      </c>
      <c r="BQ74" t="str">
        <f>IF($BP74='Data Map'!$C$170,'Data Map'!$B$170,(IF($BP74='Data Map'!$C$171,'Data Map'!$B$171,IF($BP74='Data Map'!$C$172,'Data Map'!$B$172,IF($BP74='Data Map'!$C$173,'Data Map'!$B$173,"")))))</f>
        <v/>
      </c>
      <c r="BR74" s="5" t="s">
        <v>75</v>
      </c>
      <c r="BS74">
        <f>IF(BR74='Data Map'!$C$175,'Data Map'!$B$175,(IF(BR74='Data Map'!$C$176,'Data Map'!$B$176)))</f>
        <v>2</v>
      </c>
      <c r="BU74">
        <f>IFERROR(IF(SEARCH('Data Map'!$C$178,$BT74),1,0),0)</f>
        <v>0</v>
      </c>
      <c r="BV74">
        <f>IFERROR(IF(SEARCH('Data Map'!$C$179,$BT74),1,0),0)</f>
        <v>0</v>
      </c>
      <c r="BW74">
        <f>IFERROR(IF(SEARCH('Data Map'!$C$180,$BT74),1,0),0)</f>
        <v>0</v>
      </c>
      <c r="BX74">
        <f>IFERROR(IF(SEARCH('Data Map'!$C$181,$BT74),1,0),0)</f>
        <v>0</v>
      </c>
      <c r="BY74">
        <f>IFERROR(IF(SEARCH('Data Map'!$C$182,$BT74),1,0),0)</f>
        <v>0</v>
      </c>
      <c r="BZ74">
        <f>IFERROR(IF(SEARCH('Data Map'!$C$183,$BT74),1,0),0)</f>
        <v>0</v>
      </c>
      <c r="CA74">
        <f>IFERROR(IF(SEARCH('Data Map'!$C$184,$BT74),1,0),0)</f>
        <v>0</v>
      </c>
      <c r="CB74">
        <f>IFERROR(IF(SEARCH('Data Map'!$C$185,$BT74),1,0),0)</f>
        <v>0</v>
      </c>
      <c r="CD74" t="str">
        <f>IFERROR(VLOOKUP(CC74,Q17_o!$A:$C,3,FALSE),"")</f>
        <v/>
      </c>
      <c r="CF74">
        <f>IFERROR(IF(SEARCH('Data Map'!$C$191,$CE74),1,0),0)</f>
        <v>0</v>
      </c>
      <c r="CG74">
        <f>IFERROR(IF(SEARCH('Data Map'!$C$192,$CE74),1,0),0)</f>
        <v>0</v>
      </c>
      <c r="CH74">
        <f>IFERROR(IF(SEARCH('Data Map'!$C$193,$CE74),1,0),0)</f>
        <v>0</v>
      </c>
      <c r="CI74">
        <f>IFERROR(IF(SEARCH('Data Map'!$C$194,$CE74),1,0),0)</f>
        <v>0</v>
      </c>
      <c r="CJ74">
        <f>IFERROR(IF(SEARCH('Data Map'!$C$195,$CE74),1,0),0)</f>
        <v>0</v>
      </c>
      <c r="CK74">
        <f>IFERROR(IF(SEARCH('Data Map'!$C$196,$CE74),1,0),0)</f>
        <v>0</v>
      </c>
      <c r="CL74">
        <f>IFERROR(IF(SEARCH('Data Map'!$C$197,$CE74),1,0),0)</f>
        <v>0</v>
      </c>
      <c r="CM74">
        <f>IFERROR(IF(SEARCH('Data Map'!$C$198,$CE74),1,0),0)</f>
        <v>0</v>
      </c>
      <c r="CN74">
        <f>IFERROR(IF(SEARCH('Data Map'!$C$199,$CE74),1,0),0)</f>
        <v>0</v>
      </c>
      <c r="CP74" t="str">
        <f>IFERROR(VLOOKUP(CO74,Q18_o!$A:$C,3,FALSE),"")</f>
        <v/>
      </c>
      <c r="CR74">
        <f>IFERROR(IF(SEARCH('Data Map'!$C$204,$CQ74),1,0),0)</f>
        <v>0</v>
      </c>
      <c r="CS74">
        <f>IFERROR(IF(SEARCH('Data Map'!$C$205,$CQ74),1,0),0)</f>
        <v>0</v>
      </c>
      <c r="CT74">
        <f>IFERROR(IF(SEARCH('Data Map'!$C$206,$CQ74),1,0),0)</f>
        <v>0</v>
      </c>
      <c r="CU74">
        <f>IFERROR(IF(SEARCH('Data Map'!$C$207,$CQ74),1,0),0)</f>
        <v>0</v>
      </c>
      <c r="CV74">
        <f>IFERROR(IF(SEARCH('Data Map'!$C$208,$CQ74),1,0),0)</f>
        <v>0</v>
      </c>
      <c r="CW74">
        <f>IFERROR(IF(SEARCH('Data Map'!$C$209,$CQ74),1,0),0)</f>
        <v>0</v>
      </c>
      <c r="CY74" t="str">
        <f>IFERROR(VLOOKUP(CX74,Q19_o!$A:$C,3,FALSE),"")</f>
        <v/>
      </c>
      <c r="CZ74" s="5" t="s">
        <v>78</v>
      </c>
      <c r="DA74">
        <f>IFERROR(IF(SEARCH('Data Map'!$C$222,$CZ74),1,0),0)</f>
        <v>0</v>
      </c>
      <c r="DB74">
        <f>IFERROR(IF(SEARCH('Data Map'!$C$223,$CZ74),1,0),0)</f>
        <v>0</v>
      </c>
      <c r="DC74">
        <f>IFERROR(IF(SEARCH('Data Map'!$C$224,$CZ74),1,0),0)</f>
        <v>0</v>
      </c>
      <c r="DD74">
        <f>IFERROR(IF(SEARCH('Data Map'!$C$225,$CZ74),1,0),0)</f>
        <v>0</v>
      </c>
      <c r="DE74">
        <f>IFERROR(IF(SEARCH('Data Map'!$C$226,$CZ74),1,0),0)</f>
        <v>0</v>
      </c>
      <c r="DF74">
        <f>IFERROR(IF(SEARCH('Data Map'!$C$227,$CZ74),1,0),0)</f>
        <v>0</v>
      </c>
      <c r="DG74">
        <f>IFERROR(IF(SEARCH('Data Map'!$C$228,$CZ74),1,0),0)</f>
        <v>0</v>
      </c>
      <c r="DH74">
        <f>IFERROR(IF(SEARCH('Data Map'!$C$229,$CZ74),1,0),0)</f>
        <v>0</v>
      </c>
      <c r="DI74">
        <f>IFERROR(IF(SEARCH('Data Map'!$C$230,$CZ74),1,0),0)</f>
        <v>0</v>
      </c>
      <c r="DJ74">
        <f>IFERROR(IF(SEARCH('Data Map'!$C$231,$CZ74),1,0),0)</f>
        <v>0</v>
      </c>
      <c r="DK74">
        <f>IFERROR(IF(SEARCH('Data Map'!$C$232,$CZ74),1,0),0)</f>
        <v>0</v>
      </c>
      <c r="DL74">
        <f>IFERROR(IF(SEARCH('Data Map'!$C$233,$CZ74),1,0),0)</f>
        <v>0</v>
      </c>
      <c r="DM74">
        <f>IFERROR(IF(SEARCH('Data Map'!$C$234,$CZ74),1,0),0)</f>
        <v>0</v>
      </c>
      <c r="DN74">
        <f>IFERROR(IF(SEARCH('Data Map'!$C$235,$CZ74),1,0),0)</f>
        <v>1</v>
      </c>
      <c r="DP74">
        <f>IFERROR(IF(SEARCH('Data Map'!$C$237,$DO74),1,0),0)</f>
        <v>0</v>
      </c>
      <c r="DQ74">
        <f>IFERROR(IF(SEARCH('Data Map'!$C$238,$DO74),1,0),0)</f>
        <v>0</v>
      </c>
      <c r="DR74">
        <f>IFERROR(IF(SEARCH('Data Map'!$C$239,$DO74),1,0),0)</f>
        <v>0</v>
      </c>
      <c r="DS74">
        <f>IFERROR(IF(SEARCH('Data Map'!$C$240,$DO74),1,0),0)</f>
        <v>0</v>
      </c>
      <c r="DT74">
        <f>IFERROR(IF(SEARCH('Data Map'!$C$241,$DO74),1,0),0)</f>
        <v>0</v>
      </c>
      <c r="DU74">
        <f>IFERROR(IF(SEARCH('Data Map'!$C$242,$DO74),1,0),0)</f>
        <v>0</v>
      </c>
      <c r="DV74">
        <f>IFERROR(IF(SEARCH('Data Map'!$C$243,$DO74),1,0),0)</f>
        <v>0</v>
      </c>
      <c r="DW74">
        <f>IFERROR(IF(SEARCH('Data Map'!$C$244,$DO74),1,0),0)</f>
        <v>0</v>
      </c>
      <c r="DX74">
        <f>IFERROR(IF(SEARCH('Data Map'!$C$245,$DO74),1,0),0)</f>
        <v>0</v>
      </c>
      <c r="DY74">
        <f>IFERROR(IF(SEARCH('Data Map'!$C$246,$DO74),1,0),0)</f>
        <v>0</v>
      </c>
      <c r="EA74" t="str">
        <f>IF(DZ74='Data Map'!$C$248,'Data Map'!$B$248,(IF(DZ74='Data Map'!$C$249,'Data Map'!$B$249,(IF(DZ74='Data Map'!$C$250,'Data Map'!$B$250,"")))))</f>
        <v/>
      </c>
      <c r="EB74" s="5" t="s">
        <v>75</v>
      </c>
      <c r="EC74">
        <f>IF(EB74='Data Map'!$C$252,'Data Map'!$B$252,(IF(EB74='Data Map'!$C$253,'Data Map'!$B$253)))</f>
        <v>2</v>
      </c>
      <c r="ED74" s="5" t="s">
        <v>79</v>
      </c>
      <c r="EE74" t="str">
        <f>IF(ED74='Data Map'!$C$255,'Data Map'!$B$255,(IF(ED74='Data Map'!$C$256,'Data Map'!$B$256,(IF(ED74='Data Map'!$C$257,'Data Map'!$B$257,(IF(ED74='Data Map'!$C$258,'Data Map'!$B$258,(IF(ED74='Data Map'!$C$259,'Data Map'!$B$259,(IF(ED74='Data Map'!$C$260,'Data Map'!$B$260,"")))))))))))</f>
        <v>5</v>
      </c>
      <c r="EG74" t="str">
        <f>IFERROR(VLOOKUP(EF74,Q24_o!$A:$C,3,FALSE),"")</f>
        <v/>
      </c>
      <c r="EI74" t="str">
        <f>IF(EH74='Data Map'!$C$266,'Data Map'!$B$266,(IF(EH74='Data Map'!$C$267,'Data Map'!$B$267,(IF(EH74='Data Map'!$C$268,'Data Map'!$B$268,(IF(EH74='Data Map'!$C$269,'Data Map'!$B$269,"")))))))</f>
        <v/>
      </c>
      <c r="EK74" t="str">
        <f>IFERROR(VLOOKUP(EJ74,Q25_o!$A:$C,3,FALSE),"")</f>
        <v/>
      </c>
      <c r="EM74" t="str">
        <f>IF(EL74='Data Map'!$C$279,'Data Map'!$B$279,(IF(EL74='Data Map'!$C$280,'Data Map'!$B$280,(IF(EL74='Data Map'!$C$281,'Data Map'!$B$281,(IF(EL74='Data Map'!$C$282,'Data Map'!$B$282,(IF(EL74='Data Map'!$C$283,'Data Map'!$B$283,(IF(EL74='Data Map'!$C$284,'Data Map'!$B$284,(IF(EL74='Data Map'!$C$285,'Data Map'!$B$285,"")))))))))))))</f>
        <v/>
      </c>
      <c r="EO74" t="str">
        <f>IFERROR(VLOOKUP(EN74,Q26_o!$A:$C,3,FALSE),"")</f>
        <v/>
      </c>
      <c r="EP74" s="3" t="s">
        <v>926</v>
      </c>
      <c r="ES74" t="str">
        <f>IF(ER74='Data Map'!$C$296,'Data Map'!$B$296,(IF(ER74='Data Map'!$C$297,'Data Map'!$B$297,(IF(ER74='Data Map'!$C$298,'Data Map'!$B$298,(IF(ER74='Data Map'!$C$299,'Data Map'!$B$299,(IF(ER74='Data Map'!$C$300,'Data Map'!$B$300,(IF(ER74='Data Map'!$C$301,'Data Map'!$B$301,"")))))))))))</f>
        <v/>
      </c>
      <c r="EU74" t="str">
        <f>IFERROR(VLOOKUP(ET74,Q28_o!$A:$C,3,FALSE),"")</f>
        <v/>
      </c>
      <c r="EW74" t="str">
        <f>IF(EV74='Data Map'!$C$311,'Data Map'!$B$311,(IF(EV74='Data Map'!$C$312,'Data Map'!$B$312,"")))</f>
        <v/>
      </c>
      <c r="EY74" t="str">
        <f>IF(EX74='Data Map'!$C$314,'Data Map'!$B$314,(IF(EX74='Data Map'!$C$315,'Data Map'!$B$315,(IF(EX74='Data Map'!$C$316,'Data Map'!$B$316,(IF(EX74='Data Map'!$C$317,'Data Map'!$B$317,"")))))))</f>
        <v/>
      </c>
      <c r="FA74" s="5" t="s">
        <v>75</v>
      </c>
      <c r="FB74">
        <f>IF(FA74='Data Map'!$C$319,'Data Map'!$B$319,(IF(FA74='Data Map'!$C$320,'Data Map'!$B$320)))</f>
        <v>2</v>
      </c>
      <c r="FD74" t="str">
        <f>IFERROR(VLOOKUP(FC74,'Q33'!$A:$C,3,FALSE),"")</f>
        <v/>
      </c>
      <c r="FE74" s="5" t="s">
        <v>109</v>
      </c>
      <c r="FF74">
        <f>IFERROR(IF(SEARCH('Data Map'!$C$328,$FE74),1,0),0)</f>
        <v>0</v>
      </c>
      <c r="FG74">
        <f>IFERROR(IF(SEARCH('Data Map'!$C$329,$FE74),1,0),0)</f>
        <v>0</v>
      </c>
      <c r="FH74">
        <f>IFERROR(IF(SEARCH('Data Map'!$C$330,$FE74),1,0),0)</f>
        <v>1</v>
      </c>
      <c r="FI74">
        <f>IFERROR(IF(SEARCH('Data Map'!$C$331,$FE74),1,0),0)</f>
        <v>0</v>
      </c>
      <c r="FJ74">
        <f>IFERROR(IF(SEARCH('Data Map'!$C$332,$FE74),1,0),0)</f>
        <v>0</v>
      </c>
      <c r="FL74" t="str">
        <f>IFERROR(VLOOKUP(FK74,Q34_o!$A:$C,3,FALSE),"")</f>
        <v/>
      </c>
      <c r="FM74" s="5" t="s">
        <v>75</v>
      </c>
      <c r="FN74">
        <f>IF(FM74='Data Map'!$C$339,'Data Map'!$B$339,(IF(FM74='Data Map'!$C$340,'Data Map'!$B$340)))</f>
        <v>2</v>
      </c>
      <c r="FP74" t="str">
        <f>IF(FO74='Data Map'!$C$342,'Data Map'!$B$342,(IF(FO74='Data Map'!$C$343,'Data Map'!$B$343,(IF(FO74='Data Map'!$C$344,'Data Map'!$B$344,(IF(FO74='Data Map'!$C$345,'Data Map'!$B$345,(IF(FO74='Data Map'!$C$346,'Data Map'!$B$346,(IF(FO74='Data Map'!$C$347,'Data Map'!$B$347,(IF(FO74='Data Map'!$C$348,'Data Map'!$B$348,"")))))))))))))</f>
        <v/>
      </c>
      <c r="FQ74" s="5" t="s">
        <v>217</v>
      </c>
      <c r="FR74" t="str">
        <f>IF(FQ74='Data Map'!$C$350,'Data Map'!$B$350,(IF(FQ74='Data Map'!$C$351,'Data Map'!$B$351,(IF(FQ74='Data Map'!$C$352,'Data Map'!$B$352,(IF(FQ74='Data Map'!$C$353,'Data Map'!$B$353,(IF(FQ74='Data Map'!$C$354,'Data Map'!$B$354,(IF(FQ74='Data Map'!$C$355,'Data Map'!$B$355,(IF(FQ74='Data Map'!$C$356,'Data Map'!$B$356,"")))))))))))))</f>
        <v>1</v>
      </c>
      <c r="FT74" t="str">
        <f>IFERROR(VLOOKUP(FS74,Q37_o!$A:$C,3,FALSE),"")</f>
        <v/>
      </c>
      <c r="FU74" s="5" t="s">
        <v>84</v>
      </c>
      <c r="FV74">
        <f>IFERROR(IF(SEARCH('Data Map'!$C$362,$FU74),1,0),0)</f>
        <v>0</v>
      </c>
      <c r="FW74">
        <f>IFERROR(IF(SEARCH('Data Map'!$C$363,$FU74),1,0),0)</f>
        <v>0</v>
      </c>
      <c r="FX74">
        <f>IFERROR(IF(SEARCH('Data Map'!$C$364,$FU74),1,0),0)</f>
        <v>0</v>
      </c>
      <c r="FY74">
        <f>IFERROR(IF(SEARCH('Data Map'!$C$365,$FU74),1,0),0)</f>
        <v>0</v>
      </c>
      <c r="FZ74">
        <f>IFERROR(IF(SEARCH('Data Map'!$C$366,$FU74),1,0),0)</f>
        <v>0</v>
      </c>
      <c r="GA74">
        <f>IFERROR(IF(SEARCH('Data Map'!$C$367,$FU74),1,0),0)</f>
        <v>0</v>
      </c>
      <c r="GB74">
        <f>IFERROR(IF(SEARCH('Data Map'!$C$368,$FU74),1,0),0)</f>
        <v>0</v>
      </c>
      <c r="GC74">
        <f>IFERROR(IF(SEARCH('Data Map'!$C$369,$FU74),1,0),0)</f>
        <v>0</v>
      </c>
      <c r="GD74">
        <f>IFERROR(IF(SEARCH('Data Map'!$C$370,$FU74),1,0),0)</f>
        <v>1</v>
      </c>
      <c r="GE74">
        <f>IFERROR(IF(SEARCH('Data Map'!$C$371,$FU74),1,0),0)</f>
        <v>0</v>
      </c>
      <c r="GG74" t="str">
        <f>IFERROR(VLOOKUP(GF74,Q38_o!$A:$C,3,FALSE),"")</f>
        <v/>
      </c>
      <c r="GH74" s="3" t="s">
        <v>927</v>
      </c>
      <c r="GI74" s="3" t="s">
        <v>928</v>
      </c>
      <c r="GJ74" s="5" t="s">
        <v>270</v>
      </c>
      <c r="GK74" t="str">
        <f>IF(GJ74='Data Map'!$C$379,'Data Map'!$B$379,(IF(GJ74='Data Map'!$C$380,'Data Map'!$B$380,(IF(GJ74='Data Map'!$C$381,'Data Map'!$B$381,"")))))</f>
        <v>1</v>
      </c>
      <c r="GL74" s="5" t="s">
        <v>77</v>
      </c>
      <c r="GM74">
        <f>IF(GL74='Data Map'!$C$383,'Data Map'!$B$383,(IF(GL74='Data Map'!$C$384,'Data Map'!$B$384,"")))</f>
        <v>1</v>
      </c>
      <c r="GN74" s="5" t="s">
        <v>75</v>
      </c>
      <c r="GO74">
        <f>IF(GN74='Data Map'!$C$386,'Data Map'!$B$386,(IF(GN74='Data Map'!$C$387,'Data Map'!$B$387,"")))</f>
        <v>2</v>
      </c>
      <c r="GP74" s="3" t="s">
        <v>929</v>
      </c>
      <c r="GQ74" s="3" t="s">
        <v>930</v>
      </c>
    </row>
    <row r="75" spans="1:199" x14ac:dyDescent="0.3">
      <c r="A75">
        <v>10642304</v>
      </c>
      <c r="B75" t="s">
        <v>62</v>
      </c>
      <c r="C75" t="s">
        <v>103</v>
      </c>
      <c r="D75">
        <v>77.78</v>
      </c>
      <c r="E75">
        <v>100</v>
      </c>
      <c r="F75">
        <v>72.73</v>
      </c>
      <c r="G75">
        <v>75</v>
      </c>
      <c r="H75">
        <v>66.67</v>
      </c>
      <c r="I75">
        <v>100</v>
      </c>
      <c r="J75">
        <v>100</v>
      </c>
      <c r="K75" t="s">
        <v>728</v>
      </c>
      <c r="L75" t="s">
        <v>491</v>
      </c>
      <c r="M75" t="s">
        <v>66</v>
      </c>
      <c r="N75" t="s">
        <v>234</v>
      </c>
      <c r="O75" t="s">
        <v>103</v>
      </c>
      <c r="P75" s="3" t="s">
        <v>716</v>
      </c>
      <c r="Q75">
        <f>VLOOKUP(P75,'Q3'!A:C,3,FALSE)</f>
        <v>39</v>
      </c>
      <c r="R75" s="3" t="s">
        <v>717</v>
      </c>
      <c r="S75">
        <f>VLOOKUP(R75,'Q4'!A:C,3,FALSE)</f>
        <v>6</v>
      </c>
      <c r="T75">
        <v>2400</v>
      </c>
      <c r="U75" s="5" t="s">
        <v>493</v>
      </c>
      <c r="V75">
        <f>IFERROR(IF(SEARCH('Data Map'!$C$105,$U75),1,0),0)</f>
        <v>1</v>
      </c>
      <c r="W75">
        <f>IFERROR(IF(SEARCH('Data Map'!$C$106,$U75),1,0),0)</f>
        <v>1</v>
      </c>
      <c r="X75">
        <f>IFERROR(IF(SEARCH('Data Map'!$C$107,$U75),1,0),0)</f>
        <v>1</v>
      </c>
      <c r="Y75">
        <f>IFERROR(IF(SEARCH('Data Map'!$C$108,$U75),1,0),0)</f>
        <v>1</v>
      </c>
      <c r="Z75">
        <f>IFERROR(IF(SEARCH('Data Map'!$C$109,$U75),1,0),0)</f>
        <v>0</v>
      </c>
      <c r="AA75">
        <f>IFERROR(IF(SEARCH('Data Map'!$C$110,$U75),1,0),0)</f>
        <v>0</v>
      </c>
      <c r="AB75">
        <f>IFERROR(IF(SEARCH('Data Map'!$C$111,$U75),1,0),0)</f>
        <v>0</v>
      </c>
      <c r="AC75">
        <f>IFERROR(IF(SEARCH('Data Map'!$C$112,$U75),1,0),0)</f>
        <v>1</v>
      </c>
      <c r="AD75">
        <f>IFERROR(IF(SEARCH('Data Map'!$C$113,$U75),1,0),0)</f>
        <v>0</v>
      </c>
      <c r="AE75">
        <f>IFERROR(IF(SEARCH('Data Map'!$C$114,$U75),1,0),0)</f>
        <v>0</v>
      </c>
      <c r="AF75" s="5" t="s">
        <v>122</v>
      </c>
      <c r="AG75" s="2">
        <f>IF(AF75='Data Map'!$C$116,'Data Map'!$B$116,(IF(AF75='Data Map'!$C$117,'Data Map'!$B$117,(IF(AF75='Data Map'!$C$118,'Data Map'!$B$118,(IF(AF75='Data Map'!$C$119,'Data Map'!$B$119,(IF(AF75='Data Map'!$C$120,'Data Map'!$B$120,(IF(AF75='Data Map'!$C$121,'Data Map'!$B$121,0)))))))))))</f>
        <v>3</v>
      </c>
      <c r="AI75" t="str">
        <f>IFERROR(VLOOKUP(AH75,Q7_o!$A:$C,3,FALSE),"")</f>
        <v/>
      </c>
      <c r="AJ75" s="5" t="s">
        <v>588</v>
      </c>
      <c r="AK75">
        <f>IFERROR(IF(SEARCH('Data Map'!$C$129,$AJ75),1,0),0)</f>
        <v>1</v>
      </c>
      <c r="AL75">
        <f>IFERROR(IF(SEARCH('Data Map'!$C$130,$AJ75),1,0),0)</f>
        <v>1</v>
      </c>
      <c r="AM75">
        <f>IFERROR(IF(SEARCH('Data Map'!$C$131,$AJ75),1,0),0)</f>
        <v>1</v>
      </c>
      <c r="AN75">
        <f>IFERROR(IF(SEARCH('Data Map'!$C$132,$AJ75),1,0),0)</f>
        <v>1</v>
      </c>
      <c r="AO75">
        <f>IFERROR(IF(SEARCH('Data Map'!$C$133,$AJ75),1,0),0)</f>
        <v>1</v>
      </c>
      <c r="AP75">
        <f>IFERROR(IF(SEARCH('Data Map'!$C$134,$AJ75),1,0),0)</f>
        <v>0</v>
      </c>
      <c r="AQ75">
        <f>IFERROR(IF(SEARCH('Data Map'!$C$135,$AJ75),1,0),0)</f>
        <v>1</v>
      </c>
      <c r="AR75">
        <f>IFERROR(IF(SEARCH('Data Map'!$C$136,$AJ75),1,0),0)</f>
        <v>1</v>
      </c>
      <c r="AS75">
        <f>IFERROR(IF(SEARCH('Data Map'!$C$137,$AJ75),1,0),0)</f>
        <v>0</v>
      </c>
      <c r="AT75">
        <f>IFERROR(IF(SEARCH('Data Map'!$C$138,$AJ75),1,0),0)</f>
        <v>0</v>
      </c>
      <c r="AU75">
        <f>IFERROR(IF(SEARCH('Data Map'!$C$139,$AJ75),1,0),0)</f>
        <v>0</v>
      </c>
      <c r="AV75">
        <f>IFERROR(IF(SEARCH('Data Map'!$C$140,$AJ75),1,0),0)</f>
        <v>0</v>
      </c>
      <c r="AW75" s="5" t="s">
        <v>75</v>
      </c>
      <c r="AX75">
        <f>IF(AW75='Data Map'!$C$142,'Data Map'!$B$142,(IF(AW75='Data Map'!$C$143,'Data Map'!$B$143)))</f>
        <v>2</v>
      </c>
      <c r="AZ75" t="str">
        <f>IF(AY75='Data Map'!$C$145,'Data Map'!$B$145,(IF(AY75='Data Map'!$C$146,'Data Map'!$B$146,"")))</f>
        <v/>
      </c>
      <c r="BB75" t="str">
        <f>IFERROR(VLOOKUP(BA75,Q10_o!$A:$C,2,FALSE),"")</f>
        <v/>
      </c>
      <c r="BC75" s="5" t="s">
        <v>95</v>
      </c>
      <c r="BD75">
        <f>IFERROR(IF(SEARCH('Data Map'!$C$154,$BC75),1,0),0)</f>
        <v>0</v>
      </c>
      <c r="BE75">
        <f>IFERROR(IF(SEARCH('Data Map'!$C$155,$BC75),1,0),0)</f>
        <v>1</v>
      </c>
      <c r="BF75">
        <f>IFERROR(IF(SEARCH('Data Map'!$C$156,$BC75),1,0),0)</f>
        <v>0</v>
      </c>
      <c r="BG75">
        <f>IFERROR(IF(SEARCH('Data Map'!$C$157,$BC75),1,0),0)</f>
        <v>0</v>
      </c>
      <c r="BH75">
        <f>IFERROR(IF(SEARCH('Data Map'!$C$158,$BC75),1,0),0)</f>
        <v>0</v>
      </c>
      <c r="BI75">
        <f>IFERROR(IF(SEARCH('Data Map'!$C$159,$BC75),1,0),0)</f>
        <v>0</v>
      </c>
      <c r="BJ75" s="5" t="s">
        <v>75</v>
      </c>
      <c r="BK75">
        <f>IF(BJ75='Data Map'!$C$161,'Data Map'!$B$161,(IF(BJ75='Data Map'!$C$162,'Data Map'!$B$162)))</f>
        <v>2</v>
      </c>
      <c r="BL75" s="5" t="s">
        <v>75</v>
      </c>
      <c r="BM75">
        <f>IF(BL75='Data Map'!$C$164,'Data Map'!$B$164,(IF(BL75='Data Map'!$C$165,'Data Map'!$B$165)))</f>
        <v>2</v>
      </c>
      <c r="BN75" s="5" t="s">
        <v>77</v>
      </c>
      <c r="BO75">
        <f>IF(BN75='Data Map'!$C$167,'Data Map'!$B$167,(IF(BN75='Data Map'!$C$168,'Data Map'!$B$168)))</f>
        <v>1</v>
      </c>
      <c r="BQ75" t="str">
        <f>IF($BP75='Data Map'!$C$170,'Data Map'!$B$170,(IF($BP75='Data Map'!$C$171,'Data Map'!$B$171,IF($BP75='Data Map'!$C$172,'Data Map'!$B$172,IF($BP75='Data Map'!$C$173,'Data Map'!$B$173,"")))))</f>
        <v/>
      </c>
      <c r="BR75" s="5" t="s">
        <v>77</v>
      </c>
      <c r="BS75">
        <f>IF(BR75='Data Map'!$C$175,'Data Map'!$B$175,(IF(BR75='Data Map'!$C$176,'Data Map'!$B$176)))</f>
        <v>1</v>
      </c>
      <c r="BT75" s="5" t="s">
        <v>931</v>
      </c>
      <c r="BU75">
        <f>IFERROR(IF(SEARCH('Data Map'!$C$178,$BT75),1,0),0)</f>
        <v>0</v>
      </c>
      <c r="BV75">
        <f>IFERROR(IF(SEARCH('Data Map'!$C$179,$BT75),1,0),0)</f>
        <v>0</v>
      </c>
      <c r="BW75">
        <f>IFERROR(IF(SEARCH('Data Map'!$C$180,$BT75),1,0),0)</f>
        <v>1</v>
      </c>
      <c r="BX75">
        <f>IFERROR(IF(SEARCH('Data Map'!$C$181,$BT75),1,0),0)</f>
        <v>0</v>
      </c>
      <c r="BY75">
        <f>IFERROR(IF(SEARCH('Data Map'!$C$182,$BT75),1,0),0)</f>
        <v>0</v>
      </c>
      <c r="BZ75">
        <f>IFERROR(IF(SEARCH('Data Map'!$C$183,$BT75),1,0),0)</f>
        <v>0</v>
      </c>
      <c r="CA75">
        <f>IFERROR(IF(SEARCH('Data Map'!$C$184,$BT75),1,0),0)</f>
        <v>0</v>
      </c>
      <c r="CB75">
        <f>IFERROR(IF(SEARCH('Data Map'!$C$185,$BT75),1,0),0)</f>
        <v>0</v>
      </c>
      <c r="CD75" t="str">
        <f>IFERROR(VLOOKUP(CC75,Q17_o!$A:$C,3,FALSE),"")</f>
        <v/>
      </c>
      <c r="CE75" s="5" t="s">
        <v>932</v>
      </c>
      <c r="CF75">
        <f>IFERROR(IF(SEARCH('Data Map'!$C$191,$CE75),1,0),0)</f>
        <v>1</v>
      </c>
      <c r="CG75">
        <f>IFERROR(IF(SEARCH('Data Map'!$C$192,$CE75),1,0),0)</f>
        <v>0</v>
      </c>
      <c r="CH75">
        <f>IFERROR(IF(SEARCH('Data Map'!$C$193,$CE75),1,0),0)</f>
        <v>1</v>
      </c>
      <c r="CI75">
        <f>IFERROR(IF(SEARCH('Data Map'!$C$194,$CE75),1,0),0)</f>
        <v>1</v>
      </c>
      <c r="CJ75">
        <f>IFERROR(IF(SEARCH('Data Map'!$C$195,$CE75),1,0),0)</f>
        <v>0</v>
      </c>
      <c r="CK75">
        <f>IFERROR(IF(SEARCH('Data Map'!$C$196,$CE75),1,0),0)</f>
        <v>0</v>
      </c>
      <c r="CL75">
        <f>IFERROR(IF(SEARCH('Data Map'!$C$197,$CE75),1,0),0)</f>
        <v>1</v>
      </c>
      <c r="CM75">
        <f>IFERROR(IF(SEARCH('Data Map'!$C$198,$CE75),1,0),0)</f>
        <v>0</v>
      </c>
      <c r="CN75">
        <f>IFERROR(IF(SEARCH('Data Map'!$C$199,$CE75),1,0),0)</f>
        <v>0</v>
      </c>
      <c r="CP75" t="str">
        <f>IFERROR(VLOOKUP(CO75,Q18_o!$A:$C,3,FALSE),"")</f>
        <v/>
      </c>
      <c r="CQ75" s="5" t="s">
        <v>448</v>
      </c>
      <c r="CR75">
        <f>IFERROR(IF(SEARCH('Data Map'!$C$204,$CQ75),1,0),0)</f>
        <v>0</v>
      </c>
      <c r="CS75">
        <f>IFERROR(IF(SEARCH('Data Map'!$C$205,$CQ75),1,0),0)</f>
        <v>1</v>
      </c>
      <c r="CT75">
        <f>IFERROR(IF(SEARCH('Data Map'!$C$206,$CQ75),1,0),0)</f>
        <v>0</v>
      </c>
      <c r="CU75">
        <f>IFERROR(IF(SEARCH('Data Map'!$C$207,$CQ75),1,0),0)</f>
        <v>0</v>
      </c>
      <c r="CV75">
        <f>IFERROR(IF(SEARCH('Data Map'!$C$208,$CQ75),1,0),0)</f>
        <v>0</v>
      </c>
      <c r="CW75">
        <f>IFERROR(IF(SEARCH('Data Map'!$C$209,$CQ75),1,0),0)</f>
        <v>0</v>
      </c>
      <c r="CY75" t="str">
        <f>IFERROR(VLOOKUP(CX75,Q19_o!$A:$C,3,FALSE),"")</f>
        <v/>
      </c>
      <c r="CZ75" s="5" t="s">
        <v>294</v>
      </c>
      <c r="DA75">
        <f>IFERROR(IF(SEARCH('Data Map'!$C$222,$CZ75),1,0),0)</f>
        <v>1</v>
      </c>
      <c r="DB75">
        <f>IFERROR(IF(SEARCH('Data Map'!$C$223,$CZ75),1,0),0)</f>
        <v>0</v>
      </c>
      <c r="DC75">
        <f>IFERROR(IF(SEARCH('Data Map'!$C$224,$CZ75),1,0),0)</f>
        <v>0</v>
      </c>
      <c r="DD75">
        <f>IFERROR(IF(SEARCH('Data Map'!$C$225,$CZ75),1,0),0)</f>
        <v>1</v>
      </c>
      <c r="DE75">
        <f>IFERROR(IF(SEARCH('Data Map'!$C$226,$CZ75),1,0),0)</f>
        <v>0</v>
      </c>
      <c r="DF75">
        <f>IFERROR(IF(SEARCH('Data Map'!$C$227,$CZ75),1,0),0)</f>
        <v>0</v>
      </c>
      <c r="DG75">
        <f>IFERROR(IF(SEARCH('Data Map'!$C$228,$CZ75),1,0),0)</f>
        <v>0</v>
      </c>
      <c r="DH75">
        <f>IFERROR(IF(SEARCH('Data Map'!$C$229,$CZ75),1,0),0)</f>
        <v>0</v>
      </c>
      <c r="DI75">
        <f>IFERROR(IF(SEARCH('Data Map'!$C$230,$CZ75),1,0),0)</f>
        <v>0</v>
      </c>
      <c r="DJ75">
        <f>IFERROR(IF(SEARCH('Data Map'!$C$231,$CZ75),1,0),0)</f>
        <v>0</v>
      </c>
      <c r="DK75">
        <f>IFERROR(IF(SEARCH('Data Map'!$C$232,$CZ75),1,0),0)</f>
        <v>0</v>
      </c>
      <c r="DL75">
        <f>IFERROR(IF(SEARCH('Data Map'!$C$233,$CZ75),1,0),0)</f>
        <v>0</v>
      </c>
      <c r="DM75">
        <f>IFERROR(IF(SEARCH('Data Map'!$C$234,$CZ75),1,0),0)</f>
        <v>0</v>
      </c>
      <c r="DN75">
        <f>IFERROR(IF(SEARCH('Data Map'!$C$235,$CZ75),1,0),0)</f>
        <v>0</v>
      </c>
      <c r="DP75">
        <f>IFERROR(IF(SEARCH('Data Map'!$C$237,$DO75),1,0),0)</f>
        <v>0</v>
      </c>
      <c r="DQ75">
        <f>IFERROR(IF(SEARCH('Data Map'!$C$238,$DO75),1,0),0)</f>
        <v>0</v>
      </c>
      <c r="DR75">
        <f>IFERROR(IF(SEARCH('Data Map'!$C$239,$DO75),1,0),0)</f>
        <v>0</v>
      </c>
      <c r="DS75">
        <f>IFERROR(IF(SEARCH('Data Map'!$C$240,$DO75),1,0),0)</f>
        <v>0</v>
      </c>
      <c r="DT75">
        <f>IFERROR(IF(SEARCH('Data Map'!$C$241,$DO75),1,0),0)</f>
        <v>0</v>
      </c>
      <c r="DU75">
        <f>IFERROR(IF(SEARCH('Data Map'!$C$242,$DO75),1,0),0)</f>
        <v>0</v>
      </c>
      <c r="DV75">
        <f>IFERROR(IF(SEARCH('Data Map'!$C$243,$DO75),1,0),0)</f>
        <v>0</v>
      </c>
      <c r="DW75">
        <f>IFERROR(IF(SEARCH('Data Map'!$C$244,$DO75),1,0),0)</f>
        <v>0</v>
      </c>
      <c r="DX75">
        <f>IFERROR(IF(SEARCH('Data Map'!$C$245,$DO75),1,0),0)</f>
        <v>0</v>
      </c>
      <c r="DY75">
        <f>IFERROR(IF(SEARCH('Data Map'!$C$246,$DO75),1,0),0)</f>
        <v>0</v>
      </c>
      <c r="EA75" t="str">
        <f>IF(DZ75='Data Map'!$C$248,'Data Map'!$B$248,(IF(DZ75='Data Map'!$C$249,'Data Map'!$B$249,(IF(DZ75='Data Map'!$C$250,'Data Map'!$B$250,"")))))</f>
        <v/>
      </c>
      <c r="EB75" s="5" t="s">
        <v>77</v>
      </c>
      <c r="EC75">
        <f>IF(EB75='Data Map'!$C$252,'Data Map'!$B$252,(IF(EB75='Data Map'!$C$253,'Data Map'!$B$253)))</f>
        <v>1</v>
      </c>
      <c r="EE75" t="str">
        <f>IF(ED75='Data Map'!$C$255,'Data Map'!$B$255,(IF(ED75='Data Map'!$C$256,'Data Map'!$B$256,(IF(ED75='Data Map'!$C$257,'Data Map'!$B$257,(IF(ED75='Data Map'!$C$258,'Data Map'!$B$258,(IF(ED75='Data Map'!$C$259,'Data Map'!$B$259,(IF(ED75='Data Map'!$C$260,'Data Map'!$B$260,"")))))))))))</f>
        <v/>
      </c>
      <c r="EG75" t="str">
        <f>IFERROR(VLOOKUP(EF75,Q24_o!$A:$C,3,FALSE),"")</f>
        <v/>
      </c>
      <c r="EH75" s="5" t="s">
        <v>212</v>
      </c>
      <c r="EI75" t="str">
        <f>IF(EH75='Data Map'!$C$266,'Data Map'!$B$266,(IF(EH75='Data Map'!$C$267,'Data Map'!$B$267,(IF(EH75='Data Map'!$C$268,'Data Map'!$B$268,(IF(EH75='Data Map'!$C$269,'Data Map'!$B$269,"")))))))</f>
        <v>1</v>
      </c>
      <c r="EK75" t="str">
        <f>IFERROR(VLOOKUP(EJ75,Q25_o!$A:$C,3,FALSE),"")</f>
        <v/>
      </c>
      <c r="EM75" t="str">
        <f>IF(EL75='Data Map'!$C$279,'Data Map'!$B$279,(IF(EL75='Data Map'!$C$280,'Data Map'!$B$280,(IF(EL75='Data Map'!$C$281,'Data Map'!$B$281,(IF(EL75='Data Map'!$C$282,'Data Map'!$B$282,(IF(EL75='Data Map'!$C$283,'Data Map'!$B$283,(IF(EL75='Data Map'!$C$284,'Data Map'!$B$284,(IF(EL75='Data Map'!$C$285,'Data Map'!$B$285,"")))))))))))))</f>
        <v/>
      </c>
      <c r="EO75" t="str">
        <f>IFERROR(VLOOKUP(EN75,Q26_o!$A:$C,3,FALSE),"")</f>
        <v/>
      </c>
      <c r="EP75" s="3" t="s">
        <v>933</v>
      </c>
      <c r="ES75" t="str">
        <f>IF(ER75='Data Map'!$C$296,'Data Map'!$B$296,(IF(ER75='Data Map'!$C$297,'Data Map'!$B$297,(IF(ER75='Data Map'!$C$298,'Data Map'!$B$298,(IF(ER75='Data Map'!$C$299,'Data Map'!$B$299,(IF(ER75='Data Map'!$C$300,'Data Map'!$B$300,(IF(ER75='Data Map'!$C$301,'Data Map'!$B$301,"")))))))))))</f>
        <v/>
      </c>
      <c r="EU75" t="str">
        <f>IFERROR(VLOOKUP(ET75,Q28_o!$A:$C,3,FALSE),"")</f>
        <v/>
      </c>
      <c r="EV75" s="5" t="s">
        <v>282</v>
      </c>
      <c r="EW75" t="str">
        <f>IF(EV75='Data Map'!$C$311,'Data Map'!$B$311,(IF(EV75='Data Map'!$C$312,'Data Map'!$B$312,"")))</f>
        <v>1</v>
      </c>
      <c r="EY75" t="str">
        <f>IF(EX75='Data Map'!$C$314,'Data Map'!$B$314,(IF(EX75='Data Map'!$C$315,'Data Map'!$B$315,(IF(EX75='Data Map'!$C$316,'Data Map'!$B$316,(IF(EX75='Data Map'!$C$317,'Data Map'!$B$317,"")))))))</f>
        <v/>
      </c>
      <c r="FA75" s="5" t="s">
        <v>75</v>
      </c>
      <c r="FB75">
        <f>IF(FA75='Data Map'!$C$319,'Data Map'!$B$319,(IF(FA75='Data Map'!$C$320,'Data Map'!$B$320)))</f>
        <v>2</v>
      </c>
      <c r="FD75" t="str">
        <f>IFERROR(VLOOKUP(FC75,'Q33'!$A:$C,3,FALSE),"")</f>
        <v/>
      </c>
      <c r="FE75" s="5" t="s">
        <v>934</v>
      </c>
      <c r="FF75">
        <f>IFERROR(IF(SEARCH('Data Map'!$C$328,$FE75),1,0),0)</f>
        <v>0</v>
      </c>
      <c r="FG75">
        <f>IFERROR(IF(SEARCH('Data Map'!$C$329,$FE75),1,0),0)</f>
        <v>0</v>
      </c>
      <c r="FH75">
        <f>IFERROR(IF(SEARCH('Data Map'!$C$330,$FE75),1,0),0)</f>
        <v>0</v>
      </c>
      <c r="FI75">
        <f>IFERROR(IF(SEARCH('Data Map'!$C$331,$FE75),1,0),0)</f>
        <v>0</v>
      </c>
      <c r="FJ75">
        <f>IFERROR(IF(SEARCH('Data Map'!$C$332,$FE75),1,0),0)</f>
        <v>0</v>
      </c>
      <c r="FL75" t="str">
        <f>IFERROR(VLOOKUP(FK75,Q34_o!$A:$C,3,FALSE),"")</f>
        <v/>
      </c>
      <c r="FM75" s="5" t="s">
        <v>77</v>
      </c>
      <c r="FN75">
        <f>IF(FM75='Data Map'!$C$339,'Data Map'!$B$339,(IF(FM75='Data Map'!$C$340,'Data Map'!$B$340)))</f>
        <v>1</v>
      </c>
      <c r="FP75" t="str">
        <f>IF(FO75='Data Map'!$C$342,'Data Map'!$B$342,(IF(FO75='Data Map'!$C$343,'Data Map'!$B$343,(IF(FO75='Data Map'!$C$344,'Data Map'!$B$344,(IF(FO75='Data Map'!$C$345,'Data Map'!$B$345,(IF(FO75='Data Map'!$C$346,'Data Map'!$B$346,(IF(FO75='Data Map'!$C$347,'Data Map'!$B$347,(IF(FO75='Data Map'!$C$348,'Data Map'!$B$348,"")))))))))))))</f>
        <v/>
      </c>
      <c r="FQ75" s="5" t="s">
        <v>378</v>
      </c>
      <c r="FR75" t="str">
        <f>IF(FQ75='Data Map'!$C$350,'Data Map'!$B$350,(IF(FQ75='Data Map'!$C$351,'Data Map'!$B$351,(IF(FQ75='Data Map'!$C$352,'Data Map'!$B$352,(IF(FQ75='Data Map'!$C$353,'Data Map'!$B$353,(IF(FQ75='Data Map'!$C$354,'Data Map'!$B$354,(IF(FQ75='Data Map'!$C$355,'Data Map'!$B$355,(IF(FQ75='Data Map'!$C$356,'Data Map'!$B$356,"")))))))))))))</f>
        <v>3</v>
      </c>
      <c r="FT75" t="str">
        <f>IFERROR(VLOOKUP(FS75,Q37_o!$A:$C,3,FALSE),"")</f>
        <v/>
      </c>
      <c r="FU75" s="5" t="s">
        <v>935</v>
      </c>
      <c r="FV75">
        <f>IFERROR(IF(SEARCH('Data Map'!$C$362,$FU75),1,0),0)</f>
        <v>0</v>
      </c>
      <c r="FW75">
        <f>IFERROR(IF(SEARCH('Data Map'!$C$363,$FU75),1,0),0)</f>
        <v>0</v>
      </c>
      <c r="FX75">
        <f>IFERROR(IF(SEARCH('Data Map'!$C$364,$FU75),1,0),0)</f>
        <v>0</v>
      </c>
      <c r="FY75">
        <f>IFERROR(IF(SEARCH('Data Map'!$C$365,$FU75),1,0),0)</f>
        <v>0</v>
      </c>
      <c r="FZ75">
        <f>IFERROR(IF(SEARCH('Data Map'!$C$366,$FU75),1,0),0)</f>
        <v>0</v>
      </c>
      <c r="GA75">
        <f>IFERROR(IF(SEARCH('Data Map'!$C$367,$FU75),1,0),0)</f>
        <v>0</v>
      </c>
      <c r="GB75">
        <f>IFERROR(IF(SEARCH('Data Map'!$C$368,$FU75),1,0),0)</f>
        <v>1</v>
      </c>
      <c r="GC75">
        <f>IFERROR(IF(SEARCH('Data Map'!$C$369,$FU75),1,0),0)</f>
        <v>0</v>
      </c>
      <c r="GD75">
        <f>IFERROR(IF(SEARCH('Data Map'!$C$370,$FU75),1,0),0)</f>
        <v>0</v>
      </c>
      <c r="GE75">
        <f>IFERROR(IF(SEARCH('Data Map'!$C$371,$FU75),1,0),0)</f>
        <v>1</v>
      </c>
      <c r="GG75" t="str">
        <f>IFERROR(VLOOKUP(GF75,Q38_o!$A:$C,3,FALSE),"")</f>
        <v/>
      </c>
      <c r="GH75" s="3" t="s">
        <v>936</v>
      </c>
      <c r="GI75" s="3" t="s">
        <v>937</v>
      </c>
      <c r="GJ75" s="5" t="s">
        <v>270</v>
      </c>
      <c r="GK75" t="str">
        <f>IF(GJ75='Data Map'!$C$379,'Data Map'!$B$379,(IF(GJ75='Data Map'!$C$380,'Data Map'!$B$380,(IF(GJ75='Data Map'!$C$381,'Data Map'!$B$381,"")))))</f>
        <v>1</v>
      </c>
      <c r="GL75" s="5" t="s">
        <v>77</v>
      </c>
      <c r="GM75">
        <f>IF(GL75='Data Map'!$C$383,'Data Map'!$B$383,(IF(GL75='Data Map'!$C$384,'Data Map'!$B$384,"")))</f>
        <v>1</v>
      </c>
      <c r="GN75" s="5" t="s">
        <v>77</v>
      </c>
      <c r="GO75">
        <f>IF(GN75='Data Map'!$C$386,'Data Map'!$B$386,(IF(GN75='Data Map'!$C$387,'Data Map'!$B$387,"")))</f>
        <v>1</v>
      </c>
      <c r="GP75" s="3" t="s">
        <v>938</v>
      </c>
      <c r="GQ75" s="3" t="s">
        <v>939</v>
      </c>
    </row>
    <row r="76" spans="1:199" x14ac:dyDescent="0.3">
      <c r="A76">
        <v>10642305</v>
      </c>
      <c r="B76" t="s">
        <v>62</v>
      </c>
      <c r="C76" t="s">
        <v>63</v>
      </c>
      <c r="D76">
        <v>85.19</v>
      </c>
      <c r="E76">
        <v>100</v>
      </c>
      <c r="F76">
        <v>90.91</v>
      </c>
      <c r="G76">
        <v>75</v>
      </c>
      <c r="H76">
        <v>66.67</v>
      </c>
      <c r="I76">
        <v>100</v>
      </c>
      <c r="J76">
        <v>66.67</v>
      </c>
      <c r="K76" t="s">
        <v>728</v>
      </c>
      <c r="L76" t="s">
        <v>491</v>
      </c>
      <c r="M76" t="s">
        <v>66</v>
      </c>
      <c r="N76" t="s">
        <v>234</v>
      </c>
      <c r="O76" t="s">
        <v>69</v>
      </c>
      <c r="P76" s="3" t="s">
        <v>940</v>
      </c>
      <c r="Q76">
        <f>VLOOKUP(P76,'Q3'!A:C,3,FALSE)</f>
        <v>53</v>
      </c>
      <c r="R76" s="3" t="s">
        <v>704</v>
      </c>
      <c r="S76">
        <f>VLOOKUP(R76,'Q4'!A:C,3,FALSE)</f>
        <v>6</v>
      </c>
      <c r="T76">
        <v>2700</v>
      </c>
      <c r="U76" s="5" t="s">
        <v>941</v>
      </c>
      <c r="V76">
        <f>IFERROR(IF(SEARCH('Data Map'!$C$105,$U76),1,0),0)</f>
        <v>0</v>
      </c>
      <c r="W76">
        <f>IFERROR(IF(SEARCH('Data Map'!$C$106,$U76),1,0),0)</f>
        <v>1</v>
      </c>
      <c r="X76">
        <f>IFERROR(IF(SEARCH('Data Map'!$C$107,$U76),1,0),0)</f>
        <v>1</v>
      </c>
      <c r="Y76">
        <f>IFERROR(IF(SEARCH('Data Map'!$C$108,$U76),1,0),0)</f>
        <v>0</v>
      </c>
      <c r="Z76">
        <f>IFERROR(IF(SEARCH('Data Map'!$C$109,$U76),1,0),0)</f>
        <v>1</v>
      </c>
      <c r="AA76">
        <f>IFERROR(IF(SEARCH('Data Map'!$C$110,$U76),1,0),0)</f>
        <v>1</v>
      </c>
      <c r="AB76">
        <f>IFERROR(IF(SEARCH('Data Map'!$C$111,$U76),1,0),0)</f>
        <v>0</v>
      </c>
      <c r="AC76">
        <f>IFERROR(IF(SEARCH('Data Map'!$C$112,$U76),1,0),0)</f>
        <v>1</v>
      </c>
      <c r="AD76">
        <f>IFERROR(IF(SEARCH('Data Map'!$C$113,$U76),1,0),0)</f>
        <v>0</v>
      </c>
      <c r="AE76">
        <f>IFERROR(IF(SEARCH('Data Map'!$C$114,$U76),1,0),0)</f>
        <v>0</v>
      </c>
      <c r="AF76" s="5" t="s">
        <v>93</v>
      </c>
      <c r="AG76" s="2">
        <f>IF(AF76='Data Map'!$C$116,'Data Map'!$B$116,(IF(AF76='Data Map'!$C$117,'Data Map'!$B$117,(IF(AF76='Data Map'!$C$118,'Data Map'!$B$118,(IF(AF76='Data Map'!$C$119,'Data Map'!$B$119,(IF(AF76='Data Map'!$C$120,'Data Map'!$B$120,(IF(AF76='Data Map'!$C$121,'Data Map'!$B$121,0)))))))))))</f>
        <v>2</v>
      </c>
      <c r="AI76" t="str">
        <f>IFERROR(VLOOKUP(AH76,Q7_o!$A:$C,3,FALSE),"")</f>
        <v/>
      </c>
      <c r="AJ76" s="5" t="s">
        <v>942</v>
      </c>
      <c r="AK76">
        <f>IFERROR(IF(SEARCH('Data Map'!$C$129,$AJ76),1,0),0)</f>
        <v>1</v>
      </c>
      <c r="AL76">
        <f>IFERROR(IF(SEARCH('Data Map'!$C$130,$AJ76),1,0),0)</f>
        <v>1</v>
      </c>
      <c r="AM76">
        <f>IFERROR(IF(SEARCH('Data Map'!$C$131,$AJ76),1,0),0)</f>
        <v>1</v>
      </c>
      <c r="AN76">
        <f>IFERROR(IF(SEARCH('Data Map'!$C$132,$AJ76),1,0),0)</f>
        <v>1</v>
      </c>
      <c r="AO76">
        <f>IFERROR(IF(SEARCH('Data Map'!$C$133,$AJ76),1,0),0)</f>
        <v>1</v>
      </c>
      <c r="AP76">
        <f>IFERROR(IF(SEARCH('Data Map'!$C$134,$AJ76),1,0),0)</f>
        <v>0</v>
      </c>
      <c r="AQ76">
        <f>IFERROR(IF(SEARCH('Data Map'!$C$135,$AJ76),1,0),0)</f>
        <v>0</v>
      </c>
      <c r="AR76">
        <f>IFERROR(IF(SEARCH('Data Map'!$C$136,$AJ76),1,0),0)</f>
        <v>0</v>
      </c>
      <c r="AS76">
        <f>IFERROR(IF(SEARCH('Data Map'!$C$137,$AJ76),1,0),0)</f>
        <v>1</v>
      </c>
      <c r="AT76">
        <f>IFERROR(IF(SEARCH('Data Map'!$C$138,$AJ76),1,0),0)</f>
        <v>0</v>
      </c>
      <c r="AU76">
        <f>IFERROR(IF(SEARCH('Data Map'!$C$139,$AJ76),1,0),0)</f>
        <v>0</v>
      </c>
      <c r="AV76">
        <f>IFERROR(IF(SEARCH('Data Map'!$C$140,$AJ76),1,0),0)</f>
        <v>0</v>
      </c>
      <c r="AW76" s="5" t="s">
        <v>77</v>
      </c>
      <c r="AX76">
        <f>IF(AW76='Data Map'!$C$142,'Data Map'!$B$142,(IF(AW76='Data Map'!$C$143,'Data Map'!$B$143)))</f>
        <v>1</v>
      </c>
      <c r="AY76" s="5" t="s">
        <v>77</v>
      </c>
      <c r="AZ76" t="str">
        <f>IF(AY76='Data Map'!$C$145,'Data Map'!$B$145,(IF(AY76='Data Map'!$C$146,'Data Map'!$B$146,"")))</f>
        <v>1</v>
      </c>
      <c r="BB76" t="str">
        <f>IFERROR(VLOOKUP(BA76,Q10_o!$A:$C,2,FALSE),"")</f>
        <v/>
      </c>
      <c r="BC76" s="5" t="s">
        <v>135</v>
      </c>
      <c r="BD76">
        <f>IFERROR(IF(SEARCH('Data Map'!$C$154,$BC76),1,0),0)</f>
        <v>0</v>
      </c>
      <c r="BE76">
        <f>IFERROR(IF(SEARCH('Data Map'!$C$155,$BC76),1,0),0)</f>
        <v>0</v>
      </c>
      <c r="BF76">
        <f>IFERROR(IF(SEARCH('Data Map'!$C$156,$BC76),1,0),0)</f>
        <v>1</v>
      </c>
      <c r="BG76">
        <f>IFERROR(IF(SEARCH('Data Map'!$C$157,$BC76),1,0),0)</f>
        <v>0</v>
      </c>
      <c r="BH76">
        <f>IFERROR(IF(SEARCH('Data Map'!$C$158,$BC76),1,0),0)</f>
        <v>0</v>
      </c>
      <c r="BI76">
        <f>IFERROR(IF(SEARCH('Data Map'!$C$159,$BC76),1,0),0)</f>
        <v>0</v>
      </c>
      <c r="BJ76" s="5" t="s">
        <v>77</v>
      </c>
      <c r="BK76">
        <f>IF(BJ76='Data Map'!$C$161,'Data Map'!$B$161,(IF(BJ76='Data Map'!$C$162,'Data Map'!$B$162)))</f>
        <v>1</v>
      </c>
      <c r="BL76" s="5" t="s">
        <v>75</v>
      </c>
      <c r="BM76">
        <f>IF(BL76='Data Map'!$C$164,'Data Map'!$B$164,(IF(BL76='Data Map'!$C$165,'Data Map'!$B$165)))</f>
        <v>2</v>
      </c>
      <c r="BN76" s="5" t="s">
        <v>77</v>
      </c>
      <c r="BO76">
        <f>IF(BN76='Data Map'!$C$167,'Data Map'!$B$167,(IF(BN76='Data Map'!$C$168,'Data Map'!$B$168)))</f>
        <v>1</v>
      </c>
      <c r="BQ76" t="str">
        <f>IF($BP76='Data Map'!$C$170,'Data Map'!$B$170,(IF($BP76='Data Map'!$C$171,'Data Map'!$B$171,IF($BP76='Data Map'!$C$172,'Data Map'!$B$172,IF($BP76='Data Map'!$C$173,'Data Map'!$B$173,"")))))</f>
        <v/>
      </c>
      <c r="BR76" s="5" t="s">
        <v>77</v>
      </c>
      <c r="BS76">
        <f>IF(BR76='Data Map'!$C$175,'Data Map'!$B$175,(IF(BR76='Data Map'!$C$176,'Data Map'!$B$176)))</f>
        <v>1</v>
      </c>
      <c r="BT76" s="5" t="s">
        <v>931</v>
      </c>
      <c r="BU76">
        <f>IFERROR(IF(SEARCH('Data Map'!$C$178,$BT76),1,0),0)</f>
        <v>0</v>
      </c>
      <c r="BV76">
        <f>IFERROR(IF(SEARCH('Data Map'!$C$179,$BT76),1,0),0)</f>
        <v>0</v>
      </c>
      <c r="BW76">
        <f>IFERROR(IF(SEARCH('Data Map'!$C$180,$BT76),1,0),0)</f>
        <v>1</v>
      </c>
      <c r="BX76">
        <f>IFERROR(IF(SEARCH('Data Map'!$C$181,$BT76),1,0),0)</f>
        <v>0</v>
      </c>
      <c r="BY76">
        <f>IFERROR(IF(SEARCH('Data Map'!$C$182,$BT76),1,0),0)</f>
        <v>0</v>
      </c>
      <c r="BZ76">
        <f>IFERROR(IF(SEARCH('Data Map'!$C$183,$BT76),1,0),0)</f>
        <v>0</v>
      </c>
      <c r="CA76">
        <f>IFERROR(IF(SEARCH('Data Map'!$C$184,$BT76),1,0),0)</f>
        <v>0</v>
      </c>
      <c r="CB76">
        <f>IFERROR(IF(SEARCH('Data Map'!$C$185,$BT76),1,0),0)</f>
        <v>0</v>
      </c>
      <c r="CD76" t="str">
        <f>IFERROR(VLOOKUP(CC76,Q17_o!$A:$C,3,FALSE),"")</f>
        <v/>
      </c>
      <c r="CE76" s="5" t="s">
        <v>807</v>
      </c>
      <c r="CF76">
        <f>IFERROR(IF(SEARCH('Data Map'!$C$191,$CE76),1,0),0)</f>
        <v>0</v>
      </c>
      <c r="CG76">
        <f>IFERROR(IF(SEARCH('Data Map'!$C$192,$CE76),1,0),0)</f>
        <v>1</v>
      </c>
      <c r="CH76">
        <f>IFERROR(IF(SEARCH('Data Map'!$C$193,$CE76),1,0),0)</f>
        <v>1</v>
      </c>
      <c r="CI76">
        <f>IFERROR(IF(SEARCH('Data Map'!$C$194,$CE76),1,0),0)</f>
        <v>0</v>
      </c>
      <c r="CJ76">
        <f>IFERROR(IF(SEARCH('Data Map'!$C$195,$CE76),1,0),0)</f>
        <v>1</v>
      </c>
      <c r="CK76">
        <f>IFERROR(IF(SEARCH('Data Map'!$C$196,$CE76),1,0),0)</f>
        <v>0</v>
      </c>
      <c r="CL76">
        <f>IFERROR(IF(SEARCH('Data Map'!$C$197,$CE76),1,0),0)</f>
        <v>0</v>
      </c>
      <c r="CM76">
        <f>IFERROR(IF(SEARCH('Data Map'!$C$198,$CE76),1,0),0)</f>
        <v>0</v>
      </c>
      <c r="CN76">
        <f>IFERROR(IF(SEARCH('Data Map'!$C$199,$CE76),1,0),0)</f>
        <v>0</v>
      </c>
      <c r="CP76" t="str">
        <f>IFERROR(VLOOKUP(CO76,Q18_o!$A:$C,3,FALSE),"")</f>
        <v/>
      </c>
      <c r="CQ76" s="5" t="s">
        <v>943</v>
      </c>
      <c r="CR76">
        <f>IFERROR(IF(SEARCH('Data Map'!$C$204,$CQ76),1,0),0)</f>
        <v>0</v>
      </c>
      <c r="CS76">
        <f>IFERROR(IF(SEARCH('Data Map'!$C$205,$CQ76),1,0),0)</f>
        <v>0</v>
      </c>
      <c r="CT76">
        <f>IFERROR(IF(SEARCH('Data Map'!$C$206,$CQ76),1,0),0)</f>
        <v>0</v>
      </c>
      <c r="CU76">
        <f>IFERROR(IF(SEARCH('Data Map'!$C$207,$CQ76),1,0),0)</f>
        <v>1</v>
      </c>
      <c r="CV76">
        <f>IFERROR(IF(SEARCH('Data Map'!$C$208,$CQ76),1,0),0)</f>
        <v>0</v>
      </c>
      <c r="CW76">
        <f>IFERROR(IF(SEARCH('Data Map'!$C$209,$CQ76),1,0),0)</f>
        <v>0</v>
      </c>
      <c r="CY76" t="str">
        <f>IFERROR(VLOOKUP(CX76,Q19_o!$A:$C,3,FALSE),"")</f>
        <v/>
      </c>
      <c r="CZ76" s="5" t="s">
        <v>157</v>
      </c>
      <c r="DA76">
        <f>IFERROR(IF(SEARCH('Data Map'!$C$222,$CZ76),1,0),0)</f>
        <v>0</v>
      </c>
      <c r="DB76">
        <f>IFERROR(IF(SEARCH('Data Map'!$C$223,$CZ76),1,0),0)</f>
        <v>0</v>
      </c>
      <c r="DC76">
        <f>IFERROR(IF(SEARCH('Data Map'!$C$224,$CZ76),1,0),0)</f>
        <v>1</v>
      </c>
      <c r="DD76">
        <f>IFERROR(IF(SEARCH('Data Map'!$C$225,$CZ76),1,0),0)</f>
        <v>0</v>
      </c>
      <c r="DE76">
        <f>IFERROR(IF(SEARCH('Data Map'!$C$226,$CZ76),1,0),0)</f>
        <v>0</v>
      </c>
      <c r="DF76">
        <f>IFERROR(IF(SEARCH('Data Map'!$C$227,$CZ76),1,0),0)</f>
        <v>0</v>
      </c>
      <c r="DG76">
        <f>IFERROR(IF(SEARCH('Data Map'!$C$228,$CZ76),1,0),0)</f>
        <v>0</v>
      </c>
      <c r="DH76">
        <f>IFERROR(IF(SEARCH('Data Map'!$C$229,$CZ76),1,0),0)</f>
        <v>0</v>
      </c>
      <c r="DI76">
        <f>IFERROR(IF(SEARCH('Data Map'!$C$230,$CZ76),1,0),0)</f>
        <v>0</v>
      </c>
      <c r="DJ76">
        <f>IFERROR(IF(SEARCH('Data Map'!$C$231,$CZ76),1,0),0)</f>
        <v>0</v>
      </c>
      <c r="DK76">
        <f>IFERROR(IF(SEARCH('Data Map'!$C$232,$CZ76),1,0),0)</f>
        <v>0</v>
      </c>
      <c r="DL76">
        <f>IFERROR(IF(SEARCH('Data Map'!$C$233,$CZ76),1,0),0)</f>
        <v>0</v>
      </c>
      <c r="DM76">
        <f>IFERROR(IF(SEARCH('Data Map'!$C$234,$CZ76),1,0),0)</f>
        <v>0</v>
      </c>
      <c r="DN76">
        <f>IFERROR(IF(SEARCH('Data Map'!$C$235,$CZ76),1,0),0)</f>
        <v>0</v>
      </c>
      <c r="DP76">
        <f>IFERROR(IF(SEARCH('Data Map'!$C$237,$DO76),1,0),0)</f>
        <v>0</v>
      </c>
      <c r="DQ76">
        <f>IFERROR(IF(SEARCH('Data Map'!$C$238,$DO76),1,0),0)</f>
        <v>0</v>
      </c>
      <c r="DR76">
        <f>IFERROR(IF(SEARCH('Data Map'!$C$239,$DO76),1,0),0)</f>
        <v>0</v>
      </c>
      <c r="DS76">
        <f>IFERROR(IF(SEARCH('Data Map'!$C$240,$DO76),1,0),0)</f>
        <v>0</v>
      </c>
      <c r="DT76">
        <f>IFERROR(IF(SEARCH('Data Map'!$C$241,$DO76),1,0),0)</f>
        <v>0</v>
      </c>
      <c r="DU76">
        <f>IFERROR(IF(SEARCH('Data Map'!$C$242,$DO76),1,0),0)</f>
        <v>0</v>
      </c>
      <c r="DV76">
        <f>IFERROR(IF(SEARCH('Data Map'!$C$243,$DO76),1,0),0)</f>
        <v>0</v>
      </c>
      <c r="DW76">
        <f>IFERROR(IF(SEARCH('Data Map'!$C$244,$DO76),1,0),0)</f>
        <v>0</v>
      </c>
      <c r="DX76">
        <f>IFERROR(IF(SEARCH('Data Map'!$C$245,$DO76),1,0),0)</f>
        <v>0</v>
      </c>
      <c r="DY76">
        <f>IFERROR(IF(SEARCH('Data Map'!$C$246,$DO76),1,0),0)</f>
        <v>0</v>
      </c>
      <c r="EA76" t="str">
        <f>IF(DZ76='Data Map'!$C$248,'Data Map'!$B$248,(IF(DZ76='Data Map'!$C$249,'Data Map'!$B$249,(IF(DZ76='Data Map'!$C$250,'Data Map'!$B$250,"")))))</f>
        <v/>
      </c>
      <c r="EB76" s="5" t="s">
        <v>77</v>
      </c>
      <c r="EC76">
        <f>IF(EB76='Data Map'!$C$252,'Data Map'!$B$252,(IF(EB76='Data Map'!$C$253,'Data Map'!$B$253)))</f>
        <v>1</v>
      </c>
      <c r="EE76" t="str">
        <f>IF(ED76='Data Map'!$C$255,'Data Map'!$B$255,(IF(ED76='Data Map'!$C$256,'Data Map'!$B$256,(IF(ED76='Data Map'!$C$257,'Data Map'!$B$257,(IF(ED76='Data Map'!$C$258,'Data Map'!$B$258,(IF(ED76='Data Map'!$C$259,'Data Map'!$B$259,(IF(ED76='Data Map'!$C$260,'Data Map'!$B$260,"")))))))))))</f>
        <v/>
      </c>
      <c r="EG76" t="str">
        <f>IFERROR(VLOOKUP(EF76,Q24_o!$A:$C,3,FALSE),"")</f>
        <v/>
      </c>
      <c r="EH76" s="5" t="s">
        <v>261</v>
      </c>
      <c r="EI76" t="str">
        <f>IF(EH76='Data Map'!$C$266,'Data Map'!$B$266,(IF(EH76='Data Map'!$C$267,'Data Map'!$B$267,(IF(EH76='Data Map'!$C$268,'Data Map'!$B$268,(IF(EH76='Data Map'!$C$269,'Data Map'!$B$269,"")))))))</f>
        <v>2</v>
      </c>
      <c r="EK76" t="str">
        <f>IFERROR(VLOOKUP(EJ76,Q25_o!$A:$C,3,FALSE),"")</f>
        <v/>
      </c>
      <c r="EM76" t="str">
        <f>IF(EL76='Data Map'!$C$279,'Data Map'!$B$279,(IF(EL76='Data Map'!$C$280,'Data Map'!$B$280,(IF(EL76='Data Map'!$C$281,'Data Map'!$B$281,(IF(EL76='Data Map'!$C$282,'Data Map'!$B$282,(IF(EL76='Data Map'!$C$283,'Data Map'!$B$283,(IF(EL76='Data Map'!$C$284,'Data Map'!$B$284,(IF(EL76='Data Map'!$C$285,'Data Map'!$B$285,"")))))))))))))</f>
        <v/>
      </c>
      <c r="EO76" t="str">
        <f>IFERROR(VLOOKUP(EN76,Q26_o!$A:$C,3,FALSE),"")</f>
        <v/>
      </c>
      <c r="EP76" s="3" t="s">
        <v>944</v>
      </c>
      <c r="ES76" t="str">
        <f>IF(ER76='Data Map'!$C$296,'Data Map'!$B$296,(IF(ER76='Data Map'!$C$297,'Data Map'!$B$297,(IF(ER76='Data Map'!$C$298,'Data Map'!$B$298,(IF(ER76='Data Map'!$C$299,'Data Map'!$B$299,(IF(ER76='Data Map'!$C$300,'Data Map'!$B$300,(IF(ER76='Data Map'!$C$301,'Data Map'!$B$301,"")))))))))))</f>
        <v/>
      </c>
      <c r="EU76" t="str">
        <f>IFERROR(VLOOKUP(ET76,Q28_o!$A:$C,3,FALSE),"")</f>
        <v/>
      </c>
      <c r="EV76" s="5" t="s">
        <v>282</v>
      </c>
      <c r="EW76" t="str">
        <f>IF(EV76='Data Map'!$C$311,'Data Map'!$B$311,(IF(EV76='Data Map'!$C$312,'Data Map'!$B$312,"")))</f>
        <v>1</v>
      </c>
      <c r="EY76" t="str">
        <f>IF(EX76='Data Map'!$C$314,'Data Map'!$B$314,(IF(EX76='Data Map'!$C$315,'Data Map'!$B$315,(IF(EX76='Data Map'!$C$316,'Data Map'!$B$316,(IF(EX76='Data Map'!$C$317,'Data Map'!$B$317,"")))))))</f>
        <v/>
      </c>
      <c r="FA76" s="5" t="s">
        <v>75</v>
      </c>
      <c r="FB76">
        <f>IF(FA76='Data Map'!$C$319,'Data Map'!$B$319,(IF(FA76='Data Map'!$C$320,'Data Map'!$B$320)))</f>
        <v>2</v>
      </c>
      <c r="FD76" t="str">
        <f>IFERROR(VLOOKUP(FC76,'Q33'!$A:$C,3,FALSE),"")</f>
        <v/>
      </c>
      <c r="FE76" s="5" t="s">
        <v>934</v>
      </c>
      <c r="FF76">
        <f>IFERROR(IF(SEARCH('Data Map'!$C$328,$FE76),1,0),0)</f>
        <v>0</v>
      </c>
      <c r="FG76">
        <f>IFERROR(IF(SEARCH('Data Map'!$C$329,$FE76),1,0),0)</f>
        <v>0</v>
      </c>
      <c r="FH76">
        <f>IFERROR(IF(SEARCH('Data Map'!$C$330,$FE76),1,0),0)</f>
        <v>0</v>
      </c>
      <c r="FI76">
        <f>IFERROR(IF(SEARCH('Data Map'!$C$331,$FE76),1,0),0)</f>
        <v>0</v>
      </c>
      <c r="FJ76">
        <f>IFERROR(IF(SEARCH('Data Map'!$C$332,$FE76),1,0),0)</f>
        <v>0</v>
      </c>
      <c r="FL76" t="str">
        <f>IFERROR(VLOOKUP(FK76,Q34_o!$A:$C,3,FALSE),"")</f>
        <v/>
      </c>
      <c r="FM76" s="5" t="s">
        <v>77</v>
      </c>
      <c r="FN76">
        <f>IF(FM76='Data Map'!$C$339,'Data Map'!$B$339,(IF(FM76='Data Map'!$C$340,'Data Map'!$B$340)))</f>
        <v>1</v>
      </c>
      <c r="FP76" t="str">
        <f>IF(FO76='Data Map'!$C$342,'Data Map'!$B$342,(IF(FO76='Data Map'!$C$343,'Data Map'!$B$343,(IF(FO76='Data Map'!$C$344,'Data Map'!$B$344,(IF(FO76='Data Map'!$C$345,'Data Map'!$B$345,(IF(FO76='Data Map'!$C$346,'Data Map'!$B$346,(IF(FO76='Data Map'!$C$347,'Data Map'!$B$347,(IF(FO76='Data Map'!$C$348,'Data Map'!$B$348,"")))))))))))))</f>
        <v/>
      </c>
      <c r="FQ76" s="5" t="s">
        <v>217</v>
      </c>
      <c r="FR76" t="str">
        <f>IF(FQ76='Data Map'!$C$350,'Data Map'!$B$350,(IF(FQ76='Data Map'!$C$351,'Data Map'!$B$351,(IF(FQ76='Data Map'!$C$352,'Data Map'!$B$352,(IF(FQ76='Data Map'!$C$353,'Data Map'!$B$353,(IF(FQ76='Data Map'!$C$354,'Data Map'!$B$354,(IF(FQ76='Data Map'!$C$355,'Data Map'!$B$355,(IF(FQ76='Data Map'!$C$356,'Data Map'!$B$356,"")))))))))))))</f>
        <v>1</v>
      </c>
      <c r="FT76" t="str">
        <f>IFERROR(VLOOKUP(FS76,Q37_o!$A:$C,3,FALSE),"")</f>
        <v/>
      </c>
      <c r="FU76" s="5" t="s">
        <v>337</v>
      </c>
      <c r="FV76">
        <f>IFERROR(IF(SEARCH('Data Map'!$C$362,$FU76),1,0),0)</f>
        <v>1</v>
      </c>
      <c r="FW76">
        <f>IFERROR(IF(SEARCH('Data Map'!$C$363,$FU76),1,0),0)</f>
        <v>0</v>
      </c>
      <c r="FX76">
        <f>IFERROR(IF(SEARCH('Data Map'!$C$364,$FU76),1,0),0)</f>
        <v>0</v>
      </c>
      <c r="FY76">
        <f>IFERROR(IF(SEARCH('Data Map'!$C$365,$FU76),1,0),0)</f>
        <v>0</v>
      </c>
      <c r="FZ76">
        <f>IFERROR(IF(SEARCH('Data Map'!$C$366,$FU76),1,0),0)</f>
        <v>0</v>
      </c>
      <c r="GA76">
        <f>IFERROR(IF(SEARCH('Data Map'!$C$367,$FU76),1,0),0)</f>
        <v>0</v>
      </c>
      <c r="GB76">
        <f>IFERROR(IF(SEARCH('Data Map'!$C$368,$FU76),1,0),0)</f>
        <v>0</v>
      </c>
      <c r="GC76">
        <f>IFERROR(IF(SEARCH('Data Map'!$C$369,$FU76),1,0),0)</f>
        <v>0</v>
      </c>
      <c r="GD76">
        <f>IFERROR(IF(SEARCH('Data Map'!$C$370,$FU76),1,0),0)</f>
        <v>0</v>
      </c>
      <c r="GE76">
        <f>IFERROR(IF(SEARCH('Data Map'!$C$371,$FU76),1,0),0)</f>
        <v>0</v>
      </c>
      <c r="GG76" t="str">
        <f>IFERROR(VLOOKUP(GF76,Q38_o!$A:$C,3,FALSE),"")</f>
        <v/>
      </c>
      <c r="GH76" s="3" t="s">
        <v>945</v>
      </c>
      <c r="GI76" s="3" t="s">
        <v>946</v>
      </c>
      <c r="GJ76" s="5" t="s">
        <v>270</v>
      </c>
      <c r="GK76" t="str">
        <f>IF(GJ76='Data Map'!$C$379,'Data Map'!$B$379,(IF(GJ76='Data Map'!$C$380,'Data Map'!$B$380,(IF(GJ76='Data Map'!$C$381,'Data Map'!$B$381,"")))))</f>
        <v>1</v>
      </c>
      <c r="GL76" s="5" t="s">
        <v>77</v>
      </c>
      <c r="GM76">
        <f>IF(GL76='Data Map'!$C$383,'Data Map'!$B$383,(IF(GL76='Data Map'!$C$384,'Data Map'!$B$384,"")))</f>
        <v>1</v>
      </c>
      <c r="GN76" s="5" t="s">
        <v>75</v>
      </c>
      <c r="GO76">
        <f>IF(GN76='Data Map'!$C$386,'Data Map'!$B$386,(IF(GN76='Data Map'!$C$387,'Data Map'!$B$387,"")))</f>
        <v>2</v>
      </c>
      <c r="GP76" s="3" t="s">
        <v>947</v>
      </c>
      <c r="GQ76" s="3" t="s">
        <v>948</v>
      </c>
    </row>
    <row r="77" spans="1:199" x14ac:dyDescent="0.3">
      <c r="A77">
        <v>10645777</v>
      </c>
      <c r="B77" t="s">
        <v>62</v>
      </c>
      <c r="C77" t="s">
        <v>949</v>
      </c>
      <c r="D77">
        <v>91.18</v>
      </c>
      <c r="E77">
        <v>100</v>
      </c>
      <c r="F77">
        <v>91.67</v>
      </c>
      <c r="G77">
        <v>80</v>
      </c>
      <c r="H77">
        <v>83.33</v>
      </c>
      <c r="I77">
        <v>100</v>
      </c>
      <c r="J77">
        <v>100</v>
      </c>
      <c r="K77" t="s">
        <v>950</v>
      </c>
      <c r="L77" t="s">
        <v>951</v>
      </c>
      <c r="M77" t="s">
        <v>66</v>
      </c>
      <c r="N77" t="s">
        <v>406</v>
      </c>
      <c r="O77" t="s">
        <v>952</v>
      </c>
      <c r="P77" s="3" t="s">
        <v>953</v>
      </c>
      <c r="Q77">
        <f>VLOOKUP(P77,'Q3'!A:C,3,FALSE)</f>
        <v>5</v>
      </c>
      <c r="R77" s="3" t="s">
        <v>954</v>
      </c>
      <c r="S77">
        <f>VLOOKUP(R77,'Q4'!A:C,3,FALSE)</f>
        <v>1</v>
      </c>
      <c r="T77">
        <v>2700</v>
      </c>
      <c r="U77" s="5" t="s">
        <v>955</v>
      </c>
      <c r="V77">
        <f>IFERROR(IF(SEARCH('Data Map'!$C$105,$U77),1,0),0)</f>
        <v>1</v>
      </c>
      <c r="W77">
        <f>IFERROR(IF(SEARCH('Data Map'!$C$106,$U77),1,0),0)</f>
        <v>0</v>
      </c>
      <c r="X77">
        <f>IFERROR(IF(SEARCH('Data Map'!$C$107,$U77),1,0),0)</f>
        <v>1</v>
      </c>
      <c r="Y77">
        <f>IFERROR(IF(SEARCH('Data Map'!$C$108,$U77),1,0),0)</f>
        <v>1</v>
      </c>
      <c r="Z77">
        <f>IFERROR(IF(SEARCH('Data Map'!$C$109,$U77),1,0),0)</f>
        <v>1</v>
      </c>
      <c r="AA77">
        <f>IFERROR(IF(SEARCH('Data Map'!$C$110,$U77),1,0),0)</f>
        <v>1</v>
      </c>
      <c r="AB77">
        <f>IFERROR(IF(SEARCH('Data Map'!$C$111,$U77),1,0),0)</f>
        <v>1</v>
      </c>
      <c r="AC77">
        <f>IFERROR(IF(SEARCH('Data Map'!$C$112,$U77),1,0),0)</f>
        <v>1</v>
      </c>
      <c r="AD77">
        <f>IFERROR(IF(SEARCH('Data Map'!$C$113,$U77),1,0),0)</f>
        <v>1</v>
      </c>
      <c r="AE77">
        <f>IFERROR(IF(SEARCH('Data Map'!$C$114,$U77),1,0),0)</f>
        <v>0</v>
      </c>
      <c r="AF77" s="5" t="s">
        <v>658</v>
      </c>
      <c r="AG77" s="2">
        <f>IF(AF77='Data Map'!$C$116,'Data Map'!$B$116,(IF(AF77='Data Map'!$C$117,'Data Map'!$B$117,(IF(AF77='Data Map'!$C$118,'Data Map'!$B$118,(IF(AF77='Data Map'!$C$119,'Data Map'!$B$119,(IF(AF77='Data Map'!$C$120,'Data Map'!$B$120,(IF(AF77='Data Map'!$C$121,'Data Map'!$B$121,0)))))))))))</f>
        <v>4</v>
      </c>
      <c r="AI77" t="str">
        <f>IFERROR(VLOOKUP(AH77,Q7_o!$A:$C,3,FALSE),"")</f>
        <v/>
      </c>
      <c r="AJ77" s="5" t="s">
        <v>816</v>
      </c>
      <c r="AK77">
        <f>IFERROR(IF(SEARCH('Data Map'!$C$129,$AJ77),1,0),0)</f>
        <v>1</v>
      </c>
      <c r="AL77">
        <f>IFERROR(IF(SEARCH('Data Map'!$C$130,$AJ77),1,0),0)</f>
        <v>1</v>
      </c>
      <c r="AM77">
        <f>IFERROR(IF(SEARCH('Data Map'!$C$131,$AJ77),1,0),0)</f>
        <v>1</v>
      </c>
      <c r="AN77">
        <f>IFERROR(IF(SEARCH('Data Map'!$C$132,$AJ77),1,0),0)</f>
        <v>1</v>
      </c>
      <c r="AO77">
        <f>IFERROR(IF(SEARCH('Data Map'!$C$133,$AJ77),1,0),0)</f>
        <v>0</v>
      </c>
      <c r="AP77">
        <f>IFERROR(IF(SEARCH('Data Map'!$C$134,$AJ77),1,0),0)</f>
        <v>0</v>
      </c>
      <c r="AQ77">
        <f>IFERROR(IF(SEARCH('Data Map'!$C$135,$AJ77),1,0),0)</f>
        <v>1</v>
      </c>
      <c r="AR77">
        <f>IFERROR(IF(SEARCH('Data Map'!$C$136,$AJ77),1,0),0)</f>
        <v>1</v>
      </c>
      <c r="AS77">
        <f>IFERROR(IF(SEARCH('Data Map'!$C$137,$AJ77),1,0),0)</f>
        <v>0</v>
      </c>
      <c r="AT77">
        <f>IFERROR(IF(SEARCH('Data Map'!$C$138,$AJ77),1,0),0)</f>
        <v>0</v>
      </c>
      <c r="AU77">
        <f>IFERROR(IF(SEARCH('Data Map'!$C$139,$AJ77),1,0),0)</f>
        <v>0</v>
      </c>
      <c r="AV77">
        <f>IFERROR(IF(SEARCH('Data Map'!$C$140,$AJ77),1,0),0)</f>
        <v>0</v>
      </c>
      <c r="AW77" s="5" t="s">
        <v>77</v>
      </c>
      <c r="AX77">
        <f>IF(AW77='Data Map'!$C$142,'Data Map'!$B$142,(IF(AW77='Data Map'!$C$143,'Data Map'!$B$143)))</f>
        <v>1</v>
      </c>
      <c r="AY77" s="5" t="s">
        <v>77</v>
      </c>
      <c r="AZ77" t="str">
        <f>IF(AY77='Data Map'!$C$145,'Data Map'!$B$145,(IF(AY77='Data Map'!$C$146,'Data Map'!$B$146,"")))</f>
        <v>1</v>
      </c>
      <c r="BB77" t="str">
        <f>IFERROR(VLOOKUP(BA77,Q10_o!$A:$C,2,FALSE),"")</f>
        <v/>
      </c>
      <c r="BC77" s="5" t="s">
        <v>135</v>
      </c>
      <c r="BD77">
        <f>IFERROR(IF(SEARCH('Data Map'!$C$154,$BC77),1,0),0)</f>
        <v>0</v>
      </c>
      <c r="BE77">
        <f>IFERROR(IF(SEARCH('Data Map'!$C$155,$BC77),1,0),0)</f>
        <v>0</v>
      </c>
      <c r="BF77">
        <f>IFERROR(IF(SEARCH('Data Map'!$C$156,$BC77),1,0),0)</f>
        <v>1</v>
      </c>
      <c r="BG77">
        <f>IFERROR(IF(SEARCH('Data Map'!$C$157,$BC77),1,0),0)</f>
        <v>0</v>
      </c>
      <c r="BH77">
        <f>IFERROR(IF(SEARCH('Data Map'!$C$158,$BC77),1,0),0)</f>
        <v>0</v>
      </c>
      <c r="BI77">
        <f>IFERROR(IF(SEARCH('Data Map'!$C$159,$BC77),1,0),0)</f>
        <v>0</v>
      </c>
      <c r="BJ77" s="5" t="s">
        <v>77</v>
      </c>
      <c r="BK77">
        <f>IF(BJ77='Data Map'!$C$161,'Data Map'!$B$161,(IF(BJ77='Data Map'!$C$162,'Data Map'!$B$162)))</f>
        <v>1</v>
      </c>
      <c r="BL77" s="5" t="s">
        <v>77</v>
      </c>
      <c r="BM77">
        <f>IF(BL77='Data Map'!$C$164,'Data Map'!$B$164,(IF(BL77='Data Map'!$C$165,'Data Map'!$B$165)))</f>
        <v>1</v>
      </c>
      <c r="BN77" s="5" t="s">
        <v>75</v>
      </c>
      <c r="BO77">
        <f>IF(BN77='Data Map'!$C$167,'Data Map'!$B$167,(IF(BN77='Data Map'!$C$168,'Data Map'!$B$168)))</f>
        <v>2</v>
      </c>
      <c r="BP77" s="5" t="s">
        <v>291</v>
      </c>
      <c r="BQ77" t="str">
        <f>IF($BP77='Data Map'!$C$170,'Data Map'!$B$170,(IF($BP77='Data Map'!$C$171,'Data Map'!$B$171,IF($BP77='Data Map'!$C$172,'Data Map'!$B$172,IF($BP77='Data Map'!$C$173,'Data Map'!$B$173,"")))))</f>
        <v>4</v>
      </c>
      <c r="BR77" s="5" t="s">
        <v>77</v>
      </c>
      <c r="BS77">
        <f>IF(BR77='Data Map'!$C$175,'Data Map'!$B$175,(IF(BR77='Data Map'!$C$176,'Data Map'!$B$176)))</f>
        <v>1</v>
      </c>
      <c r="BT77" s="5" t="s">
        <v>411</v>
      </c>
      <c r="BU77">
        <f>IFERROR(IF(SEARCH('Data Map'!$C$178,$BT77),1,0),0)</f>
        <v>0</v>
      </c>
      <c r="BV77">
        <f>IFERROR(IF(SEARCH('Data Map'!$C$179,$BT77),1,0),0)</f>
        <v>0</v>
      </c>
      <c r="BW77">
        <f>IFERROR(IF(SEARCH('Data Map'!$C$180,$BT77),1,0),0)</f>
        <v>1</v>
      </c>
      <c r="BX77">
        <f>IFERROR(IF(SEARCH('Data Map'!$C$181,$BT77),1,0),0)</f>
        <v>1</v>
      </c>
      <c r="BY77">
        <f>IFERROR(IF(SEARCH('Data Map'!$C$182,$BT77),1,0),0)</f>
        <v>1</v>
      </c>
      <c r="BZ77">
        <f>IFERROR(IF(SEARCH('Data Map'!$C$183,$BT77),1,0),0)</f>
        <v>0</v>
      </c>
      <c r="CA77">
        <f>IFERROR(IF(SEARCH('Data Map'!$C$184,$BT77),1,0),0)</f>
        <v>0</v>
      </c>
      <c r="CB77">
        <f>IFERROR(IF(SEARCH('Data Map'!$C$185,$BT77),1,0),0)</f>
        <v>0</v>
      </c>
      <c r="CD77" t="str">
        <f>IFERROR(VLOOKUP(CC77,Q17_o!$A:$C,3,FALSE),"")</f>
        <v/>
      </c>
      <c r="CE77" s="5" t="s">
        <v>956</v>
      </c>
      <c r="CF77">
        <f>IFERROR(IF(SEARCH('Data Map'!$C$191,$CE77),1,0),0)</f>
        <v>0</v>
      </c>
      <c r="CG77">
        <f>IFERROR(IF(SEARCH('Data Map'!$C$192,$CE77),1,0),0)</f>
        <v>0</v>
      </c>
      <c r="CH77">
        <f>IFERROR(IF(SEARCH('Data Map'!$C$193,$CE77),1,0),0)</f>
        <v>1</v>
      </c>
      <c r="CI77">
        <f>IFERROR(IF(SEARCH('Data Map'!$C$194,$CE77),1,0),0)</f>
        <v>1</v>
      </c>
      <c r="CJ77">
        <f>IFERROR(IF(SEARCH('Data Map'!$C$195,$CE77),1,0),0)</f>
        <v>1</v>
      </c>
      <c r="CK77">
        <f>IFERROR(IF(SEARCH('Data Map'!$C$196,$CE77),1,0),0)</f>
        <v>0</v>
      </c>
      <c r="CL77">
        <f>IFERROR(IF(SEARCH('Data Map'!$C$197,$CE77),1,0),0)</f>
        <v>1</v>
      </c>
      <c r="CM77">
        <f>IFERROR(IF(SEARCH('Data Map'!$C$198,$CE77),1,0),0)</f>
        <v>0</v>
      </c>
      <c r="CN77">
        <f>IFERROR(IF(SEARCH('Data Map'!$C$199,$CE77),1,0),0)</f>
        <v>0</v>
      </c>
      <c r="CP77" t="str">
        <f>IFERROR(VLOOKUP(CO77,Q18_o!$A:$C,3,FALSE),"")</f>
        <v/>
      </c>
      <c r="CQ77" s="5" t="s">
        <v>957</v>
      </c>
      <c r="CR77">
        <f>IFERROR(IF(SEARCH('Data Map'!$C$204,$CQ77),1,0),0)</f>
        <v>1</v>
      </c>
      <c r="CS77">
        <f>IFERROR(IF(SEARCH('Data Map'!$C$205,$CQ77),1,0),0)</f>
        <v>1</v>
      </c>
      <c r="CT77">
        <f>IFERROR(IF(SEARCH('Data Map'!$C$206,$CQ77),1,0),0)</f>
        <v>0</v>
      </c>
      <c r="CU77">
        <f>IFERROR(IF(SEARCH('Data Map'!$C$207,$CQ77),1,0),0)</f>
        <v>0</v>
      </c>
      <c r="CV77">
        <f>IFERROR(IF(SEARCH('Data Map'!$C$208,$CQ77),1,0),0)</f>
        <v>0</v>
      </c>
      <c r="CW77">
        <f>IFERROR(IF(SEARCH('Data Map'!$C$209,$CQ77),1,0),0)</f>
        <v>0</v>
      </c>
      <c r="CY77" t="str">
        <f>IFERROR(VLOOKUP(CX77,Q19_o!$A:$C,3,FALSE),"")</f>
        <v/>
      </c>
      <c r="CZ77" s="5" t="s">
        <v>958</v>
      </c>
      <c r="DA77">
        <f>IFERROR(IF(SEARCH('Data Map'!$C$222,$CZ77),1,0),0)</f>
        <v>1</v>
      </c>
      <c r="DB77">
        <f>IFERROR(IF(SEARCH('Data Map'!$C$223,$CZ77),1,0),0)</f>
        <v>1</v>
      </c>
      <c r="DC77">
        <f>IFERROR(IF(SEARCH('Data Map'!$C$224,$CZ77),1,0),0)</f>
        <v>1</v>
      </c>
      <c r="DD77">
        <f>IFERROR(IF(SEARCH('Data Map'!$C$225,$CZ77),1,0),0)</f>
        <v>1</v>
      </c>
      <c r="DE77">
        <f>IFERROR(IF(SEARCH('Data Map'!$C$226,$CZ77),1,0),0)</f>
        <v>0</v>
      </c>
      <c r="DF77">
        <f>IFERROR(IF(SEARCH('Data Map'!$C$227,$CZ77),1,0),0)</f>
        <v>0</v>
      </c>
      <c r="DG77">
        <f>IFERROR(IF(SEARCH('Data Map'!$C$228,$CZ77),1,0),0)</f>
        <v>0</v>
      </c>
      <c r="DH77">
        <f>IFERROR(IF(SEARCH('Data Map'!$C$229,$CZ77),1,0),0)</f>
        <v>1</v>
      </c>
      <c r="DI77">
        <f>IFERROR(IF(SEARCH('Data Map'!$C$230,$CZ77),1,0),0)</f>
        <v>1</v>
      </c>
      <c r="DJ77">
        <f>IFERROR(IF(SEARCH('Data Map'!$C$231,$CZ77),1,0),0)</f>
        <v>0</v>
      </c>
      <c r="DK77">
        <f>IFERROR(IF(SEARCH('Data Map'!$C$232,$CZ77),1,0),0)</f>
        <v>1</v>
      </c>
      <c r="DL77">
        <f>IFERROR(IF(SEARCH('Data Map'!$C$233,$CZ77),1,0),0)</f>
        <v>1</v>
      </c>
      <c r="DM77">
        <f>IFERROR(IF(SEARCH('Data Map'!$C$234,$CZ77),1,0),0)</f>
        <v>0</v>
      </c>
      <c r="DN77">
        <f>IFERROR(IF(SEARCH('Data Map'!$C$235,$CZ77),1,0),0)</f>
        <v>0</v>
      </c>
      <c r="DO77" s="5" t="s">
        <v>959</v>
      </c>
      <c r="DP77">
        <f>IFERROR(IF(SEARCH('Data Map'!$C$237,$DO77),1,0),0)</f>
        <v>0</v>
      </c>
      <c r="DQ77">
        <f>IFERROR(IF(SEARCH('Data Map'!$C$238,$DO77),1,0),0)</f>
        <v>1</v>
      </c>
      <c r="DR77">
        <f>IFERROR(IF(SEARCH('Data Map'!$C$239,$DO77),1,0),0)</f>
        <v>1</v>
      </c>
      <c r="DS77">
        <f>IFERROR(IF(SEARCH('Data Map'!$C$240,$DO77),1,0),0)</f>
        <v>0</v>
      </c>
      <c r="DT77">
        <f>IFERROR(IF(SEARCH('Data Map'!$C$241,$DO77),1,0),0)</f>
        <v>0</v>
      </c>
      <c r="DU77">
        <f>IFERROR(IF(SEARCH('Data Map'!$C$242,$DO77),1,0),0)</f>
        <v>0</v>
      </c>
      <c r="DV77">
        <f>IFERROR(IF(SEARCH('Data Map'!$C$243,$DO77),1,0),0)</f>
        <v>0</v>
      </c>
      <c r="DW77">
        <f>IFERROR(IF(SEARCH('Data Map'!$C$244,$DO77),1,0),0)</f>
        <v>1</v>
      </c>
      <c r="DX77">
        <f>IFERROR(IF(SEARCH('Data Map'!$C$245,$DO77),1,0),0)</f>
        <v>0</v>
      </c>
      <c r="DY77">
        <f>IFERROR(IF(SEARCH('Data Map'!$C$246,$DO77),1,0),0)</f>
        <v>1</v>
      </c>
      <c r="DZ77" s="5" t="s">
        <v>375</v>
      </c>
      <c r="EA77" t="str">
        <f>IF(DZ77='Data Map'!$C$248,'Data Map'!$B$248,(IF(DZ77='Data Map'!$C$249,'Data Map'!$B$249,(IF(DZ77='Data Map'!$C$250,'Data Map'!$B$250,"")))))</f>
        <v>3</v>
      </c>
      <c r="EB77" s="5" t="s">
        <v>77</v>
      </c>
      <c r="EC77">
        <f>IF(EB77='Data Map'!$C$252,'Data Map'!$B$252,(IF(EB77='Data Map'!$C$253,'Data Map'!$B$253)))</f>
        <v>1</v>
      </c>
      <c r="EE77" t="str">
        <f>IF(ED77='Data Map'!$C$255,'Data Map'!$B$255,(IF(ED77='Data Map'!$C$256,'Data Map'!$B$256,(IF(ED77='Data Map'!$C$257,'Data Map'!$B$257,(IF(ED77='Data Map'!$C$258,'Data Map'!$B$258,(IF(ED77='Data Map'!$C$259,'Data Map'!$B$259,(IF(ED77='Data Map'!$C$260,'Data Map'!$B$260,"")))))))))))</f>
        <v/>
      </c>
      <c r="EG77" t="str">
        <f>IFERROR(VLOOKUP(EF77,Q24_o!$A:$C,3,FALSE),"")</f>
        <v/>
      </c>
      <c r="EH77" s="5" t="s">
        <v>261</v>
      </c>
      <c r="EI77" t="str">
        <f>IF(EH77='Data Map'!$C$266,'Data Map'!$B$266,(IF(EH77='Data Map'!$C$267,'Data Map'!$B$267,(IF(EH77='Data Map'!$C$268,'Data Map'!$B$268,(IF(EH77='Data Map'!$C$269,'Data Map'!$B$269,"")))))))</f>
        <v>2</v>
      </c>
      <c r="EK77" t="str">
        <f>IFERROR(VLOOKUP(EJ77,Q25_o!$A:$C,3,FALSE),"")</f>
        <v/>
      </c>
      <c r="EL77" s="5" t="s">
        <v>347</v>
      </c>
      <c r="EM77" t="str">
        <f>IF(EL77='Data Map'!$C$279,'Data Map'!$B$279,(IF(EL77='Data Map'!$C$280,'Data Map'!$B$280,(IF(EL77='Data Map'!$C$281,'Data Map'!$B$281,(IF(EL77='Data Map'!$C$282,'Data Map'!$B$282,(IF(EL77='Data Map'!$C$283,'Data Map'!$B$283,(IF(EL77='Data Map'!$C$284,'Data Map'!$B$284,(IF(EL77='Data Map'!$C$285,'Data Map'!$B$285,"")))))))))))))</f>
        <v>5</v>
      </c>
      <c r="EO77" t="str">
        <f>IFERROR(VLOOKUP(EN77,Q26_o!$A:$C,3,FALSE),"")</f>
        <v/>
      </c>
      <c r="EP77" s="3" t="s">
        <v>960</v>
      </c>
      <c r="ER77" s="5" t="s">
        <v>298</v>
      </c>
      <c r="ES77" t="str">
        <f>IF(ER77='Data Map'!$C$296,'Data Map'!$B$296,(IF(ER77='Data Map'!$C$297,'Data Map'!$B$297,(IF(ER77='Data Map'!$C$298,'Data Map'!$B$298,(IF(ER77='Data Map'!$C$299,'Data Map'!$B$299,(IF(ER77='Data Map'!$C$300,'Data Map'!$B$300,(IF(ER77='Data Map'!$C$301,'Data Map'!$B$301,"")))))))))))</f>
        <v>1</v>
      </c>
      <c r="EU77" t="str">
        <f>IFERROR(VLOOKUP(ET77,Q28_o!$A:$C,3,FALSE),"")</f>
        <v/>
      </c>
      <c r="EV77" s="5" t="s">
        <v>282</v>
      </c>
      <c r="EW77" t="str">
        <f>IF(EV77='Data Map'!$C$311,'Data Map'!$B$311,(IF(EV77='Data Map'!$C$312,'Data Map'!$B$312,"")))</f>
        <v>1</v>
      </c>
      <c r="EX77" s="5" t="s">
        <v>332</v>
      </c>
      <c r="EY77" t="str">
        <f>IF(EX77='Data Map'!$C$314,'Data Map'!$B$314,(IF(EX77='Data Map'!$C$315,'Data Map'!$B$315,(IF(EX77='Data Map'!$C$316,'Data Map'!$B$316,(IF(EX77='Data Map'!$C$317,'Data Map'!$B$317,"")))))))</f>
        <v>1</v>
      </c>
      <c r="EZ77" s="3" t="s">
        <v>961</v>
      </c>
      <c r="FA77" s="5" t="s">
        <v>75</v>
      </c>
      <c r="FB77">
        <f>IF(FA77='Data Map'!$C$319,'Data Map'!$B$319,(IF(FA77='Data Map'!$C$320,'Data Map'!$B$320)))</f>
        <v>2</v>
      </c>
      <c r="FD77" t="str">
        <f>IFERROR(VLOOKUP(FC77,'Q33'!$A:$C,3,FALSE),"")</f>
        <v/>
      </c>
      <c r="FE77" s="5" t="s">
        <v>109</v>
      </c>
      <c r="FF77">
        <f>IFERROR(IF(SEARCH('Data Map'!$C$328,$FE77),1,0),0)</f>
        <v>0</v>
      </c>
      <c r="FG77">
        <f>IFERROR(IF(SEARCH('Data Map'!$C$329,$FE77),1,0),0)</f>
        <v>0</v>
      </c>
      <c r="FH77">
        <f>IFERROR(IF(SEARCH('Data Map'!$C$330,$FE77),1,0),0)</f>
        <v>1</v>
      </c>
      <c r="FI77">
        <f>IFERROR(IF(SEARCH('Data Map'!$C$331,$FE77),1,0),0)</f>
        <v>0</v>
      </c>
      <c r="FJ77">
        <f>IFERROR(IF(SEARCH('Data Map'!$C$332,$FE77),1,0),0)</f>
        <v>0</v>
      </c>
      <c r="FL77" t="str">
        <f>IFERROR(VLOOKUP(FK77,Q34_o!$A:$C,3,FALSE),"")</f>
        <v/>
      </c>
      <c r="FM77" s="5" t="s">
        <v>77</v>
      </c>
      <c r="FN77">
        <f>IF(FM77='Data Map'!$C$339,'Data Map'!$B$339,(IF(FM77='Data Map'!$C$340,'Data Map'!$B$340)))</f>
        <v>1</v>
      </c>
      <c r="FO77" s="5" t="s">
        <v>417</v>
      </c>
      <c r="FP77" t="str">
        <f>IF(FO77='Data Map'!$C$342,'Data Map'!$B$342,(IF(FO77='Data Map'!$C$343,'Data Map'!$B$343,(IF(FO77='Data Map'!$C$344,'Data Map'!$B$344,(IF(FO77='Data Map'!$C$345,'Data Map'!$B$345,(IF(FO77='Data Map'!$C$346,'Data Map'!$B$346,(IF(FO77='Data Map'!$C$347,'Data Map'!$B$347,(IF(FO77='Data Map'!$C$348,'Data Map'!$B$348,"")))))))))))))</f>
        <v>5</v>
      </c>
      <c r="FQ77" s="5" t="s">
        <v>217</v>
      </c>
      <c r="FR77" t="str">
        <f>IF(FQ77='Data Map'!$C$350,'Data Map'!$B$350,(IF(FQ77='Data Map'!$C$351,'Data Map'!$B$351,(IF(FQ77='Data Map'!$C$352,'Data Map'!$B$352,(IF(FQ77='Data Map'!$C$353,'Data Map'!$B$353,(IF(FQ77='Data Map'!$C$354,'Data Map'!$B$354,(IF(FQ77='Data Map'!$C$355,'Data Map'!$B$355,(IF(FQ77='Data Map'!$C$356,'Data Map'!$B$356,"")))))))))))))</f>
        <v>1</v>
      </c>
      <c r="FT77" t="str">
        <f>IFERROR(VLOOKUP(FS77,Q37_o!$A:$C,3,FALSE),"")</f>
        <v/>
      </c>
      <c r="FU77" s="5" t="s">
        <v>962</v>
      </c>
      <c r="FV77">
        <f>IFERROR(IF(SEARCH('Data Map'!$C$362,$FU77),1,0),0)</f>
        <v>1</v>
      </c>
      <c r="FW77">
        <f>IFERROR(IF(SEARCH('Data Map'!$C$363,$FU77),1,0),0)</f>
        <v>0</v>
      </c>
      <c r="FX77">
        <f>IFERROR(IF(SEARCH('Data Map'!$C$364,$FU77),1,0),0)</f>
        <v>0</v>
      </c>
      <c r="FY77">
        <f>IFERROR(IF(SEARCH('Data Map'!$C$365,$FU77),1,0),0)</f>
        <v>1</v>
      </c>
      <c r="FZ77">
        <f>IFERROR(IF(SEARCH('Data Map'!$C$366,$FU77),1,0),0)</f>
        <v>1</v>
      </c>
      <c r="GA77">
        <f>IFERROR(IF(SEARCH('Data Map'!$C$367,$FU77),1,0),0)</f>
        <v>0</v>
      </c>
      <c r="GB77">
        <f>IFERROR(IF(SEARCH('Data Map'!$C$368,$FU77),1,0),0)</f>
        <v>0</v>
      </c>
      <c r="GC77">
        <f>IFERROR(IF(SEARCH('Data Map'!$C$369,$FU77),1,0),0)</f>
        <v>0</v>
      </c>
      <c r="GD77">
        <f>IFERROR(IF(SEARCH('Data Map'!$C$370,$FU77),1,0),0)</f>
        <v>0</v>
      </c>
      <c r="GE77">
        <f>IFERROR(IF(SEARCH('Data Map'!$C$371,$FU77),1,0),0)</f>
        <v>0</v>
      </c>
      <c r="GG77" t="str">
        <f>IFERROR(VLOOKUP(GF77,Q38_o!$A:$C,3,FALSE),"")</f>
        <v/>
      </c>
      <c r="GH77" s="3" t="s">
        <v>963</v>
      </c>
      <c r="GI77" s="3" t="s">
        <v>964</v>
      </c>
      <c r="GJ77" s="5" t="s">
        <v>270</v>
      </c>
      <c r="GK77" t="str">
        <f>IF(GJ77='Data Map'!$C$379,'Data Map'!$B$379,(IF(GJ77='Data Map'!$C$380,'Data Map'!$B$380,(IF(GJ77='Data Map'!$C$381,'Data Map'!$B$381,"")))))</f>
        <v>1</v>
      </c>
      <c r="GL77" s="5" t="s">
        <v>77</v>
      </c>
      <c r="GM77">
        <f>IF(GL77='Data Map'!$C$383,'Data Map'!$B$383,(IF(GL77='Data Map'!$C$384,'Data Map'!$B$384,"")))</f>
        <v>1</v>
      </c>
      <c r="GN77" s="5" t="s">
        <v>77</v>
      </c>
      <c r="GO77">
        <f>IF(GN77='Data Map'!$C$386,'Data Map'!$B$386,(IF(GN77='Data Map'!$C$387,'Data Map'!$B$387,"")))</f>
        <v>1</v>
      </c>
      <c r="GP77" s="3" t="s">
        <v>965</v>
      </c>
      <c r="GQ77" s="3" t="s">
        <v>966</v>
      </c>
    </row>
    <row r="78" spans="1:199" x14ac:dyDescent="0.3">
      <c r="A78">
        <v>10645778</v>
      </c>
      <c r="B78" t="s">
        <v>62</v>
      </c>
      <c r="C78" t="s">
        <v>967</v>
      </c>
      <c r="D78">
        <v>88.24</v>
      </c>
      <c r="E78">
        <v>100</v>
      </c>
      <c r="F78">
        <v>91.67</v>
      </c>
      <c r="G78">
        <v>80</v>
      </c>
      <c r="H78">
        <v>83.33</v>
      </c>
      <c r="I78">
        <v>100</v>
      </c>
      <c r="J78">
        <v>66.67</v>
      </c>
      <c r="K78" t="s">
        <v>968</v>
      </c>
      <c r="L78" t="s">
        <v>951</v>
      </c>
      <c r="M78" t="s">
        <v>66</v>
      </c>
      <c r="N78" t="s">
        <v>131</v>
      </c>
      <c r="O78" t="s">
        <v>967</v>
      </c>
      <c r="P78" s="3" t="s">
        <v>969</v>
      </c>
      <c r="Q78">
        <f>VLOOKUP(P78,'Q3'!A:C,3,FALSE)</f>
        <v>14</v>
      </c>
      <c r="R78" s="3" t="s">
        <v>970</v>
      </c>
      <c r="S78">
        <f>VLOOKUP(R78,'Q4'!A:C,3,FALSE)</f>
        <v>6</v>
      </c>
      <c r="T78">
        <v>3660</v>
      </c>
      <c r="U78" s="5" t="s">
        <v>971</v>
      </c>
      <c r="V78">
        <f>IFERROR(IF(SEARCH('Data Map'!$C$105,$U78),1,0),0)</f>
        <v>1</v>
      </c>
      <c r="W78">
        <f>IFERROR(IF(SEARCH('Data Map'!$C$106,$U78),1,0),0)</f>
        <v>1</v>
      </c>
      <c r="X78">
        <f>IFERROR(IF(SEARCH('Data Map'!$C$107,$U78),1,0),0)</f>
        <v>1</v>
      </c>
      <c r="Y78">
        <f>IFERROR(IF(SEARCH('Data Map'!$C$108,$U78),1,0),0)</f>
        <v>1</v>
      </c>
      <c r="Z78">
        <f>IFERROR(IF(SEARCH('Data Map'!$C$109,$U78),1,0),0)</f>
        <v>1</v>
      </c>
      <c r="AA78">
        <f>IFERROR(IF(SEARCH('Data Map'!$C$110,$U78),1,0),0)</f>
        <v>1</v>
      </c>
      <c r="AB78">
        <f>IFERROR(IF(SEARCH('Data Map'!$C$111,$U78),1,0),0)</f>
        <v>1</v>
      </c>
      <c r="AC78">
        <f>IFERROR(IF(SEARCH('Data Map'!$C$112,$U78),1,0),0)</f>
        <v>1</v>
      </c>
      <c r="AD78">
        <f>IFERROR(IF(SEARCH('Data Map'!$C$113,$U78),1,0),0)</f>
        <v>1</v>
      </c>
      <c r="AE78">
        <f>IFERROR(IF(SEARCH('Data Map'!$C$114,$U78),1,0),0)</f>
        <v>0</v>
      </c>
      <c r="AF78" s="5" t="s">
        <v>122</v>
      </c>
      <c r="AG78" s="2">
        <f>IF(AF78='Data Map'!$C$116,'Data Map'!$B$116,(IF(AF78='Data Map'!$C$117,'Data Map'!$B$117,(IF(AF78='Data Map'!$C$118,'Data Map'!$B$118,(IF(AF78='Data Map'!$C$119,'Data Map'!$B$119,(IF(AF78='Data Map'!$C$120,'Data Map'!$B$120,(IF(AF78='Data Map'!$C$121,'Data Map'!$B$121,0)))))))))))</f>
        <v>3</v>
      </c>
      <c r="AI78" t="str">
        <f>IFERROR(VLOOKUP(AH78,Q7_o!$A:$C,3,FALSE),"")</f>
        <v/>
      </c>
      <c r="AJ78" s="5" t="s">
        <v>972</v>
      </c>
      <c r="AK78">
        <f>IFERROR(IF(SEARCH('Data Map'!$C$129,$AJ78),1,0),0)</f>
        <v>1</v>
      </c>
      <c r="AL78">
        <f>IFERROR(IF(SEARCH('Data Map'!$C$130,$AJ78),1,0),0)</f>
        <v>1</v>
      </c>
      <c r="AM78">
        <f>IFERROR(IF(SEARCH('Data Map'!$C$131,$AJ78),1,0),0)</f>
        <v>1</v>
      </c>
      <c r="AN78">
        <f>IFERROR(IF(SEARCH('Data Map'!$C$132,$AJ78),1,0),0)</f>
        <v>1</v>
      </c>
      <c r="AO78">
        <f>IFERROR(IF(SEARCH('Data Map'!$C$133,$AJ78),1,0),0)</f>
        <v>1</v>
      </c>
      <c r="AP78">
        <f>IFERROR(IF(SEARCH('Data Map'!$C$134,$AJ78),1,0),0)</f>
        <v>1</v>
      </c>
      <c r="AQ78">
        <f>IFERROR(IF(SEARCH('Data Map'!$C$135,$AJ78),1,0),0)</f>
        <v>1</v>
      </c>
      <c r="AR78">
        <f>IFERROR(IF(SEARCH('Data Map'!$C$136,$AJ78),1,0),0)</f>
        <v>1</v>
      </c>
      <c r="AS78">
        <f>IFERROR(IF(SEARCH('Data Map'!$C$137,$AJ78),1,0),0)</f>
        <v>0</v>
      </c>
      <c r="AT78">
        <f>IFERROR(IF(SEARCH('Data Map'!$C$138,$AJ78),1,0),0)</f>
        <v>1</v>
      </c>
      <c r="AU78">
        <f>IFERROR(IF(SEARCH('Data Map'!$C$139,$AJ78),1,0),0)</f>
        <v>1</v>
      </c>
      <c r="AV78">
        <f>IFERROR(IF(SEARCH('Data Map'!$C$140,$AJ78),1,0),0)</f>
        <v>0</v>
      </c>
      <c r="AW78" s="5" t="s">
        <v>77</v>
      </c>
      <c r="AX78">
        <f>IF(AW78='Data Map'!$C$142,'Data Map'!$B$142,(IF(AW78='Data Map'!$C$143,'Data Map'!$B$143)))</f>
        <v>1</v>
      </c>
      <c r="AY78" s="5" t="s">
        <v>77</v>
      </c>
      <c r="AZ78" t="str">
        <f>IF(AY78='Data Map'!$C$145,'Data Map'!$B$145,(IF(AY78='Data Map'!$C$146,'Data Map'!$B$146,"")))</f>
        <v>1</v>
      </c>
      <c r="BB78" t="str">
        <f>IFERROR(VLOOKUP(BA78,Q10_o!$A:$C,2,FALSE),"")</f>
        <v/>
      </c>
      <c r="BC78" s="5" t="s">
        <v>107</v>
      </c>
      <c r="BD78">
        <f>IFERROR(IF(SEARCH('Data Map'!$C$154,$BC78),1,0),0)</f>
        <v>1</v>
      </c>
      <c r="BE78">
        <f>IFERROR(IF(SEARCH('Data Map'!$C$155,$BC78),1,0),0)</f>
        <v>1</v>
      </c>
      <c r="BF78">
        <f>IFERROR(IF(SEARCH('Data Map'!$C$156,$BC78),1,0),0)</f>
        <v>0</v>
      </c>
      <c r="BG78">
        <f>IFERROR(IF(SEARCH('Data Map'!$C$157,$BC78),1,0),0)</f>
        <v>0</v>
      </c>
      <c r="BH78">
        <f>IFERROR(IF(SEARCH('Data Map'!$C$158,$BC78),1,0),0)</f>
        <v>0</v>
      </c>
      <c r="BI78">
        <f>IFERROR(IF(SEARCH('Data Map'!$C$159,$BC78),1,0),0)</f>
        <v>0</v>
      </c>
      <c r="BJ78" s="5" t="s">
        <v>77</v>
      </c>
      <c r="BK78">
        <f>IF(BJ78='Data Map'!$C$161,'Data Map'!$B$161,(IF(BJ78='Data Map'!$C$162,'Data Map'!$B$162)))</f>
        <v>1</v>
      </c>
      <c r="BL78" s="5" t="s">
        <v>77</v>
      </c>
      <c r="BM78">
        <f>IF(BL78='Data Map'!$C$164,'Data Map'!$B$164,(IF(BL78='Data Map'!$C$165,'Data Map'!$B$165)))</f>
        <v>1</v>
      </c>
      <c r="BN78" s="5" t="s">
        <v>75</v>
      </c>
      <c r="BO78">
        <f>IF(BN78='Data Map'!$C$167,'Data Map'!$B$167,(IF(BN78='Data Map'!$C$168,'Data Map'!$B$168)))</f>
        <v>2</v>
      </c>
      <c r="BP78" s="5" t="s">
        <v>291</v>
      </c>
      <c r="BQ78" t="str">
        <f>IF($BP78='Data Map'!$C$170,'Data Map'!$B$170,(IF($BP78='Data Map'!$C$171,'Data Map'!$B$171,IF($BP78='Data Map'!$C$172,'Data Map'!$B$172,IF($BP78='Data Map'!$C$173,'Data Map'!$B$173,"")))))</f>
        <v>4</v>
      </c>
      <c r="BR78" s="5" t="s">
        <v>77</v>
      </c>
      <c r="BS78">
        <f>IF(BR78='Data Map'!$C$175,'Data Map'!$B$175,(IF(BR78='Data Map'!$C$176,'Data Map'!$B$176)))</f>
        <v>1</v>
      </c>
      <c r="BT78" s="5" t="s">
        <v>660</v>
      </c>
      <c r="BU78">
        <f>IFERROR(IF(SEARCH('Data Map'!$C$178,$BT78),1,0),0)</f>
        <v>1</v>
      </c>
      <c r="BV78">
        <f>IFERROR(IF(SEARCH('Data Map'!$C$179,$BT78),1,0),0)</f>
        <v>0</v>
      </c>
      <c r="BW78">
        <f>IFERROR(IF(SEARCH('Data Map'!$C$180,$BT78),1,0),0)</f>
        <v>1</v>
      </c>
      <c r="BX78">
        <f>IFERROR(IF(SEARCH('Data Map'!$C$181,$BT78),1,0),0)</f>
        <v>1</v>
      </c>
      <c r="BY78">
        <f>IFERROR(IF(SEARCH('Data Map'!$C$182,$BT78),1,0),0)</f>
        <v>1</v>
      </c>
      <c r="BZ78">
        <f>IFERROR(IF(SEARCH('Data Map'!$C$183,$BT78),1,0),0)</f>
        <v>1</v>
      </c>
      <c r="CA78">
        <f>IFERROR(IF(SEARCH('Data Map'!$C$184,$BT78),1,0),0)</f>
        <v>0</v>
      </c>
      <c r="CB78">
        <f>IFERROR(IF(SEARCH('Data Map'!$C$185,$BT78),1,0),0)</f>
        <v>0</v>
      </c>
      <c r="CD78" t="str">
        <f>IFERROR(VLOOKUP(CC78,Q17_o!$A:$C,3,FALSE),"")</f>
        <v/>
      </c>
      <c r="CE78" s="5" t="s">
        <v>345</v>
      </c>
      <c r="CF78">
        <f>IFERROR(IF(SEARCH('Data Map'!$C$191,$CE78),1,0),0)</f>
        <v>1</v>
      </c>
      <c r="CG78">
        <f>IFERROR(IF(SEARCH('Data Map'!$C$192,$CE78),1,0),0)</f>
        <v>0</v>
      </c>
      <c r="CH78">
        <f>IFERROR(IF(SEARCH('Data Map'!$C$193,$CE78),1,0),0)</f>
        <v>1</v>
      </c>
      <c r="CI78">
        <f>IFERROR(IF(SEARCH('Data Map'!$C$194,$CE78),1,0),0)</f>
        <v>1</v>
      </c>
      <c r="CJ78">
        <f>IFERROR(IF(SEARCH('Data Map'!$C$195,$CE78),1,0),0)</f>
        <v>1</v>
      </c>
      <c r="CK78">
        <f>IFERROR(IF(SEARCH('Data Map'!$C$196,$CE78),1,0),0)</f>
        <v>1</v>
      </c>
      <c r="CL78">
        <f>IFERROR(IF(SEARCH('Data Map'!$C$197,$CE78),1,0),0)</f>
        <v>1</v>
      </c>
      <c r="CM78">
        <f>IFERROR(IF(SEARCH('Data Map'!$C$198,$CE78),1,0),0)</f>
        <v>0</v>
      </c>
      <c r="CN78">
        <f>IFERROR(IF(SEARCH('Data Map'!$C$199,$CE78),1,0),0)</f>
        <v>0</v>
      </c>
      <c r="CP78" t="str">
        <f>IFERROR(VLOOKUP(CO78,Q18_o!$A:$C,3,FALSE),"")</f>
        <v/>
      </c>
      <c r="CQ78" s="5" t="s">
        <v>529</v>
      </c>
      <c r="CR78">
        <f>IFERROR(IF(SEARCH('Data Map'!$C$204,$CQ78),1,0),0)</f>
        <v>1</v>
      </c>
      <c r="CS78">
        <f>IFERROR(IF(SEARCH('Data Map'!$C$205,$CQ78),1,0),0)</f>
        <v>0</v>
      </c>
      <c r="CT78">
        <f>IFERROR(IF(SEARCH('Data Map'!$C$206,$CQ78),1,0),0)</f>
        <v>0</v>
      </c>
      <c r="CU78">
        <f>IFERROR(IF(SEARCH('Data Map'!$C$207,$CQ78),1,0),0)</f>
        <v>1</v>
      </c>
      <c r="CV78">
        <f>IFERROR(IF(SEARCH('Data Map'!$C$208,$CQ78),1,0),0)</f>
        <v>0</v>
      </c>
      <c r="CW78">
        <f>IFERROR(IF(SEARCH('Data Map'!$C$209,$CQ78),1,0),0)</f>
        <v>0</v>
      </c>
      <c r="CY78" t="str">
        <f>IFERROR(VLOOKUP(CX78,Q19_o!$A:$C,3,FALSE),"")</f>
        <v/>
      </c>
      <c r="CZ78" s="5" t="s">
        <v>973</v>
      </c>
      <c r="DA78">
        <f>IFERROR(IF(SEARCH('Data Map'!$C$222,$CZ78),1,0),0)</f>
        <v>1</v>
      </c>
      <c r="DB78">
        <f>IFERROR(IF(SEARCH('Data Map'!$C$223,$CZ78),1,0),0)</f>
        <v>0</v>
      </c>
      <c r="DC78">
        <f>IFERROR(IF(SEARCH('Data Map'!$C$224,$CZ78),1,0),0)</f>
        <v>0</v>
      </c>
      <c r="DD78">
        <f>IFERROR(IF(SEARCH('Data Map'!$C$225,$CZ78),1,0),0)</f>
        <v>1</v>
      </c>
      <c r="DE78">
        <f>IFERROR(IF(SEARCH('Data Map'!$C$226,$CZ78),1,0),0)</f>
        <v>0</v>
      </c>
      <c r="DF78">
        <f>IFERROR(IF(SEARCH('Data Map'!$C$227,$CZ78),1,0),0)</f>
        <v>0</v>
      </c>
      <c r="DG78">
        <f>IFERROR(IF(SEARCH('Data Map'!$C$228,$CZ78),1,0),0)</f>
        <v>0</v>
      </c>
      <c r="DH78">
        <f>IFERROR(IF(SEARCH('Data Map'!$C$229,$CZ78),1,0),0)</f>
        <v>0</v>
      </c>
      <c r="DI78">
        <f>IFERROR(IF(SEARCH('Data Map'!$C$230,$CZ78),1,0),0)</f>
        <v>1</v>
      </c>
      <c r="DJ78">
        <f>IFERROR(IF(SEARCH('Data Map'!$C$231,$CZ78),1,0),0)</f>
        <v>0</v>
      </c>
      <c r="DK78">
        <f>IFERROR(IF(SEARCH('Data Map'!$C$232,$CZ78),1,0),0)</f>
        <v>1</v>
      </c>
      <c r="DL78">
        <f>IFERROR(IF(SEARCH('Data Map'!$C$233,$CZ78),1,0),0)</f>
        <v>1</v>
      </c>
      <c r="DM78">
        <f>IFERROR(IF(SEARCH('Data Map'!$C$234,$CZ78),1,0),0)</f>
        <v>0</v>
      </c>
      <c r="DN78">
        <f>IFERROR(IF(SEARCH('Data Map'!$C$235,$CZ78),1,0),0)</f>
        <v>0</v>
      </c>
      <c r="DO78" s="5" t="s">
        <v>974</v>
      </c>
      <c r="DP78">
        <f>IFERROR(IF(SEARCH('Data Map'!$C$237,$DO78),1,0),0)</f>
        <v>0</v>
      </c>
      <c r="DQ78">
        <f>IFERROR(IF(SEARCH('Data Map'!$C$238,$DO78),1,0),0)</f>
        <v>0</v>
      </c>
      <c r="DR78">
        <f>IFERROR(IF(SEARCH('Data Map'!$C$239,$DO78),1,0),0)</f>
        <v>1</v>
      </c>
      <c r="DS78">
        <f>IFERROR(IF(SEARCH('Data Map'!$C$240,$DO78),1,0),0)</f>
        <v>0</v>
      </c>
      <c r="DT78">
        <f>IFERROR(IF(SEARCH('Data Map'!$C$241,$DO78),1,0),0)</f>
        <v>0</v>
      </c>
      <c r="DU78">
        <f>IFERROR(IF(SEARCH('Data Map'!$C$242,$DO78),1,0),0)</f>
        <v>0</v>
      </c>
      <c r="DV78">
        <f>IFERROR(IF(SEARCH('Data Map'!$C$243,$DO78),1,0),0)</f>
        <v>0</v>
      </c>
      <c r="DW78">
        <f>IFERROR(IF(SEARCH('Data Map'!$C$244,$DO78),1,0),0)</f>
        <v>1</v>
      </c>
      <c r="DX78">
        <f>IFERROR(IF(SEARCH('Data Map'!$C$245,$DO78),1,0),0)</f>
        <v>0</v>
      </c>
      <c r="DY78">
        <f>IFERROR(IF(SEARCH('Data Map'!$C$246,$DO78),1,0),0)</f>
        <v>1</v>
      </c>
      <c r="DZ78" s="5" t="s">
        <v>375</v>
      </c>
      <c r="EA78" t="str">
        <f>IF(DZ78='Data Map'!$C$248,'Data Map'!$B$248,(IF(DZ78='Data Map'!$C$249,'Data Map'!$B$249,(IF(DZ78='Data Map'!$C$250,'Data Map'!$B$250,"")))))</f>
        <v>3</v>
      </c>
      <c r="EB78" s="5" t="s">
        <v>77</v>
      </c>
      <c r="EC78">
        <f>IF(EB78='Data Map'!$C$252,'Data Map'!$B$252,(IF(EB78='Data Map'!$C$253,'Data Map'!$B$253)))</f>
        <v>1</v>
      </c>
      <c r="EE78" t="str">
        <f>IF(ED78='Data Map'!$C$255,'Data Map'!$B$255,(IF(ED78='Data Map'!$C$256,'Data Map'!$B$256,(IF(ED78='Data Map'!$C$257,'Data Map'!$B$257,(IF(ED78='Data Map'!$C$258,'Data Map'!$B$258,(IF(ED78='Data Map'!$C$259,'Data Map'!$B$259,(IF(ED78='Data Map'!$C$260,'Data Map'!$B$260,"")))))))))))</f>
        <v/>
      </c>
      <c r="EG78" t="str">
        <f>IFERROR(VLOOKUP(EF78,Q24_o!$A:$C,3,FALSE),"")</f>
        <v/>
      </c>
      <c r="EH78" s="5" t="s">
        <v>261</v>
      </c>
      <c r="EI78" t="str">
        <f>IF(EH78='Data Map'!$C$266,'Data Map'!$B$266,(IF(EH78='Data Map'!$C$267,'Data Map'!$B$267,(IF(EH78='Data Map'!$C$268,'Data Map'!$B$268,(IF(EH78='Data Map'!$C$269,'Data Map'!$B$269,"")))))))</f>
        <v>2</v>
      </c>
      <c r="EK78" t="str">
        <f>IFERROR(VLOOKUP(EJ78,Q25_o!$A:$C,3,FALSE),"")</f>
        <v/>
      </c>
      <c r="EL78" s="5" t="s">
        <v>347</v>
      </c>
      <c r="EM78" t="str">
        <f>IF(EL78='Data Map'!$C$279,'Data Map'!$B$279,(IF(EL78='Data Map'!$C$280,'Data Map'!$B$280,(IF(EL78='Data Map'!$C$281,'Data Map'!$B$281,(IF(EL78='Data Map'!$C$282,'Data Map'!$B$282,(IF(EL78='Data Map'!$C$283,'Data Map'!$B$283,(IF(EL78='Data Map'!$C$284,'Data Map'!$B$284,(IF(EL78='Data Map'!$C$285,'Data Map'!$B$285,"")))))))))))))</f>
        <v>5</v>
      </c>
      <c r="EO78" t="str">
        <f>IFERROR(VLOOKUP(EN78,Q26_o!$A:$C,3,FALSE),"")</f>
        <v/>
      </c>
      <c r="EP78" s="3" t="s">
        <v>975</v>
      </c>
      <c r="ER78" s="5" t="s">
        <v>298</v>
      </c>
      <c r="ES78" t="str">
        <f>IF(ER78='Data Map'!$C$296,'Data Map'!$B$296,(IF(ER78='Data Map'!$C$297,'Data Map'!$B$297,(IF(ER78='Data Map'!$C$298,'Data Map'!$B$298,(IF(ER78='Data Map'!$C$299,'Data Map'!$B$299,(IF(ER78='Data Map'!$C$300,'Data Map'!$B$300,(IF(ER78='Data Map'!$C$301,'Data Map'!$B$301,"")))))))))))</f>
        <v>1</v>
      </c>
      <c r="EU78" t="str">
        <f>IFERROR(VLOOKUP(ET78,Q28_o!$A:$C,3,FALSE),"")</f>
        <v/>
      </c>
      <c r="EV78" s="5" t="s">
        <v>282</v>
      </c>
      <c r="EW78" t="str">
        <f>IF(EV78='Data Map'!$C$311,'Data Map'!$B$311,(IF(EV78='Data Map'!$C$312,'Data Map'!$B$312,"")))</f>
        <v>1</v>
      </c>
      <c r="EX78" s="5" t="s">
        <v>332</v>
      </c>
      <c r="EY78" t="str">
        <f>IF(EX78='Data Map'!$C$314,'Data Map'!$B$314,(IF(EX78='Data Map'!$C$315,'Data Map'!$B$315,(IF(EX78='Data Map'!$C$316,'Data Map'!$B$316,(IF(EX78='Data Map'!$C$317,'Data Map'!$B$317,"")))))))</f>
        <v>1</v>
      </c>
      <c r="EZ78" s="3" t="s">
        <v>976</v>
      </c>
      <c r="FA78" s="5" t="s">
        <v>75</v>
      </c>
      <c r="FB78">
        <f>IF(FA78='Data Map'!$C$319,'Data Map'!$B$319,(IF(FA78='Data Map'!$C$320,'Data Map'!$B$320)))</f>
        <v>2</v>
      </c>
      <c r="FD78" t="str">
        <f>IFERROR(VLOOKUP(FC78,'Q33'!$A:$C,3,FALSE),"")</f>
        <v/>
      </c>
      <c r="FE78" s="5" t="s">
        <v>977</v>
      </c>
      <c r="FF78">
        <f>IFERROR(IF(SEARCH('Data Map'!$C$328,$FE78),1,0),0)</f>
        <v>1</v>
      </c>
      <c r="FG78">
        <f>IFERROR(IF(SEARCH('Data Map'!$C$329,$FE78),1,0),0)</f>
        <v>1</v>
      </c>
      <c r="FH78">
        <f>IFERROR(IF(SEARCH('Data Map'!$C$330,$FE78),1,0),0)</f>
        <v>1</v>
      </c>
      <c r="FI78">
        <f>IFERROR(IF(SEARCH('Data Map'!$C$331,$FE78),1,0),0)</f>
        <v>0</v>
      </c>
      <c r="FJ78">
        <f>IFERROR(IF(SEARCH('Data Map'!$C$332,$FE78),1,0),0)</f>
        <v>0</v>
      </c>
      <c r="FL78" t="str">
        <f>IFERROR(VLOOKUP(FK78,Q34_o!$A:$C,3,FALSE),"")</f>
        <v/>
      </c>
      <c r="FM78" s="5" t="s">
        <v>77</v>
      </c>
      <c r="FN78">
        <f>IF(FM78='Data Map'!$C$339,'Data Map'!$B$339,(IF(FM78='Data Map'!$C$340,'Data Map'!$B$340)))</f>
        <v>1</v>
      </c>
      <c r="FO78" s="5" t="s">
        <v>417</v>
      </c>
      <c r="FP78" t="str">
        <f>IF(FO78='Data Map'!$C$342,'Data Map'!$B$342,(IF(FO78='Data Map'!$C$343,'Data Map'!$B$343,(IF(FO78='Data Map'!$C$344,'Data Map'!$B$344,(IF(FO78='Data Map'!$C$345,'Data Map'!$B$345,(IF(FO78='Data Map'!$C$346,'Data Map'!$B$346,(IF(FO78='Data Map'!$C$347,'Data Map'!$B$347,(IF(FO78='Data Map'!$C$348,'Data Map'!$B$348,"")))))))))))))</f>
        <v>5</v>
      </c>
      <c r="FQ78" s="5" t="s">
        <v>350</v>
      </c>
      <c r="FR78" t="str">
        <f>IF(FQ78='Data Map'!$C$350,'Data Map'!$B$350,(IF(FQ78='Data Map'!$C$351,'Data Map'!$B$351,(IF(FQ78='Data Map'!$C$352,'Data Map'!$B$352,(IF(FQ78='Data Map'!$C$353,'Data Map'!$B$353,(IF(FQ78='Data Map'!$C$354,'Data Map'!$B$354,(IF(FQ78='Data Map'!$C$355,'Data Map'!$B$355,(IF(FQ78='Data Map'!$C$356,'Data Map'!$B$356,"")))))))))))))</f>
        <v>2</v>
      </c>
      <c r="FT78" t="str">
        <f>IFERROR(VLOOKUP(FS78,Q37_o!$A:$C,3,FALSE),"")</f>
        <v/>
      </c>
      <c r="FU78" s="5" t="s">
        <v>978</v>
      </c>
      <c r="FV78">
        <f>IFERROR(IF(SEARCH('Data Map'!$C$362,$FU78),1,0),0)</f>
        <v>1</v>
      </c>
      <c r="FW78">
        <f>IFERROR(IF(SEARCH('Data Map'!$C$363,$FU78),1,0),0)</f>
        <v>1</v>
      </c>
      <c r="FX78">
        <f>IFERROR(IF(SEARCH('Data Map'!$C$364,$FU78),1,0),0)</f>
        <v>0</v>
      </c>
      <c r="FY78">
        <f>IFERROR(IF(SEARCH('Data Map'!$C$365,$FU78),1,0),0)</f>
        <v>1</v>
      </c>
      <c r="FZ78">
        <f>IFERROR(IF(SEARCH('Data Map'!$C$366,$FU78),1,0),0)</f>
        <v>1</v>
      </c>
      <c r="GA78">
        <f>IFERROR(IF(SEARCH('Data Map'!$C$367,$FU78),1,0),0)</f>
        <v>0</v>
      </c>
      <c r="GB78">
        <f>IFERROR(IF(SEARCH('Data Map'!$C$368,$FU78),1,0),0)</f>
        <v>0</v>
      </c>
      <c r="GC78">
        <f>IFERROR(IF(SEARCH('Data Map'!$C$369,$FU78),1,0),0)</f>
        <v>0</v>
      </c>
      <c r="GD78">
        <f>IFERROR(IF(SEARCH('Data Map'!$C$370,$FU78),1,0),0)</f>
        <v>0</v>
      </c>
      <c r="GE78">
        <f>IFERROR(IF(SEARCH('Data Map'!$C$371,$FU78),1,0),0)</f>
        <v>0</v>
      </c>
      <c r="GG78" t="str">
        <f>IFERROR(VLOOKUP(GF78,Q38_o!$A:$C,3,FALSE),"")</f>
        <v/>
      </c>
      <c r="GH78" s="3" t="s">
        <v>979</v>
      </c>
      <c r="GI78" s="3" t="s">
        <v>980</v>
      </c>
      <c r="GJ78" s="5" t="s">
        <v>270</v>
      </c>
      <c r="GK78" t="str">
        <f>IF(GJ78='Data Map'!$C$379,'Data Map'!$B$379,(IF(GJ78='Data Map'!$C$380,'Data Map'!$B$380,(IF(GJ78='Data Map'!$C$381,'Data Map'!$B$381,"")))))</f>
        <v>1</v>
      </c>
      <c r="GL78" s="5" t="s">
        <v>87</v>
      </c>
      <c r="GM78" t="str">
        <f>IF(GL78='Data Map'!$C$383,'Data Map'!$B$383,(IF(GL78='Data Map'!$C$384,'Data Map'!$B$384,"")))</f>
        <v/>
      </c>
      <c r="GN78" s="5" t="s">
        <v>77</v>
      </c>
      <c r="GO78">
        <f>IF(GN78='Data Map'!$C$386,'Data Map'!$B$386,(IF(GN78='Data Map'!$C$387,'Data Map'!$B$387,"")))</f>
        <v>1</v>
      </c>
      <c r="GP78" s="3" t="s">
        <v>981</v>
      </c>
      <c r="GQ78" s="3" t="s">
        <v>982</v>
      </c>
    </row>
    <row r="79" spans="1:199" x14ac:dyDescent="0.3">
      <c r="A79">
        <v>10645780</v>
      </c>
      <c r="B79" t="s">
        <v>62</v>
      </c>
      <c r="C79" t="s">
        <v>983</v>
      </c>
      <c r="D79">
        <v>91.18</v>
      </c>
      <c r="E79">
        <v>100</v>
      </c>
      <c r="F79">
        <v>91.67</v>
      </c>
      <c r="G79">
        <v>80</v>
      </c>
      <c r="H79">
        <v>83.33</v>
      </c>
      <c r="I79">
        <v>100</v>
      </c>
      <c r="J79">
        <v>100</v>
      </c>
      <c r="K79" t="s">
        <v>984</v>
      </c>
      <c r="L79" t="s">
        <v>951</v>
      </c>
      <c r="M79" t="s">
        <v>66</v>
      </c>
      <c r="N79" t="s">
        <v>287</v>
      </c>
      <c r="O79" t="s">
        <v>983</v>
      </c>
      <c r="P79" s="3" t="s">
        <v>985</v>
      </c>
      <c r="Q79">
        <f>VLOOKUP(P79,'Q3'!A:C,3,FALSE)</f>
        <v>58</v>
      </c>
      <c r="R79" s="3" t="s">
        <v>986</v>
      </c>
      <c r="S79">
        <f>VLOOKUP(R79,'Q4'!A:C,3,FALSE)</f>
        <v>1</v>
      </c>
      <c r="T79">
        <v>2402</v>
      </c>
      <c r="U79" s="5" t="s">
        <v>197</v>
      </c>
      <c r="V79">
        <f>IFERROR(IF(SEARCH('Data Map'!$C$105,$U79),1,0),0)</f>
        <v>1</v>
      </c>
      <c r="W79">
        <f>IFERROR(IF(SEARCH('Data Map'!$C$106,$U79),1,0),0)</f>
        <v>1</v>
      </c>
      <c r="X79">
        <f>IFERROR(IF(SEARCH('Data Map'!$C$107,$U79),1,0),0)</f>
        <v>1</v>
      </c>
      <c r="Y79">
        <f>IFERROR(IF(SEARCH('Data Map'!$C$108,$U79),1,0),0)</f>
        <v>1</v>
      </c>
      <c r="Z79">
        <f>IFERROR(IF(SEARCH('Data Map'!$C$109,$U79),1,0),0)</f>
        <v>1</v>
      </c>
      <c r="AA79">
        <f>IFERROR(IF(SEARCH('Data Map'!$C$110,$U79),1,0),0)</f>
        <v>1</v>
      </c>
      <c r="AB79">
        <f>IFERROR(IF(SEARCH('Data Map'!$C$111,$U79),1,0),0)</f>
        <v>1</v>
      </c>
      <c r="AC79">
        <f>IFERROR(IF(SEARCH('Data Map'!$C$112,$U79),1,0),0)</f>
        <v>1</v>
      </c>
      <c r="AD79">
        <f>IFERROR(IF(SEARCH('Data Map'!$C$113,$U79),1,0),0)</f>
        <v>0</v>
      </c>
      <c r="AE79">
        <f>IFERROR(IF(SEARCH('Data Map'!$C$114,$U79),1,0),0)</f>
        <v>0</v>
      </c>
      <c r="AF79" s="5" t="s">
        <v>122</v>
      </c>
      <c r="AG79" s="2">
        <f>IF(AF79='Data Map'!$C$116,'Data Map'!$B$116,(IF(AF79='Data Map'!$C$117,'Data Map'!$B$117,(IF(AF79='Data Map'!$C$118,'Data Map'!$B$118,(IF(AF79='Data Map'!$C$119,'Data Map'!$B$119,(IF(AF79='Data Map'!$C$120,'Data Map'!$B$120,(IF(AF79='Data Map'!$C$121,'Data Map'!$B$121,0)))))))))))</f>
        <v>3</v>
      </c>
      <c r="AI79" t="str">
        <f>IFERROR(VLOOKUP(AH79,Q7_o!$A:$C,3,FALSE),"")</f>
        <v/>
      </c>
      <c r="AJ79" s="5" t="s">
        <v>588</v>
      </c>
      <c r="AK79">
        <f>IFERROR(IF(SEARCH('Data Map'!$C$129,$AJ79),1,0),0)</f>
        <v>1</v>
      </c>
      <c r="AL79">
        <f>IFERROR(IF(SEARCH('Data Map'!$C$130,$AJ79),1,0),0)</f>
        <v>1</v>
      </c>
      <c r="AM79">
        <f>IFERROR(IF(SEARCH('Data Map'!$C$131,$AJ79),1,0),0)</f>
        <v>1</v>
      </c>
      <c r="AN79">
        <f>IFERROR(IF(SEARCH('Data Map'!$C$132,$AJ79),1,0),0)</f>
        <v>1</v>
      </c>
      <c r="AO79">
        <f>IFERROR(IF(SEARCH('Data Map'!$C$133,$AJ79),1,0),0)</f>
        <v>1</v>
      </c>
      <c r="AP79">
        <f>IFERROR(IF(SEARCH('Data Map'!$C$134,$AJ79),1,0),0)</f>
        <v>0</v>
      </c>
      <c r="AQ79">
        <f>IFERROR(IF(SEARCH('Data Map'!$C$135,$AJ79),1,0),0)</f>
        <v>1</v>
      </c>
      <c r="AR79">
        <f>IFERROR(IF(SEARCH('Data Map'!$C$136,$AJ79),1,0),0)</f>
        <v>1</v>
      </c>
      <c r="AS79">
        <f>IFERROR(IF(SEARCH('Data Map'!$C$137,$AJ79),1,0),0)</f>
        <v>0</v>
      </c>
      <c r="AT79">
        <f>IFERROR(IF(SEARCH('Data Map'!$C$138,$AJ79),1,0),0)</f>
        <v>0</v>
      </c>
      <c r="AU79">
        <f>IFERROR(IF(SEARCH('Data Map'!$C$139,$AJ79),1,0),0)</f>
        <v>0</v>
      </c>
      <c r="AV79">
        <f>IFERROR(IF(SEARCH('Data Map'!$C$140,$AJ79),1,0),0)</f>
        <v>0</v>
      </c>
      <c r="AW79" s="5" t="s">
        <v>77</v>
      </c>
      <c r="AX79">
        <f>IF(AW79='Data Map'!$C$142,'Data Map'!$B$142,(IF(AW79='Data Map'!$C$143,'Data Map'!$B$143)))</f>
        <v>1</v>
      </c>
      <c r="AY79" s="5" t="s">
        <v>77</v>
      </c>
      <c r="AZ79" t="str">
        <f>IF(AY79='Data Map'!$C$145,'Data Map'!$B$145,(IF(AY79='Data Map'!$C$146,'Data Map'!$B$146,"")))</f>
        <v>1</v>
      </c>
      <c r="BB79" t="str">
        <f>IFERROR(VLOOKUP(BA79,Q10_o!$A:$C,2,FALSE),"")</f>
        <v/>
      </c>
      <c r="BC79" s="5" t="s">
        <v>95</v>
      </c>
      <c r="BD79">
        <f>IFERROR(IF(SEARCH('Data Map'!$C$154,$BC79),1,0),0)</f>
        <v>0</v>
      </c>
      <c r="BE79">
        <f>IFERROR(IF(SEARCH('Data Map'!$C$155,$BC79),1,0),0)</f>
        <v>1</v>
      </c>
      <c r="BF79">
        <f>IFERROR(IF(SEARCH('Data Map'!$C$156,$BC79),1,0),0)</f>
        <v>0</v>
      </c>
      <c r="BG79">
        <f>IFERROR(IF(SEARCH('Data Map'!$C$157,$BC79),1,0),0)</f>
        <v>0</v>
      </c>
      <c r="BH79">
        <f>IFERROR(IF(SEARCH('Data Map'!$C$158,$BC79),1,0),0)</f>
        <v>0</v>
      </c>
      <c r="BI79">
        <f>IFERROR(IF(SEARCH('Data Map'!$C$159,$BC79),1,0),0)</f>
        <v>0</v>
      </c>
      <c r="BJ79" s="5" t="s">
        <v>77</v>
      </c>
      <c r="BK79">
        <f>IF(BJ79='Data Map'!$C$161,'Data Map'!$B$161,(IF(BJ79='Data Map'!$C$162,'Data Map'!$B$162)))</f>
        <v>1</v>
      </c>
      <c r="BL79" s="5" t="s">
        <v>77</v>
      </c>
      <c r="BM79">
        <f>IF(BL79='Data Map'!$C$164,'Data Map'!$B$164,(IF(BL79='Data Map'!$C$165,'Data Map'!$B$165)))</f>
        <v>1</v>
      </c>
      <c r="BN79" s="5" t="s">
        <v>75</v>
      </c>
      <c r="BO79">
        <f>IF(BN79='Data Map'!$C$167,'Data Map'!$B$167,(IF(BN79='Data Map'!$C$168,'Data Map'!$B$168)))</f>
        <v>2</v>
      </c>
      <c r="BP79" s="5" t="s">
        <v>291</v>
      </c>
      <c r="BQ79" t="str">
        <f>IF($BP79='Data Map'!$C$170,'Data Map'!$B$170,(IF($BP79='Data Map'!$C$171,'Data Map'!$B$171,IF($BP79='Data Map'!$C$172,'Data Map'!$B$172,IF($BP79='Data Map'!$C$173,'Data Map'!$B$173,"")))))</f>
        <v>4</v>
      </c>
      <c r="BR79" s="5" t="s">
        <v>77</v>
      </c>
      <c r="BS79">
        <f>IF(BR79='Data Map'!$C$175,'Data Map'!$B$175,(IF(BR79='Data Map'!$C$176,'Data Map'!$B$176)))</f>
        <v>1</v>
      </c>
      <c r="BT79" s="5" t="s">
        <v>411</v>
      </c>
      <c r="BU79">
        <f>IFERROR(IF(SEARCH('Data Map'!$C$178,$BT79),1,0),0)</f>
        <v>0</v>
      </c>
      <c r="BV79">
        <f>IFERROR(IF(SEARCH('Data Map'!$C$179,$BT79),1,0),0)</f>
        <v>0</v>
      </c>
      <c r="BW79">
        <f>IFERROR(IF(SEARCH('Data Map'!$C$180,$BT79),1,0),0)</f>
        <v>1</v>
      </c>
      <c r="BX79">
        <f>IFERROR(IF(SEARCH('Data Map'!$C$181,$BT79),1,0),0)</f>
        <v>1</v>
      </c>
      <c r="BY79">
        <f>IFERROR(IF(SEARCH('Data Map'!$C$182,$BT79),1,0),0)</f>
        <v>1</v>
      </c>
      <c r="BZ79">
        <f>IFERROR(IF(SEARCH('Data Map'!$C$183,$BT79),1,0),0)</f>
        <v>0</v>
      </c>
      <c r="CA79">
        <f>IFERROR(IF(SEARCH('Data Map'!$C$184,$BT79),1,0),0)</f>
        <v>0</v>
      </c>
      <c r="CB79">
        <f>IFERROR(IF(SEARCH('Data Map'!$C$185,$BT79),1,0),0)</f>
        <v>0</v>
      </c>
      <c r="CD79" t="str">
        <f>IFERROR(VLOOKUP(CC79,Q17_o!$A:$C,3,FALSE),"")</f>
        <v/>
      </c>
      <c r="CE79" s="5" t="s">
        <v>956</v>
      </c>
      <c r="CF79">
        <f>IFERROR(IF(SEARCH('Data Map'!$C$191,$CE79),1,0),0)</f>
        <v>0</v>
      </c>
      <c r="CG79">
        <f>IFERROR(IF(SEARCH('Data Map'!$C$192,$CE79),1,0),0)</f>
        <v>0</v>
      </c>
      <c r="CH79">
        <f>IFERROR(IF(SEARCH('Data Map'!$C$193,$CE79),1,0),0)</f>
        <v>1</v>
      </c>
      <c r="CI79">
        <f>IFERROR(IF(SEARCH('Data Map'!$C$194,$CE79),1,0),0)</f>
        <v>1</v>
      </c>
      <c r="CJ79">
        <f>IFERROR(IF(SEARCH('Data Map'!$C$195,$CE79),1,0),0)</f>
        <v>1</v>
      </c>
      <c r="CK79">
        <f>IFERROR(IF(SEARCH('Data Map'!$C$196,$CE79),1,0),0)</f>
        <v>0</v>
      </c>
      <c r="CL79">
        <f>IFERROR(IF(SEARCH('Data Map'!$C$197,$CE79),1,0),0)</f>
        <v>1</v>
      </c>
      <c r="CM79">
        <f>IFERROR(IF(SEARCH('Data Map'!$C$198,$CE79),1,0),0)</f>
        <v>0</v>
      </c>
      <c r="CN79">
        <f>IFERROR(IF(SEARCH('Data Map'!$C$199,$CE79),1,0),0)</f>
        <v>0</v>
      </c>
      <c r="CP79" t="str">
        <f>IFERROR(VLOOKUP(CO79,Q18_o!$A:$C,3,FALSE),"")</f>
        <v/>
      </c>
      <c r="CQ79" s="5" t="s">
        <v>329</v>
      </c>
      <c r="CR79">
        <f>IFERROR(IF(SEARCH('Data Map'!$C$204,$CQ79),1,0),0)</f>
        <v>1</v>
      </c>
      <c r="CS79">
        <f>IFERROR(IF(SEARCH('Data Map'!$C$205,$CQ79),1,0),0)</f>
        <v>0</v>
      </c>
      <c r="CT79">
        <f>IFERROR(IF(SEARCH('Data Map'!$C$206,$CQ79),1,0),0)</f>
        <v>0</v>
      </c>
      <c r="CU79">
        <f>IFERROR(IF(SEARCH('Data Map'!$C$207,$CQ79),1,0),0)</f>
        <v>0</v>
      </c>
      <c r="CV79">
        <f>IFERROR(IF(SEARCH('Data Map'!$C$208,$CQ79),1,0),0)</f>
        <v>0</v>
      </c>
      <c r="CW79">
        <f>IFERROR(IF(SEARCH('Data Map'!$C$209,$CQ79),1,0),0)</f>
        <v>0</v>
      </c>
      <c r="CY79" t="str">
        <f>IFERROR(VLOOKUP(CX79,Q19_o!$A:$C,3,FALSE),"")</f>
        <v/>
      </c>
      <c r="CZ79" s="5" t="s">
        <v>987</v>
      </c>
      <c r="DA79">
        <f>IFERROR(IF(SEARCH('Data Map'!$C$222,$CZ79),1,0),0)</f>
        <v>1</v>
      </c>
      <c r="DB79">
        <f>IFERROR(IF(SEARCH('Data Map'!$C$223,$CZ79),1,0),0)</f>
        <v>0</v>
      </c>
      <c r="DC79">
        <f>IFERROR(IF(SEARCH('Data Map'!$C$224,$CZ79),1,0),0)</f>
        <v>1</v>
      </c>
      <c r="DD79">
        <f>IFERROR(IF(SEARCH('Data Map'!$C$225,$CZ79),1,0),0)</f>
        <v>1</v>
      </c>
      <c r="DE79">
        <f>IFERROR(IF(SEARCH('Data Map'!$C$226,$CZ79),1,0),0)</f>
        <v>0</v>
      </c>
      <c r="DF79">
        <f>IFERROR(IF(SEARCH('Data Map'!$C$227,$CZ79),1,0),0)</f>
        <v>0</v>
      </c>
      <c r="DG79">
        <f>IFERROR(IF(SEARCH('Data Map'!$C$228,$CZ79),1,0),0)</f>
        <v>0</v>
      </c>
      <c r="DH79">
        <f>IFERROR(IF(SEARCH('Data Map'!$C$229,$CZ79),1,0),0)</f>
        <v>0</v>
      </c>
      <c r="DI79">
        <f>IFERROR(IF(SEARCH('Data Map'!$C$230,$CZ79),1,0),0)</f>
        <v>0</v>
      </c>
      <c r="DJ79">
        <f>IFERROR(IF(SEARCH('Data Map'!$C$231,$CZ79),1,0),0)</f>
        <v>0</v>
      </c>
      <c r="DK79">
        <f>IFERROR(IF(SEARCH('Data Map'!$C$232,$CZ79),1,0),0)</f>
        <v>1</v>
      </c>
      <c r="DL79">
        <f>IFERROR(IF(SEARCH('Data Map'!$C$233,$CZ79),1,0),0)</f>
        <v>0</v>
      </c>
      <c r="DM79">
        <f>IFERROR(IF(SEARCH('Data Map'!$C$234,$CZ79),1,0),0)</f>
        <v>0</v>
      </c>
      <c r="DN79">
        <f>IFERROR(IF(SEARCH('Data Map'!$C$235,$CZ79),1,0),0)</f>
        <v>0</v>
      </c>
      <c r="DO79" s="5" t="s">
        <v>988</v>
      </c>
      <c r="DP79">
        <f>IFERROR(IF(SEARCH('Data Map'!$C$237,$DO79),1,0),0)</f>
        <v>1</v>
      </c>
      <c r="DQ79">
        <f>IFERROR(IF(SEARCH('Data Map'!$C$238,$DO79),1,0),0)</f>
        <v>0</v>
      </c>
      <c r="DR79">
        <f>IFERROR(IF(SEARCH('Data Map'!$C$239,$DO79),1,0),0)</f>
        <v>1</v>
      </c>
      <c r="DS79">
        <f>IFERROR(IF(SEARCH('Data Map'!$C$240,$DO79),1,0),0)</f>
        <v>0</v>
      </c>
      <c r="DT79">
        <f>IFERROR(IF(SEARCH('Data Map'!$C$241,$DO79),1,0),0)</f>
        <v>0</v>
      </c>
      <c r="DU79">
        <f>IFERROR(IF(SEARCH('Data Map'!$C$242,$DO79),1,0),0)</f>
        <v>1</v>
      </c>
      <c r="DV79">
        <f>IFERROR(IF(SEARCH('Data Map'!$C$243,$DO79),1,0),0)</f>
        <v>0</v>
      </c>
      <c r="DW79">
        <f>IFERROR(IF(SEARCH('Data Map'!$C$244,$DO79),1,0),0)</f>
        <v>1</v>
      </c>
      <c r="DX79">
        <f>IFERROR(IF(SEARCH('Data Map'!$C$245,$DO79),1,0),0)</f>
        <v>0</v>
      </c>
      <c r="DY79">
        <f>IFERROR(IF(SEARCH('Data Map'!$C$246,$DO79),1,0),0)</f>
        <v>1</v>
      </c>
      <c r="DZ79" s="5" t="s">
        <v>375</v>
      </c>
      <c r="EA79" t="str">
        <f>IF(DZ79='Data Map'!$C$248,'Data Map'!$B$248,(IF(DZ79='Data Map'!$C$249,'Data Map'!$B$249,(IF(DZ79='Data Map'!$C$250,'Data Map'!$B$250,"")))))</f>
        <v>3</v>
      </c>
      <c r="EB79" s="5" t="s">
        <v>77</v>
      </c>
      <c r="EC79">
        <f>IF(EB79='Data Map'!$C$252,'Data Map'!$B$252,(IF(EB79='Data Map'!$C$253,'Data Map'!$B$253)))</f>
        <v>1</v>
      </c>
      <c r="EE79" t="str">
        <f>IF(ED79='Data Map'!$C$255,'Data Map'!$B$255,(IF(ED79='Data Map'!$C$256,'Data Map'!$B$256,(IF(ED79='Data Map'!$C$257,'Data Map'!$B$257,(IF(ED79='Data Map'!$C$258,'Data Map'!$B$258,(IF(ED79='Data Map'!$C$259,'Data Map'!$B$259,(IF(ED79='Data Map'!$C$260,'Data Map'!$B$260,"")))))))))))</f>
        <v/>
      </c>
      <c r="EG79" t="str">
        <f>IFERROR(VLOOKUP(EF79,Q24_o!$A:$C,3,FALSE),"")</f>
        <v/>
      </c>
      <c r="EH79" s="5" t="s">
        <v>212</v>
      </c>
      <c r="EI79" t="str">
        <f>IF(EH79='Data Map'!$C$266,'Data Map'!$B$266,(IF(EH79='Data Map'!$C$267,'Data Map'!$B$267,(IF(EH79='Data Map'!$C$268,'Data Map'!$B$268,(IF(EH79='Data Map'!$C$269,'Data Map'!$B$269,"")))))))</f>
        <v>1</v>
      </c>
      <c r="EK79" t="str">
        <f>IFERROR(VLOOKUP(EJ79,Q25_o!$A:$C,3,FALSE),"")</f>
        <v/>
      </c>
      <c r="EL79" s="5" t="s">
        <v>347</v>
      </c>
      <c r="EM79" t="str">
        <f>IF(EL79='Data Map'!$C$279,'Data Map'!$B$279,(IF(EL79='Data Map'!$C$280,'Data Map'!$B$280,(IF(EL79='Data Map'!$C$281,'Data Map'!$B$281,(IF(EL79='Data Map'!$C$282,'Data Map'!$B$282,(IF(EL79='Data Map'!$C$283,'Data Map'!$B$283,(IF(EL79='Data Map'!$C$284,'Data Map'!$B$284,(IF(EL79='Data Map'!$C$285,'Data Map'!$B$285,"")))))))))))))</f>
        <v>5</v>
      </c>
      <c r="EO79" t="str">
        <f>IFERROR(VLOOKUP(EN79,Q26_o!$A:$C,3,FALSE),"")</f>
        <v/>
      </c>
      <c r="EP79" s="3" t="s">
        <v>989</v>
      </c>
      <c r="ER79" s="5" t="s">
        <v>298</v>
      </c>
      <c r="ES79" t="str">
        <f>IF(ER79='Data Map'!$C$296,'Data Map'!$B$296,(IF(ER79='Data Map'!$C$297,'Data Map'!$B$297,(IF(ER79='Data Map'!$C$298,'Data Map'!$B$298,(IF(ER79='Data Map'!$C$299,'Data Map'!$B$299,(IF(ER79='Data Map'!$C$300,'Data Map'!$B$300,(IF(ER79='Data Map'!$C$301,'Data Map'!$B$301,"")))))))))))</f>
        <v>1</v>
      </c>
      <c r="EU79" t="str">
        <f>IFERROR(VLOOKUP(ET79,Q28_o!$A:$C,3,FALSE),"")</f>
        <v/>
      </c>
      <c r="EV79" s="5" t="s">
        <v>282</v>
      </c>
      <c r="EW79" t="str">
        <f>IF(EV79='Data Map'!$C$311,'Data Map'!$B$311,(IF(EV79='Data Map'!$C$312,'Data Map'!$B$312,"")))</f>
        <v>1</v>
      </c>
      <c r="EX79" s="5" t="s">
        <v>332</v>
      </c>
      <c r="EY79" t="str">
        <f>IF(EX79='Data Map'!$C$314,'Data Map'!$B$314,(IF(EX79='Data Map'!$C$315,'Data Map'!$B$315,(IF(EX79='Data Map'!$C$316,'Data Map'!$B$316,(IF(EX79='Data Map'!$C$317,'Data Map'!$B$317,"")))))))</f>
        <v>1</v>
      </c>
      <c r="EZ79" s="3" t="s">
        <v>990</v>
      </c>
      <c r="FA79" s="5" t="s">
        <v>75</v>
      </c>
      <c r="FB79">
        <f>IF(FA79='Data Map'!$C$319,'Data Map'!$B$319,(IF(FA79='Data Map'!$C$320,'Data Map'!$B$320)))</f>
        <v>2</v>
      </c>
      <c r="FD79" t="str">
        <f>IFERROR(VLOOKUP(FC79,'Q33'!$A:$C,3,FALSE),"")</f>
        <v/>
      </c>
      <c r="FE79" s="5" t="s">
        <v>109</v>
      </c>
      <c r="FF79">
        <f>IFERROR(IF(SEARCH('Data Map'!$C$328,$FE79),1,0),0)</f>
        <v>0</v>
      </c>
      <c r="FG79">
        <f>IFERROR(IF(SEARCH('Data Map'!$C$329,$FE79),1,0),0)</f>
        <v>0</v>
      </c>
      <c r="FH79">
        <f>IFERROR(IF(SEARCH('Data Map'!$C$330,$FE79),1,0),0)</f>
        <v>1</v>
      </c>
      <c r="FI79">
        <f>IFERROR(IF(SEARCH('Data Map'!$C$331,$FE79),1,0),0)</f>
        <v>0</v>
      </c>
      <c r="FJ79">
        <f>IFERROR(IF(SEARCH('Data Map'!$C$332,$FE79),1,0),0)</f>
        <v>0</v>
      </c>
      <c r="FL79" t="str">
        <f>IFERROR(VLOOKUP(FK79,Q34_o!$A:$C,3,FALSE),"")</f>
        <v/>
      </c>
      <c r="FM79" s="5" t="s">
        <v>77</v>
      </c>
      <c r="FN79">
        <f>IF(FM79='Data Map'!$C$339,'Data Map'!$B$339,(IF(FM79='Data Map'!$C$340,'Data Map'!$B$340)))</f>
        <v>1</v>
      </c>
      <c r="FO79" s="5" t="s">
        <v>417</v>
      </c>
      <c r="FP79" t="str">
        <f>IF(FO79='Data Map'!$C$342,'Data Map'!$B$342,(IF(FO79='Data Map'!$C$343,'Data Map'!$B$343,(IF(FO79='Data Map'!$C$344,'Data Map'!$B$344,(IF(FO79='Data Map'!$C$345,'Data Map'!$B$345,(IF(FO79='Data Map'!$C$346,'Data Map'!$B$346,(IF(FO79='Data Map'!$C$347,'Data Map'!$B$347,(IF(FO79='Data Map'!$C$348,'Data Map'!$B$348,"")))))))))))))</f>
        <v>5</v>
      </c>
      <c r="FQ79" s="5" t="s">
        <v>350</v>
      </c>
      <c r="FR79" t="str">
        <f>IF(FQ79='Data Map'!$C$350,'Data Map'!$B$350,(IF(FQ79='Data Map'!$C$351,'Data Map'!$B$351,(IF(FQ79='Data Map'!$C$352,'Data Map'!$B$352,(IF(FQ79='Data Map'!$C$353,'Data Map'!$B$353,(IF(FQ79='Data Map'!$C$354,'Data Map'!$B$354,(IF(FQ79='Data Map'!$C$355,'Data Map'!$B$355,(IF(FQ79='Data Map'!$C$356,'Data Map'!$B$356,"")))))))))))))</f>
        <v>2</v>
      </c>
      <c r="FT79" t="str">
        <f>IFERROR(VLOOKUP(FS79,Q37_o!$A:$C,3,FALSE),"")</f>
        <v/>
      </c>
      <c r="FU79" s="5" t="s">
        <v>991</v>
      </c>
      <c r="FV79">
        <f>IFERROR(IF(SEARCH('Data Map'!$C$362,$FU79),1,0),0)</f>
        <v>1</v>
      </c>
      <c r="FW79">
        <f>IFERROR(IF(SEARCH('Data Map'!$C$363,$FU79),1,0),0)</f>
        <v>1</v>
      </c>
      <c r="FX79">
        <f>IFERROR(IF(SEARCH('Data Map'!$C$364,$FU79),1,0),0)</f>
        <v>0</v>
      </c>
      <c r="FY79">
        <f>IFERROR(IF(SEARCH('Data Map'!$C$365,$FU79),1,0),0)</f>
        <v>1</v>
      </c>
      <c r="FZ79">
        <f>IFERROR(IF(SEARCH('Data Map'!$C$366,$FU79),1,0),0)</f>
        <v>1</v>
      </c>
      <c r="GA79">
        <f>IFERROR(IF(SEARCH('Data Map'!$C$367,$FU79),1,0),0)</f>
        <v>1</v>
      </c>
      <c r="GB79">
        <f>IFERROR(IF(SEARCH('Data Map'!$C$368,$FU79),1,0),0)</f>
        <v>0</v>
      </c>
      <c r="GC79">
        <f>IFERROR(IF(SEARCH('Data Map'!$C$369,$FU79),1,0),0)</f>
        <v>0</v>
      </c>
      <c r="GD79">
        <f>IFERROR(IF(SEARCH('Data Map'!$C$370,$FU79),1,0),0)</f>
        <v>0</v>
      </c>
      <c r="GE79">
        <f>IFERROR(IF(SEARCH('Data Map'!$C$371,$FU79),1,0),0)</f>
        <v>0</v>
      </c>
      <c r="GG79" t="str">
        <f>IFERROR(VLOOKUP(GF79,Q38_o!$A:$C,3,FALSE),"")</f>
        <v/>
      </c>
      <c r="GH79" s="3" t="s">
        <v>992</v>
      </c>
      <c r="GI79" s="3" t="s">
        <v>993</v>
      </c>
      <c r="GJ79" s="5" t="s">
        <v>100</v>
      </c>
      <c r="GK79" t="str">
        <f>IF(GJ79='Data Map'!$C$379,'Data Map'!$B$379,(IF(GJ79='Data Map'!$C$380,'Data Map'!$B$380,(IF(GJ79='Data Map'!$C$381,'Data Map'!$B$381,"")))))</f>
        <v>2</v>
      </c>
      <c r="GL79" s="5" t="s">
        <v>77</v>
      </c>
      <c r="GM79">
        <f>IF(GL79='Data Map'!$C$383,'Data Map'!$B$383,(IF(GL79='Data Map'!$C$384,'Data Map'!$B$384,"")))</f>
        <v>1</v>
      </c>
      <c r="GN79" s="5" t="s">
        <v>77</v>
      </c>
      <c r="GO79">
        <f>IF(GN79='Data Map'!$C$386,'Data Map'!$B$386,(IF(GN79='Data Map'!$C$387,'Data Map'!$B$387,"")))</f>
        <v>1</v>
      </c>
      <c r="GP79" s="3" t="s">
        <v>994</v>
      </c>
      <c r="GQ79" s="3" t="s">
        <v>995</v>
      </c>
    </row>
    <row r="80" spans="1:199" x14ac:dyDescent="0.3">
      <c r="A80">
        <v>10645871</v>
      </c>
      <c r="B80" t="s">
        <v>62</v>
      </c>
      <c r="C80" t="s">
        <v>684</v>
      </c>
      <c r="D80">
        <v>79.41</v>
      </c>
      <c r="E80">
        <v>100</v>
      </c>
      <c r="F80">
        <v>83.33</v>
      </c>
      <c r="G80">
        <v>80</v>
      </c>
      <c r="H80">
        <v>83.33</v>
      </c>
      <c r="I80">
        <v>75</v>
      </c>
      <c r="J80">
        <v>66.67</v>
      </c>
      <c r="K80" t="s">
        <v>996</v>
      </c>
      <c r="L80" t="s">
        <v>610</v>
      </c>
      <c r="M80" t="s">
        <v>66</v>
      </c>
      <c r="N80" t="s">
        <v>131</v>
      </c>
      <c r="O80" t="s">
        <v>684</v>
      </c>
      <c r="P80" s="3" t="s">
        <v>997</v>
      </c>
      <c r="Q80">
        <f>VLOOKUP(P80,'Q3'!A:C,3,FALSE)</f>
        <v>28</v>
      </c>
      <c r="R80" s="3" t="s">
        <v>998</v>
      </c>
      <c r="S80">
        <f>VLOOKUP(R80,'Q4'!A:C,3,FALSE)</f>
        <v>1</v>
      </c>
      <c r="T80">
        <v>4200</v>
      </c>
      <c r="U80" s="5" t="s">
        <v>999</v>
      </c>
      <c r="V80">
        <f>IFERROR(IF(SEARCH('Data Map'!$C$105,$U80),1,0),0)</f>
        <v>1</v>
      </c>
      <c r="W80">
        <f>IFERROR(IF(SEARCH('Data Map'!$C$106,$U80),1,0),0)</f>
        <v>0</v>
      </c>
      <c r="X80">
        <f>IFERROR(IF(SEARCH('Data Map'!$C$107,$U80),1,0),0)</f>
        <v>0</v>
      </c>
      <c r="Y80">
        <f>IFERROR(IF(SEARCH('Data Map'!$C$108,$U80),1,0),0)</f>
        <v>1</v>
      </c>
      <c r="Z80">
        <f>IFERROR(IF(SEARCH('Data Map'!$C$109,$U80),1,0),0)</f>
        <v>1</v>
      </c>
      <c r="AA80">
        <f>IFERROR(IF(SEARCH('Data Map'!$C$110,$U80),1,0),0)</f>
        <v>1</v>
      </c>
      <c r="AB80">
        <f>IFERROR(IF(SEARCH('Data Map'!$C$111,$U80),1,0),0)</f>
        <v>1</v>
      </c>
      <c r="AC80">
        <f>IFERROR(IF(SEARCH('Data Map'!$C$112,$U80),1,0),0)</f>
        <v>1</v>
      </c>
      <c r="AD80">
        <f>IFERROR(IF(SEARCH('Data Map'!$C$113,$U80),1,0),0)</f>
        <v>1</v>
      </c>
      <c r="AE80">
        <f>IFERROR(IF(SEARCH('Data Map'!$C$114,$U80),1,0),0)</f>
        <v>0</v>
      </c>
      <c r="AF80" s="5" t="s">
        <v>658</v>
      </c>
      <c r="AG80" s="2">
        <f>IF(AF80='Data Map'!$C$116,'Data Map'!$B$116,(IF(AF80='Data Map'!$C$117,'Data Map'!$B$117,(IF(AF80='Data Map'!$C$118,'Data Map'!$B$118,(IF(AF80='Data Map'!$C$119,'Data Map'!$B$119,(IF(AF80='Data Map'!$C$120,'Data Map'!$B$120,(IF(AF80='Data Map'!$C$121,'Data Map'!$B$121,0)))))))))))</f>
        <v>4</v>
      </c>
      <c r="AI80" t="str">
        <f>IFERROR(VLOOKUP(AH80,Q7_o!$A:$C,3,FALSE),"")</f>
        <v/>
      </c>
      <c r="AJ80" s="5" t="s">
        <v>1000</v>
      </c>
      <c r="AK80">
        <f>IFERROR(IF(SEARCH('Data Map'!$C$129,$AJ80),1,0),0)</f>
        <v>1</v>
      </c>
      <c r="AL80">
        <f>IFERROR(IF(SEARCH('Data Map'!$C$130,$AJ80),1,0),0)</f>
        <v>1</v>
      </c>
      <c r="AM80">
        <f>IFERROR(IF(SEARCH('Data Map'!$C$131,$AJ80),1,0),0)</f>
        <v>1</v>
      </c>
      <c r="AN80">
        <f>IFERROR(IF(SEARCH('Data Map'!$C$132,$AJ80),1,0),0)</f>
        <v>1</v>
      </c>
      <c r="AO80">
        <f>IFERROR(IF(SEARCH('Data Map'!$C$133,$AJ80),1,0),0)</f>
        <v>0</v>
      </c>
      <c r="AP80">
        <f>IFERROR(IF(SEARCH('Data Map'!$C$134,$AJ80),1,0),0)</f>
        <v>1</v>
      </c>
      <c r="AQ80">
        <f>IFERROR(IF(SEARCH('Data Map'!$C$135,$AJ80),1,0),0)</f>
        <v>1</v>
      </c>
      <c r="AR80">
        <f>IFERROR(IF(SEARCH('Data Map'!$C$136,$AJ80),1,0),0)</f>
        <v>1</v>
      </c>
      <c r="AS80">
        <f>IFERROR(IF(SEARCH('Data Map'!$C$137,$AJ80),1,0),0)</f>
        <v>0</v>
      </c>
      <c r="AT80">
        <f>IFERROR(IF(SEARCH('Data Map'!$C$138,$AJ80),1,0),0)</f>
        <v>0</v>
      </c>
      <c r="AU80">
        <f>IFERROR(IF(SEARCH('Data Map'!$C$139,$AJ80),1,0),0)</f>
        <v>1</v>
      </c>
      <c r="AV80">
        <f>IFERROR(IF(SEARCH('Data Map'!$C$140,$AJ80),1,0),0)</f>
        <v>0</v>
      </c>
      <c r="AW80" s="5" t="s">
        <v>75</v>
      </c>
      <c r="AX80">
        <f>IF(AW80='Data Map'!$C$142,'Data Map'!$B$142,(IF(AW80='Data Map'!$C$143,'Data Map'!$B$143)))</f>
        <v>2</v>
      </c>
      <c r="AZ80" t="str">
        <f>IF(AY80='Data Map'!$C$145,'Data Map'!$B$145,(IF(AY80='Data Map'!$C$146,'Data Map'!$B$146,"")))</f>
        <v/>
      </c>
      <c r="BB80" t="str">
        <f>IFERROR(VLOOKUP(BA80,Q10_o!$A:$C,2,FALSE),"")</f>
        <v/>
      </c>
      <c r="BC80" s="5" t="s">
        <v>95</v>
      </c>
      <c r="BD80">
        <f>IFERROR(IF(SEARCH('Data Map'!$C$154,$BC80),1,0),0)</f>
        <v>0</v>
      </c>
      <c r="BE80">
        <f>IFERROR(IF(SEARCH('Data Map'!$C$155,$BC80),1,0),0)</f>
        <v>1</v>
      </c>
      <c r="BF80">
        <f>IFERROR(IF(SEARCH('Data Map'!$C$156,$BC80),1,0),0)</f>
        <v>0</v>
      </c>
      <c r="BG80">
        <f>IFERROR(IF(SEARCH('Data Map'!$C$157,$BC80),1,0),0)</f>
        <v>0</v>
      </c>
      <c r="BH80">
        <f>IFERROR(IF(SEARCH('Data Map'!$C$158,$BC80),1,0),0)</f>
        <v>0</v>
      </c>
      <c r="BI80">
        <f>IFERROR(IF(SEARCH('Data Map'!$C$159,$BC80),1,0),0)</f>
        <v>0</v>
      </c>
      <c r="BJ80" s="5" t="s">
        <v>77</v>
      </c>
      <c r="BK80">
        <f>IF(BJ80='Data Map'!$C$161,'Data Map'!$B$161,(IF(BJ80='Data Map'!$C$162,'Data Map'!$B$162)))</f>
        <v>1</v>
      </c>
      <c r="BL80" s="5" t="s">
        <v>77</v>
      </c>
      <c r="BM80">
        <f>IF(BL80='Data Map'!$C$164,'Data Map'!$B$164,(IF(BL80='Data Map'!$C$165,'Data Map'!$B$165)))</f>
        <v>1</v>
      </c>
      <c r="BN80" s="5" t="s">
        <v>75</v>
      </c>
      <c r="BO80">
        <f>IF(BN80='Data Map'!$C$167,'Data Map'!$B$167,(IF(BN80='Data Map'!$C$168,'Data Map'!$B$168)))</f>
        <v>2</v>
      </c>
      <c r="BP80" s="5" t="s">
        <v>153</v>
      </c>
      <c r="BQ80" t="str">
        <f>IF($BP80='Data Map'!$C$170,'Data Map'!$B$170,(IF($BP80='Data Map'!$C$171,'Data Map'!$B$171,IF($BP80='Data Map'!$C$172,'Data Map'!$B$172,IF($BP80='Data Map'!$C$173,'Data Map'!$B$173,"")))))</f>
        <v>2</v>
      </c>
      <c r="BR80" s="5" t="s">
        <v>77</v>
      </c>
      <c r="BS80">
        <f>IF(BR80='Data Map'!$C$175,'Data Map'!$B$175,(IF(BR80='Data Map'!$C$176,'Data Map'!$B$176)))</f>
        <v>1</v>
      </c>
      <c r="BT80" s="5" t="s">
        <v>643</v>
      </c>
      <c r="BU80">
        <f>IFERROR(IF(SEARCH('Data Map'!$C$178,$BT80),1,0),0)</f>
        <v>0</v>
      </c>
      <c r="BV80">
        <f>IFERROR(IF(SEARCH('Data Map'!$C$179,$BT80),1,0),0)</f>
        <v>0</v>
      </c>
      <c r="BW80">
        <f>IFERROR(IF(SEARCH('Data Map'!$C$180,$BT80),1,0),0)</f>
        <v>0</v>
      </c>
      <c r="BX80">
        <f>IFERROR(IF(SEARCH('Data Map'!$C$181,$BT80),1,0),0)</f>
        <v>1</v>
      </c>
      <c r="BY80">
        <f>IFERROR(IF(SEARCH('Data Map'!$C$182,$BT80),1,0),0)</f>
        <v>1</v>
      </c>
      <c r="BZ80">
        <f>IFERROR(IF(SEARCH('Data Map'!$C$183,$BT80),1,0),0)</f>
        <v>1</v>
      </c>
      <c r="CA80">
        <f>IFERROR(IF(SEARCH('Data Map'!$C$184,$BT80),1,0),0)</f>
        <v>0</v>
      </c>
      <c r="CB80">
        <f>IFERROR(IF(SEARCH('Data Map'!$C$185,$BT80),1,0),0)</f>
        <v>0</v>
      </c>
      <c r="CD80" t="str">
        <f>IFERROR(VLOOKUP(CC80,Q17_o!$A:$C,3,FALSE),"")</f>
        <v/>
      </c>
      <c r="CE80" s="5" t="s">
        <v>838</v>
      </c>
      <c r="CF80">
        <f>IFERROR(IF(SEARCH('Data Map'!$C$191,$CE80),1,0),0)</f>
        <v>0</v>
      </c>
      <c r="CG80">
        <f>IFERROR(IF(SEARCH('Data Map'!$C$192,$CE80),1,0),0)</f>
        <v>0</v>
      </c>
      <c r="CH80">
        <f>IFERROR(IF(SEARCH('Data Map'!$C$193,$CE80),1,0),0)</f>
        <v>0</v>
      </c>
      <c r="CI80">
        <f>IFERROR(IF(SEARCH('Data Map'!$C$194,$CE80),1,0),0)</f>
        <v>0</v>
      </c>
      <c r="CJ80">
        <f>IFERROR(IF(SEARCH('Data Map'!$C$195,$CE80),1,0),0)</f>
        <v>1</v>
      </c>
      <c r="CK80">
        <f>IFERROR(IF(SEARCH('Data Map'!$C$196,$CE80),1,0),0)</f>
        <v>0</v>
      </c>
      <c r="CL80">
        <f>IFERROR(IF(SEARCH('Data Map'!$C$197,$CE80),1,0),0)</f>
        <v>0</v>
      </c>
      <c r="CM80">
        <f>IFERROR(IF(SEARCH('Data Map'!$C$198,$CE80),1,0),0)</f>
        <v>0</v>
      </c>
      <c r="CN80">
        <f>IFERROR(IF(SEARCH('Data Map'!$C$199,$CE80),1,0),0)</f>
        <v>0</v>
      </c>
      <c r="CP80" t="str">
        <f>IFERROR(VLOOKUP(CO80,Q18_o!$A:$C,3,FALSE),"")</f>
        <v/>
      </c>
      <c r="CQ80" s="5" t="s">
        <v>1001</v>
      </c>
      <c r="CR80">
        <f>IFERROR(IF(SEARCH('Data Map'!$C$204,$CQ80),1,0),0)</f>
        <v>0</v>
      </c>
      <c r="CS80">
        <f>IFERROR(IF(SEARCH('Data Map'!$C$205,$CQ80),1,0),0)</f>
        <v>0</v>
      </c>
      <c r="CT80">
        <f>IFERROR(IF(SEARCH('Data Map'!$C$206,$CQ80),1,0),0)</f>
        <v>1</v>
      </c>
      <c r="CU80">
        <f>IFERROR(IF(SEARCH('Data Map'!$C$207,$CQ80),1,0),0)</f>
        <v>0</v>
      </c>
      <c r="CV80">
        <f>IFERROR(IF(SEARCH('Data Map'!$C$208,$CQ80),1,0),0)</f>
        <v>0</v>
      </c>
      <c r="CW80">
        <f>IFERROR(IF(SEARCH('Data Map'!$C$209,$CQ80),1,0),0)</f>
        <v>0</v>
      </c>
      <c r="CY80" t="str">
        <f>IFERROR(VLOOKUP(CX80,Q19_o!$A:$C,3,FALSE),"")</f>
        <v/>
      </c>
      <c r="CZ80" s="5" t="s">
        <v>1002</v>
      </c>
      <c r="DA80">
        <f>IFERROR(IF(SEARCH('Data Map'!$C$222,$CZ80),1,0),0)</f>
        <v>0</v>
      </c>
      <c r="DB80">
        <f>IFERROR(IF(SEARCH('Data Map'!$C$223,$CZ80),1,0),0)</f>
        <v>0</v>
      </c>
      <c r="DC80">
        <f>IFERROR(IF(SEARCH('Data Map'!$C$224,$CZ80),1,0),0)</f>
        <v>1</v>
      </c>
      <c r="DD80">
        <f>IFERROR(IF(SEARCH('Data Map'!$C$225,$CZ80),1,0),0)</f>
        <v>0</v>
      </c>
      <c r="DE80">
        <f>IFERROR(IF(SEARCH('Data Map'!$C$226,$CZ80),1,0),0)</f>
        <v>1</v>
      </c>
      <c r="DF80">
        <f>IFERROR(IF(SEARCH('Data Map'!$C$227,$CZ80),1,0),0)</f>
        <v>0</v>
      </c>
      <c r="DG80">
        <f>IFERROR(IF(SEARCH('Data Map'!$C$228,$CZ80),1,0),0)</f>
        <v>0</v>
      </c>
      <c r="DH80">
        <f>IFERROR(IF(SEARCH('Data Map'!$C$229,$CZ80),1,0),0)</f>
        <v>1</v>
      </c>
      <c r="DI80">
        <f>IFERROR(IF(SEARCH('Data Map'!$C$230,$CZ80),1,0),0)</f>
        <v>0</v>
      </c>
      <c r="DJ80">
        <f>IFERROR(IF(SEARCH('Data Map'!$C$231,$CZ80),1,0),0)</f>
        <v>0</v>
      </c>
      <c r="DK80">
        <f>IFERROR(IF(SEARCH('Data Map'!$C$232,$CZ80),1,0),0)</f>
        <v>0</v>
      </c>
      <c r="DL80">
        <f>IFERROR(IF(SEARCH('Data Map'!$C$233,$CZ80),1,0),0)</f>
        <v>0</v>
      </c>
      <c r="DM80">
        <f>IFERROR(IF(SEARCH('Data Map'!$C$234,$CZ80),1,0),0)</f>
        <v>0</v>
      </c>
      <c r="DN80">
        <f>IFERROR(IF(SEARCH('Data Map'!$C$235,$CZ80),1,0),0)</f>
        <v>0</v>
      </c>
      <c r="DO80" s="5" t="s">
        <v>830</v>
      </c>
      <c r="DP80">
        <f>IFERROR(IF(SEARCH('Data Map'!$C$237,$DO80),1,0),0)</f>
        <v>0</v>
      </c>
      <c r="DQ80">
        <f>IFERROR(IF(SEARCH('Data Map'!$C$238,$DO80),1,0),0)</f>
        <v>0</v>
      </c>
      <c r="DR80">
        <f>IFERROR(IF(SEARCH('Data Map'!$C$239,$DO80),1,0),0)</f>
        <v>1</v>
      </c>
      <c r="DS80">
        <f>IFERROR(IF(SEARCH('Data Map'!$C$240,$DO80),1,0),0)</f>
        <v>0</v>
      </c>
      <c r="DT80">
        <f>IFERROR(IF(SEARCH('Data Map'!$C$241,$DO80),1,0),0)</f>
        <v>1</v>
      </c>
      <c r="DU80">
        <f>IFERROR(IF(SEARCH('Data Map'!$C$242,$DO80),1,0),0)</f>
        <v>1</v>
      </c>
      <c r="DV80">
        <f>IFERROR(IF(SEARCH('Data Map'!$C$243,$DO80),1,0),0)</f>
        <v>0</v>
      </c>
      <c r="DW80">
        <f>IFERROR(IF(SEARCH('Data Map'!$C$244,$DO80),1,0),0)</f>
        <v>1</v>
      </c>
      <c r="DX80">
        <f>IFERROR(IF(SEARCH('Data Map'!$C$245,$DO80),1,0),0)</f>
        <v>1</v>
      </c>
      <c r="DY80">
        <f>IFERROR(IF(SEARCH('Data Map'!$C$246,$DO80),1,0),0)</f>
        <v>0</v>
      </c>
      <c r="DZ80" s="5" t="s">
        <v>200</v>
      </c>
      <c r="EA80" t="str">
        <f>IF(DZ80='Data Map'!$C$248,'Data Map'!$B$248,(IF(DZ80='Data Map'!$C$249,'Data Map'!$B$249,(IF(DZ80='Data Map'!$C$250,'Data Map'!$B$250,"")))))</f>
        <v>2</v>
      </c>
      <c r="EB80" s="5" t="s">
        <v>77</v>
      </c>
      <c r="EC80">
        <f>IF(EB80='Data Map'!$C$252,'Data Map'!$B$252,(IF(EB80='Data Map'!$C$253,'Data Map'!$B$253)))</f>
        <v>1</v>
      </c>
      <c r="EE80" t="str">
        <f>IF(ED80='Data Map'!$C$255,'Data Map'!$B$255,(IF(ED80='Data Map'!$C$256,'Data Map'!$B$256,(IF(ED80='Data Map'!$C$257,'Data Map'!$B$257,(IF(ED80='Data Map'!$C$258,'Data Map'!$B$258,(IF(ED80='Data Map'!$C$259,'Data Map'!$B$259,(IF(ED80='Data Map'!$C$260,'Data Map'!$B$260,"")))))))))))</f>
        <v/>
      </c>
      <c r="EG80" t="str">
        <f>IFERROR(VLOOKUP(EF80,Q24_o!$A:$C,3,FALSE),"")</f>
        <v/>
      </c>
      <c r="EH80" s="5" t="s">
        <v>261</v>
      </c>
      <c r="EI80" t="str">
        <f>IF(EH80='Data Map'!$C$266,'Data Map'!$B$266,(IF(EH80='Data Map'!$C$267,'Data Map'!$B$267,(IF(EH80='Data Map'!$C$268,'Data Map'!$B$268,(IF(EH80='Data Map'!$C$269,'Data Map'!$B$269,"")))))))</f>
        <v>2</v>
      </c>
      <c r="EK80" t="str">
        <f>IFERROR(VLOOKUP(EJ80,Q25_o!$A:$C,3,FALSE),"")</f>
        <v/>
      </c>
      <c r="EL80" s="5" t="s">
        <v>347</v>
      </c>
      <c r="EM80" t="str">
        <f>IF(EL80='Data Map'!$C$279,'Data Map'!$B$279,(IF(EL80='Data Map'!$C$280,'Data Map'!$B$280,(IF(EL80='Data Map'!$C$281,'Data Map'!$B$281,(IF(EL80='Data Map'!$C$282,'Data Map'!$B$282,(IF(EL80='Data Map'!$C$283,'Data Map'!$B$283,(IF(EL80='Data Map'!$C$284,'Data Map'!$B$284,(IF(EL80='Data Map'!$C$285,'Data Map'!$B$285,"")))))))))))))</f>
        <v>5</v>
      </c>
      <c r="EO80" t="str">
        <f>IFERROR(VLOOKUP(EN80,Q26_o!$A:$C,3,FALSE),"")</f>
        <v/>
      </c>
      <c r="EP80" s="3" t="s">
        <v>1003</v>
      </c>
      <c r="ER80" s="5" t="s">
        <v>499</v>
      </c>
      <c r="ES80" t="str">
        <f>IF(ER80='Data Map'!$C$296,'Data Map'!$B$296,(IF(ER80='Data Map'!$C$297,'Data Map'!$B$297,(IF(ER80='Data Map'!$C$298,'Data Map'!$B$298,(IF(ER80='Data Map'!$C$299,'Data Map'!$B$299,(IF(ER80='Data Map'!$C$300,'Data Map'!$B$300,(IF(ER80='Data Map'!$C$301,'Data Map'!$B$301,"")))))))))))</f>
        <v>2</v>
      </c>
      <c r="ET80" s="3" t="s">
        <v>1004</v>
      </c>
      <c r="EU80">
        <f>IFERROR(VLOOKUP(ET80,Q28_o!$A:$C,3,FALSE),"")</f>
        <v>4</v>
      </c>
      <c r="EV80" s="5" t="s">
        <v>282</v>
      </c>
      <c r="EW80" t="str">
        <f>IF(EV80='Data Map'!$C$311,'Data Map'!$B$311,(IF(EV80='Data Map'!$C$312,'Data Map'!$B$312,"")))</f>
        <v>1</v>
      </c>
      <c r="EX80" s="5" t="s">
        <v>299</v>
      </c>
      <c r="EY80" t="str">
        <f>IF(EX80='Data Map'!$C$314,'Data Map'!$B$314,(IF(EX80='Data Map'!$C$315,'Data Map'!$B$315,(IF(EX80='Data Map'!$C$316,'Data Map'!$B$316,(IF(EX80='Data Map'!$C$317,'Data Map'!$B$317,"")))))))</f>
        <v>3</v>
      </c>
      <c r="EZ80" s="3" t="s">
        <v>1005</v>
      </c>
      <c r="FA80" s="5" t="s">
        <v>75</v>
      </c>
      <c r="FB80">
        <f>IF(FA80='Data Map'!$C$319,'Data Map'!$B$319,(IF(FA80='Data Map'!$C$320,'Data Map'!$B$320)))</f>
        <v>2</v>
      </c>
      <c r="FD80" t="str">
        <f>IFERROR(VLOOKUP(FC80,'Q33'!$A:$C,3,FALSE),"")</f>
        <v/>
      </c>
      <c r="FE80" s="5" t="s">
        <v>82</v>
      </c>
      <c r="FF80">
        <f>IFERROR(IF(SEARCH('Data Map'!$C$328,$FE80),1,0),0)</f>
        <v>0</v>
      </c>
      <c r="FG80">
        <f>IFERROR(IF(SEARCH('Data Map'!$C$329,$FE80),1,0),0)</f>
        <v>0</v>
      </c>
      <c r="FH80">
        <f>IFERROR(IF(SEARCH('Data Map'!$C$330,$FE80),1,0),0)</f>
        <v>0</v>
      </c>
      <c r="FI80">
        <f>IFERROR(IF(SEARCH('Data Map'!$C$331,$FE80),1,0),0)</f>
        <v>1</v>
      </c>
      <c r="FJ80">
        <f>IFERROR(IF(SEARCH('Data Map'!$C$332,$FE80),1,0),0)</f>
        <v>0</v>
      </c>
      <c r="FL80" t="str">
        <f>IFERROR(VLOOKUP(FK80,Q34_o!$A:$C,3,FALSE),"")</f>
        <v/>
      </c>
      <c r="FM80" s="5" t="s">
        <v>75</v>
      </c>
      <c r="FN80">
        <f>IF(FM80='Data Map'!$C$339,'Data Map'!$B$339,(IF(FM80='Data Map'!$C$340,'Data Map'!$B$340)))</f>
        <v>2</v>
      </c>
      <c r="FO80" s="5" t="s">
        <v>144</v>
      </c>
      <c r="FP80" t="str">
        <f>IF(FO80='Data Map'!$C$342,'Data Map'!$B$342,(IF(FO80='Data Map'!$C$343,'Data Map'!$B$343,(IF(FO80='Data Map'!$C$344,'Data Map'!$B$344,(IF(FO80='Data Map'!$C$345,'Data Map'!$B$345,(IF(FO80='Data Map'!$C$346,'Data Map'!$B$346,(IF(FO80='Data Map'!$C$347,'Data Map'!$B$347,(IF(FO80='Data Map'!$C$348,'Data Map'!$B$348,"")))))))))))))</f>
        <v>1</v>
      </c>
      <c r="FQ80" s="5" t="s">
        <v>83</v>
      </c>
      <c r="FR80" t="str">
        <f>IF(FQ80='Data Map'!$C$350,'Data Map'!$B$350,(IF(FQ80='Data Map'!$C$351,'Data Map'!$B$351,(IF(FQ80='Data Map'!$C$352,'Data Map'!$B$352,(IF(FQ80='Data Map'!$C$353,'Data Map'!$B$353,(IF(FQ80='Data Map'!$C$354,'Data Map'!$B$354,(IF(FQ80='Data Map'!$C$355,'Data Map'!$B$355,(IF(FQ80='Data Map'!$C$356,'Data Map'!$B$356,"")))))))))))))</f>
        <v>6</v>
      </c>
      <c r="FT80" t="str">
        <f>IFERROR(VLOOKUP(FS80,Q37_o!$A:$C,3,FALSE),"")</f>
        <v/>
      </c>
      <c r="FU80" s="5" t="s">
        <v>1006</v>
      </c>
      <c r="FV80">
        <f>IFERROR(IF(SEARCH('Data Map'!$C$362,$FU80),1,0),0)</f>
        <v>0</v>
      </c>
      <c r="FW80">
        <f>IFERROR(IF(SEARCH('Data Map'!$C$363,$FU80),1,0),0)</f>
        <v>0</v>
      </c>
      <c r="FX80">
        <f>IFERROR(IF(SEARCH('Data Map'!$C$364,$FU80),1,0),0)</f>
        <v>0</v>
      </c>
      <c r="FY80">
        <f>IFERROR(IF(SEARCH('Data Map'!$C$365,$FU80),1,0),0)</f>
        <v>0</v>
      </c>
      <c r="FZ80">
        <f>IFERROR(IF(SEARCH('Data Map'!$C$366,$FU80),1,0),0)</f>
        <v>0</v>
      </c>
      <c r="GA80">
        <f>IFERROR(IF(SEARCH('Data Map'!$C$367,$FU80),1,0),0)</f>
        <v>0</v>
      </c>
      <c r="GB80">
        <f>IFERROR(IF(SEARCH('Data Map'!$C$368,$FU80),1,0),0)</f>
        <v>0</v>
      </c>
      <c r="GC80">
        <f>IFERROR(IF(SEARCH('Data Map'!$C$369,$FU80),1,0),0)</f>
        <v>1</v>
      </c>
      <c r="GD80">
        <f>IFERROR(IF(SEARCH('Data Map'!$C$370,$FU80),1,0),0)</f>
        <v>1</v>
      </c>
      <c r="GE80">
        <f>IFERROR(IF(SEARCH('Data Map'!$C$371,$FU80),1,0),0)</f>
        <v>0</v>
      </c>
      <c r="GG80" t="str">
        <f>IFERROR(VLOOKUP(GF80,Q38_o!$A:$C,3,FALSE),"")</f>
        <v/>
      </c>
      <c r="GH80" s="3" t="s">
        <v>1003</v>
      </c>
      <c r="GI80" s="3" t="s">
        <v>1007</v>
      </c>
      <c r="GJ80" s="5" t="s">
        <v>270</v>
      </c>
      <c r="GK80" t="str">
        <f>IF(GJ80='Data Map'!$C$379,'Data Map'!$B$379,(IF(GJ80='Data Map'!$C$380,'Data Map'!$B$380,(IF(GJ80='Data Map'!$C$381,'Data Map'!$B$381,"")))))</f>
        <v>1</v>
      </c>
      <c r="GL80" s="5" t="s">
        <v>87</v>
      </c>
      <c r="GM80" t="str">
        <f>IF(GL80='Data Map'!$C$383,'Data Map'!$B$383,(IF(GL80='Data Map'!$C$384,'Data Map'!$B$384,"")))</f>
        <v/>
      </c>
      <c r="GN80" s="5" t="s">
        <v>77</v>
      </c>
      <c r="GO80">
        <f>IF(GN80='Data Map'!$C$386,'Data Map'!$B$386,(IF(GN80='Data Map'!$C$387,'Data Map'!$B$387,"")))</f>
        <v>1</v>
      </c>
      <c r="GP80" s="3" t="s">
        <v>1008</v>
      </c>
      <c r="GQ80" s="3" t="s">
        <v>1009</v>
      </c>
    </row>
    <row r="81" spans="1:199" x14ac:dyDescent="0.3">
      <c r="A81">
        <v>10645874</v>
      </c>
      <c r="B81" t="s">
        <v>62</v>
      </c>
      <c r="C81" t="s">
        <v>479</v>
      </c>
      <c r="D81">
        <v>73.53</v>
      </c>
      <c r="E81">
        <v>100</v>
      </c>
      <c r="F81">
        <v>83.33</v>
      </c>
      <c r="G81">
        <v>60</v>
      </c>
      <c r="H81">
        <v>83.33</v>
      </c>
      <c r="I81">
        <v>100</v>
      </c>
      <c r="J81">
        <v>0</v>
      </c>
      <c r="K81" t="s">
        <v>655</v>
      </c>
      <c r="L81" t="s">
        <v>624</v>
      </c>
      <c r="M81" t="s">
        <v>66</v>
      </c>
      <c r="N81" t="s">
        <v>287</v>
      </c>
      <c r="O81" t="s">
        <v>479</v>
      </c>
      <c r="P81" s="3" t="s">
        <v>656</v>
      </c>
      <c r="Q81">
        <f>VLOOKUP(P81,'Q3'!A:C,3,FALSE)</f>
        <v>27</v>
      </c>
      <c r="R81" s="3" t="s">
        <v>1010</v>
      </c>
      <c r="S81">
        <f>VLOOKUP(R81,'Q4'!A:C,3,FALSE)</f>
        <v>6</v>
      </c>
      <c r="T81">
        <v>1800</v>
      </c>
      <c r="U81" s="5" t="s">
        <v>1011</v>
      </c>
      <c r="V81">
        <f>IFERROR(IF(SEARCH('Data Map'!$C$105,$U81),1,0),0)</f>
        <v>0</v>
      </c>
      <c r="W81">
        <f>IFERROR(IF(SEARCH('Data Map'!$C$106,$U81),1,0),0)</f>
        <v>0</v>
      </c>
      <c r="X81">
        <f>IFERROR(IF(SEARCH('Data Map'!$C$107,$U81),1,0),0)</f>
        <v>1</v>
      </c>
      <c r="Y81">
        <f>IFERROR(IF(SEARCH('Data Map'!$C$108,$U81),1,0),0)</f>
        <v>0</v>
      </c>
      <c r="Z81">
        <f>IFERROR(IF(SEARCH('Data Map'!$C$109,$U81),1,0),0)</f>
        <v>0</v>
      </c>
      <c r="AA81">
        <f>IFERROR(IF(SEARCH('Data Map'!$C$110,$U81),1,0),0)</f>
        <v>0</v>
      </c>
      <c r="AB81">
        <f>IFERROR(IF(SEARCH('Data Map'!$C$111,$U81),1,0),0)</f>
        <v>1</v>
      </c>
      <c r="AC81">
        <f>IFERROR(IF(SEARCH('Data Map'!$C$112,$U81),1,0),0)</f>
        <v>0</v>
      </c>
      <c r="AD81">
        <f>IFERROR(IF(SEARCH('Data Map'!$C$113,$U81),1,0),0)</f>
        <v>0</v>
      </c>
      <c r="AE81">
        <f>IFERROR(IF(SEARCH('Data Map'!$C$114,$U81),1,0),0)</f>
        <v>0</v>
      </c>
      <c r="AF81" s="5" t="s">
        <v>73</v>
      </c>
      <c r="AG81" s="2">
        <f>IF(AF81='Data Map'!$C$116,'Data Map'!$B$116,(IF(AF81='Data Map'!$C$117,'Data Map'!$B$117,(IF(AF81='Data Map'!$C$118,'Data Map'!$B$118,(IF(AF81='Data Map'!$C$119,'Data Map'!$B$119,(IF(AF81='Data Map'!$C$120,'Data Map'!$B$120,(IF(AF81='Data Map'!$C$121,'Data Map'!$B$121,0)))))))))))</f>
        <v>1</v>
      </c>
      <c r="AI81" t="str">
        <f>IFERROR(VLOOKUP(AH81,Q7_o!$A:$C,3,FALSE),"")</f>
        <v/>
      </c>
      <c r="AJ81" s="5" t="s">
        <v>1012</v>
      </c>
      <c r="AK81">
        <f>IFERROR(IF(SEARCH('Data Map'!$C$129,$AJ81),1,0),0)</f>
        <v>1</v>
      </c>
      <c r="AL81">
        <f>IFERROR(IF(SEARCH('Data Map'!$C$130,$AJ81),1,0),0)</f>
        <v>0</v>
      </c>
      <c r="AM81">
        <f>IFERROR(IF(SEARCH('Data Map'!$C$131,$AJ81),1,0),0)</f>
        <v>1</v>
      </c>
      <c r="AN81">
        <f>IFERROR(IF(SEARCH('Data Map'!$C$132,$AJ81),1,0),0)</f>
        <v>0</v>
      </c>
      <c r="AO81">
        <f>IFERROR(IF(SEARCH('Data Map'!$C$133,$AJ81),1,0),0)</f>
        <v>0</v>
      </c>
      <c r="AP81">
        <f>IFERROR(IF(SEARCH('Data Map'!$C$134,$AJ81),1,0),0)</f>
        <v>0</v>
      </c>
      <c r="AQ81">
        <f>IFERROR(IF(SEARCH('Data Map'!$C$135,$AJ81),1,0),0)</f>
        <v>1</v>
      </c>
      <c r="AR81">
        <f>IFERROR(IF(SEARCH('Data Map'!$C$136,$AJ81),1,0),0)</f>
        <v>1</v>
      </c>
      <c r="AS81">
        <f>IFERROR(IF(SEARCH('Data Map'!$C$137,$AJ81),1,0),0)</f>
        <v>0</v>
      </c>
      <c r="AT81">
        <f>IFERROR(IF(SEARCH('Data Map'!$C$138,$AJ81),1,0),0)</f>
        <v>1</v>
      </c>
      <c r="AU81">
        <f>IFERROR(IF(SEARCH('Data Map'!$C$139,$AJ81),1,0),0)</f>
        <v>0</v>
      </c>
      <c r="AV81">
        <f>IFERROR(IF(SEARCH('Data Map'!$C$140,$AJ81),1,0),0)</f>
        <v>0</v>
      </c>
      <c r="AW81" s="5" t="s">
        <v>75</v>
      </c>
      <c r="AX81">
        <f>IF(AW81='Data Map'!$C$142,'Data Map'!$B$142,(IF(AW81='Data Map'!$C$143,'Data Map'!$B$143)))</f>
        <v>2</v>
      </c>
      <c r="AZ81" t="str">
        <f>IF(AY81='Data Map'!$C$145,'Data Map'!$B$145,(IF(AY81='Data Map'!$C$146,'Data Map'!$B$146,"")))</f>
        <v/>
      </c>
      <c r="BB81" t="str">
        <f>IFERROR(VLOOKUP(BA81,Q10_o!$A:$C,2,FALSE),"")</f>
        <v/>
      </c>
      <c r="BC81" s="5" t="s">
        <v>95</v>
      </c>
      <c r="BD81">
        <f>IFERROR(IF(SEARCH('Data Map'!$C$154,$BC81),1,0),0)</f>
        <v>0</v>
      </c>
      <c r="BE81">
        <f>IFERROR(IF(SEARCH('Data Map'!$C$155,$BC81),1,0),0)</f>
        <v>1</v>
      </c>
      <c r="BF81">
        <f>IFERROR(IF(SEARCH('Data Map'!$C$156,$BC81),1,0),0)</f>
        <v>0</v>
      </c>
      <c r="BG81">
        <f>IFERROR(IF(SEARCH('Data Map'!$C$157,$BC81),1,0),0)</f>
        <v>0</v>
      </c>
      <c r="BH81">
        <f>IFERROR(IF(SEARCH('Data Map'!$C$158,$BC81),1,0),0)</f>
        <v>0</v>
      </c>
      <c r="BI81">
        <f>IFERROR(IF(SEARCH('Data Map'!$C$159,$BC81),1,0),0)</f>
        <v>0</v>
      </c>
      <c r="BJ81" s="5" t="s">
        <v>77</v>
      </c>
      <c r="BK81">
        <f>IF(BJ81='Data Map'!$C$161,'Data Map'!$B$161,(IF(BJ81='Data Map'!$C$162,'Data Map'!$B$162)))</f>
        <v>1</v>
      </c>
      <c r="BL81" s="5" t="s">
        <v>75</v>
      </c>
      <c r="BM81">
        <f>IF(BL81='Data Map'!$C$164,'Data Map'!$B$164,(IF(BL81='Data Map'!$C$165,'Data Map'!$B$165)))</f>
        <v>2</v>
      </c>
      <c r="BN81" s="5" t="s">
        <v>77</v>
      </c>
      <c r="BO81">
        <f>IF(BN81='Data Map'!$C$167,'Data Map'!$B$167,(IF(BN81='Data Map'!$C$168,'Data Map'!$B$168)))</f>
        <v>1</v>
      </c>
      <c r="BP81" s="5" t="s">
        <v>199</v>
      </c>
      <c r="BQ81" t="str">
        <f>IF($BP81='Data Map'!$C$170,'Data Map'!$B$170,(IF($BP81='Data Map'!$C$171,'Data Map'!$B$171,IF($BP81='Data Map'!$C$172,'Data Map'!$B$172,IF($BP81='Data Map'!$C$173,'Data Map'!$B$173,"")))))</f>
        <v>3</v>
      </c>
      <c r="BR81" s="5" t="s">
        <v>77</v>
      </c>
      <c r="BS81">
        <f>IF(BR81='Data Map'!$C$175,'Data Map'!$B$175,(IF(BR81='Data Map'!$C$176,'Data Map'!$B$176)))</f>
        <v>1</v>
      </c>
      <c r="BT81" s="5" t="s">
        <v>589</v>
      </c>
      <c r="BU81">
        <f>IFERROR(IF(SEARCH('Data Map'!$C$178,$BT81),1,0),0)</f>
        <v>0</v>
      </c>
      <c r="BV81">
        <f>IFERROR(IF(SEARCH('Data Map'!$C$179,$BT81),1,0),0)</f>
        <v>0</v>
      </c>
      <c r="BW81">
        <f>IFERROR(IF(SEARCH('Data Map'!$C$180,$BT81),1,0),0)</f>
        <v>0</v>
      </c>
      <c r="BX81">
        <f>IFERROR(IF(SEARCH('Data Map'!$C$181,$BT81),1,0),0)</f>
        <v>0</v>
      </c>
      <c r="BY81">
        <f>IFERROR(IF(SEARCH('Data Map'!$C$182,$BT81),1,0),0)</f>
        <v>1</v>
      </c>
      <c r="BZ81">
        <f>IFERROR(IF(SEARCH('Data Map'!$C$183,$BT81),1,0),0)</f>
        <v>0</v>
      </c>
      <c r="CA81">
        <f>IFERROR(IF(SEARCH('Data Map'!$C$184,$BT81),1,0),0)</f>
        <v>0</v>
      </c>
      <c r="CB81">
        <f>IFERROR(IF(SEARCH('Data Map'!$C$185,$BT81),1,0),0)</f>
        <v>0</v>
      </c>
      <c r="CD81" t="str">
        <f>IFERROR(VLOOKUP(CC81,Q17_o!$A:$C,3,FALSE),"")</f>
        <v/>
      </c>
      <c r="CE81" s="5" t="s">
        <v>1013</v>
      </c>
      <c r="CF81">
        <f>IFERROR(IF(SEARCH('Data Map'!$C$191,$CE81),1,0),0)</f>
        <v>1</v>
      </c>
      <c r="CG81">
        <f>IFERROR(IF(SEARCH('Data Map'!$C$192,$CE81),1,0),0)</f>
        <v>0</v>
      </c>
      <c r="CH81">
        <f>IFERROR(IF(SEARCH('Data Map'!$C$193,$CE81),1,0),0)</f>
        <v>1</v>
      </c>
      <c r="CI81">
        <f>IFERROR(IF(SEARCH('Data Map'!$C$194,$CE81),1,0),0)</f>
        <v>0</v>
      </c>
      <c r="CJ81">
        <f>IFERROR(IF(SEARCH('Data Map'!$C$195,$CE81),1,0),0)</f>
        <v>0</v>
      </c>
      <c r="CK81">
        <f>IFERROR(IF(SEARCH('Data Map'!$C$196,$CE81),1,0),0)</f>
        <v>0</v>
      </c>
      <c r="CL81">
        <f>IFERROR(IF(SEARCH('Data Map'!$C$197,$CE81),1,0),0)</f>
        <v>0</v>
      </c>
      <c r="CM81">
        <f>IFERROR(IF(SEARCH('Data Map'!$C$198,$CE81),1,0),0)</f>
        <v>1</v>
      </c>
      <c r="CN81">
        <f>IFERROR(IF(SEARCH('Data Map'!$C$199,$CE81),1,0),0)</f>
        <v>0</v>
      </c>
      <c r="CP81" t="str">
        <f>IFERROR(VLOOKUP(CO81,Q18_o!$A:$C,3,FALSE),"")</f>
        <v/>
      </c>
      <c r="CQ81" s="5" t="s">
        <v>943</v>
      </c>
      <c r="CR81">
        <f>IFERROR(IF(SEARCH('Data Map'!$C$204,$CQ81),1,0),0)</f>
        <v>0</v>
      </c>
      <c r="CS81">
        <f>IFERROR(IF(SEARCH('Data Map'!$C$205,$CQ81),1,0),0)</f>
        <v>0</v>
      </c>
      <c r="CT81">
        <f>IFERROR(IF(SEARCH('Data Map'!$C$206,$CQ81),1,0),0)</f>
        <v>0</v>
      </c>
      <c r="CU81">
        <f>IFERROR(IF(SEARCH('Data Map'!$C$207,$CQ81),1,0),0)</f>
        <v>1</v>
      </c>
      <c r="CV81">
        <f>IFERROR(IF(SEARCH('Data Map'!$C$208,$CQ81),1,0),0)</f>
        <v>0</v>
      </c>
      <c r="CW81">
        <f>IFERROR(IF(SEARCH('Data Map'!$C$209,$CQ81),1,0),0)</f>
        <v>0</v>
      </c>
      <c r="CY81" t="str">
        <f>IFERROR(VLOOKUP(CX81,Q19_o!$A:$C,3,FALSE),"")</f>
        <v/>
      </c>
      <c r="CZ81" s="5" t="s">
        <v>1014</v>
      </c>
      <c r="DA81">
        <f>IFERROR(IF(SEARCH('Data Map'!$C$222,$CZ81),1,0),0)</f>
        <v>1</v>
      </c>
      <c r="DB81">
        <f>IFERROR(IF(SEARCH('Data Map'!$C$223,$CZ81),1,0),0)</f>
        <v>0</v>
      </c>
      <c r="DC81">
        <f>IFERROR(IF(SEARCH('Data Map'!$C$224,$CZ81),1,0),0)</f>
        <v>1</v>
      </c>
      <c r="DD81">
        <f>IFERROR(IF(SEARCH('Data Map'!$C$225,$CZ81),1,0),0)</f>
        <v>0</v>
      </c>
      <c r="DE81">
        <f>IFERROR(IF(SEARCH('Data Map'!$C$226,$CZ81),1,0),0)</f>
        <v>0</v>
      </c>
      <c r="DF81">
        <f>IFERROR(IF(SEARCH('Data Map'!$C$227,$CZ81),1,0),0)</f>
        <v>0</v>
      </c>
      <c r="DG81">
        <f>IFERROR(IF(SEARCH('Data Map'!$C$228,$CZ81),1,0),0)</f>
        <v>0</v>
      </c>
      <c r="DH81">
        <f>IFERROR(IF(SEARCH('Data Map'!$C$229,$CZ81),1,0),0)</f>
        <v>1</v>
      </c>
      <c r="DI81">
        <f>IFERROR(IF(SEARCH('Data Map'!$C$230,$CZ81),1,0),0)</f>
        <v>0</v>
      </c>
      <c r="DJ81">
        <f>IFERROR(IF(SEARCH('Data Map'!$C$231,$CZ81),1,0),0)</f>
        <v>0</v>
      </c>
      <c r="DK81">
        <f>IFERROR(IF(SEARCH('Data Map'!$C$232,$CZ81),1,0),0)</f>
        <v>0</v>
      </c>
      <c r="DL81">
        <f>IFERROR(IF(SEARCH('Data Map'!$C$233,$CZ81),1,0),0)</f>
        <v>0</v>
      </c>
      <c r="DM81">
        <f>IFERROR(IF(SEARCH('Data Map'!$C$234,$CZ81),1,0),0)</f>
        <v>0</v>
      </c>
      <c r="DN81">
        <f>IFERROR(IF(SEARCH('Data Map'!$C$235,$CZ81),1,0),0)</f>
        <v>0</v>
      </c>
      <c r="DO81" s="5" t="s">
        <v>1015</v>
      </c>
      <c r="DP81">
        <f>IFERROR(IF(SEARCH('Data Map'!$C$237,$DO81),1,0),0)</f>
        <v>1</v>
      </c>
      <c r="DQ81">
        <f>IFERROR(IF(SEARCH('Data Map'!$C$238,$DO81),1,0),0)</f>
        <v>0</v>
      </c>
      <c r="DR81">
        <f>IFERROR(IF(SEARCH('Data Map'!$C$239,$DO81),1,0),0)</f>
        <v>1</v>
      </c>
      <c r="DS81">
        <f>IFERROR(IF(SEARCH('Data Map'!$C$240,$DO81),1,0),0)</f>
        <v>0</v>
      </c>
      <c r="DT81">
        <f>IFERROR(IF(SEARCH('Data Map'!$C$241,$DO81),1,0),0)</f>
        <v>0</v>
      </c>
      <c r="DU81">
        <f>IFERROR(IF(SEARCH('Data Map'!$C$242,$DO81),1,0),0)</f>
        <v>0</v>
      </c>
      <c r="DV81">
        <f>IFERROR(IF(SEARCH('Data Map'!$C$243,$DO81),1,0),0)</f>
        <v>0</v>
      </c>
      <c r="DW81">
        <f>IFERROR(IF(SEARCH('Data Map'!$C$244,$DO81),1,0),0)</f>
        <v>1</v>
      </c>
      <c r="DX81">
        <f>IFERROR(IF(SEARCH('Data Map'!$C$245,$DO81),1,0),0)</f>
        <v>1</v>
      </c>
      <c r="DY81">
        <f>IFERROR(IF(SEARCH('Data Map'!$C$246,$DO81),1,0),0)</f>
        <v>0</v>
      </c>
      <c r="DZ81" s="5" t="s">
        <v>200</v>
      </c>
      <c r="EA81" t="str">
        <f>IF(DZ81='Data Map'!$C$248,'Data Map'!$B$248,(IF(DZ81='Data Map'!$C$249,'Data Map'!$B$249,(IF(DZ81='Data Map'!$C$250,'Data Map'!$B$250,"")))))</f>
        <v>2</v>
      </c>
      <c r="EB81" s="5" t="s">
        <v>77</v>
      </c>
      <c r="EC81">
        <f>IF(EB81='Data Map'!$C$252,'Data Map'!$B$252,(IF(EB81='Data Map'!$C$253,'Data Map'!$B$253)))</f>
        <v>1</v>
      </c>
      <c r="EE81" t="str">
        <f>IF(ED81='Data Map'!$C$255,'Data Map'!$B$255,(IF(ED81='Data Map'!$C$256,'Data Map'!$B$256,(IF(ED81='Data Map'!$C$257,'Data Map'!$B$257,(IF(ED81='Data Map'!$C$258,'Data Map'!$B$258,(IF(ED81='Data Map'!$C$259,'Data Map'!$B$259,(IF(ED81='Data Map'!$C$260,'Data Map'!$B$260,"")))))))))))</f>
        <v/>
      </c>
      <c r="EG81" t="str">
        <f>IFERROR(VLOOKUP(EF81,Q24_o!$A:$C,3,FALSE),"")</f>
        <v/>
      </c>
      <c r="EH81" s="5" t="s">
        <v>159</v>
      </c>
      <c r="EI81" t="str">
        <f>IF(EH81='Data Map'!$C$266,'Data Map'!$B$266,(IF(EH81='Data Map'!$C$267,'Data Map'!$B$267,(IF(EH81='Data Map'!$C$268,'Data Map'!$B$268,(IF(EH81='Data Map'!$C$269,'Data Map'!$B$269,"")))))))</f>
        <v>4</v>
      </c>
      <c r="EJ81" s="3" t="s">
        <v>1016</v>
      </c>
      <c r="EK81">
        <f>IFERROR(VLOOKUP(EJ81,Q25_o!$A:$C,3,FALSE),"")</f>
        <v>7</v>
      </c>
      <c r="EL81" s="5" t="s">
        <v>161</v>
      </c>
      <c r="EM81" t="str">
        <f>IF(EL81='Data Map'!$C$279,'Data Map'!$B$279,(IF(EL81='Data Map'!$C$280,'Data Map'!$B$280,(IF(EL81='Data Map'!$C$281,'Data Map'!$B$281,(IF(EL81='Data Map'!$C$282,'Data Map'!$B$282,(IF(EL81='Data Map'!$C$283,'Data Map'!$B$283,(IF(EL81='Data Map'!$C$284,'Data Map'!$B$284,(IF(EL81='Data Map'!$C$285,'Data Map'!$B$285,"")))))))))))))</f>
        <v>2</v>
      </c>
      <c r="EO81" t="str">
        <f>IFERROR(VLOOKUP(EN81,Q26_o!$A:$C,3,FALSE),"")</f>
        <v/>
      </c>
      <c r="EP81" s="3" t="s">
        <v>1017</v>
      </c>
      <c r="ER81" s="5" t="s">
        <v>141</v>
      </c>
      <c r="ES81" t="str">
        <f>IF(ER81='Data Map'!$C$296,'Data Map'!$B$296,(IF(ER81='Data Map'!$C$297,'Data Map'!$B$297,(IF(ER81='Data Map'!$C$298,'Data Map'!$B$298,(IF(ER81='Data Map'!$C$299,'Data Map'!$B$299,(IF(ER81='Data Map'!$C$300,'Data Map'!$B$300,(IF(ER81='Data Map'!$C$301,'Data Map'!$B$301,"")))))))))))</f>
        <v>4</v>
      </c>
      <c r="EU81" t="str">
        <f>IFERROR(VLOOKUP(ET81,Q28_o!$A:$C,3,FALSE),"")</f>
        <v/>
      </c>
      <c r="EV81" s="5" t="s">
        <v>164</v>
      </c>
      <c r="EW81" t="str">
        <f>IF(EV81='Data Map'!$C$311,'Data Map'!$B$311,(IF(EV81='Data Map'!$C$312,'Data Map'!$B$312,"")))</f>
        <v>2</v>
      </c>
      <c r="EX81" s="5" t="s">
        <v>299</v>
      </c>
      <c r="EY81" t="str">
        <f>IF(EX81='Data Map'!$C$314,'Data Map'!$B$314,(IF(EX81='Data Map'!$C$315,'Data Map'!$B$315,(IF(EX81='Data Map'!$C$316,'Data Map'!$B$316,(IF(EX81='Data Map'!$C$317,'Data Map'!$B$317,"")))))))</f>
        <v>3</v>
      </c>
      <c r="EZ81" s="3" t="s">
        <v>1018</v>
      </c>
      <c r="FA81" s="5" t="s">
        <v>75</v>
      </c>
      <c r="FB81">
        <f>IF(FA81='Data Map'!$C$319,'Data Map'!$B$319,(IF(FA81='Data Map'!$C$320,'Data Map'!$B$320)))</f>
        <v>2</v>
      </c>
      <c r="FD81" t="str">
        <f>IFERROR(VLOOKUP(FC81,'Q33'!$A:$C,3,FALSE),"")</f>
        <v/>
      </c>
      <c r="FE81" s="5" t="s">
        <v>109</v>
      </c>
      <c r="FF81">
        <f>IFERROR(IF(SEARCH('Data Map'!$C$328,$FE81),1,0),0)</f>
        <v>0</v>
      </c>
      <c r="FG81">
        <f>IFERROR(IF(SEARCH('Data Map'!$C$329,$FE81),1,0),0)</f>
        <v>0</v>
      </c>
      <c r="FH81">
        <f>IFERROR(IF(SEARCH('Data Map'!$C$330,$FE81),1,0),0)</f>
        <v>1</v>
      </c>
      <c r="FI81">
        <f>IFERROR(IF(SEARCH('Data Map'!$C$331,$FE81),1,0),0)</f>
        <v>0</v>
      </c>
      <c r="FJ81">
        <f>IFERROR(IF(SEARCH('Data Map'!$C$332,$FE81),1,0),0)</f>
        <v>0</v>
      </c>
      <c r="FL81" t="str">
        <f>IFERROR(VLOOKUP(FK81,Q34_o!$A:$C,3,FALSE),"")</f>
        <v/>
      </c>
      <c r="FM81" s="5" t="s">
        <v>77</v>
      </c>
      <c r="FN81">
        <f>IF(FM81='Data Map'!$C$339,'Data Map'!$B$339,(IF(FM81='Data Map'!$C$340,'Data Map'!$B$340)))</f>
        <v>1</v>
      </c>
      <c r="FO81" s="5" t="s">
        <v>144</v>
      </c>
      <c r="FP81" t="str">
        <f>IF(FO81='Data Map'!$C$342,'Data Map'!$B$342,(IF(FO81='Data Map'!$C$343,'Data Map'!$B$343,(IF(FO81='Data Map'!$C$344,'Data Map'!$B$344,(IF(FO81='Data Map'!$C$345,'Data Map'!$B$345,(IF(FO81='Data Map'!$C$346,'Data Map'!$B$346,(IF(FO81='Data Map'!$C$347,'Data Map'!$B$347,(IF(FO81='Data Map'!$C$348,'Data Map'!$B$348,"")))))))))))))</f>
        <v>1</v>
      </c>
      <c r="FQ81" s="5" t="s">
        <v>378</v>
      </c>
      <c r="FR81" t="str">
        <f>IF(FQ81='Data Map'!$C$350,'Data Map'!$B$350,(IF(FQ81='Data Map'!$C$351,'Data Map'!$B$351,(IF(FQ81='Data Map'!$C$352,'Data Map'!$B$352,(IF(FQ81='Data Map'!$C$353,'Data Map'!$B$353,(IF(FQ81='Data Map'!$C$354,'Data Map'!$B$354,(IF(FQ81='Data Map'!$C$355,'Data Map'!$B$355,(IF(FQ81='Data Map'!$C$356,'Data Map'!$B$356,"")))))))))))))</f>
        <v>3</v>
      </c>
      <c r="FT81" t="str">
        <f>IFERROR(VLOOKUP(FS81,Q37_o!$A:$C,3,FALSE),"")</f>
        <v/>
      </c>
      <c r="FU81" s="5" t="s">
        <v>337</v>
      </c>
      <c r="FV81">
        <f>IFERROR(IF(SEARCH('Data Map'!$C$362,$FU81),1,0),0)</f>
        <v>1</v>
      </c>
      <c r="FW81">
        <f>IFERROR(IF(SEARCH('Data Map'!$C$363,$FU81),1,0),0)</f>
        <v>0</v>
      </c>
      <c r="FX81">
        <f>IFERROR(IF(SEARCH('Data Map'!$C$364,$FU81),1,0),0)</f>
        <v>0</v>
      </c>
      <c r="FY81">
        <f>IFERROR(IF(SEARCH('Data Map'!$C$365,$FU81),1,0),0)</f>
        <v>0</v>
      </c>
      <c r="FZ81">
        <f>IFERROR(IF(SEARCH('Data Map'!$C$366,$FU81),1,0),0)</f>
        <v>0</v>
      </c>
      <c r="GA81">
        <f>IFERROR(IF(SEARCH('Data Map'!$C$367,$FU81),1,0),0)</f>
        <v>0</v>
      </c>
      <c r="GB81">
        <f>IFERROR(IF(SEARCH('Data Map'!$C$368,$FU81),1,0),0)</f>
        <v>0</v>
      </c>
      <c r="GC81">
        <f>IFERROR(IF(SEARCH('Data Map'!$C$369,$FU81),1,0),0)</f>
        <v>0</v>
      </c>
      <c r="GD81">
        <f>IFERROR(IF(SEARCH('Data Map'!$C$370,$FU81),1,0),0)</f>
        <v>0</v>
      </c>
      <c r="GE81">
        <f>IFERROR(IF(SEARCH('Data Map'!$C$371,$FU81),1,0),0)</f>
        <v>0</v>
      </c>
      <c r="GG81" t="str">
        <f>IFERROR(VLOOKUP(GF81,Q38_o!$A:$C,3,FALSE),"")</f>
        <v/>
      </c>
      <c r="GH81" s="3" t="s">
        <v>1017</v>
      </c>
      <c r="GI81" s="3" t="s">
        <v>1019</v>
      </c>
      <c r="GJ81" s="5" t="s">
        <v>86</v>
      </c>
      <c r="GK81" t="str">
        <f>IF(GJ81='Data Map'!$C$379,'Data Map'!$B$379,(IF(GJ81='Data Map'!$C$380,'Data Map'!$B$380,(IF(GJ81='Data Map'!$C$381,'Data Map'!$B$381,"")))))</f>
        <v>3</v>
      </c>
      <c r="GL81" s="5" t="s">
        <v>87</v>
      </c>
      <c r="GM81" t="str">
        <f>IF(GL81='Data Map'!$C$383,'Data Map'!$B$383,(IF(GL81='Data Map'!$C$384,'Data Map'!$B$384,"")))</f>
        <v/>
      </c>
      <c r="GN81" s="5" t="s">
        <v>75</v>
      </c>
      <c r="GO81">
        <f>IF(GN81='Data Map'!$C$386,'Data Map'!$B$386,(IF(GN81='Data Map'!$C$387,'Data Map'!$B$387,"")))</f>
        <v>2</v>
      </c>
      <c r="GP81" s="3" t="s">
        <v>1020</v>
      </c>
      <c r="GQ81" s="3" t="s">
        <v>1021</v>
      </c>
    </row>
    <row r="82" spans="1:199" x14ac:dyDescent="0.3">
      <c r="A82">
        <v>10645875</v>
      </c>
      <c r="B82" t="s">
        <v>62</v>
      </c>
      <c r="C82" t="s">
        <v>1022</v>
      </c>
      <c r="D82">
        <v>79.41</v>
      </c>
      <c r="E82">
        <v>100</v>
      </c>
      <c r="F82">
        <v>83.33</v>
      </c>
      <c r="G82">
        <v>80</v>
      </c>
      <c r="H82">
        <v>83.33</v>
      </c>
      <c r="I82">
        <v>100</v>
      </c>
      <c r="J82">
        <v>0</v>
      </c>
      <c r="K82" t="s">
        <v>655</v>
      </c>
      <c r="L82" t="s">
        <v>624</v>
      </c>
      <c r="M82" t="s">
        <v>66</v>
      </c>
      <c r="N82" t="s">
        <v>287</v>
      </c>
      <c r="O82" t="s">
        <v>1022</v>
      </c>
      <c r="P82" s="3" t="s">
        <v>1023</v>
      </c>
      <c r="Q82">
        <f>VLOOKUP(P82,'Q3'!A:C,3,FALSE)</f>
        <v>42</v>
      </c>
      <c r="R82" s="3" t="s">
        <v>1024</v>
      </c>
      <c r="S82">
        <f>VLOOKUP(R82,'Q4'!A:C,3,FALSE)</f>
        <v>1</v>
      </c>
      <c r="T82">
        <v>2100</v>
      </c>
      <c r="U82" s="5" t="s">
        <v>1011</v>
      </c>
      <c r="V82">
        <f>IFERROR(IF(SEARCH('Data Map'!$C$105,$U82),1,0),0)</f>
        <v>0</v>
      </c>
      <c r="W82">
        <f>IFERROR(IF(SEARCH('Data Map'!$C$106,$U82),1,0),0)</f>
        <v>0</v>
      </c>
      <c r="X82">
        <f>IFERROR(IF(SEARCH('Data Map'!$C$107,$U82),1,0),0)</f>
        <v>1</v>
      </c>
      <c r="Y82">
        <f>IFERROR(IF(SEARCH('Data Map'!$C$108,$U82),1,0),0)</f>
        <v>0</v>
      </c>
      <c r="Z82">
        <f>IFERROR(IF(SEARCH('Data Map'!$C$109,$U82),1,0),0)</f>
        <v>0</v>
      </c>
      <c r="AA82">
        <f>IFERROR(IF(SEARCH('Data Map'!$C$110,$U82),1,0),0)</f>
        <v>0</v>
      </c>
      <c r="AB82">
        <f>IFERROR(IF(SEARCH('Data Map'!$C$111,$U82),1,0),0)</f>
        <v>1</v>
      </c>
      <c r="AC82">
        <f>IFERROR(IF(SEARCH('Data Map'!$C$112,$U82),1,0),0)</f>
        <v>0</v>
      </c>
      <c r="AD82">
        <f>IFERROR(IF(SEARCH('Data Map'!$C$113,$U82),1,0),0)</f>
        <v>0</v>
      </c>
      <c r="AE82">
        <f>IFERROR(IF(SEARCH('Data Map'!$C$114,$U82),1,0),0)</f>
        <v>0</v>
      </c>
      <c r="AF82" s="5" t="s">
        <v>237</v>
      </c>
      <c r="AG82" s="2">
        <f>IF(AF82='Data Map'!$C$116,'Data Map'!$B$116,(IF(AF82='Data Map'!$C$117,'Data Map'!$B$117,(IF(AF82='Data Map'!$C$118,'Data Map'!$B$118,(IF(AF82='Data Map'!$C$119,'Data Map'!$B$119,(IF(AF82='Data Map'!$C$120,'Data Map'!$B$120,(IF(AF82='Data Map'!$C$121,'Data Map'!$B$121,0)))))))))))</f>
        <v>6</v>
      </c>
      <c r="AH82" s="3" t="s">
        <v>1025</v>
      </c>
      <c r="AI82">
        <f>IFERROR(VLOOKUP(AH82,Q7_o!$A:$C,3,FALSE),"")</f>
        <v>2</v>
      </c>
      <c r="AJ82" s="5" t="s">
        <v>1026</v>
      </c>
      <c r="AK82">
        <f>IFERROR(IF(SEARCH('Data Map'!$C$129,$AJ82),1,0),0)</f>
        <v>1</v>
      </c>
      <c r="AL82">
        <f>IFERROR(IF(SEARCH('Data Map'!$C$130,$AJ82),1,0),0)</f>
        <v>0</v>
      </c>
      <c r="AM82">
        <f>IFERROR(IF(SEARCH('Data Map'!$C$131,$AJ82),1,0),0)</f>
        <v>1</v>
      </c>
      <c r="AN82">
        <f>IFERROR(IF(SEARCH('Data Map'!$C$132,$AJ82),1,0),0)</f>
        <v>1</v>
      </c>
      <c r="AO82">
        <f>IFERROR(IF(SEARCH('Data Map'!$C$133,$AJ82),1,0),0)</f>
        <v>0</v>
      </c>
      <c r="AP82">
        <f>IFERROR(IF(SEARCH('Data Map'!$C$134,$AJ82),1,0),0)</f>
        <v>1</v>
      </c>
      <c r="AQ82">
        <f>IFERROR(IF(SEARCH('Data Map'!$C$135,$AJ82),1,0),0)</f>
        <v>0</v>
      </c>
      <c r="AR82">
        <f>IFERROR(IF(SEARCH('Data Map'!$C$136,$AJ82),1,0),0)</f>
        <v>1</v>
      </c>
      <c r="AS82">
        <f>IFERROR(IF(SEARCH('Data Map'!$C$137,$AJ82),1,0),0)</f>
        <v>0</v>
      </c>
      <c r="AT82">
        <f>IFERROR(IF(SEARCH('Data Map'!$C$138,$AJ82),1,0),0)</f>
        <v>0</v>
      </c>
      <c r="AU82">
        <f>IFERROR(IF(SEARCH('Data Map'!$C$139,$AJ82),1,0),0)</f>
        <v>0</v>
      </c>
      <c r="AV82">
        <f>IFERROR(IF(SEARCH('Data Map'!$C$140,$AJ82),1,0),0)</f>
        <v>0</v>
      </c>
      <c r="AW82" s="5" t="s">
        <v>77</v>
      </c>
      <c r="AX82">
        <f>IF(AW82='Data Map'!$C$142,'Data Map'!$B$142,(IF(AW82='Data Map'!$C$143,'Data Map'!$B$143)))</f>
        <v>1</v>
      </c>
      <c r="AY82" s="5" t="s">
        <v>77</v>
      </c>
      <c r="AZ82" t="str">
        <f>IF(AY82='Data Map'!$C$145,'Data Map'!$B$145,(IF(AY82='Data Map'!$C$146,'Data Map'!$B$146,"")))</f>
        <v>1</v>
      </c>
      <c r="BB82" t="str">
        <f>IFERROR(VLOOKUP(BA82,Q10_o!$A:$C,2,FALSE),"")</f>
        <v/>
      </c>
      <c r="BC82" s="5" t="s">
        <v>135</v>
      </c>
      <c r="BD82">
        <f>IFERROR(IF(SEARCH('Data Map'!$C$154,$BC82),1,0),0)</f>
        <v>0</v>
      </c>
      <c r="BE82">
        <f>IFERROR(IF(SEARCH('Data Map'!$C$155,$BC82),1,0),0)</f>
        <v>0</v>
      </c>
      <c r="BF82">
        <f>IFERROR(IF(SEARCH('Data Map'!$C$156,$BC82),1,0),0)</f>
        <v>1</v>
      </c>
      <c r="BG82">
        <f>IFERROR(IF(SEARCH('Data Map'!$C$157,$BC82),1,0),0)</f>
        <v>0</v>
      </c>
      <c r="BH82">
        <f>IFERROR(IF(SEARCH('Data Map'!$C$158,$BC82),1,0),0)</f>
        <v>0</v>
      </c>
      <c r="BI82">
        <f>IFERROR(IF(SEARCH('Data Map'!$C$159,$BC82),1,0),0)</f>
        <v>0</v>
      </c>
      <c r="BJ82" s="5" t="s">
        <v>77</v>
      </c>
      <c r="BK82">
        <f>IF(BJ82='Data Map'!$C$161,'Data Map'!$B$161,(IF(BJ82='Data Map'!$C$162,'Data Map'!$B$162)))</f>
        <v>1</v>
      </c>
      <c r="BL82" s="5" t="s">
        <v>75</v>
      </c>
      <c r="BM82">
        <f>IF(BL82='Data Map'!$C$164,'Data Map'!$B$164,(IF(BL82='Data Map'!$C$165,'Data Map'!$B$165)))</f>
        <v>2</v>
      </c>
      <c r="BN82" s="5" t="s">
        <v>77</v>
      </c>
      <c r="BO82">
        <f>IF(BN82='Data Map'!$C$167,'Data Map'!$B$167,(IF(BN82='Data Map'!$C$168,'Data Map'!$B$168)))</f>
        <v>1</v>
      </c>
      <c r="BP82" s="5" t="s">
        <v>291</v>
      </c>
      <c r="BQ82" t="str">
        <f>IF($BP82='Data Map'!$C$170,'Data Map'!$B$170,(IF($BP82='Data Map'!$C$171,'Data Map'!$B$171,IF($BP82='Data Map'!$C$172,'Data Map'!$B$172,IF($BP82='Data Map'!$C$173,'Data Map'!$B$173,"")))))</f>
        <v>4</v>
      </c>
      <c r="BR82" s="5" t="s">
        <v>77</v>
      </c>
      <c r="BS82">
        <f>IF(BR82='Data Map'!$C$175,'Data Map'!$B$175,(IF(BR82='Data Map'!$C$176,'Data Map'!$B$176)))</f>
        <v>1</v>
      </c>
      <c r="BT82" s="5" t="s">
        <v>733</v>
      </c>
      <c r="BU82">
        <f>IFERROR(IF(SEARCH('Data Map'!$C$178,$BT82),1,0),0)</f>
        <v>0</v>
      </c>
      <c r="BV82">
        <f>IFERROR(IF(SEARCH('Data Map'!$C$179,$BT82),1,0),0)</f>
        <v>0</v>
      </c>
      <c r="BW82">
        <f>IFERROR(IF(SEARCH('Data Map'!$C$180,$BT82),1,0),0)</f>
        <v>1</v>
      </c>
      <c r="BX82">
        <f>IFERROR(IF(SEARCH('Data Map'!$C$181,$BT82),1,0),0)</f>
        <v>0</v>
      </c>
      <c r="BY82">
        <f>IFERROR(IF(SEARCH('Data Map'!$C$182,$BT82),1,0),0)</f>
        <v>1</v>
      </c>
      <c r="BZ82">
        <f>IFERROR(IF(SEARCH('Data Map'!$C$183,$BT82),1,0),0)</f>
        <v>0</v>
      </c>
      <c r="CA82">
        <f>IFERROR(IF(SEARCH('Data Map'!$C$184,$BT82),1,0),0)</f>
        <v>0</v>
      </c>
      <c r="CB82">
        <f>IFERROR(IF(SEARCH('Data Map'!$C$185,$BT82),1,0),0)</f>
        <v>0</v>
      </c>
      <c r="CD82" t="str">
        <f>IFERROR(VLOOKUP(CC82,Q17_o!$A:$C,3,FALSE),"")</f>
        <v/>
      </c>
      <c r="CE82" s="5" t="s">
        <v>1027</v>
      </c>
      <c r="CF82">
        <f>IFERROR(IF(SEARCH('Data Map'!$C$191,$CE82),1,0),0)</f>
        <v>0</v>
      </c>
      <c r="CG82">
        <f>IFERROR(IF(SEARCH('Data Map'!$C$192,$CE82),1,0),0)</f>
        <v>0</v>
      </c>
      <c r="CH82">
        <f>IFERROR(IF(SEARCH('Data Map'!$C$193,$CE82),1,0),0)</f>
        <v>1</v>
      </c>
      <c r="CI82">
        <f>IFERROR(IF(SEARCH('Data Map'!$C$194,$CE82),1,0),0)</f>
        <v>1</v>
      </c>
      <c r="CJ82">
        <f>IFERROR(IF(SEARCH('Data Map'!$C$195,$CE82),1,0),0)</f>
        <v>0</v>
      </c>
      <c r="CK82">
        <f>IFERROR(IF(SEARCH('Data Map'!$C$196,$CE82),1,0),0)</f>
        <v>0</v>
      </c>
      <c r="CL82">
        <f>IFERROR(IF(SEARCH('Data Map'!$C$197,$CE82),1,0),0)</f>
        <v>1</v>
      </c>
      <c r="CM82">
        <f>IFERROR(IF(SEARCH('Data Map'!$C$198,$CE82),1,0),0)</f>
        <v>0</v>
      </c>
      <c r="CN82">
        <f>IFERROR(IF(SEARCH('Data Map'!$C$199,$CE82),1,0),0)</f>
        <v>0</v>
      </c>
      <c r="CP82" t="str">
        <f>IFERROR(VLOOKUP(CO82,Q18_o!$A:$C,3,FALSE),"")</f>
        <v/>
      </c>
      <c r="CQ82" s="5" t="s">
        <v>329</v>
      </c>
      <c r="CR82">
        <f>IFERROR(IF(SEARCH('Data Map'!$C$204,$CQ82),1,0),0)</f>
        <v>1</v>
      </c>
      <c r="CS82">
        <f>IFERROR(IF(SEARCH('Data Map'!$C$205,$CQ82),1,0),0)</f>
        <v>0</v>
      </c>
      <c r="CT82">
        <f>IFERROR(IF(SEARCH('Data Map'!$C$206,$CQ82),1,0),0)</f>
        <v>0</v>
      </c>
      <c r="CU82">
        <f>IFERROR(IF(SEARCH('Data Map'!$C$207,$CQ82),1,0),0)</f>
        <v>0</v>
      </c>
      <c r="CV82">
        <f>IFERROR(IF(SEARCH('Data Map'!$C$208,$CQ82),1,0),0)</f>
        <v>0</v>
      </c>
      <c r="CW82">
        <f>IFERROR(IF(SEARCH('Data Map'!$C$209,$CQ82),1,0),0)</f>
        <v>0</v>
      </c>
      <c r="CY82" t="str">
        <f>IFERROR(VLOOKUP(CX82,Q19_o!$A:$C,3,FALSE),"")</f>
        <v/>
      </c>
      <c r="CZ82" s="5" t="s">
        <v>1028</v>
      </c>
      <c r="DA82">
        <f>IFERROR(IF(SEARCH('Data Map'!$C$222,$CZ82),1,0),0)</f>
        <v>1</v>
      </c>
      <c r="DB82">
        <f>IFERROR(IF(SEARCH('Data Map'!$C$223,$CZ82),1,0),0)</f>
        <v>0</v>
      </c>
      <c r="DC82">
        <f>IFERROR(IF(SEARCH('Data Map'!$C$224,$CZ82),1,0),0)</f>
        <v>1</v>
      </c>
      <c r="DD82">
        <f>IFERROR(IF(SEARCH('Data Map'!$C$225,$CZ82),1,0),0)</f>
        <v>1</v>
      </c>
      <c r="DE82">
        <f>IFERROR(IF(SEARCH('Data Map'!$C$226,$CZ82),1,0),0)</f>
        <v>0</v>
      </c>
      <c r="DF82">
        <f>IFERROR(IF(SEARCH('Data Map'!$C$227,$CZ82),1,0),0)</f>
        <v>0</v>
      </c>
      <c r="DG82">
        <f>IFERROR(IF(SEARCH('Data Map'!$C$228,$CZ82),1,0),0)</f>
        <v>0</v>
      </c>
      <c r="DH82">
        <f>IFERROR(IF(SEARCH('Data Map'!$C$229,$CZ82),1,0),0)</f>
        <v>1</v>
      </c>
      <c r="DI82">
        <f>IFERROR(IF(SEARCH('Data Map'!$C$230,$CZ82),1,0),0)</f>
        <v>1</v>
      </c>
      <c r="DJ82">
        <f>IFERROR(IF(SEARCH('Data Map'!$C$231,$CZ82),1,0),0)</f>
        <v>0</v>
      </c>
      <c r="DK82">
        <f>IFERROR(IF(SEARCH('Data Map'!$C$232,$CZ82),1,0),0)</f>
        <v>0</v>
      </c>
      <c r="DL82">
        <f>IFERROR(IF(SEARCH('Data Map'!$C$233,$CZ82),1,0),0)</f>
        <v>0</v>
      </c>
      <c r="DM82">
        <f>IFERROR(IF(SEARCH('Data Map'!$C$234,$CZ82),1,0),0)</f>
        <v>0</v>
      </c>
      <c r="DN82">
        <f>IFERROR(IF(SEARCH('Data Map'!$C$235,$CZ82),1,0),0)</f>
        <v>0</v>
      </c>
      <c r="DO82" s="5" t="s">
        <v>1029</v>
      </c>
      <c r="DP82">
        <f>IFERROR(IF(SEARCH('Data Map'!$C$237,$DO82),1,0),0)</f>
        <v>1</v>
      </c>
      <c r="DQ82">
        <f>IFERROR(IF(SEARCH('Data Map'!$C$238,$DO82),1,0),0)</f>
        <v>1</v>
      </c>
      <c r="DR82">
        <f>IFERROR(IF(SEARCH('Data Map'!$C$239,$DO82),1,0),0)</f>
        <v>1</v>
      </c>
      <c r="DS82">
        <f>IFERROR(IF(SEARCH('Data Map'!$C$240,$DO82),1,0),0)</f>
        <v>0</v>
      </c>
      <c r="DT82">
        <f>IFERROR(IF(SEARCH('Data Map'!$C$241,$DO82),1,0),0)</f>
        <v>1</v>
      </c>
      <c r="DU82">
        <f>IFERROR(IF(SEARCH('Data Map'!$C$242,$DO82),1,0),0)</f>
        <v>1</v>
      </c>
      <c r="DV82">
        <f>IFERROR(IF(SEARCH('Data Map'!$C$243,$DO82),1,0),0)</f>
        <v>0</v>
      </c>
      <c r="DW82">
        <f>IFERROR(IF(SEARCH('Data Map'!$C$244,$DO82),1,0),0)</f>
        <v>1</v>
      </c>
      <c r="DX82">
        <f>IFERROR(IF(SEARCH('Data Map'!$C$245,$DO82),1,0),0)</f>
        <v>1</v>
      </c>
      <c r="DY82">
        <f>IFERROR(IF(SEARCH('Data Map'!$C$246,$DO82),1,0),0)</f>
        <v>0</v>
      </c>
      <c r="DZ82" s="5" t="s">
        <v>375</v>
      </c>
      <c r="EA82" t="str">
        <f>IF(DZ82='Data Map'!$C$248,'Data Map'!$B$248,(IF(DZ82='Data Map'!$C$249,'Data Map'!$B$249,(IF(DZ82='Data Map'!$C$250,'Data Map'!$B$250,"")))))</f>
        <v>3</v>
      </c>
      <c r="EB82" s="5" t="s">
        <v>77</v>
      </c>
      <c r="EC82">
        <f>IF(EB82='Data Map'!$C$252,'Data Map'!$B$252,(IF(EB82='Data Map'!$C$253,'Data Map'!$B$253)))</f>
        <v>1</v>
      </c>
      <c r="EE82" t="str">
        <f>IF(ED82='Data Map'!$C$255,'Data Map'!$B$255,(IF(ED82='Data Map'!$C$256,'Data Map'!$B$256,(IF(ED82='Data Map'!$C$257,'Data Map'!$B$257,(IF(ED82='Data Map'!$C$258,'Data Map'!$B$258,(IF(ED82='Data Map'!$C$259,'Data Map'!$B$259,(IF(ED82='Data Map'!$C$260,'Data Map'!$B$260,"")))))))))))</f>
        <v/>
      </c>
      <c r="EG82" t="str">
        <f>IFERROR(VLOOKUP(EF82,Q24_o!$A:$C,3,FALSE),"")</f>
        <v/>
      </c>
      <c r="EH82" s="5" t="s">
        <v>261</v>
      </c>
      <c r="EI82" t="str">
        <f>IF(EH82='Data Map'!$C$266,'Data Map'!$B$266,(IF(EH82='Data Map'!$C$267,'Data Map'!$B$267,(IF(EH82='Data Map'!$C$268,'Data Map'!$B$268,(IF(EH82='Data Map'!$C$269,'Data Map'!$B$269,"")))))))</f>
        <v>2</v>
      </c>
      <c r="EK82" t="str">
        <f>IFERROR(VLOOKUP(EJ82,Q25_o!$A:$C,3,FALSE),"")</f>
        <v/>
      </c>
      <c r="EL82" s="5" t="s">
        <v>347</v>
      </c>
      <c r="EM82" t="str">
        <f>IF(EL82='Data Map'!$C$279,'Data Map'!$B$279,(IF(EL82='Data Map'!$C$280,'Data Map'!$B$280,(IF(EL82='Data Map'!$C$281,'Data Map'!$B$281,(IF(EL82='Data Map'!$C$282,'Data Map'!$B$282,(IF(EL82='Data Map'!$C$283,'Data Map'!$B$283,(IF(EL82='Data Map'!$C$284,'Data Map'!$B$284,(IF(EL82='Data Map'!$C$285,'Data Map'!$B$285,"")))))))))))))</f>
        <v>5</v>
      </c>
      <c r="EO82" t="str">
        <f>IFERROR(VLOOKUP(EN82,Q26_o!$A:$C,3,FALSE),"")</f>
        <v/>
      </c>
      <c r="EP82" s="3" t="s">
        <v>1030</v>
      </c>
      <c r="ER82" s="5" t="s">
        <v>298</v>
      </c>
      <c r="ES82" t="str">
        <f>IF(ER82='Data Map'!$C$296,'Data Map'!$B$296,(IF(ER82='Data Map'!$C$297,'Data Map'!$B$297,(IF(ER82='Data Map'!$C$298,'Data Map'!$B$298,(IF(ER82='Data Map'!$C$299,'Data Map'!$B$299,(IF(ER82='Data Map'!$C$300,'Data Map'!$B$300,(IF(ER82='Data Map'!$C$301,'Data Map'!$B$301,"")))))))))))</f>
        <v>1</v>
      </c>
      <c r="EU82" t="str">
        <f>IFERROR(VLOOKUP(ET82,Q28_o!$A:$C,3,FALSE),"")</f>
        <v/>
      </c>
      <c r="EV82" s="5" t="s">
        <v>282</v>
      </c>
      <c r="EW82" t="str">
        <f>IF(EV82='Data Map'!$C$311,'Data Map'!$B$311,(IF(EV82='Data Map'!$C$312,'Data Map'!$B$312,"")))</f>
        <v>1</v>
      </c>
      <c r="EX82" s="5" t="s">
        <v>332</v>
      </c>
      <c r="EY82" t="str">
        <f>IF(EX82='Data Map'!$C$314,'Data Map'!$B$314,(IF(EX82='Data Map'!$C$315,'Data Map'!$B$315,(IF(EX82='Data Map'!$C$316,'Data Map'!$B$316,(IF(EX82='Data Map'!$C$317,'Data Map'!$B$317,"")))))))</f>
        <v>1</v>
      </c>
      <c r="EZ82" s="3" t="s">
        <v>1031</v>
      </c>
      <c r="FA82" s="5" t="s">
        <v>75</v>
      </c>
      <c r="FB82">
        <f>IF(FA82='Data Map'!$C$319,'Data Map'!$B$319,(IF(FA82='Data Map'!$C$320,'Data Map'!$B$320)))</f>
        <v>2</v>
      </c>
      <c r="FD82" t="str">
        <f>IFERROR(VLOOKUP(FC82,'Q33'!$A:$C,3,FALSE),"")</f>
        <v/>
      </c>
      <c r="FE82" s="5" t="s">
        <v>109</v>
      </c>
      <c r="FF82">
        <f>IFERROR(IF(SEARCH('Data Map'!$C$328,$FE82),1,0),0)</f>
        <v>0</v>
      </c>
      <c r="FG82">
        <f>IFERROR(IF(SEARCH('Data Map'!$C$329,$FE82),1,0),0)</f>
        <v>0</v>
      </c>
      <c r="FH82">
        <f>IFERROR(IF(SEARCH('Data Map'!$C$330,$FE82),1,0),0)</f>
        <v>1</v>
      </c>
      <c r="FI82">
        <f>IFERROR(IF(SEARCH('Data Map'!$C$331,$FE82),1,0),0)</f>
        <v>0</v>
      </c>
      <c r="FJ82">
        <f>IFERROR(IF(SEARCH('Data Map'!$C$332,$FE82),1,0),0)</f>
        <v>0</v>
      </c>
      <c r="FL82" t="str">
        <f>IFERROR(VLOOKUP(FK82,Q34_o!$A:$C,3,FALSE),"")</f>
        <v/>
      </c>
      <c r="FM82" s="5" t="s">
        <v>77</v>
      </c>
      <c r="FN82">
        <f>IF(FM82='Data Map'!$C$339,'Data Map'!$B$339,(IF(FM82='Data Map'!$C$340,'Data Map'!$B$340)))</f>
        <v>1</v>
      </c>
      <c r="FO82" s="5" t="s">
        <v>168</v>
      </c>
      <c r="FP82" t="str">
        <f>IF(FO82='Data Map'!$C$342,'Data Map'!$B$342,(IF(FO82='Data Map'!$C$343,'Data Map'!$B$343,(IF(FO82='Data Map'!$C$344,'Data Map'!$B$344,(IF(FO82='Data Map'!$C$345,'Data Map'!$B$345,(IF(FO82='Data Map'!$C$346,'Data Map'!$B$346,(IF(FO82='Data Map'!$C$347,'Data Map'!$B$347,(IF(FO82='Data Map'!$C$348,'Data Map'!$B$348,"")))))))))))))</f>
        <v>2</v>
      </c>
      <c r="FQ82" s="5" t="s">
        <v>217</v>
      </c>
      <c r="FR82" t="str">
        <f>IF(FQ82='Data Map'!$C$350,'Data Map'!$B$350,(IF(FQ82='Data Map'!$C$351,'Data Map'!$B$351,(IF(FQ82='Data Map'!$C$352,'Data Map'!$B$352,(IF(FQ82='Data Map'!$C$353,'Data Map'!$B$353,(IF(FQ82='Data Map'!$C$354,'Data Map'!$B$354,(IF(FQ82='Data Map'!$C$355,'Data Map'!$B$355,(IF(FQ82='Data Map'!$C$356,'Data Map'!$B$356,"")))))))))))))</f>
        <v>1</v>
      </c>
      <c r="FT82" t="str">
        <f>IFERROR(VLOOKUP(FS82,Q37_o!$A:$C,3,FALSE),"")</f>
        <v/>
      </c>
      <c r="FU82" s="5" t="s">
        <v>337</v>
      </c>
      <c r="FV82">
        <f>IFERROR(IF(SEARCH('Data Map'!$C$362,$FU82),1,0),0)</f>
        <v>1</v>
      </c>
      <c r="FW82">
        <f>IFERROR(IF(SEARCH('Data Map'!$C$363,$FU82),1,0),0)</f>
        <v>0</v>
      </c>
      <c r="FX82">
        <f>IFERROR(IF(SEARCH('Data Map'!$C$364,$FU82),1,0),0)</f>
        <v>0</v>
      </c>
      <c r="FY82">
        <f>IFERROR(IF(SEARCH('Data Map'!$C$365,$FU82),1,0),0)</f>
        <v>0</v>
      </c>
      <c r="FZ82">
        <f>IFERROR(IF(SEARCH('Data Map'!$C$366,$FU82),1,0),0)</f>
        <v>0</v>
      </c>
      <c r="GA82">
        <f>IFERROR(IF(SEARCH('Data Map'!$C$367,$FU82),1,0),0)</f>
        <v>0</v>
      </c>
      <c r="GB82">
        <f>IFERROR(IF(SEARCH('Data Map'!$C$368,$FU82),1,0),0)</f>
        <v>0</v>
      </c>
      <c r="GC82">
        <f>IFERROR(IF(SEARCH('Data Map'!$C$369,$FU82),1,0),0)</f>
        <v>0</v>
      </c>
      <c r="GD82">
        <f>IFERROR(IF(SEARCH('Data Map'!$C$370,$FU82),1,0),0)</f>
        <v>0</v>
      </c>
      <c r="GE82">
        <f>IFERROR(IF(SEARCH('Data Map'!$C$371,$FU82),1,0),0)</f>
        <v>0</v>
      </c>
      <c r="GG82" t="str">
        <f>IFERROR(VLOOKUP(GF82,Q38_o!$A:$C,3,FALSE),"")</f>
        <v/>
      </c>
      <c r="GH82" s="3" t="s">
        <v>1032</v>
      </c>
      <c r="GI82" s="3" t="s">
        <v>1033</v>
      </c>
      <c r="GJ82" s="5" t="s">
        <v>86</v>
      </c>
      <c r="GK82" t="str">
        <f>IF(GJ82='Data Map'!$C$379,'Data Map'!$B$379,(IF(GJ82='Data Map'!$C$380,'Data Map'!$B$380,(IF(GJ82='Data Map'!$C$381,'Data Map'!$B$381,"")))))</f>
        <v>3</v>
      </c>
      <c r="GL82" s="5" t="s">
        <v>87</v>
      </c>
      <c r="GM82" t="str">
        <f>IF(GL82='Data Map'!$C$383,'Data Map'!$B$383,(IF(GL82='Data Map'!$C$384,'Data Map'!$B$384,"")))</f>
        <v/>
      </c>
      <c r="GN82" s="5" t="s">
        <v>75</v>
      </c>
      <c r="GO82">
        <f>IF(GN82='Data Map'!$C$386,'Data Map'!$B$386,(IF(GN82='Data Map'!$C$387,'Data Map'!$B$387,"")))</f>
        <v>2</v>
      </c>
      <c r="GP82" s="3" t="s">
        <v>1034</v>
      </c>
      <c r="GQ82" s="3" t="s">
        <v>1035</v>
      </c>
    </row>
    <row r="83" spans="1:199" x14ac:dyDescent="0.3">
      <c r="A83">
        <v>10645877</v>
      </c>
      <c r="B83" t="s">
        <v>62</v>
      </c>
      <c r="C83" t="s">
        <v>608</v>
      </c>
      <c r="D83">
        <v>73.53</v>
      </c>
      <c r="E83">
        <v>100</v>
      </c>
      <c r="F83">
        <v>75</v>
      </c>
      <c r="G83">
        <v>80</v>
      </c>
      <c r="H83">
        <v>83.33</v>
      </c>
      <c r="I83">
        <v>100</v>
      </c>
      <c r="J83">
        <v>0</v>
      </c>
      <c r="K83" t="s">
        <v>639</v>
      </c>
      <c r="L83" t="s">
        <v>624</v>
      </c>
      <c r="M83" t="s">
        <v>66</v>
      </c>
      <c r="N83" t="s">
        <v>131</v>
      </c>
      <c r="O83" t="s">
        <v>608</v>
      </c>
      <c r="P83" s="3" t="s">
        <v>1036</v>
      </c>
      <c r="Q83">
        <f>VLOOKUP(P83,'Q3'!A:C,3,FALSE)</f>
        <v>49</v>
      </c>
      <c r="R83" s="3" t="s">
        <v>1037</v>
      </c>
      <c r="S83">
        <f>VLOOKUP(R83,'Q4'!A:C,3,FALSE)</f>
        <v>1</v>
      </c>
      <c r="T83">
        <v>1680</v>
      </c>
      <c r="U83" s="5" t="s">
        <v>674</v>
      </c>
      <c r="V83">
        <f>IFERROR(IF(SEARCH('Data Map'!$C$105,$U83),1,0),0)</f>
        <v>1</v>
      </c>
      <c r="W83">
        <f>IFERROR(IF(SEARCH('Data Map'!$C$106,$U83),1,0),0)</f>
        <v>0</v>
      </c>
      <c r="X83">
        <f>IFERROR(IF(SEARCH('Data Map'!$C$107,$U83),1,0),0)</f>
        <v>1</v>
      </c>
      <c r="Y83">
        <f>IFERROR(IF(SEARCH('Data Map'!$C$108,$U83),1,0),0)</f>
        <v>1</v>
      </c>
      <c r="Z83">
        <f>IFERROR(IF(SEARCH('Data Map'!$C$109,$U83),1,0),0)</f>
        <v>0</v>
      </c>
      <c r="AA83">
        <f>IFERROR(IF(SEARCH('Data Map'!$C$110,$U83),1,0),0)</f>
        <v>0</v>
      </c>
      <c r="AB83">
        <f>IFERROR(IF(SEARCH('Data Map'!$C$111,$U83),1,0),0)</f>
        <v>0</v>
      </c>
      <c r="AC83">
        <f>IFERROR(IF(SEARCH('Data Map'!$C$112,$U83),1,0),0)</f>
        <v>1</v>
      </c>
      <c r="AD83">
        <f>IFERROR(IF(SEARCH('Data Map'!$C$113,$U83),1,0),0)</f>
        <v>0</v>
      </c>
      <c r="AE83">
        <f>IFERROR(IF(SEARCH('Data Map'!$C$114,$U83),1,0),0)</f>
        <v>0</v>
      </c>
      <c r="AF83" s="5" t="s">
        <v>237</v>
      </c>
      <c r="AG83" s="2">
        <f>IF(AF83='Data Map'!$C$116,'Data Map'!$B$116,(IF(AF83='Data Map'!$C$117,'Data Map'!$B$117,(IF(AF83='Data Map'!$C$118,'Data Map'!$B$118,(IF(AF83='Data Map'!$C$119,'Data Map'!$B$119,(IF(AF83='Data Map'!$C$120,'Data Map'!$B$120,(IF(AF83='Data Map'!$C$121,'Data Map'!$B$121,0)))))))))))</f>
        <v>6</v>
      </c>
      <c r="AH83" s="3" t="s">
        <v>1038</v>
      </c>
      <c r="AI83">
        <f>IFERROR(VLOOKUP(AH83,Q7_o!$A:$C,3,FALSE),"")</f>
        <v>2</v>
      </c>
      <c r="AJ83" s="5" t="s">
        <v>1039</v>
      </c>
      <c r="AK83">
        <f>IFERROR(IF(SEARCH('Data Map'!$C$129,$AJ83),1,0),0)</f>
        <v>1</v>
      </c>
      <c r="AL83">
        <f>IFERROR(IF(SEARCH('Data Map'!$C$130,$AJ83),1,0),0)</f>
        <v>0</v>
      </c>
      <c r="AM83">
        <f>IFERROR(IF(SEARCH('Data Map'!$C$131,$AJ83),1,0),0)</f>
        <v>0</v>
      </c>
      <c r="AN83">
        <f>IFERROR(IF(SEARCH('Data Map'!$C$132,$AJ83),1,0),0)</f>
        <v>1</v>
      </c>
      <c r="AO83">
        <f>IFERROR(IF(SEARCH('Data Map'!$C$133,$AJ83),1,0),0)</f>
        <v>0</v>
      </c>
      <c r="AP83">
        <f>IFERROR(IF(SEARCH('Data Map'!$C$134,$AJ83),1,0),0)</f>
        <v>0</v>
      </c>
      <c r="AQ83">
        <f>IFERROR(IF(SEARCH('Data Map'!$C$135,$AJ83),1,0),0)</f>
        <v>1</v>
      </c>
      <c r="AR83">
        <f>IFERROR(IF(SEARCH('Data Map'!$C$136,$AJ83),1,0),0)</f>
        <v>0</v>
      </c>
      <c r="AS83">
        <f>IFERROR(IF(SEARCH('Data Map'!$C$137,$AJ83),1,0),0)</f>
        <v>1</v>
      </c>
      <c r="AT83">
        <f>IFERROR(IF(SEARCH('Data Map'!$C$138,$AJ83),1,0),0)</f>
        <v>0</v>
      </c>
      <c r="AU83">
        <f>IFERROR(IF(SEARCH('Data Map'!$C$139,$AJ83),1,0),0)</f>
        <v>0</v>
      </c>
      <c r="AV83">
        <f>IFERROR(IF(SEARCH('Data Map'!$C$140,$AJ83),1,0),0)</f>
        <v>0</v>
      </c>
      <c r="AW83" s="5" t="s">
        <v>75</v>
      </c>
      <c r="AX83">
        <f>IF(AW83='Data Map'!$C$142,'Data Map'!$B$142,(IF(AW83='Data Map'!$C$143,'Data Map'!$B$143)))</f>
        <v>2</v>
      </c>
      <c r="AZ83" t="str">
        <f>IF(AY83='Data Map'!$C$145,'Data Map'!$B$145,(IF(AY83='Data Map'!$C$146,'Data Map'!$B$146,"")))</f>
        <v/>
      </c>
      <c r="BB83" t="str">
        <f>IFERROR(VLOOKUP(BA83,Q10_o!$A:$C,2,FALSE),"")</f>
        <v/>
      </c>
      <c r="BC83" s="5" t="s">
        <v>123</v>
      </c>
      <c r="BD83">
        <f>IFERROR(IF(SEARCH('Data Map'!$C$154,$BC83),1,0),0)</f>
        <v>0</v>
      </c>
      <c r="BE83">
        <f>IFERROR(IF(SEARCH('Data Map'!$C$155,$BC83),1,0),0)</f>
        <v>0</v>
      </c>
      <c r="BF83">
        <f>IFERROR(IF(SEARCH('Data Map'!$C$156,$BC83),1,0),0)</f>
        <v>0</v>
      </c>
      <c r="BG83">
        <f>IFERROR(IF(SEARCH('Data Map'!$C$157,$BC83),1,0),0)</f>
        <v>1</v>
      </c>
      <c r="BH83">
        <f>IFERROR(IF(SEARCH('Data Map'!$C$158,$BC83),1,0),0)</f>
        <v>0</v>
      </c>
      <c r="BI83">
        <f>IFERROR(IF(SEARCH('Data Map'!$C$159,$BC83),1,0),0)</f>
        <v>0</v>
      </c>
      <c r="BJ83" s="5" t="s">
        <v>77</v>
      </c>
      <c r="BK83">
        <f>IF(BJ83='Data Map'!$C$161,'Data Map'!$B$161,(IF(BJ83='Data Map'!$C$162,'Data Map'!$B$162)))</f>
        <v>1</v>
      </c>
      <c r="BL83" s="5" t="s">
        <v>77</v>
      </c>
      <c r="BM83">
        <f>IF(BL83='Data Map'!$C$164,'Data Map'!$B$164,(IF(BL83='Data Map'!$C$165,'Data Map'!$B$165)))</f>
        <v>1</v>
      </c>
      <c r="BN83" s="5" t="s">
        <v>75</v>
      </c>
      <c r="BO83">
        <f>IF(BN83='Data Map'!$C$167,'Data Map'!$B$167,(IF(BN83='Data Map'!$C$168,'Data Map'!$B$168)))</f>
        <v>2</v>
      </c>
      <c r="BP83" s="5" t="s">
        <v>291</v>
      </c>
      <c r="BQ83" t="str">
        <f>IF($BP83='Data Map'!$C$170,'Data Map'!$B$170,(IF($BP83='Data Map'!$C$171,'Data Map'!$B$171,IF($BP83='Data Map'!$C$172,'Data Map'!$B$172,IF($BP83='Data Map'!$C$173,'Data Map'!$B$173,"")))))</f>
        <v>4</v>
      </c>
      <c r="BR83" s="5" t="s">
        <v>77</v>
      </c>
      <c r="BS83">
        <f>IF(BR83='Data Map'!$C$175,'Data Map'!$B$175,(IF(BR83='Data Map'!$C$176,'Data Map'!$B$176)))</f>
        <v>1</v>
      </c>
      <c r="BT83" s="5" t="s">
        <v>794</v>
      </c>
      <c r="BU83">
        <f>IFERROR(IF(SEARCH('Data Map'!$C$178,$BT83),1,0),0)</f>
        <v>1</v>
      </c>
      <c r="BV83">
        <f>IFERROR(IF(SEARCH('Data Map'!$C$179,$BT83),1,0),0)</f>
        <v>0</v>
      </c>
      <c r="BW83">
        <f>IFERROR(IF(SEARCH('Data Map'!$C$180,$BT83),1,0),0)</f>
        <v>1</v>
      </c>
      <c r="BX83">
        <f>IFERROR(IF(SEARCH('Data Map'!$C$181,$BT83),1,0),0)</f>
        <v>0</v>
      </c>
      <c r="BY83">
        <f>IFERROR(IF(SEARCH('Data Map'!$C$182,$BT83),1,0),0)</f>
        <v>0</v>
      </c>
      <c r="BZ83">
        <f>IFERROR(IF(SEARCH('Data Map'!$C$183,$BT83),1,0),0)</f>
        <v>0</v>
      </c>
      <c r="CA83">
        <f>IFERROR(IF(SEARCH('Data Map'!$C$184,$BT83),1,0),0)</f>
        <v>0</v>
      </c>
      <c r="CB83">
        <f>IFERROR(IF(SEARCH('Data Map'!$C$185,$BT83),1,0),0)</f>
        <v>0</v>
      </c>
      <c r="CD83" t="str">
        <f>IFERROR(VLOOKUP(CC83,Q17_o!$A:$C,3,FALSE),"")</f>
        <v/>
      </c>
      <c r="CE83" s="5" t="s">
        <v>1040</v>
      </c>
      <c r="CF83">
        <f>IFERROR(IF(SEARCH('Data Map'!$C$191,$CE83),1,0),0)</f>
        <v>0</v>
      </c>
      <c r="CG83">
        <f>IFERROR(IF(SEARCH('Data Map'!$C$192,$CE83),1,0),0)</f>
        <v>0</v>
      </c>
      <c r="CH83">
        <f>IFERROR(IF(SEARCH('Data Map'!$C$193,$CE83),1,0),0)</f>
        <v>1</v>
      </c>
      <c r="CI83">
        <f>IFERROR(IF(SEARCH('Data Map'!$C$194,$CE83),1,0),0)</f>
        <v>1</v>
      </c>
      <c r="CJ83">
        <f>IFERROR(IF(SEARCH('Data Map'!$C$195,$CE83),1,0),0)</f>
        <v>0</v>
      </c>
      <c r="CK83">
        <f>IFERROR(IF(SEARCH('Data Map'!$C$196,$CE83),1,0),0)</f>
        <v>0</v>
      </c>
      <c r="CL83">
        <f>IFERROR(IF(SEARCH('Data Map'!$C$197,$CE83),1,0),0)</f>
        <v>1</v>
      </c>
      <c r="CM83">
        <f>IFERROR(IF(SEARCH('Data Map'!$C$198,$CE83),1,0),0)</f>
        <v>1</v>
      </c>
      <c r="CN83">
        <f>IFERROR(IF(SEARCH('Data Map'!$C$199,$CE83),1,0),0)</f>
        <v>0</v>
      </c>
      <c r="CP83" t="str">
        <f>IFERROR(VLOOKUP(CO83,Q18_o!$A:$C,3,FALSE),"")</f>
        <v/>
      </c>
      <c r="CQ83" s="5" t="s">
        <v>329</v>
      </c>
      <c r="CR83">
        <f>IFERROR(IF(SEARCH('Data Map'!$C$204,$CQ83),1,0),0)</f>
        <v>1</v>
      </c>
      <c r="CS83">
        <f>IFERROR(IF(SEARCH('Data Map'!$C$205,$CQ83),1,0),0)</f>
        <v>0</v>
      </c>
      <c r="CT83">
        <f>IFERROR(IF(SEARCH('Data Map'!$C$206,$CQ83),1,0),0)</f>
        <v>0</v>
      </c>
      <c r="CU83">
        <f>IFERROR(IF(SEARCH('Data Map'!$C$207,$CQ83),1,0),0)</f>
        <v>0</v>
      </c>
      <c r="CV83">
        <f>IFERROR(IF(SEARCH('Data Map'!$C$208,$CQ83),1,0),0)</f>
        <v>0</v>
      </c>
      <c r="CW83">
        <f>IFERROR(IF(SEARCH('Data Map'!$C$209,$CQ83),1,0),0)</f>
        <v>0</v>
      </c>
      <c r="CY83" t="str">
        <f>IFERROR(VLOOKUP(CX83,Q19_o!$A:$C,3,FALSE),"")</f>
        <v/>
      </c>
      <c r="CZ83" s="5" t="s">
        <v>1041</v>
      </c>
      <c r="DA83">
        <f>IFERROR(IF(SEARCH('Data Map'!$C$222,$CZ83),1,0),0)</f>
        <v>1</v>
      </c>
      <c r="DB83">
        <f>IFERROR(IF(SEARCH('Data Map'!$C$223,$CZ83),1,0),0)</f>
        <v>0</v>
      </c>
      <c r="DC83">
        <f>IFERROR(IF(SEARCH('Data Map'!$C$224,$CZ83),1,0),0)</f>
        <v>0</v>
      </c>
      <c r="DD83">
        <f>IFERROR(IF(SEARCH('Data Map'!$C$225,$CZ83),1,0),0)</f>
        <v>1</v>
      </c>
      <c r="DE83">
        <f>IFERROR(IF(SEARCH('Data Map'!$C$226,$CZ83),1,0),0)</f>
        <v>0</v>
      </c>
      <c r="DF83">
        <f>IFERROR(IF(SEARCH('Data Map'!$C$227,$CZ83),1,0),0)</f>
        <v>0</v>
      </c>
      <c r="DG83">
        <f>IFERROR(IF(SEARCH('Data Map'!$C$228,$CZ83),1,0),0)</f>
        <v>0</v>
      </c>
      <c r="DH83">
        <f>IFERROR(IF(SEARCH('Data Map'!$C$229,$CZ83),1,0),0)</f>
        <v>1</v>
      </c>
      <c r="DI83">
        <f>IFERROR(IF(SEARCH('Data Map'!$C$230,$CZ83),1,0),0)</f>
        <v>1</v>
      </c>
      <c r="DJ83">
        <f>IFERROR(IF(SEARCH('Data Map'!$C$231,$CZ83),1,0),0)</f>
        <v>0</v>
      </c>
      <c r="DK83">
        <f>IFERROR(IF(SEARCH('Data Map'!$C$232,$CZ83),1,0),0)</f>
        <v>0</v>
      </c>
      <c r="DL83">
        <f>IFERROR(IF(SEARCH('Data Map'!$C$233,$CZ83),1,0),0)</f>
        <v>0</v>
      </c>
      <c r="DM83">
        <f>IFERROR(IF(SEARCH('Data Map'!$C$234,$CZ83),1,0),0)</f>
        <v>0</v>
      </c>
      <c r="DN83">
        <f>IFERROR(IF(SEARCH('Data Map'!$C$235,$CZ83),1,0),0)</f>
        <v>0</v>
      </c>
      <c r="DO83" s="5" t="s">
        <v>1042</v>
      </c>
      <c r="DP83">
        <f>IFERROR(IF(SEARCH('Data Map'!$C$237,$DO83),1,0),0)</f>
        <v>1</v>
      </c>
      <c r="DQ83">
        <f>IFERROR(IF(SEARCH('Data Map'!$C$238,$DO83),1,0),0)</f>
        <v>0</v>
      </c>
      <c r="DR83">
        <f>IFERROR(IF(SEARCH('Data Map'!$C$239,$DO83),1,0),0)</f>
        <v>1</v>
      </c>
      <c r="DS83">
        <f>IFERROR(IF(SEARCH('Data Map'!$C$240,$DO83),1,0),0)</f>
        <v>0</v>
      </c>
      <c r="DT83">
        <f>IFERROR(IF(SEARCH('Data Map'!$C$241,$DO83),1,0),0)</f>
        <v>0</v>
      </c>
      <c r="DU83">
        <f>IFERROR(IF(SEARCH('Data Map'!$C$242,$DO83),1,0),0)</f>
        <v>1</v>
      </c>
      <c r="DV83">
        <f>IFERROR(IF(SEARCH('Data Map'!$C$243,$DO83),1,0),0)</f>
        <v>0</v>
      </c>
      <c r="DW83">
        <f>IFERROR(IF(SEARCH('Data Map'!$C$244,$DO83),1,0),0)</f>
        <v>0</v>
      </c>
      <c r="DX83">
        <f>IFERROR(IF(SEARCH('Data Map'!$C$245,$DO83),1,0),0)</f>
        <v>1</v>
      </c>
      <c r="DY83">
        <f>IFERROR(IF(SEARCH('Data Map'!$C$246,$DO83),1,0),0)</f>
        <v>0</v>
      </c>
      <c r="DZ83" s="5" t="s">
        <v>375</v>
      </c>
      <c r="EA83" t="str">
        <f>IF(DZ83='Data Map'!$C$248,'Data Map'!$B$248,(IF(DZ83='Data Map'!$C$249,'Data Map'!$B$249,(IF(DZ83='Data Map'!$C$250,'Data Map'!$B$250,"")))))</f>
        <v>3</v>
      </c>
      <c r="EB83" s="5" t="s">
        <v>77</v>
      </c>
      <c r="EC83">
        <f>IF(EB83='Data Map'!$C$252,'Data Map'!$B$252,(IF(EB83='Data Map'!$C$253,'Data Map'!$B$253)))</f>
        <v>1</v>
      </c>
      <c r="EE83" t="str">
        <f>IF(ED83='Data Map'!$C$255,'Data Map'!$B$255,(IF(ED83='Data Map'!$C$256,'Data Map'!$B$256,(IF(ED83='Data Map'!$C$257,'Data Map'!$B$257,(IF(ED83='Data Map'!$C$258,'Data Map'!$B$258,(IF(ED83='Data Map'!$C$259,'Data Map'!$B$259,(IF(ED83='Data Map'!$C$260,'Data Map'!$B$260,"")))))))))))</f>
        <v/>
      </c>
      <c r="EG83" t="str">
        <f>IFERROR(VLOOKUP(EF83,Q24_o!$A:$C,3,FALSE),"")</f>
        <v/>
      </c>
      <c r="EH83" s="5" t="s">
        <v>212</v>
      </c>
      <c r="EI83" t="str">
        <f>IF(EH83='Data Map'!$C$266,'Data Map'!$B$266,(IF(EH83='Data Map'!$C$267,'Data Map'!$B$267,(IF(EH83='Data Map'!$C$268,'Data Map'!$B$268,(IF(EH83='Data Map'!$C$269,'Data Map'!$B$269,"")))))))</f>
        <v>1</v>
      </c>
      <c r="EK83" t="str">
        <f>IFERROR(VLOOKUP(EJ83,Q25_o!$A:$C,3,FALSE),"")</f>
        <v/>
      </c>
      <c r="EL83" s="5" t="s">
        <v>347</v>
      </c>
      <c r="EM83" t="str">
        <f>IF(EL83='Data Map'!$C$279,'Data Map'!$B$279,(IF(EL83='Data Map'!$C$280,'Data Map'!$B$280,(IF(EL83='Data Map'!$C$281,'Data Map'!$B$281,(IF(EL83='Data Map'!$C$282,'Data Map'!$B$282,(IF(EL83='Data Map'!$C$283,'Data Map'!$B$283,(IF(EL83='Data Map'!$C$284,'Data Map'!$B$284,(IF(EL83='Data Map'!$C$285,'Data Map'!$B$285,"")))))))))))))</f>
        <v>5</v>
      </c>
      <c r="EO83" t="str">
        <f>IFERROR(VLOOKUP(EN83,Q26_o!$A:$C,3,FALSE),"")</f>
        <v/>
      </c>
      <c r="EP83" s="3" t="s">
        <v>1043</v>
      </c>
      <c r="ER83" s="5" t="s">
        <v>298</v>
      </c>
      <c r="ES83" t="str">
        <f>IF(ER83='Data Map'!$C$296,'Data Map'!$B$296,(IF(ER83='Data Map'!$C$297,'Data Map'!$B$297,(IF(ER83='Data Map'!$C$298,'Data Map'!$B$298,(IF(ER83='Data Map'!$C$299,'Data Map'!$B$299,(IF(ER83='Data Map'!$C$300,'Data Map'!$B$300,(IF(ER83='Data Map'!$C$301,'Data Map'!$B$301,"")))))))))))</f>
        <v>1</v>
      </c>
      <c r="EU83" t="str">
        <f>IFERROR(VLOOKUP(ET83,Q28_o!$A:$C,3,FALSE),"")</f>
        <v/>
      </c>
      <c r="EV83" s="5" t="s">
        <v>282</v>
      </c>
      <c r="EW83" t="str">
        <f>IF(EV83='Data Map'!$C$311,'Data Map'!$B$311,(IF(EV83='Data Map'!$C$312,'Data Map'!$B$312,"")))</f>
        <v>1</v>
      </c>
      <c r="EX83" s="5" t="s">
        <v>332</v>
      </c>
      <c r="EY83" t="str">
        <f>IF(EX83='Data Map'!$C$314,'Data Map'!$B$314,(IF(EX83='Data Map'!$C$315,'Data Map'!$B$315,(IF(EX83='Data Map'!$C$316,'Data Map'!$B$316,(IF(EX83='Data Map'!$C$317,'Data Map'!$B$317,"")))))))</f>
        <v>1</v>
      </c>
      <c r="EZ83" s="3" t="s">
        <v>1044</v>
      </c>
      <c r="FA83" s="5" t="s">
        <v>75</v>
      </c>
      <c r="FB83">
        <f>IF(FA83='Data Map'!$C$319,'Data Map'!$B$319,(IF(FA83='Data Map'!$C$320,'Data Map'!$B$320)))</f>
        <v>2</v>
      </c>
      <c r="FD83" t="str">
        <f>IFERROR(VLOOKUP(FC83,'Q33'!$A:$C,3,FALSE),"")</f>
        <v/>
      </c>
      <c r="FE83" s="5" t="s">
        <v>109</v>
      </c>
      <c r="FF83">
        <f>IFERROR(IF(SEARCH('Data Map'!$C$328,$FE83),1,0),0)</f>
        <v>0</v>
      </c>
      <c r="FG83">
        <f>IFERROR(IF(SEARCH('Data Map'!$C$329,$FE83),1,0),0)</f>
        <v>0</v>
      </c>
      <c r="FH83">
        <f>IFERROR(IF(SEARCH('Data Map'!$C$330,$FE83),1,0),0)</f>
        <v>1</v>
      </c>
      <c r="FI83">
        <f>IFERROR(IF(SEARCH('Data Map'!$C$331,$FE83),1,0),0)</f>
        <v>0</v>
      </c>
      <c r="FJ83">
        <f>IFERROR(IF(SEARCH('Data Map'!$C$332,$FE83),1,0),0)</f>
        <v>0</v>
      </c>
      <c r="FL83" t="str">
        <f>IFERROR(VLOOKUP(FK83,Q34_o!$A:$C,3,FALSE),"")</f>
        <v/>
      </c>
      <c r="FM83" s="5" t="s">
        <v>77</v>
      </c>
      <c r="FN83">
        <f>IF(FM83='Data Map'!$C$339,'Data Map'!$B$339,(IF(FM83='Data Map'!$C$340,'Data Map'!$B$340)))</f>
        <v>1</v>
      </c>
      <c r="FO83" s="5" t="s">
        <v>336</v>
      </c>
      <c r="FP83" t="str">
        <f>IF(FO83='Data Map'!$C$342,'Data Map'!$B$342,(IF(FO83='Data Map'!$C$343,'Data Map'!$B$343,(IF(FO83='Data Map'!$C$344,'Data Map'!$B$344,(IF(FO83='Data Map'!$C$345,'Data Map'!$B$345,(IF(FO83='Data Map'!$C$346,'Data Map'!$B$346,(IF(FO83='Data Map'!$C$347,'Data Map'!$B$347,(IF(FO83='Data Map'!$C$348,'Data Map'!$B$348,"")))))))))))))</f>
        <v>4</v>
      </c>
      <c r="FQ83" s="5" t="s">
        <v>350</v>
      </c>
      <c r="FR83" t="str">
        <f>IF(FQ83='Data Map'!$C$350,'Data Map'!$B$350,(IF(FQ83='Data Map'!$C$351,'Data Map'!$B$351,(IF(FQ83='Data Map'!$C$352,'Data Map'!$B$352,(IF(FQ83='Data Map'!$C$353,'Data Map'!$B$353,(IF(FQ83='Data Map'!$C$354,'Data Map'!$B$354,(IF(FQ83='Data Map'!$C$355,'Data Map'!$B$355,(IF(FQ83='Data Map'!$C$356,'Data Map'!$B$356,"")))))))))))))</f>
        <v>2</v>
      </c>
      <c r="FT83" t="str">
        <f>IFERROR(VLOOKUP(FS83,Q37_o!$A:$C,3,FALSE),"")</f>
        <v/>
      </c>
      <c r="FU83" s="5" t="s">
        <v>453</v>
      </c>
      <c r="FV83">
        <f>IFERROR(IF(SEARCH('Data Map'!$C$362,$FU83),1,0),0)</f>
        <v>1</v>
      </c>
      <c r="FW83">
        <f>IFERROR(IF(SEARCH('Data Map'!$C$363,$FU83),1,0),0)</f>
        <v>0</v>
      </c>
      <c r="FX83">
        <f>IFERROR(IF(SEARCH('Data Map'!$C$364,$FU83),1,0),0)</f>
        <v>0</v>
      </c>
      <c r="FY83">
        <f>IFERROR(IF(SEARCH('Data Map'!$C$365,$FU83),1,0),0)</f>
        <v>1</v>
      </c>
      <c r="FZ83">
        <f>IFERROR(IF(SEARCH('Data Map'!$C$366,$FU83),1,0),0)</f>
        <v>0</v>
      </c>
      <c r="GA83">
        <f>IFERROR(IF(SEARCH('Data Map'!$C$367,$FU83),1,0),0)</f>
        <v>0</v>
      </c>
      <c r="GB83">
        <f>IFERROR(IF(SEARCH('Data Map'!$C$368,$FU83),1,0),0)</f>
        <v>0</v>
      </c>
      <c r="GC83">
        <f>IFERROR(IF(SEARCH('Data Map'!$C$369,$FU83),1,0),0)</f>
        <v>0</v>
      </c>
      <c r="GD83">
        <f>IFERROR(IF(SEARCH('Data Map'!$C$370,$FU83),1,0),0)</f>
        <v>0</v>
      </c>
      <c r="GE83">
        <f>IFERROR(IF(SEARCH('Data Map'!$C$371,$FU83),1,0),0)</f>
        <v>0</v>
      </c>
      <c r="GG83" t="str">
        <f>IFERROR(VLOOKUP(GF83,Q38_o!$A:$C,3,FALSE),"")</f>
        <v/>
      </c>
      <c r="GH83" s="3" t="s">
        <v>1045</v>
      </c>
      <c r="GI83" s="3" t="s">
        <v>1046</v>
      </c>
      <c r="GJ83" s="5" t="s">
        <v>86</v>
      </c>
      <c r="GK83" t="str">
        <f>IF(GJ83='Data Map'!$C$379,'Data Map'!$B$379,(IF(GJ83='Data Map'!$C$380,'Data Map'!$B$380,(IF(GJ83='Data Map'!$C$381,'Data Map'!$B$381,"")))))</f>
        <v>3</v>
      </c>
      <c r="GL83" s="5" t="s">
        <v>87</v>
      </c>
      <c r="GM83" t="str">
        <f>IF(GL83='Data Map'!$C$383,'Data Map'!$B$383,(IF(GL83='Data Map'!$C$384,'Data Map'!$B$384,"")))</f>
        <v/>
      </c>
      <c r="GN83" s="5" t="s">
        <v>75</v>
      </c>
      <c r="GO83">
        <f>IF(GN83='Data Map'!$C$386,'Data Map'!$B$386,(IF(GN83='Data Map'!$C$387,'Data Map'!$B$387,"")))</f>
        <v>2</v>
      </c>
      <c r="GP83" s="3" t="s">
        <v>1047</v>
      </c>
      <c r="GQ83" s="3" t="s">
        <v>1048</v>
      </c>
    </row>
    <row r="84" spans="1:199" x14ac:dyDescent="0.3">
      <c r="A84">
        <v>10645878</v>
      </c>
      <c r="B84" t="s">
        <v>62</v>
      </c>
      <c r="C84" t="s">
        <v>967</v>
      </c>
      <c r="D84">
        <v>76.67</v>
      </c>
      <c r="E84">
        <v>100</v>
      </c>
      <c r="F84">
        <v>80</v>
      </c>
      <c r="G84">
        <v>80</v>
      </c>
      <c r="H84">
        <v>80</v>
      </c>
      <c r="I84">
        <v>75</v>
      </c>
      <c r="J84">
        <v>33.33</v>
      </c>
      <c r="K84" t="s">
        <v>655</v>
      </c>
      <c r="L84" t="s">
        <v>624</v>
      </c>
      <c r="M84" t="s">
        <v>66</v>
      </c>
      <c r="N84" t="s">
        <v>287</v>
      </c>
      <c r="O84" t="s">
        <v>967</v>
      </c>
      <c r="P84" s="3" t="s">
        <v>1049</v>
      </c>
      <c r="Q84">
        <f>VLOOKUP(P84,'Q3'!A:C,3,FALSE)</f>
        <v>8</v>
      </c>
      <c r="R84" s="3" t="s">
        <v>627</v>
      </c>
      <c r="S84">
        <f>VLOOKUP(R84,'Q4'!A:C,3,FALSE)</f>
        <v>1</v>
      </c>
      <c r="T84">
        <v>1500</v>
      </c>
      <c r="U84" s="5" t="s">
        <v>1050</v>
      </c>
      <c r="V84">
        <f>IFERROR(IF(SEARCH('Data Map'!$C$105,$U84),1,0),0)</f>
        <v>0</v>
      </c>
      <c r="W84">
        <f>IFERROR(IF(SEARCH('Data Map'!$C$106,$U84),1,0),0)</f>
        <v>0</v>
      </c>
      <c r="X84">
        <f>IFERROR(IF(SEARCH('Data Map'!$C$107,$U84),1,0),0)</f>
        <v>0</v>
      </c>
      <c r="Y84">
        <f>IFERROR(IF(SEARCH('Data Map'!$C$108,$U84),1,0),0)</f>
        <v>1</v>
      </c>
      <c r="Z84">
        <f>IFERROR(IF(SEARCH('Data Map'!$C$109,$U84),1,0),0)</f>
        <v>1</v>
      </c>
      <c r="AA84">
        <f>IFERROR(IF(SEARCH('Data Map'!$C$110,$U84),1,0),0)</f>
        <v>0</v>
      </c>
      <c r="AB84">
        <f>IFERROR(IF(SEARCH('Data Map'!$C$111,$U84),1,0),0)</f>
        <v>0</v>
      </c>
      <c r="AC84">
        <f>IFERROR(IF(SEARCH('Data Map'!$C$112,$U84),1,0),0)</f>
        <v>1</v>
      </c>
      <c r="AD84">
        <f>IFERROR(IF(SEARCH('Data Map'!$C$113,$U84),1,0),0)</f>
        <v>0</v>
      </c>
      <c r="AE84">
        <f>IFERROR(IF(SEARCH('Data Map'!$C$114,$U84),1,0),0)</f>
        <v>0</v>
      </c>
      <c r="AF84" s="5" t="s">
        <v>73</v>
      </c>
      <c r="AG84" s="2">
        <f>IF(AF84='Data Map'!$C$116,'Data Map'!$B$116,(IF(AF84='Data Map'!$C$117,'Data Map'!$B$117,(IF(AF84='Data Map'!$C$118,'Data Map'!$B$118,(IF(AF84='Data Map'!$C$119,'Data Map'!$B$119,(IF(AF84='Data Map'!$C$120,'Data Map'!$B$120,(IF(AF84='Data Map'!$C$121,'Data Map'!$B$121,0)))))))))))</f>
        <v>1</v>
      </c>
      <c r="AI84" t="str">
        <f>IFERROR(VLOOKUP(AH84,Q7_o!$A:$C,3,FALSE),"")</f>
        <v/>
      </c>
      <c r="AJ84" s="5" t="s">
        <v>259</v>
      </c>
      <c r="AK84">
        <f>IFERROR(IF(SEARCH('Data Map'!$C$129,$AJ84),1,0),0)</f>
        <v>1</v>
      </c>
      <c r="AL84">
        <f>IFERROR(IF(SEARCH('Data Map'!$C$130,$AJ84),1,0),0)</f>
        <v>0</v>
      </c>
      <c r="AM84">
        <f>IFERROR(IF(SEARCH('Data Map'!$C$131,$AJ84),1,0),0)</f>
        <v>0</v>
      </c>
      <c r="AN84">
        <f>IFERROR(IF(SEARCH('Data Map'!$C$132,$AJ84),1,0),0)</f>
        <v>0</v>
      </c>
      <c r="AO84">
        <f>IFERROR(IF(SEARCH('Data Map'!$C$133,$AJ84),1,0),0)</f>
        <v>0</v>
      </c>
      <c r="AP84">
        <f>IFERROR(IF(SEARCH('Data Map'!$C$134,$AJ84),1,0),0)</f>
        <v>0</v>
      </c>
      <c r="AQ84">
        <f>IFERROR(IF(SEARCH('Data Map'!$C$135,$AJ84),1,0),0)</f>
        <v>1</v>
      </c>
      <c r="AR84">
        <f>IFERROR(IF(SEARCH('Data Map'!$C$136,$AJ84),1,0),0)</f>
        <v>0</v>
      </c>
      <c r="AS84">
        <f>IFERROR(IF(SEARCH('Data Map'!$C$137,$AJ84),1,0),0)</f>
        <v>0</v>
      </c>
      <c r="AT84">
        <f>IFERROR(IF(SEARCH('Data Map'!$C$138,$AJ84),1,0),0)</f>
        <v>0</v>
      </c>
      <c r="AU84">
        <f>IFERROR(IF(SEARCH('Data Map'!$C$139,$AJ84),1,0),0)</f>
        <v>0</v>
      </c>
      <c r="AV84">
        <f>IFERROR(IF(SEARCH('Data Map'!$C$140,$AJ84),1,0),0)</f>
        <v>0</v>
      </c>
      <c r="AW84" s="5" t="s">
        <v>77</v>
      </c>
      <c r="AX84">
        <f>IF(AW84='Data Map'!$C$142,'Data Map'!$B$142,(IF(AW84='Data Map'!$C$143,'Data Map'!$B$143)))</f>
        <v>1</v>
      </c>
      <c r="AY84" s="5" t="s">
        <v>77</v>
      </c>
      <c r="AZ84" t="str">
        <f>IF(AY84='Data Map'!$C$145,'Data Map'!$B$145,(IF(AY84='Data Map'!$C$146,'Data Map'!$B$146,"")))</f>
        <v>1</v>
      </c>
      <c r="BB84" t="str">
        <f>IFERROR(VLOOKUP(BA84,Q10_o!$A:$C,2,FALSE),"")</f>
        <v/>
      </c>
      <c r="BC84" s="5" t="s">
        <v>123</v>
      </c>
      <c r="BD84">
        <f>IFERROR(IF(SEARCH('Data Map'!$C$154,$BC84),1,0),0)</f>
        <v>0</v>
      </c>
      <c r="BE84">
        <f>IFERROR(IF(SEARCH('Data Map'!$C$155,$BC84),1,0),0)</f>
        <v>0</v>
      </c>
      <c r="BF84">
        <f>IFERROR(IF(SEARCH('Data Map'!$C$156,$BC84),1,0),0)</f>
        <v>0</v>
      </c>
      <c r="BG84">
        <f>IFERROR(IF(SEARCH('Data Map'!$C$157,$BC84),1,0),0)</f>
        <v>1</v>
      </c>
      <c r="BH84">
        <f>IFERROR(IF(SEARCH('Data Map'!$C$158,$BC84),1,0),0)</f>
        <v>0</v>
      </c>
      <c r="BI84">
        <f>IFERROR(IF(SEARCH('Data Map'!$C$159,$BC84),1,0),0)</f>
        <v>0</v>
      </c>
      <c r="BJ84" s="5" t="s">
        <v>77</v>
      </c>
      <c r="BK84">
        <f>IF(BJ84='Data Map'!$C$161,'Data Map'!$B$161,(IF(BJ84='Data Map'!$C$162,'Data Map'!$B$162)))</f>
        <v>1</v>
      </c>
      <c r="BL84" s="5" t="s">
        <v>75</v>
      </c>
      <c r="BM84">
        <f>IF(BL84='Data Map'!$C$164,'Data Map'!$B$164,(IF(BL84='Data Map'!$C$165,'Data Map'!$B$165)))</f>
        <v>2</v>
      </c>
      <c r="BN84" s="5" t="s">
        <v>77</v>
      </c>
      <c r="BO84">
        <f>IF(BN84='Data Map'!$C$167,'Data Map'!$B$167,(IF(BN84='Data Map'!$C$168,'Data Map'!$B$168)))</f>
        <v>1</v>
      </c>
      <c r="BP84" s="5" t="s">
        <v>153</v>
      </c>
      <c r="BQ84" t="str">
        <f>IF($BP84='Data Map'!$C$170,'Data Map'!$B$170,(IF($BP84='Data Map'!$C$171,'Data Map'!$B$171,IF($BP84='Data Map'!$C$172,'Data Map'!$B$172,IF($BP84='Data Map'!$C$173,'Data Map'!$B$173,"")))))</f>
        <v>2</v>
      </c>
      <c r="BR84" s="5" t="s">
        <v>75</v>
      </c>
      <c r="BS84">
        <f>IF(BR84='Data Map'!$C$175,'Data Map'!$B$175,(IF(BR84='Data Map'!$C$176,'Data Map'!$B$176)))</f>
        <v>2</v>
      </c>
      <c r="BU84">
        <f>IFERROR(IF(SEARCH('Data Map'!$C$178,$BT84),1,0),0)</f>
        <v>0</v>
      </c>
      <c r="BV84">
        <f>IFERROR(IF(SEARCH('Data Map'!$C$179,$BT84),1,0),0)</f>
        <v>0</v>
      </c>
      <c r="BW84">
        <f>IFERROR(IF(SEARCH('Data Map'!$C$180,$BT84),1,0),0)</f>
        <v>0</v>
      </c>
      <c r="BX84">
        <f>IFERROR(IF(SEARCH('Data Map'!$C$181,$BT84),1,0),0)</f>
        <v>0</v>
      </c>
      <c r="BY84">
        <f>IFERROR(IF(SEARCH('Data Map'!$C$182,$BT84),1,0),0)</f>
        <v>0</v>
      </c>
      <c r="BZ84">
        <f>IFERROR(IF(SEARCH('Data Map'!$C$183,$BT84),1,0),0)</f>
        <v>0</v>
      </c>
      <c r="CA84">
        <f>IFERROR(IF(SEARCH('Data Map'!$C$184,$BT84),1,0),0)</f>
        <v>0</v>
      </c>
      <c r="CB84">
        <f>IFERROR(IF(SEARCH('Data Map'!$C$185,$BT84),1,0),0)</f>
        <v>0</v>
      </c>
      <c r="CD84" t="str">
        <f>IFERROR(VLOOKUP(CC84,Q17_o!$A:$C,3,FALSE),"")</f>
        <v/>
      </c>
      <c r="CF84">
        <f>IFERROR(IF(SEARCH('Data Map'!$C$191,$CE84),1,0),0)</f>
        <v>0</v>
      </c>
      <c r="CG84">
        <f>IFERROR(IF(SEARCH('Data Map'!$C$192,$CE84),1,0),0)</f>
        <v>0</v>
      </c>
      <c r="CH84">
        <f>IFERROR(IF(SEARCH('Data Map'!$C$193,$CE84),1,0),0)</f>
        <v>0</v>
      </c>
      <c r="CI84">
        <f>IFERROR(IF(SEARCH('Data Map'!$C$194,$CE84),1,0),0)</f>
        <v>0</v>
      </c>
      <c r="CJ84">
        <f>IFERROR(IF(SEARCH('Data Map'!$C$195,$CE84),1,0),0)</f>
        <v>0</v>
      </c>
      <c r="CK84">
        <f>IFERROR(IF(SEARCH('Data Map'!$C$196,$CE84),1,0),0)</f>
        <v>0</v>
      </c>
      <c r="CL84">
        <f>IFERROR(IF(SEARCH('Data Map'!$C$197,$CE84),1,0),0)</f>
        <v>0</v>
      </c>
      <c r="CM84">
        <f>IFERROR(IF(SEARCH('Data Map'!$C$198,$CE84),1,0),0)</f>
        <v>0</v>
      </c>
      <c r="CN84">
        <f>IFERROR(IF(SEARCH('Data Map'!$C$199,$CE84),1,0),0)</f>
        <v>0</v>
      </c>
      <c r="CP84" t="str">
        <f>IFERROR(VLOOKUP(CO84,Q18_o!$A:$C,3,FALSE),"")</f>
        <v/>
      </c>
      <c r="CR84">
        <f>IFERROR(IF(SEARCH('Data Map'!$C$204,$CQ84),1,0),0)</f>
        <v>0</v>
      </c>
      <c r="CS84">
        <f>IFERROR(IF(SEARCH('Data Map'!$C$205,$CQ84),1,0),0)</f>
        <v>0</v>
      </c>
      <c r="CT84">
        <f>IFERROR(IF(SEARCH('Data Map'!$C$206,$CQ84),1,0),0)</f>
        <v>0</v>
      </c>
      <c r="CU84">
        <f>IFERROR(IF(SEARCH('Data Map'!$C$207,$CQ84),1,0),0)</f>
        <v>0</v>
      </c>
      <c r="CV84">
        <f>IFERROR(IF(SEARCH('Data Map'!$C$208,$CQ84),1,0),0)</f>
        <v>0</v>
      </c>
      <c r="CW84">
        <f>IFERROR(IF(SEARCH('Data Map'!$C$209,$CQ84),1,0),0)</f>
        <v>0</v>
      </c>
      <c r="CY84" t="str">
        <f>IFERROR(VLOOKUP(CX84,Q19_o!$A:$C,3,FALSE),"")</f>
        <v/>
      </c>
      <c r="CZ84" s="5" t="s">
        <v>1051</v>
      </c>
      <c r="DA84">
        <f>IFERROR(IF(SEARCH('Data Map'!$C$222,$CZ84),1,0),0)</f>
        <v>0</v>
      </c>
      <c r="DB84">
        <f>IFERROR(IF(SEARCH('Data Map'!$C$223,$CZ84),1,0),0)</f>
        <v>1</v>
      </c>
      <c r="DC84">
        <f>IFERROR(IF(SEARCH('Data Map'!$C$224,$CZ84),1,0),0)</f>
        <v>1</v>
      </c>
      <c r="DD84">
        <f>IFERROR(IF(SEARCH('Data Map'!$C$225,$CZ84),1,0),0)</f>
        <v>0</v>
      </c>
      <c r="DE84">
        <f>IFERROR(IF(SEARCH('Data Map'!$C$226,$CZ84),1,0),0)</f>
        <v>0</v>
      </c>
      <c r="DF84">
        <f>IFERROR(IF(SEARCH('Data Map'!$C$227,$CZ84),1,0),0)</f>
        <v>0</v>
      </c>
      <c r="DG84">
        <f>IFERROR(IF(SEARCH('Data Map'!$C$228,$CZ84),1,0),0)</f>
        <v>0</v>
      </c>
      <c r="DH84">
        <f>IFERROR(IF(SEARCH('Data Map'!$C$229,$CZ84),1,0),0)</f>
        <v>0</v>
      </c>
      <c r="DI84">
        <f>IFERROR(IF(SEARCH('Data Map'!$C$230,$CZ84),1,0),0)</f>
        <v>1</v>
      </c>
      <c r="DJ84">
        <f>IFERROR(IF(SEARCH('Data Map'!$C$231,$CZ84),1,0),0)</f>
        <v>0</v>
      </c>
      <c r="DK84">
        <f>IFERROR(IF(SEARCH('Data Map'!$C$232,$CZ84),1,0),0)</f>
        <v>0</v>
      </c>
      <c r="DL84">
        <f>IFERROR(IF(SEARCH('Data Map'!$C$233,$CZ84),1,0),0)</f>
        <v>0</v>
      </c>
      <c r="DM84">
        <f>IFERROR(IF(SEARCH('Data Map'!$C$234,$CZ84),1,0),0)</f>
        <v>0</v>
      </c>
      <c r="DN84">
        <f>IFERROR(IF(SEARCH('Data Map'!$C$235,$CZ84),1,0),0)</f>
        <v>0</v>
      </c>
      <c r="DO84" s="5" t="s">
        <v>386</v>
      </c>
      <c r="DP84">
        <f>IFERROR(IF(SEARCH('Data Map'!$C$237,$DO84),1,0),0)</f>
        <v>0</v>
      </c>
      <c r="DQ84">
        <f>IFERROR(IF(SEARCH('Data Map'!$C$238,$DO84),1,0),0)</f>
        <v>0</v>
      </c>
      <c r="DR84">
        <f>IFERROR(IF(SEARCH('Data Map'!$C$239,$DO84),1,0),0)</f>
        <v>1</v>
      </c>
      <c r="DS84">
        <f>IFERROR(IF(SEARCH('Data Map'!$C$240,$DO84),1,0),0)</f>
        <v>0</v>
      </c>
      <c r="DT84">
        <f>IFERROR(IF(SEARCH('Data Map'!$C$241,$DO84),1,0),0)</f>
        <v>0</v>
      </c>
      <c r="DU84">
        <f>IFERROR(IF(SEARCH('Data Map'!$C$242,$DO84),1,0),0)</f>
        <v>0</v>
      </c>
      <c r="DV84">
        <f>IFERROR(IF(SEARCH('Data Map'!$C$243,$DO84),1,0),0)</f>
        <v>0</v>
      </c>
      <c r="DW84">
        <f>IFERROR(IF(SEARCH('Data Map'!$C$244,$DO84),1,0),0)</f>
        <v>1</v>
      </c>
      <c r="DX84">
        <f>IFERROR(IF(SEARCH('Data Map'!$C$245,$DO84),1,0),0)</f>
        <v>0</v>
      </c>
      <c r="DY84">
        <f>IFERROR(IF(SEARCH('Data Map'!$C$246,$DO84),1,0),0)</f>
        <v>0</v>
      </c>
      <c r="DZ84" s="5" t="s">
        <v>200</v>
      </c>
      <c r="EA84" t="str">
        <f>IF(DZ84='Data Map'!$C$248,'Data Map'!$B$248,(IF(DZ84='Data Map'!$C$249,'Data Map'!$B$249,(IF(DZ84='Data Map'!$C$250,'Data Map'!$B$250,"")))))</f>
        <v>2</v>
      </c>
      <c r="EB84" s="5" t="s">
        <v>77</v>
      </c>
      <c r="EC84">
        <f>IF(EB84='Data Map'!$C$252,'Data Map'!$B$252,(IF(EB84='Data Map'!$C$253,'Data Map'!$B$253)))</f>
        <v>1</v>
      </c>
      <c r="EE84" t="str">
        <f>IF(ED84='Data Map'!$C$255,'Data Map'!$B$255,(IF(ED84='Data Map'!$C$256,'Data Map'!$B$256,(IF(ED84='Data Map'!$C$257,'Data Map'!$B$257,(IF(ED84='Data Map'!$C$258,'Data Map'!$B$258,(IF(ED84='Data Map'!$C$259,'Data Map'!$B$259,(IF(ED84='Data Map'!$C$260,'Data Map'!$B$260,"")))))))))))</f>
        <v/>
      </c>
      <c r="EG84" t="str">
        <f>IFERROR(VLOOKUP(EF84,Q24_o!$A:$C,3,FALSE),"")</f>
        <v/>
      </c>
      <c r="EH84" s="5" t="s">
        <v>212</v>
      </c>
      <c r="EI84" t="str">
        <f>IF(EH84='Data Map'!$C$266,'Data Map'!$B$266,(IF(EH84='Data Map'!$C$267,'Data Map'!$B$267,(IF(EH84='Data Map'!$C$268,'Data Map'!$B$268,(IF(EH84='Data Map'!$C$269,'Data Map'!$B$269,"")))))))</f>
        <v>1</v>
      </c>
      <c r="EK84" t="str">
        <f>IFERROR(VLOOKUP(EJ84,Q25_o!$A:$C,3,FALSE),"")</f>
        <v/>
      </c>
      <c r="EL84" s="5" t="s">
        <v>213</v>
      </c>
      <c r="EM84" t="str">
        <f>IF(EL84='Data Map'!$C$279,'Data Map'!$B$279,(IF(EL84='Data Map'!$C$280,'Data Map'!$B$280,(IF(EL84='Data Map'!$C$281,'Data Map'!$B$281,(IF(EL84='Data Map'!$C$282,'Data Map'!$B$282,(IF(EL84='Data Map'!$C$283,'Data Map'!$B$283,(IF(EL84='Data Map'!$C$284,'Data Map'!$B$284,(IF(EL84='Data Map'!$C$285,'Data Map'!$B$285,"")))))))))))))</f>
        <v>4</v>
      </c>
      <c r="EO84" t="str">
        <f>IFERROR(VLOOKUP(EN84,Q26_o!$A:$C,3,FALSE),"")</f>
        <v/>
      </c>
      <c r="EP84" s="3" t="s">
        <v>1052</v>
      </c>
      <c r="ER84" s="5" t="s">
        <v>499</v>
      </c>
      <c r="ES84" t="str">
        <f>IF(ER84='Data Map'!$C$296,'Data Map'!$B$296,(IF(ER84='Data Map'!$C$297,'Data Map'!$B$297,(IF(ER84='Data Map'!$C$298,'Data Map'!$B$298,(IF(ER84='Data Map'!$C$299,'Data Map'!$B$299,(IF(ER84='Data Map'!$C$300,'Data Map'!$B$300,(IF(ER84='Data Map'!$C$301,'Data Map'!$B$301,"")))))))))))</f>
        <v>2</v>
      </c>
      <c r="ET84" s="3" t="s">
        <v>1053</v>
      </c>
      <c r="EU84">
        <f>IFERROR(VLOOKUP(ET84,Q28_o!$A:$C,3,FALSE),"")</f>
        <v>7</v>
      </c>
      <c r="EW84" t="str">
        <f>IF(EV84='Data Map'!$C$311,'Data Map'!$B$311,(IF(EV84='Data Map'!$C$312,'Data Map'!$B$312,"")))</f>
        <v/>
      </c>
      <c r="EX84" s="5" t="s">
        <v>332</v>
      </c>
      <c r="EY84" t="str">
        <f>IF(EX84='Data Map'!$C$314,'Data Map'!$B$314,(IF(EX84='Data Map'!$C$315,'Data Map'!$B$315,(IF(EX84='Data Map'!$C$316,'Data Map'!$B$316,(IF(EX84='Data Map'!$C$317,'Data Map'!$B$317,"")))))))</f>
        <v>1</v>
      </c>
      <c r="EZ84" s="3" t="s">
        <v>1054</v>
      </c>
      <c r="FA84" s="5" t="s">
        <v>75</v>
      </c>
      <c r="FB84">
        <f>IF(FA84='Data Map'!$C$319,'Data Map'!$B$319,(IF(FA84='Data Map'!$C$320,'Data Map'!$B$320)))</f>
        <v>2</v>
      </c>
      <c r="FD84" t="str">
        <f>IFERROR(VLOOKUP(FC84,'Q33'!$A:$C,3,FALSE),"")</f>
        <v/>
      </c>
      <c r="FE84" s="5" t="s">
        <v>82</v>
      </c>
      <c r="FF84">
        <f>IFERROR(IF(SEARCH('Data Map'!$C$328,$FE84),1,0),0)</f>
        <v>0</v>
      </c>
      <c r="FG84">
        <f>IFERROR(IF(SEARCH('Data Map'!$C$329,$FE84),1,0),0)</f>
        <v>0</v>
      </c>
      <c r="FH84">
        <f>IFERROR(IF(SEARCH('Data Map'!$C$330,$FE84),1,0),0)</f>
        <v>0</v>
      </c>
      <c r="FI84">
        <f>IFERROR(IF(SEARCH('Data Map'!$C$331,$FE84),1,0),0)</f>
        <v>1</v>
      </c>
      <c r="FJ84">
        <f>IFERROR(IF(SEARCH('Data Map'!$C$332,$FE84),1,0),0)</f>
        <v>0</v>
      </c>
      <c r="FL84" t="str">
        <f>IFERROR(VLOOKUP(FK84,Q34_o!$A:$C,3,FALSE),"")</f>
        <v/>
      </c>
      <c r="FM84" s="5" t="s">
        <v>75</v>
      </c>
      <c r="FN84">
        <f>IF(FM84='Data Map'!$C$339,'Data Map'!$B$339,(IF(FM84='Data Map'!$C$340,'Data Map'!$B$340)))</f>
        <v>2</v>
      </c>
      <c r="FO84" s="5" t="s">
        <v>168</v>
      </c>
      <c r="FP84" t="str">
        <f>IF(FO84='Data Map'!$C$342,'Data Map'!$B$342,(IF(FO84='Data Map'!$C$343,'Data Map'!$B$343,(IF(FO84='Data Map'!$C$344,'Data Map'!$B$344,(IF(FO84='Data Map'!$C$345,'Data Map'!$B$345,(IF(FO84='Data Map'!$C$346,'Data Map'!$B$346,(IF(FO84='Data Map'!$C$347,'Data Map'!$B$347,(IF(FO84='Data Map'!$C$348,'Data Map'!$B$348,"")))))))))))))</f>
        <v>2</v>
      </c>
      <c r="FQ84" s="5" t="s">
        <v>378</v>
      </c>
      <c r="FR84" t="str">
        <f>IF(FQ84='Data Map'!$C$350,'Data Map'!$B$350,(IF(FQ84='Data Map'!$C$351,'Data Map'!$B$351,(IF(FQ84='Data Map'!$C$352,'Data Map'!$B$352,(IF(FQ84='Data Map'!$C$353,'Data Map'!$B$353,(IF(FQ84='Data Map'!$C$354,'Data Map'!$B$354,(IF(FQ84='Data Map'!$C$355,'Data Map'!$B$355,(IF(FQ84='Data Map'!$C$356,'Data Map'!$B$356,"")))))))))))))</f>
        <v>3</v>
      </c>
      <c r="FT84" t="str">
        <f>IFERROR(VLOOKUP(FS84,Q37_o!$A:$C,3,FALSE),"")</f>
        <v/>
      </c>
      <c r="FU84" s="5" t="s">
        <v>337</v>
      </c>
      <c r="FV84">
        <f>IFERROR(IF(SEARCH('Data Map'!$C$362,$FU84),1,0),0)</f>
        <v>1</v>
      </c>
      <c r="FW84">
        <f>IFERROR(IF(SEARCH('Data Map'!$C$363,$FU84),1,0),0)</f>
        <v>0</v>
      </c>
      <c r="FX84">
        <f>IFERROR(IF(SEARCH('Data Map'!$C$364,$FU84),1,0),0)</f>
        <v>0</v>
      </c>
      <c r="FY84">
        <f>IFERROR(IF(SEARCH('Data Map'!$C$365,$FU84),1,0),0)</f>
        <v>0</v>
      </c>
      <c r="FZ84">
        <f>IFERROR(IF(SEARCH('Data Map'!$C$366,$FU84),1,0),0)</f>
        <v>0</v>
      </c>
      <c r="GA84">
        <f>IFERROR(IF(SEARCH('Data Map'!$C$367,$FU84),1,0),0)</f>
        <v>0</v>
      </c>
      <c r="GB84">
        <f>IFERROR(IF(SEARCH('Data Map'!$C$368,$FU84),1,0),0)</f>
        <v>0</v>
      </c>
      <c r="GC84">
        <f>IFERROR(IF(SEARCH('Data Map'!$C$369,$FU84),1,0),0)</f>
        <v>0</v>
      </c>
      <c r="GD84">
        <f>IFERROR(IF(SEARCH('Data Map'!$C$370,$FU84),1,0),0)</f>
        <v>0</v>
      </c>
      <c r="GE84">
        <f>IFERROR(IF(SEARCH('Data Map'!$C$371,$FU84),1,0),0)</f>
        <v>0</v>
      </c>
      <c r="GG84" t="str">
        <f>IFERROR(VLOOKUP(GF84,Q38_o!$A:$C,3,FALSE),"")</f>
        <v/>
      </c>
      <c r="GH84" s="3" t="s">
        <v>1055</v>
      </c>
      <c r="GI84" s="3" t="s">
        <v>1056</v>
      </c>
      <c r="GJ84" s="5" t="s">
        <v>100</v>
      </c>
      <c r="GK84" t="str">
        <f>IF(GJ84='Data Map'!$C$379,'Data Map'!$B$379,(IF(GJ84='Data Map'!$C$380,'Data Map'!$B$380,(IF(GJ84='Data Map'!$C$381,'Data Map'!$B$381,"")))))</f>
        <v>2</v>
      </c>
      <c r="GL84" s="5" t="s">
        <v>87</v>
      </c>
      <c r="GM84" t="str">
        <f>IF(GL84='Data Map'!$C$383,'Data Map'!$B$383,(IF(GL84='Data Map'!$C$384,'Data Map'!$B$384,"")))</f>
        <v/>
      </c>
      <c r="GN84" s="5" t="s">
        <v>75</v>
      </c>
      <c r="GO84">
        <f>IF(GN84='Data Map'!$C$386,'Data Map'!$B$386,(IF(GN84='Data Map'!$C$387,'Data Map'!$B$387,"")))</f>
        <v>2</v>
      </c>
      <c r="GP84" s="3" t="s">
        <v>1057</v>
      </c>
      <c r="GQ84" s="3" t="s">
        <v>1058</v>
      </c>
    </row>
    <row r="85" spans="1:199" x14ac:dyDescent="0.3">
      <c r="A85">
        <v>10645879</v>
      </c>
      <c r="B85" t="s">
        <v>62</v>
      </c>
      <c r="C85" t="s">
        <v>608</v>
      </c>
      <c r="D85">
        <v>85.29</v>
      </c>
      <c r="E85">
        <v>100</v>
      </c>
      <c r="F85">
        <v>91.67</v>
      </c>
      <c r="G85">
        <v>80</v>
      </c>
      <c r="H85">
        <v>83.33</v>
      </c>
      <c r="I85">
        <v>100</v>
      </c>
      <c r="J85">
        <v>33.33</v>
      </c>
      <c r="K85" t="s">
        <v>639</v>
      </c>
      <c r="L85" t="s">
        <v>624</v>
      </c>
      <c r="M85" t="s">
        <v>66</v>
      </c>
      <c r="N85" t="s">
        <v>131</v>
      </c>
      <c r="O85" t="s">
        <v>608</v>
      </c>
      <c r="P85" s="3" t="s">
        <v>1059</v>
      </c>
      <c r="Q85">
        <f>VLOOKUP(P85,'Q3'!A:C,3,FALSE)</f>
        <v>52</v>
      </c>
      <c r="R85" s="3" t="s">
        <v>1060</v>
      </c>
      <c r="S85">
        <f>VLOOKUP(R85,'Q4'!A:C,3,FALSE)</f>
        <v>6</v>
      </c>
      <c r="T85">
        <v>2400</v>
      </c>
      <c r="U85" s="5" t="s">
        <v>1061</v>
      </c>
      <c r="V85">
        <f>IFERROR(IF(SEARCH('Data Map'!$C$105,$U85),1,0),0)</f>
        <v>1</v>
      </c>
      <c r="W85">
        <f>IFERROR(IF(SEARCH('Data Map'!$C$106,$U85),1,0),0)</f>
        <v>0</v>
      </c>
      <c r="X85">
        <f>IFERROR(IF(SEARCH('Data Map'!$C$107,$U85),1,0),0)</f>
        <v>1</v>
      </c>
      <c r="Y85">
        <f>IFERROR(IF(SEARCH('Data Map'!$C$108,$U85),1,0),0)</f>
        <v>0</v>
      </c>
      <c r="Z85">
        <f>IFERROR(IF(SEARCH('Data Map'!$C$109,$U85),1,0),0)</f>
        <v>0</v>
      </c>
      <c r="AA85">
        <f>IFERROR(IF(SEARCH('Data Map'!$C$110,$U85),1,0),0)</f>
        <v>0</v>
      </c>
      <c r="AB85">
        <f>IFERROR(IF(SEARCH('Data Map'!$C$111,$U85),1,0),0)</f>
        <v>1</v>
      </c>
      <c r="AC85">
        <f>IFERROR(IF(SEARCH('Data Map'!$C$112,$U85),1,0),0)</f>
        <v>1</v>
      </c>
      <c r="AD85">
        <f>IFERROR(IF(SEARCH('Data Map'!$C$113,$U85),1,0),0)</f>
        <v>0</v>
      </c>
      <c r="AE85">
        <f>IFERROR(IF(SEARCH('Data Map'!$C$114,$U85),1,0),0)</f>
        <v>0</v>
      </c>
      <c r="AF85" s="5" t="s">
        <v>122</v>
      </c>
      <c r="AG85" s="2">
        <f>IF(AF85='Data Map'!$C$116,'Data Map'!$B$116,(IF(AF85='Data Map'!$C$117,'Data Map'!$B$117,(IF(AF85='Data Map'!$C$118,'Data Map'!$B$118,(IF(AF85='Data Map'!$C$119,'Data Map'!$B$119,(IF(AF85='Data Map'!$C$120,'Data Map'!$B$120,(IF(AF85='Data Map'!$C$121,'Data Map'!$B$121,0)))))))))))</f>
        <v>3</v>
      </c>
      <c r="AI85" t="str">
        <f>IFERROR(VLOOKUP(AH85,Q7_o!$A:$C,3,FALSE),"")</f>
        <v/>
      </c>
      <c r="AJ85" s="5" t="s">
        <v>74</v>
      </c>
      <c r="AK85">
        <f>IFERROR(IF(SEARCH('Data Map'!$C$129,$AJ85),1,0),0)</f>
        <v>1</v>
      </c>
      <c r="AL85">
        <f>IFERROR(IF(SEARCH('Data Map'!$C$130,$AJ85),1,0),0)</f>
        <v>1</v>
      </c>
      <c r="AM85">
        <f>IFERROR(IF(SEARCH('Data Map'!$C$131,$AJ85),1,0),0)</f>
        <v>0</v>
      </c>
      <c r="AN85">
        <f>IFERROR(IF(SEARCH('Data Map'!$C$132,$AJ85),1,0),0)</f>
        <v>0</v>
      </c>
      <c r="AO85">
        <f>IFERROR(IF(SEARCH('Data Map'!$C$133,$AJ85),1,0),0)</f>
        <v>0</v>
      </c>
      <c r="AP85">
        <f>IFERROR(IF(SEARCH('Data Map'!$C$134,$AJ85),1,0),0)</f>
        <v>0</v>
      </c>
      <c r="AQ85">
        <f>IFERROR(IF(SEARCH('Data Map'!$C$135,$AJ85),1,0),0)</f>
        <v>0</v>
      </c>
      <c r="AR85">
        <f>IFERROR(IF(SEARCH('Data Map'!$C$136,$AJ85),1,0),0)</f>
        <v>0</v>
      </c>
      <c r="AS85">
        <f>IFERROR(IF(SEARCH('Data Map'!$C$137,$AJ85),1,0),0)</f>
        <v>0</v>
      </c>
      <c r="AT85">
        <f>IFERROR(IF(SEARCH('Data Map'!$C$138,$AJ85),1,0),0)</f>
        <v>0</v>
      </c>
      <c r="AU85">
        <f>IFERROR(IF(SEARCH('Data Map'!$C$139,$AJ85),1,0),0)</f>
        <v>0</v>
      </c>
      <c r="AV85">
        <f>IFERROR(IF(SEARCH('Data Map'!$C$140,$AJ85),1,0),0)</f>
        <v>0</v>
      </c>
      <c r="AW85" s="5" t="s">
        <v>77</v>
      </c>
      <c r="AX85">
        <f>IF(AW85='Data Map'!$C$142,'Data Map'!$B$142,(IF(AW85='Data Map'!$C$143,'Data Map'!$B$143)))</f>
        <v>1</v>
      </c>
      <c r="AY85" s="5" t="s">
        <v>77</v>
      </c>
      <c r="AZ85" t="str">
        <f>IF(AY85='Data Map'!$C$145,'Data Map'!$B$145,(IF(AY85='Data Map'!$C$146,'Data Map'!$B$146,"")))</f>
        <v>1</v>
      </c>
      <c r="BB85" t="str">
        <f>IFERROR(VLOOKUP(BA85,Q10_o!$A:$C,2,FALSE),"")</f>
        <v/>
      </c>
      <c r="BC85" s="5" t="s">
        <v>76</v>
      </c>
      <c r="BD85">
        <f>IFERROR(IF(SEARCH('Data Map'!$C$154,$BC85),1,0),0)</f>
        <v>1</v>
      </c>
      <c r="BE85">
        <f>IFERROR(IF(SEARCH('Data Map'!$C$155,$BC85),1,0),0)</f>
        <v>0</v>
      </c>
      <c r="BF85">
        <f>IFERROR(IF(SEARCH('Data Map'!$C$156,$BC85),1,0),0)</f>
        <v>0</v>
      </c>
      <c r="BG85">
        <f>IFERROR(IF(SEARCH('Data Map'!$C$157,$BC85),1,0),0)</f>
        <v>0</v>
      </c>
      <c r="BH85">
        <f>IFERROR(IF(SEARCH('Data Map'!$C$158,$BC85),1,0),0)</f>
        <v>0</v>
      </c>
      <c r="BI85">
        <f>IFERROR(IF(SEARCH('Data Map'!$C$159,$BC85),1,0),0)</f>
        <v>0</v>
      </c>
      <c r="BJ85" s="5" t="s">
        <v>77</v>
      </c>
      <c r="BK85">
        <f>IF(BJ85='Data Map'!$C$161,'Data Map'!$B$161,(IF(BJ85='Data Map'!$C$162,'Data Map'!$B$162)))</f>
        <v>1</v>
      </c>
      <c r="BL85" s="5" t="s">
        <v>77</v>
      </c>
      <c r="BM85">
        <f>IF(BL85='Data Map'!$C$164,'Data Map'!$B$164,(IF(BL85='Data Map'!$C$165,'Data Map'!$B$165)))</f>
        <v>1</v>
      </c>
      <c r="BN85" s="5" t="s">
        <v>75</v>
      </c>
      <c r="BO85">
        <f>IF(BN85='Data Map'!$C$167,'Data Map'!$B$167,(IF(BN85='Data Map'!$C$168,'Data Map'!$B$168)))</f>
        <v>2</v>
      </c>
      <c r="BP85" s="5" t="s">
        <v>291</v>
      </c>
      <c r="BQ85" t="str">
        <f>IF($BP85='Data Map'!$C$170,'Data Map'!$B$170,(IF($BP85='Data Map'!$C$171,'Data Map'!$B$171,IF($BP85='Data Map'!$C$172,'Data Map'!$B$172,IF($BP85='Data Map'!$C$173,'Data Map'!$B$173,"")))))</f>
        <v>4</v>
      </c>
      <c r="BR85" s="5" t="s">
        <v>77</v>
      </c>
      <c r="BS85">
        <f>IF(BR85='Data Map'!$C$175,'Data Map'!$B$175,(IF(BR85='Data Map'!$C$176,'Data Map'!$B$176)))</f>
        <v>1</v>
      </c>
      <c r="BT85" s="5" t="s">
        <v>733</v>
      </c>
      <c r="BU85">
        <f>IFERROR(IF(SEARCH('Data Map'!$C$178,$BT85),1,0),0)</f>
        <v>0</v>
      </c>
      <c r="BV85">
        <f>IFERROR(IF(SEARCH('Data Map'!$C$179,$BT85),1,0),0)</f>
        <v>0</v>
      </c>
      <c r="BW85">
        <f>IFERROR(IF(SEARCH('Data Map'!$C$180,$BT85),1,0),0)</f>
        <v>1</v>
      </c>
      <c r="BX85">
        <f>IFERROR(IF(SEARCH('Data Map'!$C$181,$BT85),1,0),0)</f>
        <v>0</v>
      </c>
      <c r="BY85">
        <f>IFERROR(IF(SEARCH('Data Map'!$C$182,$BT85),1,0),0)</f>
        <v>1</v>
      </c>
      <c r="BZ85">
        <f>IFERROR(IF(SEARCH('Data Map'!$C$183,$BT85),1,0),0)</f>
        <v>0</v>
      </c>
      <c r="CA85">
        <f>IFERROR(IF(SEARCH('Data Map'!$C$184,$BT85),1,0),0)</f>
        <v>0</v>
      </c>
      <c r="CB85">
        <f>IFERROR(IF(SEARCH('Data Map'!$C$185,$BT85),1,0),0)</f>
        <v>0</v>
      </c>
      <c r="CD85" t="str">
        <f>IFERROR(VLOOKUP(CC85,Q17_o!$A:$C,3,FALSE),"")</f>
        <v/>
      </c>
      <c r="CE85" s="5" t="s">
        <v>1062</v>
      </c>
      <c r="CF85">
        <f>IFERROR(IF(SEARCH('Data Map'!$C$191,$CE85),1,0),0)</f>
        <v>0</v>
      </c>
      <c r="CG85">
        <f>IFERROR(IF(SEARCH('Data Map'!$C$192,$CE85),1,0),0)</f>
        <v>0</v>
      </c>
      <c r="CH85">
        <f>IFERROR(IF(SEARCH('Data Map'!$C$193,$CE85),1,0),0)</f>
        <v>1</v>
      </c>
      <c r="CI85">
        <f>IFERROR(IF(SEARCH('Data Map'!$C$194,$CE85),1,0),0)</f>
        <v>1</v>
      </c>
      <c r="CJ85">
        <f>IFERROR(IF(SEARCH('Data Map'!$C$195,$CE85),1,0),0)</f>
        <v>1</v>
      </c>
      <c r="CK85">
        <f>IFERROR(IF(SEARCH('Data Map'!$C$196,$CE85),1,0),0)</f>
        <v>1</v>
      </c>
      <c r="CL85">
        <f>IFERROR(IF(SEARCH('Data Map'!$C$197,$CE85),1,0),0)</f>
        <v>1</v>
      </c>
      <c r="CM85">
        <f>IFERROR(IF(SEARCH('Data Map'!$C$198,$CE85),1,0),0)</f>
        <v>1</v>
      </c>
      <c r="CN85">
        <f>IFERROR(IF(SEARCH('Data Map'!$C$199,$CE85),1,0),0)</f>
        <v>0</v>
      </c>
      <c r="CP85" t="str">
        <f>IFERROR(VLOOKUP(CO85,Q18_o!$A:$C,3,FALSE),"")</f>
        <v/>
      </c>
      <c r="CQ85" s="5" t="s">
        <v>329</v>
      </c>
      <c r="CR85">
        <f>IFERROR(IF(SEARCH('Data Map'!$C$204,$CQ85),1,0),0)</f>
        <v>1</v>
      </c>
      <c r="CS85">
        <f>IFERROR(IF(SEARCH('Data Map'!$C$205,$CQ85),1,0),0)</f>
        <v>0</v>
      </c>
      <c r="CT85">
        <f>IFERROR(IF(SEARCH('Data Map'!$C$206,$CQ85),1,0),0)</f>
        <v>0</v>
      </c>
      <c r="CU85">
        <f>IFERROR(IF(SEARCH('Data Map'!$C$207,$CQ85),1,0),0)</f>
        <v>0</v>
      </c>
      <c r="CV85">
        <f>IFERROR(IF(SEARCH('Data Map'!$C$208,$CQ85),1,0),0)</f>
        <v>0</v>
      </c>
      <c r="CW85">
        <f>IFERROR(IF(SEARCH('Data Map'!$C$209,$CQ85),1,0),0)</f>
        <v>0</v>
      </c>
      <c r="CY85" t="str">
        <f>IFERROR(VLOOKUP(CX85,Q19_o!$A:$C,3,FALSE),"")</f>
        <v/>
      </c>
      <c r="CZ85" s="5" t="s">
        <v>1063</v>
      </c>
      <c r="DA85">
        <f>IFERROR(IF(SEARCH('Data Map'!$C$222,$CZ85),1,0),0)</f>
        <v>0</v>
      </c>
      <c r="DB85">
        <f>IFERROR(IF(SEARCH('Data Map'!$C$223,$CZ85),1,0),0)</f>
        <v>0</v>
      </c>
      <c r="DC85">
        <f>IFERROR(IF(SEARCH('Data Map'!$C$224,$CZ85),1,0),0)</f>
        <v>0</v>
      </c>
      <c r="DD85">
        <f>IFERROR(IF(SEARCH('Data Map'!$C$225,$CZ85),1,0),0)</f>
        <v>1</v>
      </c>
      <c r="DE85">
        <f>IFERROR(IF(SEARCH('Data Map'!$C$226,$CZ85),1,0),0)</f>
        <v>0</v>
      </c>
      <c r="DF85">
        <f>IFERROR(IF(SEARCH('Data Map'!$C$227,$CZ85),1,0),0)</f>
        <v>0</v>
      </c>
      <c r="DG85">
        <f>IFERROR(IF(SEARCH('Data Map'!$C$228,$CZ85),1,0),0)</f>
        <v>0</v>
      </c>
      <c r="DH85">
        <f>IFERROR(IF(SEARCH('Data Map'!$C$229,$CZ85),1,0),0)</f>
        <v>1</v>
      </c>
      <c r="DI85">
        <f>IFERROR(IF(SEARCH('Data Map'!$C$230,$CZ85),1,0),0)</f>
        <v>1</v>
      </c>
      <c r="DJ85">
        <f>IFERROR(IF(SEARCH('Data Map'!$C$231,$CZ85),1,0),0)</f>
        <v>1</v>
      </c>
      <c r="DK85">
        <f>IFERROR(IF(SEARCH('Data Map'!$C$232,$CZ85),1,0),0)</f>
        <v>0</v>
      </c>
      <c r="DL85">
        <f>IFERROR(IF(SEARCH('Data Map'!$C$233,$CZ85),1,0),0)</f>
        <v>0</v>
      </c>
      <c r="DM85">
        <f>IFERROR(IF(SEARCH('Data Map'!$C$234,$CZ85),1,0),0)</f>
        <v>0</v>
      </c>
      <c r="DN85">
        <f>IFERROR(IF(SEARCH('Data Map'!$C$235,$CZ85),1,0),0)</f>
        <v>0</v>
      </c>
      <c r="DO85" s="5" t="s">
        <v>1064</v>
      </c>
      <c r="DP85">
        <f>IFERROR(IF(SEARCH('Data Map'!$C$237,$DO85),1,0),0)</f>
        <v>0</v>
      </c>
      <c r="DQ85">
        <f>IFERROR(IF(SEARCH('Data Map'!$C$238,$DO85),1,0),0)</f>
        <v>1</v>
      </c>
      <c r="DR85">
        <f>IFERROR(IF(SEARCH('Data Map'!$C$239,$DO85),1,0),0)</f>
        <v>1</v>
      </c>
      <c r="DS85">
        <f>IFERROR(IF(SEARCH('Data Map'!$C$240,$DO85),1,0),0)</f>
        <v>0</v>
      </c>
      <c r="DT85">
        <f>IFERROR(IF(SEARCH('Data Map'!$C$241,$DO85),1,0),0)</f>
        <v>0</v>
      </c>
      <c r="DU85">
        <f>IFERROR(IF(SEARCH('Data Map'!$C$242,$DO85),1,0),0)</f>
        <v>1</v>
      </c>
      <c r="DV85">
        <f>IFERROR(IF(SEARCH('Data Map'!$C$243,$DO85),1,0),0)</f>
        <v>0</v>
      </c>
      <c r="DW85">
        <f>IFERROR(IF(SEARCH('Data Map'!$C$244,$DO85),1,0),0)</f>
        <v>0</v>
      </c>
      <c r="DX85">
        <f>IFERROR(IF(SEARCH('Data Map'!$C$245,$DO85),1,0),0)</f>
        <v>1</v>
      </c>
      <c r="DY85">
        <f>IFERROR(IF(SEARCH('Data Map'!$C$246,$DO85),1,0),0)</f>
        <v>0</v>
      </c>
      <c r="DZ85" s="5" t="s">
        <v>375</v>
      </c>
      <c r="EA85" t="str">
        <f>IF(DZ85='Data Map'!$C$248,'Data Map'!$B$248,(IF(DZ85='Data Map'!$C$249,'Data Map'!$B$249,(IF(DZ85='Data Map'!$C$250,'Data Map'!$B$250,"")))))</f>
        <v>3</v>
      </c>
      <c r="EB85" s="5" t="s">
        <v>77</v>
      </c>
      <c r="EC85">
        <f>IF(EB85='Data Map'!$C$252,'Data Map'!$B$252,(IF(EB85='Data Map'!$C$253,'Data Map'!$B$253)))</f>
        <v>1</v>
      </c>
      <c r="EE85" t="str">
        <f>IF(ED85='Data Map'!$C$255,'Data Map'!$B$255,(IF(ED85='Data Map'!$C$256,'Data Map'!$B$256,(IF(ED85='Data Map'!$C$257,'Data Map'!$B$257,(IF(ED85='Data Map'!$C$258,'Data Map'!$B$258,(IF(ED85='Data Map'!$C$259,'Data Map'!$B$259,(IF(ED85='Data Map'!$C$260,'Data Map'!$B$260,"")))))))))))</f>
        <v/>
      </c>
      <c r="EG85" t="str">
        <f>IFERROR(VLOOKUP(EF85,Q24_o!$A:$C,3,FALSE),"")</f>
        <v/>
      </c>
      <c r="EH85" s="5" t="s">
        <v>261</v>
      </c>
      <c r="EI85" t="str">
        <f>IF(EH85='Data Map'!$C$266,'Data Map'!$B$266,(IF(EH85='Data Map'!$C$267,'Data Map'!$B$267,(IF(EH85='Data Map'!$C$268,'Data Map'!$B$268,(IF(EH85='Data Map'!$C$269,'Data Map'!$B$269,"")))))))</f>
        <v>2</v>
      </c>
      <c r="EK85" t="str">
        <f>IFERROR(VLOOKUP(EJ85,Q25_o!$A:$C,3,FALSE),"")</f>
        <v/>
      </c>
      <c r="EL85" s="5" t="s">
        <v>347</v>
      </c>
      <c r="EM85" t="str">
        <f>IF(EL85='Data Map'!$C$279,'Data Map'!$B$279,(IF(EL85='Data Map'!$C$280,'Data Map'!$B$280,(IF(EL85='Data Map'!$C$281,'Data Map'!$B$281,(IF(EL85='Data Map'!$C$282,'Data Map'!$B$282,(IF(EL85='Data Map'!$C$283,'Data Map'!$B$283,(IF(EL85='Data Map'!$C$284,'Data Map'!$B$284,(IF(EL85='Data Map'!$C$285,'Data Map'!$B$285,"")))))))))))))</f>
        <v>5</v>
      </c>
      <c r="EO85" t="str">
        <f>IFERROR(VLOOKUP(EN85,Q26_o!$A:$C,3,FALSE),"")</f>
        <v/>
      </c>
      <c r="EP85" s="3" t="s">
        <v>1065</v>
      </c>
      <c r="ER85" s="5" t="s">
        <v>298</v>
      </c>
      <c r="ES85" t="str">
        <f>IF(ER85='Data Map'!$C$296,'Data Map'!$B$296,(IF(ER85='Data Map'!$C$297,'Data Map'!$B$297,(IF(ER85='Data Map'!$C$298,'Data Map'!$B$298,(IF(ER85='Data Map'!$C$299,'Data Map'!$B$299,(IF(ER85='Data Map'!$C$300,'Data Map'!$B$300,(IF(ER85='Data Map'!$C$301,'Data Map'!$B$301,"")))))))))))</f>
        <v>1</v>
      </c>
      <c r="EU85" t="str">
        <f>IFERROR(VLOOKUP(ET85,Q28_o!$A:$C,3,FALSE),"")</f>
        <v/>
      </c>
      <c r="EV85" s="5" t="s">
        <v>282</v>
      </c>
      <c r="EW85" t="str">
        <f>IF(EV85='Data Map'!$C$311,'Data Map'!$B$311,(IF(EV85='Data Map'!$C$312,'Data Map'!$B$312,"")))</f>
        <v>1</v>
      </c>
      <c r="EX85" s="5" t="s">
        <v>332</v>
      </c>
      <c r="EY85" t="str">
        <f>IF(EX85='Data Map'!$C$314,'Data Map'!$B$314,(IF(EX85='Data Map'!$C$315,'Data Map'!$B$315,(IF(EX85='Data Map'!$C$316,'Data Map'!$B$316,(IF(EX85='Data Map'!$C$317,'Data Map'!$B$317,"")))))))</f>
        <v>1</v>
      </c>
      <c r="EZ85" s="3" t="s">
        <v>1066</v>
      </c>
      <c r="FA85" s="5" t="s">
        <v>75</v>
      </c>
      <c r="FB85">
        <f>IF(FA85='Data Map'!$C$319,'Data Map'!$B$319,(IF(FA85='Data Map'!$C$320,'Data Map'!$B$320)))</f>
        <v>2</v>
      </c>
      <c r="FD85" t="str">
        <f>IFERROR(VLOOKUP(FC85,'Q33'!$A:$C,3,FALSE),"")</f>
        <v/>
      </c>
      <c r="FE85" s="5" t="s">
        <v>335</v>
      </c>
      <c r="FF85">
        <f>IFERROR(IF(SEARCH('Data Map'!$C$328,$FE85),1,0),0)</f>
        <v>1</v>
      </c>
      <c r="FG85">
        <f>IFERROR(IF(SEARCH('Data Map'!$C$329,$FE85),1,0),0)</f>
        <v>0</v>
      </c>
      <c r="FH85">
        <f>IFERROR(IF(SEARCH('Data Map'!$C$330,$FE85),1,0),0)</f>
        <v>1</v>
      </c>
      <c r="FI85">
        <f>IFERROR(IF(SEARCH('Data Map'!$C$331,$FE85),1,0),0)</f>
        <v>0</v>
      </c>
      <c r="FJ85">
        <f>IFERROR(IF(SEARCH('Data Map'!$C$332,$FE85),1,0),0)</f>
        <v>0</v>
      </c>
      <c r="FL85" t="str">
        <f>IFERROR(VLOOKUP(FK85,Q34_o!$A:$C,3,FALSE),"")</f>
        <v/>
      </c>
      <c r="FM85" s="5" t="s">
        <v>77</v>
      </c>
      <c r="FN85">
        <f>IF(FM85='Data Map'!$C$339,'Data Map'!$B$339,(IF(FM85='Data Map'!$C$340,'Data Map'!$B$340)))</f>
        <v>1</v>
      </c>
      <c r="FO85" s="5" t="s">
        <v>417</v>
      </c>
      <c r="FP85" t="str">
        <f>IF(FO85='Data Map'!$C$342,'Data Map'!$B$342,(IF(FO85='Data Map'!$C$343,'Data Map'!$B$343,(IF(FO85='Data Map'!$C$344,'Data Map'!$B$344,(IF(FO85='Data Map'!$C$345,'Data Map'!$B$345,(IF(FO85='Data Map'!$C$346,'Data Map'!$B$346,(IF(FO85='Data Map'!$C$347,'Data Map'!$B$347,(IF(FO85='Data Map'!$C$348,'Data Map'!$B$348,"")))))))))))))</f>
        <v>5</v>
      </c>
      <c r="FQ85" s="5" t="s">
        <v>536</v>
      </c>
      <c r="FR85" t="str">
        <f>IF(FQ85='Data Map'!$C$350,'Data Map'!$B$350,(IF(FQ85='Data Map'!$C$351,'Data Map'!$B$351,(IF(FQ85='Data Map'!$C$352,'Data Map'!$B$352,(IF(FQ85='Data Map'!$C$353,'Data Map'!$B$353,(IF(FQ85='Data Map'!$C$354,'Data Map'!$B$354,(IF(FQ85='Data Map'!$C$355,'Data Map'!$B$355,(IF(FQ85='Data Map'!$C$356,'Data Map'!$B$356,"")))))))))))))</f>
        <v>4</v>
      </c>
      <c r="FT85" t="str">
        <f>IFERROR(VLOOKUP(FS85,Q37_o!$A:$C,3,FALSE),"")</f>
        <v/>
      </c>
      <c r="FU85" s="5" t="s">
        <v>453</v>
      </c>
      <c r="FV85">
        <f>IFERROR(IF(SEARCH('Data Map'!$C$362,$FU85),1,0),0)</f>
        <v>1</v>
      </c>
      <c r="FW85">
        <f>IFERROR(IF(SEARCH('Data Map'!$C$363,$FU85),1,0),0)</f>
        <v>0</v>
      </c>
      <c r="FX85">
        <f>IFERROR(IF(SEARCH('Data Map'!$C$364,$FU85),1,0),0)</f>
        <v>0</v>
      </c>
      <c r="FY85">
        <f>IFERROR(IF(SEARCH('Data Map'!$C$365,$FU85),1,0),0)</f>
        <v>1</v>
      </c>
      <c r="FZ85">
        <f>IFERROR(IF(SEARCH('Data Map'!$C$366,$FU85),1,0),0)</f>
        <v>0</v>
      </c>
      <c r="GA85">
        <f>IFERROR(IF(SEARCH('Data Map'!$C$367,$FU85),1,0),0)</f>
        <v>0</v>
      </c>
      <c r="GB85">
        <f>IFERROR(IF(SEARCH('Data Map'!$C$368,$FU85),1,0),0)</f>
        <v>0</v>
      </c>
      <c r="GC85">
        <f>IFERROR(IF(SEARCH('Data Map'!$C$369,$FU85),1,0),0)</f>
        <v>0</v>
      </c>
      <c r="GD85">
        <f>IFERROR(IF(SEARCH('Data Map'!$C$370,$FU85),1,0),0)</f>
        <v>0</v>
      </c>
      <c r="GE85">
        <f>IFERROR(IF(SEARCH('Data Map'!$C$371,$FU85),1,0),0)</f>
        <v>0</v>
      </c>
      <c r="GG85" t="str">
        <f>IFERROR(VLOOKUP(GF85,Q38_o!$A:$C,3,FALSE),"")</f>
        <v/>
      </c>
      <c r="GH85" s="3" t="s">
        <v>1065</v>
      </c>
      <c r="GI85" s="3" t="s">
        <v>1067</v>
      </c>
      <c r="GJ85" s="5" t="s">
        <v>100</v>
      </c>
      <c r="GK85" t="str">
        <f>IF(GJ85='Data Map'!$C$379,'Data Map'!$B$379,(IF(GJ85='Data Map'!$C$380,'Data Map'!$B$380,(IF(GJ85='Data Map'!$C$381,'Data Map'!$B$381,"")))))</f>
        <v>2</v>
      </c>
      <c r="GL85" s="5" t="s">
        <v>87</v>
      </c>
      <c r="GM85" t="str">
        <f>IF(GL85='Data Map'!$C$383,'Data Map'!$B$383,(IF(GL85='Data Map'!$C$384,'Data Map'!$B$384,"")))</f>
        <v/>
      </c>
      <c r="GN85" s="5" t="s">
        <v>75</v>
      </c>
      <c r="GO85">
        <f>IF(GN85='Data Map'!$C$386,'Data Map'!$B$386,(IF(GN85='Data Map'!$C$387,'Data Map'!$B$387,"")))</f>
        <v>2</v>
      </c>
      <c r="GP85" s="3" t="s">
        <v>1068</v>
      </c>
      <c r="GQ85" s="3" t="s">
        <v>1069</v>
      </c>
    </row>
    <row r="86" spans="1:199" x14ac:dyDescent="0.3">
      <c r="A86">
        <v>10645882</v>
      </c>
      <c r="B86" t="s">
        <v>62</v>
      </c>
      <c r="C86" t="s">
        <v>1070</v>
      </c>
      <c r="D86">
        <v>47.83</v>
      </c>
      <c r="E86">
        <v>100</v>
      </c>
      <c r="F86">
        <v>44.44</v>
      </c>
      <c r="G86">
        <v>75</v>
      </c>
      <c r="H86">
        <v>0</v>
      </c>
      <c r="I86">
        <v>66.67</v>
      </c>
      <c r="J86">
        <v>33.33</v>
      </c>
      <c r="K86" t="s">
        <v>1071</v>
      </c>
      <c r="L86" t="s">
        <v>624</v>
      </c>
      <c r="M86" t="s">
        <v>66</v>
      </c>
      <c r="N86" t="s">
        <v>189</v>
      </c>
      <c r="O86" t="s">
        <v>1070</v>
      </c>
      <c r="P86" s="3" t="s">
        <v>1072</v>
      </c>
      <c r="Q86">
        <f>VLOOKUP(P86,'Q3'!A:C,3,FALSE)</f>
        <v>67</v>
      </c>
      <c r="R86" s="3" t="s">
        <v>1073</v>
      </c>
      <c r="S86">
        <f>VLOOKUP(R86,'Q4'!A:C,3,FALSE)</f>
        <v>1</v>
      </c>
      <c r="T86">
        <v>2280</v>
      </c>
      <c r="U86" s="5" t="s">
        <v>1074</v>
      </c>
      <c r="V86">
        <f>IFERROR(IF(SEARCH('Data Map'!$C$105,$U86),1,0),0)</f>
        <v>0</v>
      </c>
      <c r="W86">
        <f>IFERROR(IF(SEARCH('Data Map'!$C$106,$U86),1,0),0)</f>
        <v>0</v>
      </c>
      <c r="X86">
        <f>IFERROR(IF(SEARCH('Data Map'!$C$107,$U86),1,0),0)</f>
        <v>1</v>
      </c>
      <c r="Y86">
        <f>IFERROR(IF(SEARCH('Data Map'!$C$108,$U86),1,0),0)</f>
        <v>1</v>
      </c>
      <c r="Z86">
        <f>IFERROR(IF(SEARCH('Data Map'!$C$109,$U86),1,0),0)</f>
        <v>0</v>
      </c>
      <c r="AA86">
        <f>IFERROR(IF(SEARCH('Data Map'!$C$110,$U86),1,0),0)</f>
        <v>0</v>
      </c>
      <c r="AB86">
        <f>IFERROR(IF(SEARCH('Data Map'!$C$111,$U86),1,0),0)</f>
        <v>0</v>
      </c>
      <c r="AC86">
        <f>IFERROR(IF(SEARCH('Data Map'!$C$112,$U86),1,0),0)</f>
        <v>1</v>
      </c>
      <c r="AD86">
        <f>IFERROR(IF(SEARCH('Data Map'!$C$113,$U86),1,0),0)</f>
        <v>1</v>
      </c>
      <c r="AE86">
        <f>IFERROR(IF(SEARCH('Data Map'!$C$114,$U86),1,0),0)</f>
        <v>0</v>
      </c>
      <c r="AF86" s="5" t="s">
        <v>237</v>
      </c>
      <c r="AG86" s="2">
        <f>IF(AF86='Data Map'!$C$116,'Data Map'!$B$116,(IF(AF86='Data Map'!$C$117,'Data Map'!$B$117,(IF(AF86='Data Map'!$C$118,'Data Map'!$B$118,(IF(AF86='Data Map'!$C$119,'Data Map'!$B$119,(IF(AF86='Data Map'!$C$120,'Data Map'!$B$120,(IF(AF86='Data Map'!$C$121,'Data Map'!$B$121,0)))))))))))</f>
        <v>6</v>
      </c>
      <c r="AH86" s="3" t="s">
        <v>1075</v>
      </c>
      <c r="AI86">
        <f>IFERROR(VLOOKUP(AH86,Q7_o!$A:$C,3,FALSE),"")</f>
        <v>2</v>
      </c>
      <c r="AJ86" s="5" t="s">
        <v>1076</v>
      </c>
      <c r="AK86">
        <f>IFERROR(IF(SEARCH('Data Map'!$C$129,$AJ86),1,0),0)</f>
        <v>1</v>
      </c>
      <c r="AL86">
        <f>IFERROR(IF(SEARCH('Data Map'!$C$130,$AJ86),1,0),0)</f>
        <v>0</v>
      </c>
      <c r="AM86">
        <f>IFERROR(IF(SEARCH('Data Map'!$C$131,$AJ86),1,0),0)</f>
        <v>1</v>
      </c>
      <c r="AN86">
        <f>IFERROR(IF(SEARCH('Data Map'!$C$132,$AJ86),1,0),0)</f>
        <v>0</v>
      </c>
      <c r="AO86">
        <f>IFERROR(IF(SEARCH('Data Map'!$C$133,$AJ86),1,0),0)</f>
        <v>0</v>
      </c>
      <c r="AP86">
        <f>IFERROR(IF(SEARCH('Data Map'!$C$134,$AJ86),1,0),0)</f>
        <v>0</v>
      </c>
      <c r="AQ86">
        <f>IFERROR(IF(SEARCH('Data Map'!$C$135,$AJ86),1,0),0)</f>
        <v>0</v>
      </c>
      <c r="AR86">
        <f>IFERROR(IF(SEARCH('Data Map'!$C$136,$AJ86),1,0),0)</f>
        <v>1</v>
      </c>
      <c r="AS86">
        <f>IFERROR(IF(SEARCH('Data Map'!$C$137,$AJ86),1,0),0)</f>
        <v>0</v>
      </c>
      <c r="AT86">
        <f>IFERROR(IF(SEARCH('Data Map'!$C$138,$AJ86),1,0),0)</f>
        <v>0</v>
      </c>
      <c r="AU86">
        <f>IFERROR(IF(SEARCH('Data Map'!$C$139,$AJ86),1,0),0)</f>
        <v>0</v>
      </c>
      <c r="AV86">
        <f>IFERROR(IF(SEARCH('Data Map'!$C$140,$AJ86),1,0),0)</f>
        <v>0</v>
      </c>
      <c r="AW86" s="5" t="s">
        <v>75</v>
      </c>
      <c r="AX86">
        <f>IF(AW86='Data Map'!$C$142,'Data Map'!$B$142,(IF(AW86='Data Map'!$C$143,'Data Map'!$B$143)))</f>
        <v>2</v>
      </c>
      <c r="AZ86" t="str">
        <f>IF(AY86='Data Map'!$C$145,'Data Map'!$B$145,(IF(AY86='Data Map'!$C$146,'Data Map'!$B$146,"")))</f>
        <v/>
      </c>
      <c r="BB86" t="str">
        <f>IFERROR(VLOOKUP(BA86,Q10_o!$A:$C,2,FALSE),"")</f>
        <v/>
      </c>
      <c r="BC86" s="5" t="s">
        <v>1077</v>
      </c>
      <c r="BD86">
        <f>IFERROR(IF(SEARCH('Data Map'!$C$154,$BC86),1,0),0)</f>
        <v>0</v>
      </c>
      <c r="BE86">
        <f>IFERROR(IF(SEARCH('Data Map'!$C$155,$BC86),1,0),0)</f>
        <v>0</v>
      </c>
      <c r="BF86">
        <f>IFERROR(IF(SEARCH('Data Map'!$C$156,$BC86),1,0),0)</f>
        <v>0</v>
      </c>
      <c r="BG86">
        <f>IFERROR(IF(SEARCH('Data Map'!$C$157,$BC86),1,0),0)</f>
        <v>0</v>
      </c>
      <c r="BH86">
        <f>IFERROR(IF(SEARCH('Data Map'!$C$158,$BC86),1,0),0)</f>
        <v>1</v>
      </c>
      <c r="BI86">
        <f>IFERROR(IF(SEARCH('Data Map'!$C$159,$BC86),1,0),0)</f>
        <v>1</v>
      </c>
      <c r="BJ86" s="5" t="s">
        <v>75</v>
      </c>
      <c r="BK86">
        <f>IF(BJ86='Data Map'!$C$161,'Data Map'!$B$161,(IF(BJ86='Data Map'!$C$162,'Data Map'!$B$162)))</f>
        <v>2</v>
      </c>
      <c r="BL86" s="5" t="s">
        <v>77</v>
      </c>
      <c r="BM86">
        <f>IF(BL86='Data Map'!$C$164,'Data Map'!$B$164,(IF(BL86='Data Map'!$C$165,'Data Map'!$B$165)))</f>
        <v>1</v>
      </c>
      <c r="BN86" s="5" t="s">
        <v>75</v>
      </c>
      <c r="BO86">
        <f>IF(BN86='Data Map'!$C$167,'Data Map'!$B$167,(IF(BN86='Data Map'!$C$168,'Data Map'!$B$168)))</f>
        <v>2</v>
      </c>
      <c r="BQ86" t="str">
        <f>IF($BP86='Data Map'!$C$170,'Data Map'!$B$170,(IF($BP86='Data Map'!$C$171,'Data Map'!$B$171,IF($BP86='Data Map'!$C$172,'Data Map'!$B$172,IF($BP86='Data Map'!$C$173,'Data Map'!$B$173,"")))))</f>
        <v/>
      </c>
      <c r="BR86" s="5" t="s">
        <v>75</v>
      </c>
      <c r="BS86">
        <f>IF(BR86='Data Map'!$C$175,'Data Map'!$B$175,(IF(BR86='Data Map'!$C$176,'Data Map'!$B$176)))</f>
        <v>2</v>
      </c>
      <c r="BU86">
        <f>IFERROR(IF(SEARCH('Data Map'!$C$178,$BT86),1,0),0)</f>
        <v>0</v>
      </c>
      <c r="BV86">
        <f>IFERROR(IF(SEARCH('Data Map'!$C$179,$BT86),1,0),0)</f>
        <v>0</v>
      </c>
      <c r="BW86">
        <f>IFERROR(IF(SEARCH('Data Map'!$C$180,$BT86),1,0),0)</f>
        <v>0</v>
      </c>
      <c r="BX86">
        <f>IFERROR(IF(SEARCH('Data Map'!$C$181,$BT86),1,0),0)</f>
        <v>0</v>
      </c>
      <c r="BY86">
        <f>IFERROR(IF(SEARCH('Data Map'!$C$182,$BT86),1,0),0)</f>
        <v>0</v>
      </c>
      <c r="BZ86">
        <f>IFERROR(IF(SEARCH('Data Map'!$C$183,$BT86),1,0),0)</f>
        <v>0</v>
      </c>
      <c r="CA86">
        <f>IFERROR(IF(SEARCH('Data Map'!$C$184,$BT86),1,0),0)</f>
        <v>0</v>
      </c>
      <c r="CB86">
        <f>IFERROR(IF(SEARCH('Data Map'!$C$185,$BT86),1,0),0)</f>
        <v>0</v>
      </c>
      <c r="CD86" t="str">
        <f>IFERROR(VLOOKUP(CC86,Q17_o!$A:$C,3,FALSE),"")</f>
        <v/>
      </c>
      <c r="CF86">
        <f>IFERROR(IF(SEARCH('Data Map'!$C$191,$CE86),1,0),0)</f>
        <v>0</v>
      </c>
      <c r="CG86">
        <f>IFERROR(IF(SEARCH('Data Map'!$C$192,$CE86),1,0),0)</f>
        <v>0</v>
      </c>
      <c r="CH86">
        <f>IFERROR(IF(SEARCH('Data Map'!$C$193,$CE86),1,0),0)</f>
        <v>0</v>
      </c>
      <c r="CI86">
        <f>IFERROR(IF(SEARCH('Data Map'!$C$194,$CE86),1,0),0)</f>
        <v>0</v>
      </c>
      <c r="CJ86">
        <f>IFERROR(IF(SEARCH('Data Map'!$C$195,$CE86),1,0),0)</f>
        <v>0</v>
      </c>
      <c r="CK86">
        <f>IFERROR(IF(SEARCH('Data Map'!$C$196,$CE86),1,0),0)</f>
        <v>0</v>
      </c>
      <c r="CL86">
        <f>IFERROR(IF(SEARCH('Data Map'!$C$197,$CE86),1,0),0)</f>
        <v>0</v>
      </c>
      <c r="CM86">
        <f>IFERROR(IF(SEARCH('Data Map'!$C$198,$CE86),1,0),0)</f>
        <v>0</v>
      </c>
      <c r="CN86">
        <f>IFERROR(IF(SEARCH('Data Map'!$C$199,$CE86),1,0),0)</f>
        <v>0</v>
      </c>
      <c r="CP86" t="str">
        <f>IFERROR(VLOOKUP(CO86,Q18_o!$A:$C,3,FALSE),"")</f>
        <v/>
      </c>
      <c r="CR86">
        <f>IFERROR(IF(SEARCH('Data Map'!$C$204,$CQ86),1,0),0)</f>
        <v>0</v>
      </c>
      <c r="CS86">
        <f>IFERROR(IF(SEARCH('Data Map'!$C$205,$CQ86),1,0),0)</f>
        <v>0</v>
      </c>
      <c r="CT86">
        <f>IFERROR(IF(SEARCH('Data Map'!$C$206,$CQ86),1,0),0)</f>
        <v>0</v>
      </c>
      <c r="CU86">
        <f>IFERROR(IF(SEARCH('Data Map'!$C$207,$CQ86),1,0),0)</f>
        <v>0</v>
      </c>
      <c r="CV86">
        <f>IFERROR(IF(SEARCH('Data Map'!$C$208,$CQ86),1,0),0)</f>
        <v>0</v>
      </c>
      <c r="CW86">
        <f>IFERROR(IF(SEARCH('Data Map'!$C$209,$CQ86),1,0),0)</f>
        <v>0</v>
      </c>
      <c r="CY86" t="str">
        <f>IFERROR(VLOOKUP(CX86,Q19_o!$A:$C,3,FALSE),"")</f>
        <v/>
      </c>
      <c r="CZ86" s="5" t="s">
        <v>157</v>
      </c>
      <c r="DA86">
        <f>IFERROR(IF(SEARCH('Data Map'!$C$222,$CZ86),1,0),0)</f>
        <v>0</v>
      </c>
      <c r="DB86">
        <f>IFERROR(IF(SEARCH('Data Map'!$C$223,$CZ86),1,0),0)</f>
        <v>0</v>
      </c>
      <c r="DC86">
        <f>IFERROR(IF(SEARCH('Data Map'!$C$224,$CZ86),1,0),0)</f>
        <v>1</v>
      </c>
      <c r="DD86">
        <f>IFERROR(IF(SEARCH('Data Map'!$C$225,$CZ86),1,0),0)</f>
        <v>0</v>
      </c>
      <c r="DE86">
        <f>IFERROR(IF(SEARCH('Data Map'!$C$226,$CZ86),1,0),0)</f>
        <v>0</v>
      </c>
      <c r="DF86">
        <f>IFERROR(IF(SEARCH('Data Map'!$C$227,$CZ86),1,0),0)</f>
        <v>0</v>
      </c>
      <c r="DG86">
        <f>IFERROR(IF(SEARCH('Data Map'!$C$228,$CZ86),1,0),0)</f>
        <v>0</v>
      </c>
      <c r="DH86">
        <f>IFERROR(IF(SEARCH('Data Map'!$C$229,$CZ86),1,0),0)</f>
        <v>0</v>
      </c>
      <c r="DI86">
        <f>IFERROR(IF(SEARCH('Data Map'!$C$230,$CZ86),1,0),0)</f>
        <v>0</v>
      </c>
      <c r="DJ86">
        <f>IFERROR(IF(SEARCH('Data Map'!$C$231,$CZ86),1,0),0)</f>
        <v>0</v>
      </c>
      <c r="DK86">
        <f>IFERROR(IF(SEARCH('Data Map'!$C$232,$CZ86),1,0),0)</f>
        <v>0</v>
      </c>
      <c r="DL86">
        <f>IFERROR(IF(SEARCH('Data Map'!$C$233,$CZ86),1,0),0)</f>
        <v>0</v>
      </c>
      <c r="DM86">
        <f>IFERROR(IF(SEARCH('Data Map'!$C$234,$CZ86),1,0),0)</f>
        <v>0</v>
      </c>
      <c r="DN86">
        <f>IFERROR(IF(SEARCH('Data Map'!$C$235,$CZ86),1,0),0)</f>
        <v>0</v>
      </c>
      <c r="DP86">
        <f>IFERROR(IF(SEARCH('Data Map'!$C$237,$DO86),1,0),0)</f>
        <v>0</v>
      </c>
      <c r="DQ86">
        <f>IFERROR(IF(SEARCH('Data Map'!$C$238,$DO86),1,0),0)</f>
        <v>0</v>
      </c>
      <c r="DR86">
        <f>IFERROR(IF(SEARCH('Data Map'!$C$239,$DO86),1,0),0)</f>
        <v>0</v>
      </c>
      <c r="DS86">
        <f>IFERROR(IF(SEARCH('Data Map'!$C$240,$DO86),1,0),0)</f>
        <v>0</v>
      </c>
      <c r="DT86">
        <f>IFERROR(IF(SEARCH('Data Map'!$C$241,$DO86),1,0),0)</f>
        <v>0</v>
      </c>
      <c r="DU86">
        <f>IFERROR(IF(SEARCH('Data Map'!$C$242,$DO86),1,0),0)</f>
        <v>0</v>
      </c>
      <c r="DV86">
        <f>IFERROR(IF(SEARCH('Data Map'!$C$243,$DO86),1,0),0)</f>
        <v>0</v>
      </c>
      <c r="DW86">
        <f>IFERROR(IF(SEARCH('Data Map'!$C$244,$DO86),1,0),0)</f>
        <v>0</v>
      </c>
      <c r="DX86">
        <f>IFERROR(IF(SEARCH('Data Map'!$C$245,$DO86),1,0),0)</f>
        <v>0</v>
      </c>
      <c r="DY86">
        <f>IFERROR(IF(SEARCH('Data Map'!$C$246,$DO86),1,0),0)</f>
        <v>0</v>
      </c>
      <c r="EA86" t="str">
        <f>IF(DZ86='Data Map'!$C$248,'Data Map'!$B$248,(IF(DZ86='Data Map'!$C$249,'Data Map'!$B$249,(IF(DZ86='Data Map'!$C$250,'Data Map'!$B$250,"")))))</f>
        <v/>
      </c>
      <c r="EB86" s="5" t="s">
        <v>77</v>
      </c>
      <c r="EC86">
        <f>IF(EB86='Data Map'!$C$252,'Data Map'!$B$252,(IF(EB86='Data Map'!$C$253,'Data Map'!$B$253)))</f>
        <v>1</v>
      </c>
      <c r="EE86" t="str">
        <f>IF(ED86='Data Map'!$C$255,'Data Map'!$B$255,(IF(ED86='Data Map'!$C$256,'Data Map'!$B$256,(IF(ED86='Data Map'!$C$257,'Data Map'!$B$257,(IF(ED86='Data Map'!$C$258,'Data Map'!$B$258,(IF(ED86='Data Map'!$C$259,'Data Map'!$B$259,(IF(ED86='Data Map'!$C$260,'Data Map'!$B$260,"")))))))))))</f>
        <v/>
      </c>
      <c r="EG86" t="str">
        <f>IFERROR(VLOOKUP(EF86,Q24_o!$A:$C,3,FALSE),"")</f>
        <v/>
      </c>
      <c r="EH86" s="5" t="s">
        <v>280</v>
      </c>
      <c r="EI86" t="str">
        <f>IF(EH86='Data Map'!$C$266,'Data Map'!$B$266,(IF(EH86='Data Map'!$C$267,'Data Map'!$B$267,(IF(EH86='Data Map'!$C$268,'Data Map'!$B$268,(IF(EH86='Data Map'!$C$269,'Data Map'!$B$269,"")))))))</f>
        <v>3</v>
      </c>
      <c r="EK86" t="str">
        <f>IFERROR(VLOOKUP(EJ86,Q25_o!$A:$C,3,FALSE),"")</f>
        <v/>
      </c>
      <c r="EM86" t="str">
        <f>IF(EL86='Data Map'!$C$279,'Data Map'!$B$279,(IF(EL86='Data Map'!$C$280,'Data Map'!$B$280,(IF(EL86='Data Map'!$C$281,'Data Map'!$B$281,(IF(EL86='Data Map'!$C$282,'Data Map'!$B$282,(IF(EL86='Data Map'!$C$283,'Data Map'!$B$283,(IF(EL86='Data Map'!$C$284,'Data Map'!$B$284,(IF(EL86='Data Map'!$C$285,'Data Map'!$B$285,"")))))))))))))</f>
        <v/>
      </c>
      <c r="EO86" t="str">
        <f>IFERROR(VLOOKUP(EN86,Q26_o!$A:$C,3,FALSE),"")</f>
        <v/>
      </c>
      <c r="EP86" s="3" t="s">
        <v>1078</v>
      </c>
      <c r="ES86" t="str">
        <f>IF(ER86='Data Map'!$C$296,'Data Map'!$B$296,(IF(ER86='Data Map'!$C$297,'Data Map'!$B$297,(IF(ER86='Data Map'!$C$298,'Data Map'!$B$298,(IF(ER86='Data Map'!$C$299,'Data Map'!$B$299,(IF(ER86='Data Map'!$C$300,'Data Map'!$B$300,(IF(ER86='Data Map'!$C$301,'Data Map'!$B$301,"")))))))))))</f>
        <v/>
      </c>
      <c r="EU86" t="str">
        <f>IFERROR(VLOOKUP(ET86,Q28_o!$A:$C,3,FALSE),"")</f>
        <v/>
      </c>
      <c r="EW86" t="str">
        <f>IF(EV86='Data Map'!$C$311,'Data Map'!$B$311,(IF(EV86='Data Map'!$C$312,'Data Map'!$B$312,"")))</f>
        <v/>
      </c>
      <c r="EY86" t="str">
        <f>IF(EX86='Data Map'!$C$314,'Data Map'!$B$314,(IF(EX86='Data Map'!$C$315,'Data Map'!$B$315,(IF(EX86='Data Map'!$C$316,'Data Map'!$B$316,(IF(EX86='Data Map'!$C$317,'Data Map'!$B$317,"")))))))</f>
        <v/>
      </c>
      <c r="FA86" s="5" t="s">
        <v>75</v>
      </c>
      <c r="FB86">
        <f>IF(FA86='Data Map'!$C$319,'Data Map'!$B$319,(IF(FA86='Data Map'!$C$320,'Data Map'!$B$320)))</f>
        <v>2</v>
      </c>
      <c r="FD86" t="str">
        <f>IFERROR(VLOOKUP(FC86,'Q33'!$A:$C,3,FALSE),"")</f>
        <v/>
      </c>
      <c r="FE86" s="5" t="s">
        <v>159</v>
      </c>
      <c r="FF86">
        <f>IFERROR(IF(SEARCH('Data Map'!$C$328,$FE86),1,0),0)</f>
        <v>0</v>
      </c>
      <c r="FG86">
        <f>IFERROR(IF(SEARCH('Data Map'!$C$329,$FE86),1,0),0)</f>
        <v>0</v>
      </c>
      <c r="FH86">
        <f>IFERROR(IF(SEARCH('Data Map'!$C$330,$FE86),1,0),0)</f>
        <v>0</v>
      </c>
      <c r="FI86">
        <f>IFERROR(IF(SEARCH('Data Map'!$C$331,$FE86),1,0),0)</f>
        <v>0</v>
      </c>
      <c r="FJ86">
        <f>IFERROR(IF(SEARCH('Data Map'!$C$332,$FE86),1,0),0)</f>
        <v>1</v>
      </c>
      <c r="FK86" s="3" t="s">
        <v>1079</v>
      </c>
      <c r="FL86">
        <f>IFERROR(VLOOKUP(FK86,Q34_o!$A:$C,3,FALSE),"")</f>
        <v>3</v>
      </c>
      <c r="FM86" s="5" t="s">
        <v>75</v>
      </c>
      <c r="FN86">
        <f>IF(FM86='Data Map'!$C$339,'Data Map'!$B$339,(IF(FM86='Data Map'!$C$340,'Data Map'!$B$340)))</f>
        <v>2</v>
      </c>
      <c r="FP86" t="str">
        <f>IF(FO86='Data Map'!$C$342,'Data Map'!$B$342,(IF(FO86='Data Map'!$C$343,'Data Map'!$B$343,(IF(FO86='Data Map'!$C$344,'Data Map'!$B$344,(IF(FO86='Data Map'!$C$345,'Data Map'!$B$345,(IF(FO86='Data Map'!$C$346,'Data Map'!$B$346,(IF(FO86='Data Map'!$C$347,'Data Map'!$B$347,(IF(FO86='Data Map'!$C$348,'Data Map'!$B$348,"")))))))))))))</f>
        <v/>
      </c>
      <c r="FQ86" s="5" t="s">
        <v>217</v>
      </c>
      <c r="FR86" t="str">
        <f>IF(FQ86='Data Map'!$C$350,'Data Map'!$B$350,(IF(FQ86='Data Map'!$C$351,'Data Map'!$B$351,(IF(FQ86='Data Map'!$C$352,'Data Map'!$B$352,(IF(FQ86='Data Map'!$C$353,'Data Map'!$B$353,(IF(FQ86='Data Map'!$C$354,'Data Map'!$B$354,(IF(FQ86='Data Map'!$C$355,'Data Map'!$B$355,(IF(FQ86='Data Map'!$C$356,'Data Map'!$B$356,"")))))))))))))</f>
        <v>1</v>
      </c>
      <c r="FT86" t="str">
        <f>IFERROR(VLOOKUP(FS86,Q37_o!$A:$C,3,FALSE),"")</f>
        <v/>
      </c>
      <c r="FU86" s="5" t="s">
        <v>453</v>
      </c>
      <c r="FV86">
        <f>IFERROR(IF(SEARCH('Data Map'!$C$362,$FU86),1,0),0)</f>
        <v>1</v>
      </c>
      <c r="FW86">
        <f>IFERROR(IF(SEARCH('Data Map'!$C$363,$FU86),1,0),0)</f>
        <v>0</v>
      </c>
      <c r="FX86">
        <f>IFERROR(IF(SEARCH('Data Map'!$C$364,$FU86),1,0),0)</f>
        <v>0</v>
      </c>
      <c r="FY86">
        <f>IFERROR(IF(SEARCH('Data Map'!$C$365,$FU86),1,0),0)</f>
        <v>1</v>
      </c>
      <c r="FZ86">
        <f>IFERROR(IF(SEARCH('Data Map'!$C$366,$FU86),1,0),0)</f>
        <v>0</v>
      </c>
      <c r="GA86">
        <f>IFERROR(IF(SEARCH('Data Map'!$C$367,$FU86),1,0),0)</f>
        <v>0</v>
      </c>
      <c r="GB86">
        <f>IFERROR(IF(SEARCH('Data Map'!$C$368,$FU86),1,0),0)</f>
        <v>0</v>
      </c>
      <c r="GC86">
        <f>IFERROR(IF(SEARCH('Data Map'!$C$369,$FU86),1,0),0)</f>
        <v>0</v>
      </c>
      <c r="GD86">
        <f>IFERROR(IF(SEARCH('Data Map'!$C$370,$FU86),1,0),0)</f>
        <v>0</v>
      </c>
      <c r="GE86">
        <f>IFERROR(IF(SEARCH('Data Map'!$C$371,$FU86),1,0),0)</f>
        <v>0</v>
      </c>
      <c r="GG86" t="str">
        <f>IFERROR(VLOOKUP(GF86,Q38_o!$A:$C,3,FALSE),"")</f>
        <v/>
      </c>
      <c r="GH86" s="3" t="s">
        <v>1078</v>
      </c>
      <c r="GI86" s="3" t="s">
        <v>1080</v>
      </c>
      <c r="GJ86" s="5" t="s">
        <v>86</v>
      </c>
      <c r="GK86" t="str">
        <f>IF(GJ86='Data Map'!$C$379,'Data Map'!$B$379,(IF(GJ86='Data Map'!$C$380,'Data Map'!$B$380,(IF(GJ86='Data Map'!$C$381,'Data Map'!$B$381,"")))))</f>
        <v>3</v>
      </c>
      <c r="GL86" s="5" t="s">
        <v>87</v>
      </c>
      <c r="GM86" t="str">
        <f>IF(GL86='Data Map'!$C$383,'Data Map'!$B$383,(IF(GL86='Data Map'!$C$384,'Data Map'!$B$384,"")))</f>
        <v/>
      </c>
      <c r="GN86" s="5" t="s">
        <v>77</v>
      </c>
      <c r="GO86">
        <f>IF(GN86='Data Map'!$C$386,'Data Map'!$B$386,(IF(GN86='Data Map'!$C$387,'Data Map'!$B$387,"")))</f>
        <v>1</v>
      </c>
      <c r="GP86" s="3" t="s">
        <v>1081</v>
      </c>
      <c r="GQ86" s="3" t="s">
        <v>1082</v>
      </c>
    </row>
    <row r="87" spans="1:199" x14ac:dyDescent="0.3">
      <c r="A87">
        <v>10645883</v>
      </c>
      <c r="B87" t="s">
        <v>62</v>
      </c>
      <c r="C87" t="s">
        <v>1070</v>
      </c>
      <c r="D87">
        <v>77.78</v>
      </c>
      <c r="E87">
        <v>100</v>
      </c>
      <c r="F87">
        <v>90.91</v>
      </c>
      <c r="G87">
        <v>75</v>
      </c>
      <c r="H87">
        <v>66.67</v>
      </c>
      <c r="I87">
        <v>100</v>
      </c>
      <c r="J87">
        <v>0</v>
      </c>
      <c r="K87" t="s">
        <v>1083</v>
      </c>
      <c r="L87" t="s">
        <v>624</v>
      </c>
      <c r="M87" t="s">
        <v>66</v>
      </c>
      <c r="N87" t="s">
        <v>68</v>
      </c>
      <c r="O87" t="s">
        <v>1070</v>
      </c>
      <c r="P87" s="3" t="s">
        <v>1084</v>
      </c>
      <c r="Q87">
        <f>VLOOKUP(P87,'Q3'!A:C,3,FALSE)</f>
        <v>43</v>
      </c>
      <c r="R87" s="3" t="s">
        <v>1085</v>
      </c>
      <c r="S87">
        <f>VLOOKUP(R87,'Q4'!A:C,3,FALSE)</f>
        <v>6</v>
      </c>
      <c r="T87">
        <v>1620</v>
      </c>
      <c r="U87" s="5" t="s">
        <v>266</v>
      </c>
      <c r="V87">
        <f>IFERROR(IF(SEARCH('Data Map'!$C$105,$U87),1,0),0)</f>
        <v>0</v>
      </c>
      <c r="W87">
        <f>IFERROR(IF(SEARCH('Data Map'!$C$106,$U87),1,0),0)</f>
        <v>0</v>
      </c>
      <c r="X87">
        <f>IFERROR(IF(SEARCH('Data Map'!$C$107,$U87),1,0),0)</f>
        <v>1</v>
      </c>
      <c r="Y87">
        <f>IFERROR(IF(SEARCH('Data Map'!$C$108,$U87),1,0),0)</f>
        <v>1</v>
      </c>
      <c r="Z87">
        <f>IFERROR(IF(SEARCH('Data Map'!$C$109,$U87),1,0),0)</f>
        <v>0</v>
      </c>
      <c r="AA87">
        <f>IFERROR(IF(SEARCH('Data Map'!$C$110,$U87),1,0),0)</f>
        <v>0</v>
      </c>
      <c r="AB87">
        <f>IFERROR(IF(SEARCH('Data Map'!$C$111,$U87),1,0),0)</f>
        <v>0</v>
      </c>
      <c r="AC87">
        <f>IFERROR(IF(SEARCH('Data Map'!$C$112,$U87),1,0),0)</f>
        <v>1</v>
      </c>
      <c r="AD87">
        <f>IFERROR(IF(SEARCH('Data Map'!$C$113,$U87),1,0),0)</f>
        <v>0</v>
      </c>
      <c r="AE87">
        <f>IFERROR(IF(SEARCH('Data Map'!$C$114,$U87),1,0),0)</f>
        <v>0</v>
      </c>
      <c r="AF87" s="5" t="s">
        <v>73</v>
      </c>
      <c r="AG87" s="2">
        <f>IF(AF87='Data Map'!$C$116,'Data Map'!$B$116,(IF(AF87='Data Map'!$C$117,'Data Map'!$B$117,(IF(AF87='Data Map'!$C$118,'Data Map'!$B$118,(IF(AF87='Data Map'!$C$119,'Data Map'!$B$119,(IF(AF87='Data Map'!$C$120,'Data Map'!$B$120,(IF(AF87='Data Map'!$C$121,'Data Map'!$B$121,0)))))))))))</f>
        <v>1</v>
      </c>
      <c r="AI87" t="str">
        <f>IFERROR(VLOOKUP(AH87,Q7_o!$A:$C,3,FALSE),"")</f>
        <v/>
      </c>
      <c r="AJ87" s="5" t="s">
        <v>1086</v>
      </c>
      <c r="AK87">
        <f>IFERROR(IF(SEARCH('Data Map'!$C$129,$AJ87),1,0),0)</f>
        <v>1</v>
      </c>
      <c r="AL87">
        <f>IFERROR(IF(SEARCH('Data Map'!$C$130,$AJ87),1,0),0)</f>
        <v>0</v>
      </c>
      <c r="AM87">
        <f>IFERROR(IF(SEARCH('Data Map'!$C$131,$AJ87),1,0),0)</f>
        <v>0</v>
      </c>
      <c r="AN87">
        <f>IFERROR(IF(SEARCH('Data Map'!$C$132,$AJ87),1,0),0)</f>
        <v>1</v>
      </c>
      <c r="AO87">
        <f>IFERROR(IF(SEARCH('Data Map'!$C$133,$AJ87),1,0),0)</f>
        <v>0</v>
      </c>
      <c r="AP87">
        <f>IFERROR(IF(SEARCH('Data Map'!$C$134,$AJ87),1,0),0)</f>
        <v>1</v>
      </c>
      <c r="AQ87">
        <f>IFERROR(IF(SEARCH('Data Map'!$C$135,$AJ87),1,0),0)</f>
        <v>0</v>
      </c>
      <c r="AR87">
        <f>IFERROR(IF(SEARCH('Data Map'!$C$136,$AJ87),1,0),0)</f>
        <v>0</v>
      </c>
      <c r="AS87">
        <f>IFERROR(IF(SEARCH('Data Map'!$C$137,$AJ87),1,0),0)</f>
        <v>0</v>
      </c>
      <c r="AT87">
        <f>IFERROR(IF(SEARCH('Data Map'!$C$138,$AJ87),1,0),0)</f>
        <v>0</v>
      </c>
      <c r="AU87">
        <f>IFERROR(IF(SEARCH('Data Map'!$C$139,$AJ87),1,0),0)</f>
        <v>1</v>
      </c>
      <c r="AV87">
        <f>IFERROR(IF(SEARCH('Data Map'!$C$140,$AJ87),1,0),0)</f>
        <v>0</v>
      </c>
      <c r="AW87" s="5" t="s">
        <v>77</v>
      </c>
      <c r="AX87">
        <f>IF(AW87='Data Map'!$C$142,'Data Map'!$B$142,(IF(AW87='Data Map'!$C$143,'Data Map'!$B$143)))</f>
        <v>1</v>
      </c>
      <c r="AY87" s="5" t="s">
        <v>77</v>
      </c>
      <c r="AZ87" t="str">
        <f>IF(AY87='Data Map'!$C$145,'Data Map'!$B$145,(IF(AY87='Data Map'!$C$146,'Data Map'!$B$146,"")))</f>
        <v>1</v>
      </c>
      <c r="BB87" t="str">
        <f>IFERROR(VLOOKUP(BA87,Q10_o!$A:$C,2,FALSE),"")</f>
        <v/>
      </c>
      <c r="BC87" s="5" t="s">
        <v>95</v>
      </c>
      <c r="BD87">
        <f>IFERROR(IF(SEARCH('Data Map'!$C$154,$BC87),1,0),0)</f>
        <v>0</v>
      </c>
      <c r="BE87">
        <f>IFERROR(IF(SEARCH('Data Map'!$C$155,$BC87),1,0),0)</f>
        <v>1</v>
      </c>
      <c r="BF87">
        <f>IFERROR(IF(SEARCH('Data Map'!$C$156,$BC87),1,0),0)</f>
        <v>0</v>
      </c>
      <c r="BG87">
        <f>IFERROR(IF(SEARCH('Data Map'!$C$157,$BC87),1,0),0)</f>
        <v>0</v>
      </c>
      <c r="BH87">
        <f>IFERROR(IF(SEARCH('Data Map'!$C$158,$BC87),1,0),0)</f>
        <v>0</v>
      </c>
      <c r="BI87">
        <f>IFERROR(IF(SEARCH('Data Map'!$C$159,$BC87),1,0),0)</f>
        <v>0</v>
      </c>
      <c r="BJ87" s="5" t="s">
        <v>77</v>
      </c>
      <c r="BK87">
        <f>IF(BJ87='Data Map'!$C$161,'Data Map'!$B$161,(IF(BJ87='Data Map'!$C$162,'Data Map'!$B$162)))</f>
        <v>1</v>
      </c>
      <c r="BL87" s="5" t="s">
        <v>77</v>
      </c>
      <c r="BM87">
        <f>IF(BL87='Data Map'!$C$164,'Data Map'!$B$164,(IF(BL87='Data Map'!$C$165,'Data Map'!$B$165)))</f>
        <v>1</v>
      </c>
      <c r="BN87" s="5" t="s">
        <v>75</v>
      </c>
      <c r="BO87">
        <f>IF(BN87='Data Map'!$C$167,'Data Map'!$B$167,(IF(BN87='Data Map'!$C$168,'Data Map'!$B$168)))</f>
        <v>2</v>
      </c>
      <c r="BQ87" t="str">
        <f>IF($BP87='Data Map'!$C$170,'Data Map'!$B$170,(IF($BP87='Data Map'!$C$171,'Data Map'!$B$171,IF($BP87='Data Map'!$C$172,'Data Map'!$B$172,IF($BP87='Data Map'!$C$173,'Data Map'!$B$173,"")))))</f>
        <v/>
      </c>
      <c r="BR87" s="5" t="s">
        <v>77</v>
      </c>
      <c r="BS87">
        <f>IF(BR87='Data Map'!$C$175,'Data Map'!$B$175,(IF(BR87='Data Map'!$C$176,'Data Map'!$B$176)))</f>
        <v>1</v>
      </c>
      <c r="BT87" s="5" t="s">
        <v>733</v>
      </c>
      <c r="BU87">
        <f>IFERROR(IF(SEARCH('Data Map'!$C$178,$BT87),1,0),0)</f>
        <v>0</v>
      </c>
      <c r="BV87">
        <f>IFERROR(IF(SEARCH('Data Map'!$C$179,$BT87),1,0),0)</f>
        <v>0</v>
      </c>
      <c r="BW87">
        <f>IFERROR(IF(SEARCH('Data Map'!$C$180,$BT87),1,0),0)</f>
        <v>1</v>
      </c>
      <c r="BX87">
        <f>IFERROR(IF(SEARCH('Data Map'!$C$181,$BT87),1,0),0)</f>
        <v>0</v>
      </c>
      <c r="BY87">
        <f>IFERROR(IF(SEARCH('Data Map'!$C$182,$BT87),1,0),0)</f>
        <v>1</v>
      </c>
      <c r="BZ87">
        <f>IFERROR(IF(SEARCH('Data Map'!$C$183,$BT87),1,0),0)</f>
        <v>0</v>
      </c>
      <c r="CA87">
        <f>IFERROR(IF(SEARCH('Data Map'!$C$184,$BT87),1,0),0)</f>
        <v>0</v>
      </c>
      <c r="CB87">
        <f>IFERROR(IF(SEARCH('Data Map'!$C$185,$BT87),1,0),0)</f>
        <v>0</v>
      </c>
      <c r="CD87" t="str">
        <f>IFERROR(VLOOKUP(CC87,Q17_o!$A:$C,3,FALSE),"")</f>
        <v/>
      </c>
      <c r="CE87" s="5" t="s">
        <v>827</v>
      </c>
      <c r="CF87">
        <f>IFERROR(IF(SEARCH('Data Map'!$C$191,$CE87),1,0),0)</f>
        <v>0</v>
      </c>
      <c r="CG87">
        <f>IFERROR(IF(SEARCH('Data Map'!$C$192,$CE87),1,0),0)</f>
        <v>0</v>
      </c>
      <c r="CH87">
        <f>IFERROR(IF(SEARCH('Data Map'!$C$193,$CE87),1,0),0)</f>
        <v>1</v>
      </c>
      <c r="CI87">
        <f>IFERROR(IF(SEARCH('Data Map'!$C$194,$CE87),1,0),0)</f>
        <v>1</v>
      </c>
      <c r="CJ87">
        <f>IFERROR(IF(SEARCH('Data Map'!$C$195,$CE87),1,0),0)</f>
        <v>1</v>
      </c>
      <c r="CK87">
        <f>IFERROR(IF(SEARCH('Data Map'!$C$196,$CE87),1,0),0)</f>
        <v>1</v>
      </c>
      <c r="CL87">
        <f>IFERROR(IF(SEARCH('Data Map'!$C$197,$CE87),1,0),0)</f>
        <v>1</v>
      </c>
      <c r="CM87">
        <f>IFERROR(IF(SEARCH('Data Map'!$C$198,$CE87),1,0),0)</f>
        <v>0</v>
      </c>
      <c r="CN87">
        <f>IFERROR(IF(SEARCH('Data Map'!$C$199,$CE87),1,0),0)</f>
        <v>0</v>
      </c>
      <c r="CP87" t="str">
        <f>IFERROR(VLOOKUP(CO87,Q18_o!$A:$C,3,FALSE),"")</f>
        <v/>
      </c>
      <c r="CQ87" s="5" t="s">
        <v>329</v>
      </c>
      <c r="CR87">
        <f>IFERROR(IF(SEARCH('Data Map'!$C$204,$CQ87),1,0),0)</f>
        <v>1</v>
      </c>
      <c r="CS87">
        <f>IFERROR(IF(SEARCH('Data Map'!$C$205,$CQ87),1,0),0)</f>
        <v>0</v>
      </c>
      <c r="CT87">
        <f>IFERROR(IF(SEARCH('Data Map'!$C$206,$CQ87),1,0),0)</f>
        <v>0</v>
      </c>
      <c r="CU87">
        <f>IFERROR(IF(SEARCH('Data Map'!$C$207,$CQ87),1,0),0)</f>
        <v>0</v>
      </c>
      <c r="CV87">
        <f>IFERROR(IF(SEARCH('Data Map'!$C$208,$CQ87),1,0),0)</f>
        <v>0</v>
      </c>
      <c r="CW87">
        <f>IFERROR(IF(SEARCH('Data Map'!$C$209,$CQ87),1,0),0)</f>
        <v>0</v>
      </c>
      <c r="CY87" t="str">
        <f>IFERROR(VLOOKUP(CX87,Q19_o!$A:$C,3,FALSE),"")</f>
        <v/>
      </c>
      <c r="CZ87" s="5" t="s">
        <v>1087</v>
      </c>
      <c r="DA87">
        <f>IFERROR(IF(SEARCH('Data Map'!$C$222,$CZ87),1,0),0)</f>
        <v>1</v>
      </c>
      <c r="DB87">
        <f>IFERROR(IF(SEARCH('Data Map'!$C$223,$CZ87),1,0),0)</f>
        <v>0</v>
      </c>
      <c r="DC87">
        <f>IFERROR(IF(SEARCH('Data Map'!$C$224,$CZ87),1,0),0)</f>
        <v>0</v>
      </c>
      <c r="DD87">
        <f>IFERROR(IF(SEARCH('Data Map'!$C$225,$CZ87),1,0),0)</f>
        <v>1</v>
      </c>
      <c r="DE87">
        <f>IFERROR(IF(SEARCH('Data Map'!$C$226,$CZ87),1,0),0)</f>
        <v>0</v>
      </c>
      <c r="DF87">
        <f>IFERROR(IF(SEARCH('Data Map'!$C$227,$CZ87),1,0),0)</f>
        <v>0</v>
      </c>
      <c r="DG87">
        <f>IFERROR(IF(SEARCH('Data Map'!$C$228,$CZ87),1,0),0)</f>
        <v>0</v>
      </c>
      <c r="DH87">
        <f>IFERROR(IF(SEARCH('Data Map'!$C$229,$CZ87),1,0),0)</f>
        <v>1</v>
      </c>
      <c r="DI87">
        <f>IFERROR(IF(SEARCH('Data Map'!$C$230,$CZ87),1,0),0)</f>
        <v>1</v>
      </c>
      <c r="DJ87">
        <f>IFERROR(IF(SEARCH('Data Map'!$C$231,$CZ87),1,0),0)</f>
        <v>0</v>
      </c>
      <c r="DK87">
        <f>IFERROR(IF(SEARCH('Data Map'!$C$232,$CZ87),1,0),0)</f>
        <v>1</v>
      </c>
      <c r="DL87">
        <f>IFERROR(IF(SEARCH('Data Map'!$C$233,$CZ87),1,0),0)</f>
        <v>0</v>
      </c>
      <c r="DM87">
        <f>IFERROR(IF(SEARCH('Data Map'!$C$234,$CZ87),1,0),0)</f>
        <v>0</v>
      </c>
      <c r="DN87">
        <f>IFERROR(IF(SEARCH('Data Map'!$C$235,$CZ87),1,0),0)</f>
        <v>0</v>
      </c>
      <c r="DP87">
        <f>IFERROR(IF(SEARCH('Data Map'!$C$237,$DO87),1,0),0)</f>
        <v>0</v>
      </c>
      <c r="DQ87">
        <f>IFERROR(IF(SEARCH('Data Map'!$C$238,$DO87),1,0),0)</f>
        <v>0</v>
      </c>
      <c r="DR87">
        <f>IFERROR(IF(SEARCH('Data Map'!$C$239,$DO87),1,0),0)</f>
        <v>0</v>
      </c>
      <c r="DS87">
        <f>IFERROR(IF(SEARCH('Data Map'!$C$240,$DO87),1,0),0)</f>
        <v>0</v>
      </c>
      <c r="DT87">
        <f>IFERROR(IF(SEARCH('Data Map'!$C$241,$DO87),1,0),0)</f>
        <v>0</v>
      </c>
      <c r="DU87">
        <f>IFERROR(IF(SEARCH('Data Map'!$C$242,$DO87),1,0),0)</f>
        <v>0</v>
      </c>
      <c r="DV87">
        <f>IFERROR(IF(SEARCH('Data Map'!$C$243,$DO87),1,0),0)</f>
        <v>0</v>
      </c>
      <c r="DW87">
        <f>IFERROR(IF(SEARCH('Data Map'!$C$244,$DO87),1,0),0)</f>
        <v>0</v>
      </c>
      <c r="DX87">
        <f>IFERROR(IF(SEARCH('Data Map'!$C$245,$DO87),1,0),0)</f>
        <v>0</v>
      </c>
      <c r="DY87">
        <f>IFERROR(IF(SEARCH('Data Map'!$C$246,$DO87),1,0),0)</f>
        <v>0</v>
      </c>
      <c r="EA87" t="str">
        <f>IF(DZ87='Data Map'!$C$248,'Data Map'!$B$248,(IF(DZ87='Data Map'!$C$249,'Data Map'!$B$249,(IF(DZ87='Data Map'!$C$250,'Data Map'!$B$250,"")))))</f>
        <v/>
      </c>
      <c r="EB87" s="5" t="s">
        <v>77</v>
      </c>
      <c r="EC87">
        <f>IF(EB87='Data Map'!$C$252,'Data Map'!$B$252,(IF(EB87='Data Map'!$C$253,'Data Map'!$B$253)))</f>
        <v>1</v>
      </c>
      <c r="EE87" t="str">
        <f>IF(ED87='Data Map'!$C$255,'Data Map'!$B$255,(IF(ED87='Data Map'!$C$256,'Data Map'!$B$256,(IF(ED87='Data Map'!$C$257,'Data Map'!$B$257,(IF(ED87='Data Map'!$C$258,'Data Map'!$B$258,(IF(ED87='Data Map'!$C$259,'Data Map'!$B$259,(IF(ED87='Data Map'!$C$260,'Data Map'!$B$260,"")))))))))))</f>
        <v/>
      </c>
      <c r="EG87" t="str">
        <f>IFERROR(VLOOKUP(EF87,Q24_o!$A:$C,3,FALSE),"")</f>
        <v/>
      </c>
      <c r="EH87" s="5" t="s">
        <v>261</v>
      </c>
      <c r="EI87" t="str">
        <f>IF(EH87='Data Map'!$C$266,'Data Map'!$B$266,(IF(EH87='Data Map'!$C$267,'Data Map'!$B$267,(IF(EH87='Data Map'!$C$268,'Data Map'!$B$268,(IF(EH87='Data Map'!$C$269,'Data Map'!$B$269,"")))))))</f>
        <v>2</v>
      </c>
      <c r="EK87" t="str">
        <f>IFERROR(VLOOKUP(EJ87,Q25_o!$A:$C,3,FALSE),"")</f>
        <v/>
      </c>
      <c r="EM87" t="str">
        <f>IF(EL87='Data Map'!$C$279,'Data Map'!$B$279,(IF(EL87='Data Map'!$C$280,'Data Map'!$B$280,(IF(EL87='Data Map'!$C$281,'Data Map'!$B$281,(IF(EL87='Data Map'!$C$282,'Data Map'!$B$282,(IF(EL87='Data Map'!$C$283,'Data Map'!$B$283,(IF(EL87='Data Map'!$C$284,'Data Map'!$B$284,(IF(EL87='Data Map'!$C$285,'Data Map'!$B$285,"")))))))))))))</f>
        <v/>
      </c>
      <c r="EO87" t="str">
        <f>IFERROR(VLOOKUP(EN87,Q26_o!$A:$C,3,FALSE),"")</f>
        <v/>
      </c>
      <c r="EP87" s="3" t="s">
        <v>1088</v>
      </c>
      <c r="ES87" t="str">
        <f>IF(ER87='Data Map'!$C$296,'Data Map'!$B$296,(IF(ER87='Data Map'!$C$297,'Data Map'!$B$297,(IF(ER87='Data Map'!$C$298,'Data Map'!$B$298,(IF(ER87='Data Map'!$C$299,'Data Map'!$B$299,(IF(ER87='Data Map'!$C$300,'Data Map'!$B$300,(IF(ER87='Data Map'!$C$301,'Data Map'!$B$301,"")))))))))))</f>
        <v/>
      </c>
      <c r="EU87" t="str">
        <f>IFERROR(VLOOKUP(ET87,Q28_o!$A:$C,3,FALSE),"")</f>
        <v/>
      </c>
      <c r="EV87" s="5" t="s">
        <v>282</v>
      </c>
      <c r="EW87" t="str">
        <f>IF(EV87='Data Map'!$C$311,'Data Map'!$B$311,(IF(EV87='Data Map'!$C$312,'Data Map'!$B$312,"")))</f>
        <v>1</v>
      </c>
      <c r="EY87" t="str">
        <f>IF(EX87='Data Map'!$C$314,'Data Map'!$B$314,(IF(EX87='Data Map'!$C$315,'Data Map'!$B$315,(IF(EX87='Data Map'!$C$316,'Data Map'!$B$316,(IF(EX87='Data Map'!$C$317,'Data Map'!$B$317,"")))))))</f>
        <v/>
      </c>
      <c r="FA87" s="5" t="s">
        <v>75</v>
      </c>
      <c r="FB87">
        <f>IF(FA87='Data Map'!$C$319,'Data Map'!$B$319,(IF(FA87='Data Map'!$C$320,'Data Map'!$B$320)))</f>
        <v>2</v>
      </c>
      <c r="FD87" t="str">
        <f>IFERROR(VLOOKUP(FC87,'Q33'!$A:$C,3,FALSE),"")</f>
        <v/>
      </c>
      <c r="FE87" s="5" t="s">
        <v>1089</v>
      </c>
      <c r="FF87">
        <f>IFERROR(IF(SEARCH('Data Map'!$C$328,$FE87),1,0),0)</f>
        <v>0</v>
      </c>
      <c r="FG87">
        <f>IFERROR(IF(SEARCH('Data Map'!$C$329,$FE87),1,0),0)</f>
        <v>0</v>
      </c>
      <c r="FH87">
        <f>IFERROR(IF(SEARCH('Data Map'!$C$330,$FE87),1,0),0)</f>
        <v>1</v>
      </c>
      <c r="FI87">
        <f>IFERROR(IF(SEARCH('Data Map'!$C$331,$FE87),1,0),0)</f>
        <v>0</v>
      </c>
      <c r="FJ87">
        <f>IFERROR(IF(SEARCH('Data Map'!$C$332,$FE87),1,0),0)</f>
        <v>0</v>
      </c>
      <c r="FL87" t="str">
        <f>IFERROR(VLOOKUP(FK87,Q34_o!$A:$C,3,FALSE),"")</f>
        <v/>
      </c>
      <c r="FM87" s="5" t="s">
        <v>77</v>
      </c>
      <c r="FN87">
        <f>IF(FM87='Data Map'!$C$339,'Data Map'!$B$339,(IF(FM87='Data Map'!$C$340,'Data Map'!$B$340)))</f>
        <v>1</v>
      </c>
      <c r="FP87" t="str">
        <f>IF(FO87='Data Map'!$C$342,'Data Map'!$B$342,(IF(FO87='Data Map'!$C$343,'Data Map'!$B$343,(IF(FO87='Data Map'!$C$344,'Data Map'!$B$344,(IF(FO87='Data Map'!$C$345,'Data Map'!$B$345,(IF(FO87='Data Map'!$C$346,'Data Map'!$B$346,(IF(FO87='Data Map'!$C$347,'Data Map'!$B$347,(IF(FO87='Data Map'!$C$348,'Data Map'!$B$348,"")))))))))))))</f>
        <v/>
      </c>
      <c r="FQ87" s="5" t="s">
        <v>536</v>
      </c>
      <c r="FR87" t="str">
        <f>IF(FQ87='Data Map'!$C$350,'Data Map'!$B$350,(IF(FQ87='Data Map'!$C$351,'Data Map'!$B$351,(IF(FQ87='Data Map'!$C$352,'Data Map'!$B$352,(IF(FQ87='Data Map'!$C$353,'Data Map'!$B$353,(IF(FQ87='Data Map'!$C$354,'Data Map'!$B$354,(IF(FQ87='Data Map'!$C$355,'Data Map'!$B$355,(IF(FQ87='Data Map'!$C$356,'Data Map'!$B$356,"")))))))))))))</f>
        <v>4</v>
      </c>
      <c r="FT87" t="str">
        <f>IFERROR(VLOOKUP(FS87,Q37_o!$A:$C,3,FALSE),"")</f>
        <v/>
      </c>
      <c r="FU87" s="5" t="s">
        <v>1090</v>
      </c>
      <c r="FV87">
        <f>IFERROR(IF(SEARCH('Data Map'!$C$362,$FU87),1,0),0)</f>
        <v>1</v>
      </c>
      <c r="FW87">
        <f>IFERROR(IF(SEARCH('Data Map'!$C$363,$FU87),1,0),0)</f>
        <v>0</v>
      </c>
      <c r="FX87">
        <f>IFERROR(IF(SEARCH('Data Map'!$C$364,$FU87),1,0),0)</f>
        <v>0</v>
      </c>
      <c r="FY87">
        <f>IFERROR(IF(SEARCH('Data Map'!$C$365,$FU87),1,0),0)</f>
        <v>1</v>
      </c>
      <c r="FZ87">
        <f>IFERROR(IF(SEARCH('Data Map'!$C$366,$FU87),1,0),0)</f>
        <v>0</v>
      </c>
      <c r="GA87">
        <f>IFERROR(IF(SEARCH('Data Map'!$C$367,$FU87),1,0),0)</f>
        <v>1</v>
      </c>
      <c r="GB87">
        <f>IFERROR(IF(SEARCH('Data Map'!$C$368,$FU87),1,0),0)</f>
        <v>1</v>
      </c>
      <c r="GC87">
        <f>IFERROR(IF(SEARCH('Data Map'!$C$369,$FU87),1,0),0)</f>
        <v>0</v>
      </c>
      <c r="GD87">
        <f>IFERROR(IF(SEARCH('Data Map'!$C$370,$FU87),1,0),0)</f>
        <v>0</v>
      </c>
      <c r="GE87">
        <f>IFERROR(IF(SEARCH('Data Map'!$C$371,$FU87),1,0),0)</f>
        <v>1</v>
      </c>
      <c r="GG87" t="str">
        <f>IFERROR(VLOOKUP(GF87,Q38_o!$A:$C,3,FALSE),"")</f>
        <v/>
      </c>
      <c r="GH87" s="3" t="s">
        <v>1088</v>
      </c>
      <c r="GI87" s="3" t="s">
        <v>1091</v>
      </c>
      <c r="GJ87" s="5" t="s">
        <v>86</v>
      </c>
      <c r="GK87" t="str">
        <f>IF(GJ87='Data Map'!$C$379,'Data Map'!$B$379,(IF(GJ87='Data Map'!$C$380,'Data Map'!$B$380,(IF(GJ87='Data Map'!$C$381,'Data Map'!$B$381,"")))))</f>
        <v>3</v>
      </c>
      <c r="GL87" s="5" t="s">
        <v>87</v>
      </c>
      <c r="GM87" t="str">
        <f>IF(GL87='Data Map'!$C$383,'Data Map'!$B$383,(IF(GL87='Data Map'!$C$384,'Data Map'!$B$384,"")))</f>
        <v/>
      </c>
      <c r="GN87" s="5" t="s">
        <v>75</v>
      </c>
      <c r="GO87">
        <f>IF(GN87='Data Map'!$C$386,'Data Map'!$B$386,(IF(GN87='Data Map'!$C$387,'Data Map'!$B$387,"")))</f>
        <v>2</v>
      </c>
      <c r="GP87" s="3" t="s">
        <v>1092</v>
      </c>
      <c r="GQ87" s="3" t="s">
        <v>1093</v>
      </c>
    </row>
    <row r="88" spans="1:199" x14ac:dyDescent="0.3">
      <c r="A88">
        <v>10647322</v>
      </c>
      <c r="B88" t="s">
        <v>62</v>
      </c>
      <c r="C88" t="s">
        <v>232</v>
      </c>
      <c r="D88">
        <v>74.069999999999993</v>
      </c>
      <c r="E88">
        <v>100</v>
      </c>
      <c r="F88">
        <v>90.91</v>
      </c>
      <c r="G88">
        <v>50</v>
      </c>
      <c r="H88">
        <v>66.67</v>
      </c>
      <c r="I88">
        <v>66.67</v>
      </c>
      <c r="J88">
        <v>66.67</v>
      </c>
      <c r="K88" t="s">
        <v>1094</v>
      </c>
      <c r="L88" t="s">
        <v>610</v>
      </c>
      <c r="M88" t="s">
        <v>66</v>
      </c>
      <c r="N88" t="s">
        <v>68</v>
      </c>
      <c r="O88" t="s">
        <v>232</v>
      </c>
      <c r="P88" s="3" t="s">
        <v>1095</v>
      </c>
      <c r="Q88">
        <f>VLOOKUP(P88,'Q3'!A:C,3,FALSE)</f>
        <v>72</v>
      </c>
      <c r="R88" s="3" t="s">
        <v>1096</v>
      </c>
      <c r="S88">
        <f>VLOOKUP(R88,'Q4'!A:C,3,FALSE)</f>
        <v>1</v>
      </c>
      <c r="T88">
        <v>8400</v>
      </c>
      <c r="U88" s="5" t="s">
        <v>1097</v>
      </c>
      <c r="V88">
        <f>IFERROR(IF(SEARCH('Data Map'!$C$105,$U88),1,0),0)</f>
        <v>1</v>
      </c>
      <c r="W88">
        <f>IFERROR(IF(SEARCH('Data Map'!$C$106,$U88),1,0),0)</f>
        <v>0</v>
      </c>
      <c r="X88">
        <f>IFERROR(IF(SEARCH('Data Map'!$C$107,$U88),1,0),0)</f>
        <v>1</v>
      </c>
      <c r="Y88">
        <f>IFERROR(IF(SEARCH('Data Map'!$C$108,$U88),1,0),0)</f>
        <v>0</v>
      </c>
      <c r="Z88">
        <f>IFERROR(IF(SEARCH('Data Map'!$C$109,$U88),1,0),0)</f>
        <v>1</v>
      </c>
      <c r="AA88">
        <f>IFERROR(IF(SEARCH('Data Map'!$C$110,$U88),1,0),0)</f>
        <v>0</v>
      </c>
      <c r="AB88">
        <f>IFERROR(IF(SEARCH('Data Map'!$C$111,$U88),1,0),0)</f>
        <v>0</v>
      </c>
      <c r="AC88">
        <f>IFERROR(IF(SEARCH('Data Map'!$C$112,$U88),1,0),0)</f>
        <v>0</v>
      </c>
      <c r="AD88">
        <f>IFERROR(IF(SEARCH('Data Map'!$C$113,$U88),1,0),0)</f>
        <v>0</v>
      </c>
      <c r="AE88">
        <f>IFERROR(IF(SEARCH('Data Map'!$C$114,$U88),1,0),0)</f>
        <v>0</v>
      </c>
      <c r="AF88" s="5" t="s">
        <v>73</v>
      </c>
      <c r="AG88" s="2">
        <f>IF(AF88='Data Map'!$C$116,'Data Map'!$B$116,(IF(AF88='Data Map'!$C$117,'Data Map'!$B$117,(IF(AF88='Data Map'!$C$118,'Data Map'!$B$118,(IF(AF88='Data Map'!$C$119,'Data Map'!$B$119,(IF(AF88='Data Map'!$C$120,'Data Map'!$B$120,(IF(AF88='Data Map'!$C$121,'Data Map'!$B$121,0)))))))))))</f>
        <v>1</v>
      </c>
      <c r="AI88" t="str">
        <f>IFERROR(VLOOKUP(AH88,Q7_o!$A:$C,3,FALSE),"")</f>
        <v/>
      </c>
      <c r="AJ88" s="5" t="s">
        <v>1098</v>
      </c>
      <c r="AK88">
        <f>IFERROR(IF(SEARCH('Data Map'!$C$129,$AJ88),1,0),0)</f>
        <v>0</v>
      </c>
      <c r="AL88">
        <f>IFERROR(IF(SEARCH('Data Map'!$C$130,$AJ88),1,0),0)</f>
        <v>1</v>
      </c>
      <c r="AM88">
        <f>IFERROR(IF(SEARCH('Data Map'!$C$131,$AJ88),1,0),0)</f>
        <v>1</v>
      </c>
      <c r="AN88">
        <f>IFERROR(IF(SEARCH('Data Map'!$C$132,$AJ88),1,0),0)</f>
        <v>1</v>
      </c>
      <c r="AO88">
        <f>IFERROR(IF(SEARCH('Data Map'!$C$133,$AJ88),1,0),0)</f>
        <v>1</v>
      </c>
      <c r="AP88">
        <f>IFERROR(IF(SEARCH('Data Map'!$C$134,$AJ88),1,0),0)</f>
        <v>1</v>
      </c>
      <c r="AQ88">
        <f>IFERROR(IF(SEARCH('Data Map'!$C$135,$AJ88),1,0),0)</f>
        <v>1</v>
      </c>
      <c r="AR88">
        <f>IFERROR(IF(SEARCH('Data Map'!$C$136,$AJ88),1,0),0)</f>
        <v>1</v>
      </c>
      <c r="AS88">
        <f>IFERROR(IF(SEARCH('Data Map'!$C$137,$AJ88),1,0),0)</f>
        <v>0</v>
      </c>
      <c r="AT88">
        <f>IFERROR(IF(SEARCH('Data Map'!$C$138,$AJ88),1,0),0)</f>
        <v>0</v>
      </c>
      <c r="AU88">
        <f>IFERROR(IF(SEARCH('Data Map'!$C$139,$AJ88),1,0),0)</f>
        <v>0</v>
      </c>
      <c r="AV88">
        <f>IFERROR(IF(SEARCH('Data Map'!$C$140,$AJ88),1,0),0)</f>
        <v>0</v>
      </c>
      <c r="AW88" s="5" t="s">
        <v>77</v>
      </c>
      <c r="AX88">
        <f>IF(AW88='Data Map'!$C$142,'Data Map'!$B$142,(IF(AW88='Data Map'!$C$143,'Data Map'!$B$143)))</f>
        <v>1</v>
      </c>
      <c r="AY88" s="5" t="s">
        <v>75</v>
      </c>
      <c r="AZ88" t="str">
        <f>IF(AY88='Data Map'!$C$145,'Data Map'!$B$145,(IF(AY88='Data Map'!$C$146,'Data Map'!$B$146,"")))</f>
        <v>2</v>
      </c>
      <c r="BA88" s="3" t="s">
        <v>1099</v>
      </c>
      <c r="BB88">
        <f>IFERROR(VLOOKUP(BA88,Q10_o!$A:$C,2,FALSE),"")</f>
        <v>4</v>
      </c>
      <c r="BC88" s="5" t="s">
        <v>1100</v>
      </c>
      <c r="BD88">
        <f>IFERROR(IF(SEARCH('Data Map'!$C$154,$BC88),1,0),0)</f>
        <v>1</v>
      </c>
      <c r="BE88">
        <f>IFERROR(IF(SEARCH('Data Map'!$C$155,$BC88),1,0),0)</f>
        <v>1</v>
      </c>
      <c r="BF88">
        <f>IFERROR(IF(SEARCH('Data Map'!$C$156,$BC88),1,0),0)</f>
        <v>0</v>
      </c>
      <c r="BG88">
        <f>IFERROR(IF(SEARCH('Data Map'!$C$157,$BC88),1,0),0)</f>
        <v>1</v>
      </c>
      <c r="BH88">
        <f>IFERROR(IF(SEARCH('Data Map'!$C$158,$BC88),1,0),0)</f>
        <v>0</v>
      </c>
      <c r="BI88">
        <f>IFERROR(IF(SEARCH('Data Map'!$C$159,$BC88),1,0),0)</f>
        <v>0</v>
      </c>
      <c r="BJ88" s="5" t="s">
        <v>77</v>
      </c>
      <c r="BK88">
        <f>IF(BJ88='Data Map'!$C$161,'Data Map'!$B$161,(IF(BJ88='Data Map'!$C$162,'Data Map'!$B$162)))</f>
        <v>1</v>
      </c>
      <c r="BL88" s="5" t="s">
        <v>77</v>
      </c>
      <c r="BM88">
        <f>IF(BL88='Data Map'!$C$164,'Data Map'!$B$164,(IF(BL88='Data Map'!$C$165,'Data Map'!$B$165)))</f>
        <v>1</v>
      </c>
      <c r="BN88" s="5" t="s">
        <v>75</v>
      </c>
      <c r="BO88">
        <f>IF(BN88='Data Map'!$C$167,'Data Map'!$B$167,(IF(BN88='Data Map'!$C$168,'Data Map'!$B$168)))</f>
        <v>2</v>
      </c>
      <c r="BQ88" t="str">
        <f>IF($BP88='Data Map'!$C$170,'Data Map'!$B$170,(IF($BP88='Data Map'!$C$171,'Data Map'!$B$171,IF($BP88='Data Map'!$C$172,'Data Map'!$B$172,IF($BP88='Data Map'!$C$173,'Data Map'!$B$173,"")))))</f>
        <v/>
      </c>
      <c r="BR88" s="5" t="s">
        <v>77</v>
      </c>
      <c r="BS88">
        <f>IF(BR88='Data Map'!$C$175,'Data Map'!$B$175,(IF(BR88='Data Map'!$C$176,'Data Map'!$B$176)))</f>
        <v>1</v>
      </c>
      <c r="BT88" s="5" t="s">
        <v>1101</v>
      </c>
      <c r="BU88">
        <f>IFERROR(IF(SEARCH('Data Map'!$C$178,$BT88),1,0),0)</f>
        <v>0</v>
      </c>
      <c r="BV88">
        <f>IFERROR(IF(SEARCH('Data Map'!$C$179,$BT88),1,0),0)</f>
        <v>1</v>
      </c>
      <c r="BW88">
        <f>IFERROR(IF(SEARCH('Data Map'!$C$180,$BT88),1,0),0)</f>
        <v>0</v>
      </c>
      <c r="BX88">
        <f>IFERROR(IF(SEARCH('Data Map'!$C$181,$BT88),1,0),0)</f>
        <v>1</v>
      </c>
      <c r="BY88">
        <f>IFERROR(IF(SEARCH('Data Map'!$C$182,$BT88),1,0),0)</f>
        <v>1</v>
      </c>
      <c r="BZ88">
        <f>IFERROR(IF(SEARCH('Data Map'!$C$183,$BT88),1,0),0)</f>
        <v>0</v>
      </c>
      <c r="CA88">
        <f>IFERROR(IF(SEARCH('Data Map'!$C$184,$BT88),1,0),0)</f>
        <v>0</v>
      </c>
      <c r="CB88">
        <f>IFERROR(IF(SEARCH('Data Map'!$C$185,$BT88),1,0),0)</f>
        <v>0</v>
      </c>
      <c r="CD88" t="str">
        <f>IFERROR(VLOOKUP(CC88,Q17_o!$A:$C,3,FALSE),"")</f>
        <v/>
      </c>
      <c r="CE88" s="5" t="s">
        <v>1102</v>
      </c>
      <c r="CF88">
        <f>IFERROR(IF(SEARCH('Data Map'!$C$191,$CE88),1,0),0)</f>
        <v>0</v>
      </c>
      <c r="CG88">
        <f>IFERROR(IF(SEARCH('Data Map'!$C$192,$CE88),1,0),0)</f>
        <v>1</v>
      </c>
      <c r="CH88">
        <f>IFERROR(IF(SEARCH('Data Map'!$C$193,$CE88),1,0),0)</f>
        <v>0</v>
      </c>
      <c r="CI88">
        <f>IFERROR(IF(SEARCH('Data Map'!$C$194,$CE88),1,0),0)</f>
        <v>0</v>
      </c>
      <c r="CJ88">
        <f>IFERROR(IF(SEARCH('Data Map'!$C$195,$CE88),1,0),0)</f>
        <v>1</v>
      </c>
      <c r="CK88">
        <f>IFERROR(IF(SEARCH('Data Map'!$C$196,$CE88),1,0),0)</f>
        <v>0</v>
      </c>
      <c r="CL88">
        <f>IFERROR(IF(SEARCH('Data Map'!$C$197,$CE88),1,0),0)</f>
        <v>0</v>
      </c>
      <c r="CM88">
        <f>IFERROR(IF(SEARCH('Data Map'!$C$198,$CE88),1,0),0)</f>
        <v>0</v>
      </c>
      <c r="CN88">
        <f>IFERROR(IF(SEARCH('Data Map'!$C$199,$CE88),1,0),0)</f>
        <v>0</v>
      </c>
      <c r="CP88" t="str">
        <f>IFERROR(VLOOKUP(CO88,Q18_o!$A:$C,3,FALSE),"")</f>
        <v/>
      </c>
      <c r="CQ88" s="5" t="s">
        <v>156</v>
      </c>
      <c r="CR88">
        <f>IFERROR(IF(SEARCH('Data Map'!$C$204,$CQ88),1,0),0)</f>
        <v>0</v>
      </c>
      <c r="CS88">
        <f>IFERROR(IF(SEARCH('Data Map'!$C$205,$CQ88),1,0),0)</f>
        <v>0</v>
      </c>
      <c r="CT88">
        <f>IFERROR(IF(SEARCH('Data Map'!$C$206,$CQ88),1,0),0)</f>
        <v>0</v>
      </c>
      <c r="CU88">
        <f>IFERROR(IF(SEARCH('Data Map'!$C$207,$CQ88),1,0),0)</f>
        <v>0</v>
      </c>
      <c r="CV88">
        <f>IFERROR(IF(SEARCH('Data Map'!$C$208,$CQ88),1,0),0)</f>
        <v>1</v>
      </c>
      <c r="CW88">
        <f>IFERROR(IF(SEARCH('Data Map'!$C$209,$CQ88),1,0),0)</f>
        <v>0</v>
      </c>
      <c r="CY88" t="str">
        <f>IFERROR(VLOOKUP(CX88,Q19_o!$A:$C,3,FALSE),"")</f>
        <v/>
      </c>
      <c r="CZ88" s="5" t="s">
        <v>1103</v>
      </c>
      <c r="DA88">
        <f>IFERROR(IF(SEARCH('Data Map'!$C$222,$CZ88),1,0),0)</f>
        <v>1</v>
      </c>
      <c r="DB88">
        <f>IFERROR(IF(SEARCH('Data Map'!$C$223,$CZ88),1,0),0)</f>
        <v>1</v>
      </c>
      <c r="DC88">
        <f>IFERROR(IF(SEARCH('Data Map'!$C$224,$CZ88),1,0),0)</f>
        <v>1</v>
      </c>
      <c r="DD88">
        <f>IFERROR(IF(SEARCH('Data Map'!$C$225,$CZ88),1,0),0)</f>
        <v>0</v>
      </c>
      <c r="DE88">
        <f>IFERROR(IF(SEARCH('Data Map'!$C$226,$CZ88),1,0),0)</f>
        <v>0</v>
      </c>
      <c r="DF88">
        <f>IFERROR(IF(SEARCH('Data Map'!$C$227,$CZ88),1,0),0)</f>
        <v>0</v>
      </c>
      <c r="DG88">
        <f>IFERROR(IF(SEARCH('Data Map'!$C$228,$CZ88),1,0),0)</f>
        <v>0</v>
      </c>
      <c r="DH88">
        <f>IFERROR(IF(SEARCH('Data Map'!$C$229,$CZ88),1,0),0)</f>
        <v>0</v>
      </c>
      <c r="DI88">
        <f>IFERROR(IF(SEARCH('Data Map'!$C$230,$CZ88),1,0),0)</f>
        <v>0</v>
      </c>
      <c r="DJ88">
        <f>IFERROR(IF(SEARCH('Data Map'!$C$231,$CZ88),1,0),0)</f>
        <v>0</v>
      </c>
      <c r="DK88">
        <f>IFERROR(IF(SEARCH('Data Map'!$C$232,$CZ88),1,0),0)</f>
        <v>0</v>
      </c>
      <c r="DL88">
        <f>IFERROR(IF(SEARCH('Data Map'!$C$233,$CZ88),1,0),0)</f>
        <v>0</v>
      </c>
      <c r="DM88">
        <f>IFERROR(IF(SEARCH('Data Map'!$C$234,$CZ88),1,0),0)</f>
        <v>0</v>
      </c>
      <c r="DN88">
        <f>IFERROR(IF(SEARCH('Data Map'!$C$235,$CZ88),1,0),0)</f>
        <v>0</v>
      </c>
      <c r="DP88">
        <f>IFERROR(IF(SEARCH('Data Map'!$C$237,$DO88),1,0),0)</f>
        <v>0</v>
      </c>
      <c r="DQ88">
        <f>IFERROR(IF(SEARCH('Data Map'!$C$238,$DO88),1,0),0)</f>
        <v>0</v>
      </c>
      <c r="DR88">
        <f>IFERROR(IF(SEARCH('Data Map'!$C$239,$DO88),1,0),0)</f>
        <v>0</v>
      </c>
      <c r="DS88">
        <f>IFERROR(IF(SEARCH('Data Map'!$C$240,$DO88),1,0),0)</f>
        <v>0</v>
      </c>
      <c r="DT88">
        <f>IFERROR(IF(SEARCH('Data Map'!$C$241,$DO88),1,0),0)</f>
        <v>0</v>
      </c>
      <c r="DU88">
        <f>IFERROR(IF(SEARCH('Data Map'!$C$242,$DO88),1,0),0)</f>
        <v>0</v>
      </c>
      <c r="DV88">
        <f>IFERROR(IF(SEARCH('Data Map'!$C$243,$DO88),1,0),0)</f>
        <v>0</v>
      </c>
      <c r="DW88">
        <f>IFERROR(IF(SEARCH('Data Map'!$C$244,$DO88),1,0),0)</f>
        <v>0</v>
      </c>
      <c r="DX88">
        <f>IFERROR(IF(SEARCH('Data Map'!$C$245,$DO88),1,0),0)</f>
        <v>0</v>
      </c>
      <c r="DY88">
        <f>IFERROR(IF(SEARCH('Data Map'!$C$246,$DO88),1,0),0)</f>
        <v>0</v>
      </c>
      <c r="EA88" t="str">
        <f>IF(DZ88='Data Map'!$C$248,'Data Map'!$B$248,(IF(DZ88='Data Map'!$C$249,'Data Map'!$B$249,(IF(DZ88='Data Map'!$C$250,'Data Map'!$B$250,"")))))</f>
        <v/>
      </c>
      <c r="EB88" s="5" t="s">
        <v>77</v>
      </c>
      <c r="EC88">
        <f>IF(EB88='Data Map'!$C$252,'Data Map'!$B$252,(IF(EB88='Data Map'!$C$253,'Data Map'!$B$253)))</f>
        <v>1</v>
      </c>
      <c r="EE88" t="str">
        <f>IF(ED88='Data Map'!$C$255,'Data Map'!$B$255,(IF(ED88='Data Map'!$C$256,'Data Map'!$B$256,(IF(ED88='Data Map'!$C$257,'Data Map'!$B$257,(IF(ED88='Data Map'!$C$258,'Data Map'!$B$258,(IF(ED88='Data Map'!$C$259,'Data Map'!$B$259,(IF(ED88='Data Map'!$C$260,'Data Map'!$B$260,"")))))))))))</f>
        <v/>
      </c>
      <c r="EG88" t="str">
        <f>IFERROR(VLOOKUP(EF88,Q24_o!$A:$C,3,FALSE),"")</f>
        <v/>
      </c>
      <c r="EH88" s="5" t="s">
        <v>159</v>
      </c>
      <c r="EI88" t="str">
        <f>IF(EH88='Data Map'!$C$266,'Data Map'!$B$266,(IF(EH88='Data Map'!$C$267,'Data Map'!$B$267,(IF(EH88='Data Map'!$C$268,'Data Map'!$B$268,(IF(EH88='Data Map'!$C$269,'Data Map'!$B$269,"")))))))</f>
        <v>4</v>
      </c>
      <c r="EJ88" s="3" t="s">
        <v>1104</v>
      </c>
      <c r="EK88">
        <f>IFERROR(VLOOKUP(EJ88,Q25_o!$A:$C,3,FALSE),"")</f>
        <v>5</v>
      </c>
      <c r="EM88" t="str">
        <f>IF(EL88='Data Map'!$C$279,'Data Map'!$B$279,(IF(EL88='Data Map'!$C$280,'Data Map'!$B$280,(IF(EL88='Data Map'!$C$281,'Data Map'!$B$281,(IF(EL88='Data Map'!$C$282,'Data Map'!$B$282,(IF(EL88='Data Map'!$C$283,'Data Map'!$B$283,(IF(EL88='Data Map'!$C$284,'Data Map'!$B$284,(IF(EL88='Data Map'!$C$285,'Data Map'!$B$285,"")))))))))))))</f>
        <v/>
      </c>
      <c r="EO88" t="str">
        <f>IFERROR(VLOOKUP(EN88,Q26_o!$A:$C,3,FALSE),"")</f>
        <v/>
      </c>
      <c r="EP88" s="3" t="s">
        <v>1105</v>
      </c>
      <c r="ES88" t="str">
        <f>IF(ER88='Data Map'!$C$296,'Data Map'!$B$296,(IF(ER88='Data Map'!$C$297,'Data Map'!$B$297,(IF(ER88='Data Map'!$C$298,'Data Map'!$B$298,(IF(ER88='Data Map'!$C$299,'Data Map'!$B$299,(IF(ER88='Data Map'!$C$300,'Data Map'!$B$300,(IF(ER88='Data Map'!$C$301,'Data Map'!$B$301,"")))))))))))</f>
        <v/>
      </c>
      <c r="EU88" t="str">
        <f>IFERROR(VLOOKUP(ET88,Q28_o!$A:$C,3,FALSE),"")</f>
        <v/>
      </c>
      <c r="EV88" s="5" t="s">
        <v>282</v>
      </c>
      <c r="EW88" t="str">
        <f>IF(EV88='Data Map'!$C$311,'Data Map'!$B$311,(IF(EV88='Data Map'!$C$312,'Data Map'!$B$312,"")))</f>
        <v>1</v>
      </c>
      <c r="EY88" t="str">
        <f>IF(EX88='Data Map'!$C$314,'Data Map'!$B$314,(IF(EX88='Data Map'!$C$315,'Data Map'!$B$315,(IF(EX88='Data Map'!$C$316,'Data Map'!$B$316,(IF(EX88='Data Map'!$C$317,'Data Map'!$B$317,"")))))))</f>
        <v/>
      </c>
      <c r="FA88" s="5" t="s">
        <v>75</v>
      </c>
      <c r="FB88">
        <f>IF(FA88='Data Map'!$C$319,'Data Map'!$B$319,(IF(FA88='Data Map'!$C$320,'Data Map'!$B$320)))</f>
        <v>2</v>
      </c>
      <c r="FD88" t="str">
        <f>IFERROR(VLOOKUP(FC88,'Q33'!$A:$C,3,FALSE),"")</f>
        <v/>
      </c>
      <c r="FE88" s="5" t="s">
        <v>1106</v>
      </c>
      <c r="FF88">
        <f>IFERROR(IF(SEARCH('Data Map'!$C$328,$FE88),1,0),0)</f>
        <v>0</v>
      </c>
      <c r="FG88">
        <f>IFERROR(IF(SEARCH('Data Map'!$C$329,$FE88),1,0),0)</f>
        <v>0</v>
      </c>
      <c r="FH88">
        <f>IFERROR(IF(SEARCH('Data Map'!$C$330,$FE88),1,0),0)</f>
        <v>0</v>
      </c>
      <c r="FI88">
        <f>IFERROR(IF(SEARCH('Data Map'!$C$331,$FE88),1,0),0)</f>
        <v>0</v>
      </c>
      <c r="FJ88">
        <f>IFERROR(IF(SEARCH('Data Map'!$C$332,$FE88),1,0),0)</f>
        <v>1</v>
      </c>
      <c r="FK88" s="3" t="s">
        <v>1107</v>
      </c>
      <c r="FL88">
        <f>IFERROR(VLOOKUP(FK88,Q34_o!$A:$C,3,FALSE),"")</f>
        <v>3</v>
      </c>
      <c r="FM88" s="5" t="s">
        <v>75</v>
      </c>
      <c r="FN88">
        <f>IF(FM88='Data Map'!$C$339,'Data Map'!$B$339,(IF(FM88='Data Map'!$C$340,'Data Map'!$B$340)))</f>
        <v>2</v>
      </c>
      <c r="FP88" t="str">
        <f>IF(FO88='Data Map'!$C$342,'Data Map'!$B$342,(IF(FO88='Data Map'!$C$343,'Data Map'!$B$343,(IF(FO88='Data Map'!$C$344,'Data Map'!$B$344,(IF(FO88='Data Map'!$C$345,'Data Map'!$B$345,(IF(FO88='Data Map'!$C$346,'Data Map'!$B$346,(IF(FO88='Data Map'!$C$347,'Data Map'!$B$347,(IF(FO88='Data Map'!$C$348,'Data Map'!$B$348,"")))))))))))))</f>
        <v/>
      </c>
      <c r="FQ88" s="5" t="s">
        <v>350</v>
      </c>
      <c r="FR88" t="str">
        <f>IF(FQ88='Data Map'!$C$350,'Data Map'!$B$350,(IF(FQ88='Data Map'!$C$351,'Data Map'!$B$351,(IF(FQ88='Data Map'!$C$352,'Data Map'!$B$352,(IF(FQ88='Data Map'!$C$353,'Data Map'!$B$353,(IF(FQ88='Data Map'!$C$354,'Data Map'!$B$354,(IF(FQ88='Data Map'!$C$355,'Data Map'!$B$355,(IF(FQ88='Data Map'!$C$356,'Data Map'!$B$356,"")))))))))))))</f>
        <v>2</v>
      </c>
      <c r="FT88" t="str">
        <f>IFERROR(VLOOKUP(FS88,Q37_o!$A:$C,3,FALSE),"")</f>
        <v/>
      </c>
      <c r="FU88" s="5" t="s">
        <v>337</v>
      </c>
      <c r="FV88">
        <f>IFERROR(IF(SEARCH('Data Map'!$C$362,$FU88),1,0),0)</f>
        <v>1</v>
      </c>
      <c r="FW88">
        <f>IFERROR(IF(SEARCH('Data Map'!$C$363,$FU88),1,0),0)</f>
        <v>0</v>
      </c>
      <c r="FX88">
        <f>IFERROR(IF(SEARCH('Data Map'!$C$364,$FU88),1,0),0)</f>
        <v>0</v>
      </c>
      <c r="FY88">
        <f>IFERROR(IF(SEARCH('Data Map'!$C$365,$FU88),1,0),0)</f>
        <v>0</v>
      </c>
      <c r="FZ88">
        <f>IFERROR(IF(SEARCH('Data Map'!$C$366,$FU88),1,0),0)</f>
        <v>0</v>
      </c>
      <c r="GA88">
        <f>IFERROR(IF(SEARCH('Data Map'!$C$367,$FU88),1,0),0)</f>
        <v>0</v>
      </c>
      <c r="GB88">
        <f>IFERROR(IF(SEARCH('Data Map'!$C$368,$FU88),1,0),0)</f>
        <v>0</v>
      </c>
      <c r="GC88">
        <f>IFERROR(IF(SEARCH('Data Map'!$C$369,$FU88),1,0),0)</f>
        <v>0</v>
      </c>
      <c r="GD88">
        <f>IFERROR(IF(SEARCH('Data Map'!$C$370,$FU88),1,0),0)</f>
        <v>0</v>
      </c>
      <c r="GE88">
        <f>IFERROR(IF(SEARCH('Data Map'!$C$371,$FU88),1,0),0)</f>
        <v>0</v>
      </c>
      <c r="GG88" t="str">
        <f>IFERROR(VLOOKUP(GF88,Q38_o!$A:$C,3,FALSE),"")</f>
        <v/>
      </c>
      <c r="GH88" s="3" t="s">
        <v>1108</v>
      </c>
      <c r="GI88" s="3" t="s">
        <v>1109</v>
      </c>
      <c r="GJ88" s="5" t="s">
        <v>270</v>
      </c>
      <c r="GK88" t="str">
        <f>IF(GJ88='Data Map'!$C$379,'Data Map'!$B$379,(IF(GJ88='Data Map'!$C$380,'Data Map'!$B$380,(IF(GJ88='Data Map'!$C$381,'Data Map'!$B$381,"")))))</f>
        <v>1</v>
      </c>
      <c r="GL88" s="5" t="s">
        <v>87</v>
      </c>
      <c r="GM88" t="str">
        <f>IF(GL88='Data Map'!$C$383,'Data Map'!$B$383,(IF(GL88='Data Map'!$C$384,'Data Map'!$B$384,"")))</f>
        <v/>
      </c>
      <c r="GN88" s="5" t="s">
        <v>77</v>
      </c>
      <c r="GO88">
        <f>IF(GN88='Data Map'!$C$386,'Data Map'!$B$386,(IF(GN88='Data Map'!$C$387,'Data Map'!$B$387,"")))</f>
        <v>1</v>
      </c>
      <c r="GP88" s="3" t="s">
        <v>1110</v>
      </c>
      <c r="GQ88" s="3" t="s">
        <v>1111</v>
      </c>
    </row>
    <row r="89" spans="1:199" x14ac:dyDescent="0.3">
      <c r="A89">
        <v>10647323</v>
      </c>
      <c r="B89" t="s">
        <v>62</v>
      </c>
      <c r="C89" t="s">
        <v>625</v>
      </c>
      <c r="D89">
        <v>52.17</v>
      </c>
      <c r="E89">
        <v>100</v>
      </c>
      <c r="F89">
        <v>55.56</v>
      </c>
      <c r="G89">
        <v>25</v>
      </c>
      <c r="H89">
        <v>50</v>
      </c>
      <c r="I89">
        <v>66.67</v>
      </c>
      <c r="J89">
        <v>66.67</v>
      </c>
      <c r="K89" t="s">
        <v>609</v>
      </c>
      <c r="L89" t="s">
        <v>610</v>
      </c>
      <c r="M89" t="s">
        <v>66</v>
      </c>
      <c r="N89" t="s">
        <v>234</v>
      </c>
      <c r="O89" t="s">
        <v>625</v>
      </c>
      <c r="P89" s="3" t="s">
        <v>1112</v>
      </c>
      <c r="Q89">
        <f>VLOOKUP(P89,'Q3'!A:C,3,FALSE)</f>
        <v>23</v>
      </c>
      <c r="R89" s="3" t="s">
        <v>1113</v>
      </c>
      <c r="S89">
        <f>VLOOKUP(R89,'Q4'!A:C,3,FALSE)</f>
        <v>5</v>
      </c>
      <c r="T89">
        <v>2700</v>
      </c>
      <c r="U89" s="5" t="s">
        <v>674</v>
      </c>
      <c r="V89">
        <f>IFERROR(IF(SEARCH('Data Map'!$C$105,$U89),1,0),0)</f>
        <v>1</v>
      </c>
      <c r="W89">
        <f>IFERROR(IF(SEARCH('Data Map'!$C$106,$U89),1,0),0)</f>
        <v>0</v>
      </c>
      <c r="X89">
        <f>IFERROR(IF(SEARCH('Data Map'!$C$107,$U89),1,0),0)</f>
        <v>1</v>
      </c>
      <c r="Y89">
        <f>IFERROR(IF(SEARCH('Data Map'!$C$108,$U89),1,0),0)</f>
        <v>1</v>
      </c>
      <c r="Z89">
        <f>IFERROR(IF(SEARCH('Data Map'!$C$109,$U89),1,0),0)</f>
        <v>0</v>
      </c>
      <c r="AA89">
        <f>IFERROR(IF(SEARCH('Data Map'!$C$110,$U89),1,0),0)</f>
        <v>0</v>
      </c>
      <c r="AB89">
        <f>IFERROR(IF(SEARCH('Data Map'!$C$111,$U89),1,0),0)</f>
        <v>0</v>
      </c>
      <c r="AC89">
        <f>IFERROR(IF(SEARCH('Data Map'!$C$112,$U89),1,0),0)</f>
        <v>1</v>
      </c>
      <c r="AD89">
        <f>IFERROR(IF(SEARCH('Data Map'!$C$113,$U89),1,0),0)</f>
        <v>0</v>
      </c>
      <c r="AE89">
        <f>IFERROR(IF(SEARCH('Data Map'!$C$114,$U89),1,0),0)</f>
        <v>0</v>
      </c>
      <c r="AF89" s="5" t="s">
        <v>73</v>
      </c>
      <c r="AG89" s="2">
        <f>IF(AF89='Data Map'!$C$116,'Data Map'!$B$116,(IF(AF89='Data Map'!$C$117,'Data Map'!$B$117,(IF(AF89='Data Map'!$C$118,'Data Map'!$B$118,(IF(AF89='Data Map'!$C$119,'Data Map'!$B$119,(IF(AF89='Data Map'!$C$120,'Data Map'!$B$120,(IF(AF89='Data Map'!$C$121,'Data Map'!$B$121,0)))))))))))</f>
        <v>1</v>
      </c>
      <c r="AI89" t="str">
        <f>IFERROR(VLOOKUP(AH89,Q7_o!$A:$C,3,FALSE),"")</f>
        <v/>
      </c>
      <c r="AJ89" s="5" t="s">
        <v>525</v>
      </c>
      <c r="AK89">
        <f>IFERROR(IF(SEARCH('Data Map'!$C$129,$AJ89),1,0),0)</f>
        <v>1</v>
      </c>
      <c r="AL89">
        <f>IFERROR(IF(SEARCH('Data Map'!$C$130,$AJ89),1,0),0)</f>
        <v>1</v>
      </c>
      <c r="AM89">
        <f>IFERROR(IF(SEARCH('Data Map'!$C$131,$AJ89),1,0),0)</f>
        <v>0</v>
      </c>
      <c r="AN89">
        <f>IFERROR(IF(SEARCH('Data Map'!$C$132,$AJ89),1,0),0)</f>
        <v>0</v>
      </c>
      <c r="AO89">
        <f>IFERROR(IF(SEARCH('Data Map'!$C$133,$AJ89),1,0),0)</f>
        <v>0</v>
      </c>
      <c r="AP89">
        <f>IFERROR(IF(SEARCH('Data Map'!$C$134,$AJ89),1,0),0)</f>
        <v>0</v>
      </c>
      <c r="AQ89">
        <f>IFERROR(IF(SEARCH('Data Map'!$C$135,$AJ89),1,0),0)</f>
        <v>0</v>
      </c>
      <c r="AR89">
        <f>IFERROR(IF(SEARCH('Data Map'!$C$136,$AJ89),1,0),0)</f>
        <v>1</v>
      </c>
      <c r="AS89">
        <f>IFERROR(IF(SEARCH('Data Map'!$C$137,$AJ89),1,0),0)</f>
        <v>0</v>
      </c>
      <c r="AT89">
        <f>IFERROR(IF(SEARCH('Data Map'!$C$138,$AJ89),1,0),0)</f>
        <v>0</v>
      </c>
      <c r="AU89">
        <f>IFERROR(IF(SEARCH('Data Map'!$C$139,$AJ89),1,0),0)</f>
        <v>0</v>
      </c>
      <c r="AV89">
        <f>IFERROR(IF(SEARCH('Data Map'!$C$140,$AJ89),1,0),0)</f>
        <v>0</v>
      </c>
      <c r="AW89" s="5" t="s">
        <v>75</v>
      </c>
      <c r="AX89">
        <f>IF(AW89='Data Map'!$C$142,'Data Map'!$B$142,(IF(AW89='Data Map'!$C$143,'Data Map'!$B$143)))</f>
        <v>2</v>
      </c>
      <c r="AZ89" t="str">
        <f>IF(AY89='Data Map'!$C$145,'Data Map'!$B$145,(IF(AY89='Data Map'!$C$146,'Data Map'!$B$146,"")))</f>
        <v/>
      </c>
      <c r="BB89" t="str">
        <f>IFERROR(VLOOKUP(BA89,Q10_o!$A:$C,2,FALSE),"")</f>
        <v/>
      </c>
      <c r="BC89" s="5" t="s">
        <v>76</v>
      </c>
      <c r="BD89">
        <f>IFERROR(IF(SEARCH('Data Map'!$C$154,$BC89),1,0),0)</f>
        <v>1</v>
      </c>
      <c r="BE89">
        <f>IFERROR(IF(SEARCH('Data Map'!$C$155,$BC89),1,0),0)</f>
        <v>0</v>
      </c>
      <c r="BF89">
        <f>IFERROR(IF(SEARCH('Data Map'!$C$156,$BC89),1,0),0)</f>
        <v>0</v>
      </c>
      <c r="BG89">
        <f>IFERROR(IF(SEARCH('Data Map'!$C$157,$BC89),1,0),0)</f>
        <v>0</v>
      </c>
      <c r="BH89">
        <f>IFERROR(IF(SEARCH('Data Map'!$C$158,$BC89),1,0),0)</f>
        <v>0</v>
      </c>
      <c r="BI89">
        <f>IFERROR(IF(SEARCH('Data Map'!$C$159,$BC89),1,0),0)</f>
        <v>0</v>
      </c>
      <c r="BJ89" s="5" t="s">
        <v>75</v>
      </c>
      <c r="BK89">
        <f>IF(BJ89='Data Map'!$C$161,'Data Map'!$B$161,(IF(BJ89='Data Map'!$C$162,'Data Map'!$B$162)))</f>
        <v>2</v>
      </c>
      <c r="BL89" s="5" t="s">
        <v>77</v>
      </c>
      <c r="BM89">
        <f>IF(BL89='Data Map'!$C$164,'Data Map'!$B$164,(IF(BL89='Data Map'!$C$165,'Data Map'!$B$165)))</f>
        <v>1</v>
      </c>
      <c r="BN89" s="5" t="s">
        <v>75</v>
      </c>
      <c r="BO89">
        <f>IF(BN89='Data Map'!$C$167,'Data Map'!$B$167,(IF(BN89='Data Map'!$C$168,'Data Map'!$B$168)))</f>
        <v>2</v>
      </c>
      <c r="BQ89" t="str">
        <f>IF($BP89='Data Map'!$C$170,'Data Map'!$B$170,(IF($BP89='Data Map'!$C$171,'Data Map'!$B$171,IF($BP89='Data Map'!$C$172,'Data Map'!$B$172,IF($BP89='Data Map'!$C$173,'Data Map'!$B$173,"")))))</f>
        <v/>
      </c>
      <c r="BR89" s="5" t="s">
        <v>75</v>
      </c>
      <c r="BS89">
        <f>IF(BR89='Data Map'!$C$175,'Data Map'!$B$175,(IF(BR89='Data Map'!$C$176,'Data Map'!$B$176)))</f>
        <v>2</v>
      </c>
      <c r="BU89">
        <f>IFERROR(IF(SEARCH('Data Map'!$C$178,$BT89),1,0),0)</f>
        <v>0</v>
      </c>
      <c r="BV89">
        <f>IFERROR(IF(SEARCH('Data Map'!$C$179,$BT89),1,0),0)</f>
        <v>0</v>
      </c>
      <c r="BW89">
        <f>IFERROR(IF(SEARCH('Data Map'!$C$180,$BT89),1,0),0)</f>
        <v>0</v>
      </c>
      <c r="BX89">
        <f>IFERROR(IF(SEARCH('Data Map'!$C$181,$BT89),1,0),0)</f>
        <v>0</v>
      </c>
      <c r="BY89">
        <f>IFERROR(IF(SEARCH('Data Map'!$C$182,$BT89),1,0),0)</f>
        <v>0</v>
      </c>
      <c r="BZ89">
        <f>IFERROR(IF(SEARCH('Data Map'!$C$183,$BT89),1,0),0)</f>
        <v>0</v>
      </c>
      <c r="CA89">
        <f>IFERROR(IF(SEARCH('Data Map'!$C$184,$BT89),1,0),0)</f>
        <v>0</v>
      </c>
      <c r="CB89">
        <f>IFERROR(IF(SEARCH('Data Map'!$C$185,$BT89),1,0),0)</f>
        <v>0</v>
      </c>
      <c r="CD89" t="str">
        <f>IFERROR(VLOOKUP(CC89,Q17_o!$A:$C,3,FALSE),"")</f>
        <v/>
      </c>
      <c r="CF89">
        <f>IFERROR(IF(SEARCH('Data Map'!$C$191,$CE89),1,0),0)</f>
        <v>0</v>
      </c>
      <c r="CG89">
        <f>IFERROR(IF(SEARCH('Data Map'!$C$192,$CE89),1,0),0)</f>
        <v>0</v>
      </c>
      <c r="CH89">
        <f>IFERROR(IF(SEARCH('Data Map'!$C$193,$CE89),1,0),0)</f>
        <v>0</v>
      </c>
      <c r="CI89">
        <f>IFERROR(IF(SEARCH('Data Map'!$C$194,$CE89),1,0),0)</f>
        <v>0</v>
      </c>
      <c r="CJ89">
        <f>IFERROR(IF(SEARCH('Data Map'!$C$195,$CE89),1,0),0)</f>
        <v>0</v>
      </c>
      <c r="CK89">
        <f>IFERROR(IF(SEARCH('Data Map'!$C$196,$CE89),1,0),0)</f>
        <v>0</v>
      </c>
      <c r="CL89">
        <f>IFERROR(IF(SEARCH('Data Map'!$C$197,$CE89),1,0),0)</f>
        <v>0</v>
      </c>
      <c r="CM89">
        <f>IFERROR(IF(SEARCH('Data Map'!$C$198,$CE89),1,0),0)</f>
        <v>0</v>
      </c>
      <c r="CN89">
        <f>IFERROR(IF(SEARCH('Data Map'!$C$199,$CE89),1,0),0)</f>
        <v>0</v>
      </c>
      <c r="CP89" t="str">
        <f>IFERROR(VLOOKUP(CO89,Q18_o!$A:$C,3,FALSE),"")</f>
        <v/>
      </c>
      <c r="CR89">
        <f>IFERROR(IF(SEARCH('Data Map'!$C$204,$CQ89),1,0),0)</f>
        <v>0</v>
      </c>
      <c r="CS89">
        <f>IFERROR(IF(SEARCH('Data Map'!$C$205,$CQ89),1,0),0)</f>
        <v>0</v>
      </c>
      <c r="CT89">
        <f>IFERROR(IF(SEARCH('Data Map'!$C$206,$CQ89),1,0),0)</f>
        <v>0</v>
      </c>
      <c r="CU89">
        <f>IFERROR(IF(SEARCH('Data Map'!$C$207,$CQ89),1,0),0)</f>
        <v>0</v>
      </c>
      <c r="CV89">
        <f>IFERROR(IF(SEARCH('Data Map'!$C$208,$CQ89),1,0),0)</f>
        <v>0</v>
      </c>
      <c r="CW89">
        <f>IFERROR(IF(SEARCH('Data Map'!$C$209,$CQ89),1,0),0)</f>
        <v>0</v>
      </c>
      <c r="CY89" t="str">
        <f>IFERROR(VLOOKUP(CX89,Q19_o!$A:$C,3,FALSE),"")</f>
        <v/>
      </c>
      <c r="CZ89" s="5" t="s">
        <v>1114</v>
      </c>
      <c r="DA89">
        <f>IFERROR(IF(SEARCH('Data Map'!$C$222,$CZ89),1,0),0)</f>
        <v>1</v>
      </c>
      <c r="DB89">
        <f>IFERROR(IF(SEARCH('Data Map'!$C$223,$CZ89),1,0),0)</f>
        <v>1</v>
      </c>
      <c r="DC89">
        <f>IFERROR(IF(SEARCH('Data Map'!$C$224,$CZ89),1,0),0)</f>
        <v>0</v>
      </c>
      <c r="DD89">
        <f>IFERROR(IF(SEARCH('Data Map'!$C$225,$CZ89),1,0),0)</f>
        <v>0</v>
      </c>
      <c r="DE89">
        <f>IFERROR(IF(SEARCH('Data Map'!$C$226,$CZ89),1,0),0)</f>
        <v>0</v>
      </c>
      <c r="DF89">
        <f>IFERROR(IF(SEARCH('Data Map'!$C$227,$CZ89),1,0),0)</f>
        <v>0</v>
      </c>
      <c r="DG89">
        <f>IFERROR(IF(SEARCH('Data Map'!$C$228,$CZ89),1,0),0)</f>
        <v>0</v>
      </c>
      <c r="DH89">
        <f>IFERROR(IF(SEARCH('Data Map'!$C$229,$CZ89),1,0),0)</f>
        <v>1</v>
      </c>
      <c r="DI89">
        <f>IFERROR(IF(SEARCH('Data Map'!$C$230,$CZ89),1,0),0)</f>
        <v>0</v>
      </c>
      <c r="DJ89">
        <f>IFERROR(IF(SEARCH('Data Map'!$C$231,$CZ89),1,0),0)</f>
        <v>0</v>
      </c>
      <c r="DK89">
        <f>IFERROR(IF(SEARCH('Data Map'!$C$232,$CZ89),1,0),0)</f>
        <v>0</v>
      </c>
      <c r="DL89">
        <f>IFERROR(IF(SEARCH('Data Map'!$C$233,$CZ89),1,0),0)</f>
        <v>0</v>
      </c>
      <c r="DM89">
        <f>IFERROR(IF(SEARCH('Data Map'!$C$234,$CZ89),1,0),0)</f>
        <v>0</v>
      </c>
      <c r="DN89">
        <f>IFERROR(IF(SEARCH('Data Map'!$C$235,$CZ89),1,0),0)</f>
        <v>0</v>
      </c>
      <c r="DP89">
        <f>IFERROR(IF(SEARCH('Data Map'!$C$237,$DO89),1,0),0)</f>
        <v>0</v>
      </c>
      <c r="DQ89">
        <f>IFERROR(IF(SEARCH('Data Map'!$C$238,$DO89),1,0),0)</f>
        <v>0</v>
      </c>
      <c r="DR89">
        <f>IFERROR(IF(SEARCH('Data Map'!$C$239,$DO89),1,0),0)</f>
        <v>0</v>
      </c>
      <c r="DS89">
        <f>IFERROR(IF(SEARCH('Data Map'!$C$240,$DO89),1,0),0)</f>
        <v>0</v>
      </c>
      <c r="DT89">
        <f>IFERROR(IF(SEARCH('Data Map'!$C$241,$DO89),1,0),0)</f>
        <v>0</v>
      </c>
      <c r="DU89">
        <f>IFERROR(IF(SEARCH('Data Map'!$C$242,$DO89),1,0),0)</f>
        <v>0</v>
      </c>
      <c r="DV89">
        <f>IFERROR(IF(SEARCH('Data Map'!$C$243,$DO89),1,0),0)</f>
        <v>0</v>
      </c>
      <c r="DW89">
        <f>IFERROR(IF(SEARCH('Data Map'!$C$244,$DO89),1,0),0)</f>
        <v>0</v>
      </c>
      <c r="DX89">
        <f>IFERROR(IF(SEARCH('Data Map'!$C$245,$DO89),1,0),0)</f>
        <v>0</v>
      </c>
      <c r="DY89">
        <f>IFERROR(IF(SEARCH('Data Map'!$C$246,$DO89),1,0),0)</f>
        <v>0</v>
      </c>
      <c r="EA89" t="str">
        <f>IF(DZ89='Data Map'!$C$248,'Data Map'!$B$248,(IF(DZ89='Data Map'!$C$249,'Data Map'!$B$249,(IF(DZ89='Data Map'!$C$250,'Data Map'!$B$250,"")))))</f>
        <v/>
      </c>
      <c r="EB89" s="5" t="s">
        <v>75</v>
      </c>
      <c r="EC89">
        <f>IF(EB89='Data Map'!$C$252,'Data Map'!$B$252,(IF(EB89='Data Map'!$C$253,'Data Map'!$B$253)))</f>
        <v>2</v>
      </c>
      <c r="ED89" s="5" t="s">
        <v>239</v>
      </c>
      <c r="EE89" t="str">
        <f>IF(ED89='Data Map'!$C$255,'Data Map'!$B$255,(IF(ED89='Data Map'!$C$256,'Data Map'!$B$256,(IF(ED89='Data Map'!$C$257,'Data Map'!$B$257,(IF(ED89='Data Map'!$C$258,'Data Map'!$B$258,(IF(ED89='Data Map'!$C$259,'Data Map'!$B$259,(IF(ED89='Data Map'!$C$260,'Data Map'!$B$260,"")))))))))))</f>
        <v>6</v>
      </c>
      <c r="EF89" s="3" t="s">
        <v>1115</v>
      </c>
      <c r="EG89">
        <f>IFERROR(VLOOKUP(EF89,Q24_o!$A:$C,3,FALSE),"")</f>
        <v>2</v>
      </c>
      <c r="EI89" t="str">
        <f>IF(EH89='Data Map'!$C$266,'Data Map'!$B$266,(IF(EH89='Data Map'!$C$267,'Data Map'!$B$267,(IF(EH89='Data Map'!$C$268,'Data Map'!$B$268,(IF(EH89='Data Map'!$C$269,'Data Map'!$B$269,"")))))))</f>
        <v/>
      </c>
      <c r="EK89" t="str">
        <f>IFERROR(VLOOKUP(EJ89,Q25_o!$A:$C,3,FALSE),"")</f>
        <v/>
      </c>
      <c r="EM89" t="str">
        <f>IF(EL89='Data Map'!$C$279,'Data Map'!$B$279,(IF(EL89='Data Map'!$C$280,'Data Map'!$B$280,(IF(EL89='Data Map'!$C$281,'Data Map'!$B$281,(IF(EL89='Data Map'!$C$282,'Data Map'!$B$282,(IF(EL89='Data Map'!$C$283,'Data Map'!$B$283,(IF(EL89='Data Map'!$C$284,'Data Map'!$B$284,(IF(EL89='Data Map'!$C$285,'Data Map'!$B$285,"")))))))))))))</f>
        <v/>
      </c>
      <c r="EO89" t="str">
        <f>IFERROR(VLOOKUP(EN89,Q26_o!$A:$C,3,FALSE),"")</f>
        <v/>
      </c>
      <c r="EP89" s="3" t="s">
        <v>1116</v>
      </c>
      <c r="ES89" t="str">
        <f>IF(ER89='Data Map'!$C$296,'Data Map'!$B$296,(IF(ER89='Data Map'!$C$297,'Data Map'!$B$297,(IF(ER89='Data Map'!$C$298,'Data Map'!$B$298,(IF(ER89='Data Map'!$C$299,'Data Map'!$B$299,(IF(ER89='Data Map'!$C$300,'Data Map'!$B$300,(IF(ER89='Data Map'!$C$301,'Data Map'!$B$301,"")))))))))))</f>
        <v/>
      </c>
      <c r="EU89" t="str">
        <f>IFERROR(VLOOKUP(ET89,Q28_o!$A:$C,3,FALSE),"")</f>
        <v/>
      </c>
      <c r="EW89" t="str">
        <f>IF(EV89='Data Map'!$C$311,'Data Map'!$B$311,(IF(EV89='Data Map'!$C$312,'Data Map'!$B$312,"")))</f>
        <v/>
      </c>
      <c r="EY89" t="str">
        <f>IF(EX89='Data Map'!$C$314,'Data Map'!$B$314,(IF(EX89='Data Map'!$C$315,'Data Map'!$B$315,(IF(EX89='Data Map'!$C$316,'Data Map'!$B$316,(IF(EX89='Data Map'!$C$317,'Data Map'!$B$317,"")))))))</f>
        <v/>
      </c>
      <c r="FA89" s="5" t="s">
        <v>75</v>
      </c>
      <c r="FB89">
        <f>IF(FA89='Data Map'!$C$319,'Data Map'!$B$319,(IF(FA89='Data Map'!$C$320,'Data Map'!$B$320)))</f>
        <v>2</v>
      </c>
      <c r="FD89" t="str">
        <f>IFERROR(VLOOKUP(FC89,'Q33'!$A:$C,3,FALSE),"")</f>
        <v/>
      </c>
      <c r="FE89" s="5" t="s">
        <v>82</v>
      </c>
      <c r="FF89">
        <f>IFERROR(IF(SEARCH('Data Map'!$C$328,$FE89),1,0),0)</f>
        <v>0</v>
      </c>
      <c r="FG89">
        <f>IFERROR(IF(SEARCH('Data Map'!$C$329,$FE89),1,0),0)</f>
        <v>0</v>
      </c>
      <c r="FH89">
        <f>IFERROR(IF(SEARCH('Data Map'!$C$330,$FE89),1,0),0)</f>
        <v>0</v>
      </c>
      <c r="FI89">
        <f>IFERROR(IF(SEARCH('Data Map'!$C$331,$FE89),1,0),0)</f>
        <v>1</v>
      </c>
      <c r="FJ89">
        <f>IFERROR(IF(SEARCH('Data Map'!$C$332,$FE89),1,0),0)</f>
        <v>0</v>
      </c>
      <c r="FL89" t="str">
        <f>IFERROR(VLOOKUP(FK89,Q34_o!$A:$C,3,FALSE),"")</f>
        <v/>
      </c>
      <c r="FM89" s="5" t="s">
        <v>75</v>
      </c>
      <c r="FN89">
        <f>IF(FM89='Data Map'!$C$339,'Data Map'!$B$339,(IF(FM89='Data Map'!$C$340,'Data Map'!$B$340)))</f>
        <v>2</v>
      </c>
      <c r="FP89" t="str">
        <f>IF(FO89='Data Map'!$C$342,'Data Map'!$B$342,(IF(FO89='Data Map'!$C$343,'Data Map'!$B$343,(IF(FO89='Data Map'!$C$344,'Data Map'!$B$344,(IF(FO89='Data Map'!$C$345,'Data Map'!$B$345,(IF(FO89='Data Map'!$C$346,'Data Map'!$B$346,(IF(FO89='Data Map'!$C$347,'Data Map'!$B$347,(IF(FO89='Data Map'!$C$348,'Data Map'!$B$348,"")))))))))))))</f>
        <v/>
      </c>
      <c r="FQ89" s="5" t="s">
        <v>217</v>
      </c>
      <c r="FR89" t="str">
        <f>IF(FQ89='Data Map'!$C$350,'Data Map'!$B$350,(IF(FQ89='Data Map'!$C$351,'Data Map'!$B$351,(IF(FQ89='Data Map'!$C$352,'Data Map'!$B$352,(IF(FQ89='Data Map'!$C$353,'Data Map'!$B$353,(IF(FQ89='Data Map'!$C$354,'Data Map'!$B$354,(IF(FQ89='Data Map'!$C$355,'Data Map'!$B$355,(IF(FQ89='Data Map'!$C$356,'Data Map'!$B$356,"")))))))))))))</f>
        <v>1</v>
      </c>
      <c r="FT89" t="str">
        <f>IFERROR(VLOOKUP(FS89,Q37_o!$A:$C,3,FALSE),"")</f>
        <v/>
      </c>
      <c r="FU89" s="5" t="s">
        <v>711</v>
      </c>
      <c r="FV89">
        <f>IFERROR(IF(SEARCH('Data Map'!$C$362,$FU89),1,0),0)</f>
        <v>1</v>
      </c>
      <c r="FW89">
        <f>IFERROR(IF(SEARCH('Data Map'!$C$363,$FU89),1,0),0)</f>
        <v>1</v>
      </c>
      <c r="FX89">
        <f>IFERROR(IF(SEARCH('Data Map'!$C$364,$FU89),1,0),0)</f>
        <v>0</v>
      </c>
      <c r="FY89">
        <f>IFERROR(IF(SEARCH('Data Map'!$C$365,$FU89),1,0),0)</f>
        <v>0</v>
      </c>
      <c r="FZ89">
        <f>IFERROR(IF(SEARCH('Data Map'!$C$366,$FU89),1,0),0)</f>
        <v>0</v>
      </c>
      <c r="GA89">
        <f>IFERROR(IF(SEARCH('Data Map'!$C$367,$FU89),1,0),0)</f>
        <v>0</v>
      </c>
      <c r="GB89">
        <f>IFERROR(IF(SEARCH('Data Map'!$C$368,$FU89),1,0),0)</f>
        <v>0</v>
      </c>
      <c r="GC89">
        <f>IFERROR(IF(SEARCH('Data Map'!$C$369,$FU89),1,0),0)</f>
        <v>0</v>
      </c>
      <c r="GD89">
        <f>IFERROR(IF(SEARCH('Data Map'!$C$370,$FU89),1,0),0)</f>
        <v>0</v>
      </c>
      <c r="GE89">
        <f>IFERROR(IF(SEARCH('Data Map'!$C$371,$FU89),1,0),0)</f>
        <v>0</v>
      </c>
      <c r="GG89" t="str">
        <f>IFERROR(VLOOKUP(GF89,Q38_o!$A:$C,3,FALSE),"")</f>
        <v/>
      </c>
      <c r="GH89" s="3" t="s">
        <v>1117</v>
      </c>
      <c r="GI89" s="3" t="s">
        <v>1118</v>
      </c>
      <c r="GJ89" s="5" t="s">
        <v>270</v>
      </c>
      <c r="GK89" t="str">
        <f>IF(GJ89='Data Map'!$C$379,'Data Map'!$B$379,(IF(GJ89='Data Map'!$C$380,'Data Map'!$B$380,(IF(GJ89='Data Map'!$C$381,'Data Map'!$B$381,"")))))</f>
        <v>1</v>
      </c>
      <c r="GL89" s="5" t="s">
        <v>87</v>
      </c>
      <c r="GM89" t="str">
        <f>IF(GL89='Data Map'!$C$383,'Data Map'!$B$383,(IF(GL89='Data Map'!$C$384,'Data Map'!$B$384,"")))</f>
        <v/>
      </c>
      <c r="GN89" s="5" t="s">
        <v>77</v>
      </c>
      <c r="GO89">
        <f>IF(GN89='Data Map'!$C$386,'Data Map'!$B$386,(IF(GN89='Data Map'!$C$387,'Data Map'!$B$387,"")))</f>
        <v>1</v>
      </c>
      <c r="GP89" s="3" t="s">
        <v>1119</v>
      </c>
      <c r="GQ89" s="3" t="s">
        <v>1120</v>
      </c>
    </row>
    <row r="90" spans="1:199" x14ac:dyDescent="0.3">
      <c r="A90">
        <v>10648447</v>
      </c>
      <c r="B90" t="s">
        <v>62</v>
      </c>
      <c r="C90" t="s">
        <v>232</v>
      </c>
      <c r="D90">
        <v>39.130000000000003</v>
      </c>
      <c r="E90">
        <v>100</v>
      </c>
      <c r="F90">
        <v>33.33</v>
      </c>
      <c r="G90">
        <v>25</v>
      </c>
      <c r="H90">
        <v>50</v>
      </c>
      <c r="I90">
        <v>66.67</v>
      </c>
      <c r="J90">
        <v>33.33</v>
      </c>
      <c r="K90" t="s">
        <v>728</v>
      </c>
      <c r="L90" t="s">
        <v>491</v>
      </c>
      <c r="M90" t="s">
        <v>66</v>
      </c>
      <c r="N90" t="s">
        <v>234</v>
      </c>
      <c r="O90" t="s">
        <v>232</v>
      </c>
      <c r="P90" s="3" t="s">
        <v>511</v>
      </c>
      <c r="Q90">
        <f>VLOOKUP(P90,'Q3'!A:C,3,FALSE)</f>
        <v>48</v>
      </c>
      <c r="R90" s="3" t="s">
        <v>1121</v>
      </c>
      <c r="S90">
        <f>VLOOKUP(R90,'Q4'!A:C,3,FALSE)</f>
        <v>6</v>
      </c>
      <c r="T90">
        <v>2856</v>
      </c>
      <c r="U90" s="5" t="s">
        <v>1122</v>
      </c>
      <c r="V90">
        <f>IFERROR(IF(SEARCH('Data Map'!$C$105,$U90),1,0),0)</f>
        <v>0</v>
      </c>
      <c r="W90">
        <f>IFERROR(IF(SEARCH('Data Map'!$C$106,$U90),1,0),0)</f>
        <v>1</v>
      </c>
      <c r="X90">
        <f>IFERROR(IF(SEARCH('Data Map'!$C$107,$U90),1,0),0)</f>
        <v>0</v>
      </c>
      <c r="Y90">
        <f>IFERROR(IF(SEARCH('Data Map'!$C$108,$U90),1,0),0)</f>
        <v>0</v>
      </c>
      <c r="Z90">
        <f>IFERROR(IF(SEARCH('Data Map'!$C$109,$U90),1,0),0)</f>
        <v>0</v>
      </c>
      <c r="AA90">
        <f>IFERROR(IF(SEARCH('Data Map'!$C$110,$U90),1,0),0)</f>
        <v>0</v>
      </c>
      <c r="AB90">
        <f>IFERROR(IF(SEARCH('Data Map'!$C$111,$U90),1,0),0)</f>
        <v>0</v>
      </c>
      <c r="AC90">
        <f>IFERROR(IF(SEARCH('Data Map'!$C$112,$U90),1,0),0)</f>
        <v>1</v>
      </c>
      <c r="AD90">
        <f>IFERROR(IF(SEARCH('Data Map'!$C$113,$U90),1,0),0)</f>
        <v>0</v>
      </c>
      <c r="AE90">
        <f>IFERROR(IF(SEARCH('Data Map'!$C$114,$U90),1,0),0)</f>
        <v>0</v>
      </c>
      <c r="AF90" s="5" t="s">
        <v>73</v>
      </c>
      <c r="AG90" s="2">
        <f>IF(AF90='Data Map'!$C$116,'Data Map'!$B$116,(IF(AF90='Data Map'!$C$117,'Data Map'!$B$117,(IF(AF90='Data Map'!$C$118,'Data Map'!$B$118,(IF(AF90='Data Map'!$C$119,'Data Map'!$B$119,(IF(AF90='Data Map'!$C$120,'Data Map'!$B$120,(IF(AF90='Data Map'!$C$121,'Data Map'!$B$121,0)))))))))))</f>
        <v>1</v>
      </c>
      <c r="AI90" t="str">
        <f>IFERROR(VLOOKUP(AH90,Q7_o!$A:$C,3,FALSE),"")</f>
        <v/>
      </c>
      <c r="AJ90" s="5" t="s">
        <v>78</v>
      </c>
      <c r="AK90">
        <f>IFERROR(IF(SEARCH('Data Map'!$C$129,$AJ90),1,0),0)</f>
        <v>0</v>
      </c>
      <c r="AL90">
        <f>IFERROR(IF(SEARCH('Data Map'!$C$130,$AJ90),1,0),0)</f>
        <v>0</v>
      </c>
      <c r="AM90">
        <f>IFERROR(IF(SEARCH('Data Map'!$C$131,$AJ90),1,0),0)</f>
        <v>0</v>
      </c>
      <c r="AN90">
        <f>IFERROR(IF(SEARCH('Data Map'!$C$132,$AJ90),1,0),0)</f>
        <v>0</v>
      </c>
      <c r="AO90">
        <f>IFERROR(IF(SEARCH('Data Map'!$C$133,$AJ90),1,0),0)</f>
        <v>0</v>
      </c>
      <c r="AP90">
        <f>IFERROR(IF(SEARCH('Data Map'!$C$134,$AJ90),1,0),0)</f>
        <v>0</v>
      </c>
      <c r="AQ90">
        <f>IFERROR(IF(SEARCH('Data Map'!$C$135,$AJ90),1,0),0)</f>
        <v>0</v>
      </c>
      <c r="AR90">
        <f>IFERROR(IF(SEARCH('Data Map'!$C$136,$AJ90),1,0),0)</f>
        <v>0</v>
      </c>
      <c r="AS90">
        <f>IFERROR(IF(SEARCH('Data Map'!$C$137,$AJ90),1,0),0)</f>
        <v>0</v>
      </c>
      <c r="AT90">
        <f>IFERROR(IF(SEARCH('Data Map'!$C$138,$AJ90),1,0),0)</f>
        <v>0</v>
      </c>
      <c r="AU90">
        <f>IFERROR(IF(SEARCH('Data Map'!$C$139,$AJ90),1,0),0)</f>
        <v>0</v>
      </c>
      <c r="AV90">
        <f>IFERROR(IF(SEARCH('Data Map'!$C$140,$AJ90),1,0),0)</f>
        <v>1</v>
      </c>
      <c r="AW90" s="5" t="s">
        <v>75</v>
      </c>
      <c r="AX90">
        <f>IF(AW90='Data Map'!$C$142,'Data Map'!$B$142,(IF(AW90='Data Map'!$C$143,'Data Map'!$B$143)))</f>
        <v>2</v>
      </c>
      <c r="AZ90" t="str">
        <f>IF(AY90='Data Map'!$C$145,'Data Map'!$B$145,(IF(AY90='Data Map'!$C$146,'Data Map'!$B$146,"")))</f>
        <v/>
      </c>
      <c r="BB90" t="str">
        <f>IFERROR(VLOOKUP(BA90,Q10_o!$A:$C,2,FALSE),"")</f>
        <v/>
      </c>
      <c r="BC90" s="5" t="s">
        <v>78</v>
      </c>
      <c r="BD90">
        <f>IFERROR(IF(SEARCH('Data Map'!$C$154,$BC90),1,0),0)</f>
        <v>0</v>
      </c>
      <c r="BE90">
        <f>IFERROR(IF(SEARCH('Data Map'!$C$155,$BC90),1,0),0)</f>
        <v>0</v>
      </c>
      <c r="BF90">
        <f>IFERROR(IF(SEARCH('Data Map'!$C$156,$BC90),1,0),0)</f>
        <v>0</v>
      </c>
      <c r="BG90">
        <f>IFERROR(IF(SEARCH('Data Map'!$C$157,$BC90),1,0),0)</f>
        <v>0</v>
      </c>
      <c r="BH90">
        <f>IFERROR(IF(SEARCH('Data Map'!$C$158,$BC90),1,0),0)</f>
        <v>0</v>
      </c>
      <c r="BI90">
        <f>IFERROR(IF(SEARCH('Data Map'!$C$159,$BC90),1,0),0)</f>
        <v>0</v>
      </c>
      <c r="BJ90" s="5" t="s">
        <v>75</v>
      </c>
      <c r="BK90">
        <f>IF(BJ90='Data Map'!$C$161,'Data Map'!$B$161,(IF(BJ90='Data Map'!$C$162,'Data Map'!$B$162)))</f>
        <v>2</v>
      </c>
      <c r="BL90" s="5" t="s">
        <v>77</v>
      </c>
      <c r="BM90">
        <f>IF(BL90='Data Map'!$C$164,'Data Map'!$B$164,(IF(BL90='Data Map'!$C$165,'Data Map'!$B$165)))</f>
        <v>1</v>
      </c>
      <c r="BN90" s="5" t="s">
        <v>75</v>
      </c>
      <c r="BO90">
        <f>IF(BN90='Data Map'!$C$167,'Data Map'!$B$167,(IF(BN90='Data Map'!$C$168,'Data Map'!$B$168)))</f>
        <v>2</v>
      </c>
      <c r="BQ90" t="str">
        <f>IF($BP90='Data Map'!$C$170,'Data Map'!$B$170,(IF($BP90='Data Map'!$C$171,'Data Map'!$B$171,IF($BP90='Data Map'!$C$172,'Data Map'!$B$172,IF($BP90='Data Map'!$C$173,'Data Map'!$B$173,"")))))</f>
        <v/>
      </c>
      <c r="BR90" s="5" t="s">
        <v>75</v>
      </c>
      <c r="BS90">
        <f>IF(BR90='Data Map'!$C$175,'Data Map'!$B$175,(IF(BR90='Data Map'!$C$176,'Data Map'!$B$176)))</f>
        <v>2</v>
      </c>
      <c r="BU90">
        <f>IFERROR(IF(SEARCH('Data Map'!$C$178,$BT90),1,0),0)</f>
        <v>0</v>
      </c>
      <c r="BV90">
        <f>IFERROR(IF(SEARCH('Data Map'!$C$179,$BT90),1,0),0)</f>
        <v>0</v>
      </c>
      <c r="BW90">
        <f>IFERROR(IF(SEARCH('Data Map'!$C$180,$BT90),1,0),0)</f>
        <v>0</v>
      </c>
      <c r="BX90">
        <f>IFERROR(IF(SEARCH('Data Map'!$C$181,$BT90),1,0),0)</f>
        <v>0</v>
      </c>
      <c r="BY90">
        <f>IFERROR(IF(SEARCH('Data Map'!$C$182,$BT90),1,0),0)</f>
        <v>0</v>
      </c>
      <c r="BZ90">
        <f>IFERROR(IF(SEARCH('Data Map'!$C$183,$BT90),1,0),0)</f>
        <v>0</v>
      </c>
      <c r="CA90">
        <f>IFERROR(IF(SEARCH('Data Map'!$C$184,$BT90),1,0),0)</f>
        <v>0</v>
      </c>
      <c r="CB90">
        <f>IFERROR(IF(SEARCH('Data Map'!$C$185,$BT90),1,0),0)</f>
        <v>0</v>
      </c>
      <c r="CD90" t="str">
        <f>IFERROR(VLOOKUP(CC90,Q17_o!$A:$C,3,FALSE),"")</f>
        <v/>
      </c>
      <c r="CF90">
        <f>IFERROR(IF(SEARCH('Data Map'!$C$191,$CE90),1,0),0)</f>
        <v>0</v>
      </c>
      <c r="CG90">
        <f>IFERROR(IF(SEARCH('Data Map'!$C$192,$CE90),1,0),0)</f>
        <v>0</v>
      </c>
      <c r="CH90">
        <f>IFERROR(IF(SEARCH('Data Map'!$C$193,$CE90),1,0),0)</f>
        <v>0</v>
      </c>
      <c r="CI90">
        <f>IFERROR(IF(SEARCH('Data Map'!$C$194,$CE90),1,0),0)</f>
        <v>0</v>
      </c>
      <c r="CJ90">
        <f>IFERROR(IF(SEARCH('Data Map'!$C$195,$CE90),1,0),0)</f>
        <v>0</v>
      </c>
      <c r="CK90">
        <f>IFERROR(IF(SEARCH('Data Map'!$C$196,$CE90),1,0),0)</f>
        <v>0</v>
      </c>
      <c r="CL90">
        <f>IFERROR(IF(SEARCH('Data Map'!$C$197,$CE90),1,0),0)</f>
        <v>0</v>
      </c>
      <c r="CM90">
        <f>IFERROR(IF(SEARCH('Data Map'!$C$198,$CE90),1,0),0)</f>
        <v>0</v>
      </c>
      <c r="CN90">
        <f>IFERROR(IF(SEARCH('Data Map'!$C$199,$CE90),1,0),0)</f>
        <v>0</v>
      </c>
      <c r="CP90" t="str">
        <f>IFERROR(VLOOKUP(CO90,Q18_o!$A:$C,3,FALSE),"")</f>
        <v/>
      </c>
      <c r="CR90">
        <f>IFERROR(IF(SEARCH('Data Map'!$C$204,$CQ90),1,0),0)</f>
        <v>0</v>
      </c>
      <c r="CS90">
        <f>IFERROR(IF(SEARCH('Data Map'!$C$205,$CQ90),1,0),0)</f>
        <v>0</v>
      </c>
      <c r="CT90">
        <f>IFERROR(IF(SEARCH('Data Map'!$C$206,$CQ90),1,0),0)</f>
        <v>0</v>
      </c>
      <c r="CU90">
        <f>IFERROR(IF(SEARCH('Data Map'!$C$207,$CQ90),1,0),0)</f>
        <v>0</v>
      </c>
      <c r="CV90">
        <f>IFERROR(IF(SEARCH('Data Map'!$C$208,$CQ90),1,0),0)</f>
        <v>0</v>
      </c>
      <c r="CW90">
        <f>IFERROR(IF(SEARCH('Data Map'!$C$209,$CQ90),1,0),0)</f>
        <v>0</v>
      </c>
      <c r="CY90" t="str">
        <f>IFERROR(VLOOKUP(CX90,Q19_o!$A:$C,3,FALSE),"")</f>
        <v/>
      </c>
      <c r="CZ90" s="5" t="s">
        <v>78</v>
      </c>
      <c r="DA90">
        <f>IFERROR(IF(SEARCH('Data Map'!$C$222,$CZ90),1,0),0)</f>
        <v>0</v>
      </c>
      <c r="DB90">
        <f>IFERROR(IF(SEARCH('Data Map'!$C$223,$CZ90),1,0),0)</f>
        <v>0</v>
      </c>
      <c r="DC90">
        <f>IFERROR(IF(SEARCH('Data Map'!$C$224,$CZ90),1,0),0)</f>
        <v>0</v>
      </c>
      <c r="DD90">
        <f>IFERROR(IF(SEARCH('Data Map'!$C$225,$CZ90),1,0),0)</f>
        <v>0</v>
      </c>
      <c r="DE90">
        <f>IFERROR(IF(SEARCH('Data Map'!$C$226,$CZ90),1,0),0)</f>
        <v>0</v>
      </c>
      <c r="DF90">
        <f>IFERROR(IF(SEARCH('Data Map'!$C$227,$CZ90),1,0),0)</f>
        <v>0</v>
      </c>
      <c r="DG90">
        <f>IFERROR(IF(SEARCH('Data Map'!$C$228,$CZ90),1,0),0)</f>
        <v>0</v>
      </c>
      <c r="DH90">
        <f>IFERROR(IF(SEARCH('Data Map'!$C$229,$CZ90),1,0),0)</f>
        <v>0</v>
      </c>
      <c r="DI90">
        <f>IFERROR(IF(SEARCH('Data Map'!$C$230,$CZ90),1,0),0)</f>
        <v>0</v>
      </c>
      <c r="DJ90">
        <f>IFERROR(IF(SEARCH('Data Map'!$C$231,$CZ90),1,0),0)</f>
        <v>0</v>
      </c>
      <c r="DK90">
        <f>IFERROR(IF(SEARCH('Data Map'!$C$232,$CZ90),1,0),0)</f>
        <v>0</v>
      </c>
      <c r="DL90">
        <f>IFERROR(IF(SEARCH('Data Map'!$C$233,$CZ90),1,0),0)</f>
        <v>0</v>
      </c>
      <c r="DM90">
        <f>IFERROR(IF(SEARCH('Data Map'!$C$234,$CZ90),1,0),0)</f>
        <v>0</v>
      </c>
      <c r="DN90">
        <f>IFERROR(IF(SEARCH('Data Map'!$C$235,$CZ90),1,0),0)</f>
        <v>1</v>
      </c>
      <c r="DP90">
        <f>IFERROR(IF(SEARCH('Data Map'!$C$237,$DO90),1,0),0)</f>
        <v>0</v>
      </c>
      <c r="DQ90">
        <f>IFERROR(IF(SEARCH('Data Map'!$C$238,$DO90),1,0),0)</f>
        <v>0</v>
      </c>
      <c r="DR90">
        <f>IFERROR(IF(SEARCH('Data Map'!$C$239,$DO90),1,0),0)</f>
        <v>0</v>
      </c>
      <c r="DS90">
        <f>IFERROR(IF(SEARCH('Data Map'!$C$240,$DO90),1,0),0)</f>
        <v>0</v>
      </c>
      <c r="DT90">
        <f>IFERROR(IF(SEARCH('Data Map'!$C$241,$DO90),1,0),0)</f>
        <v>0</v>
      </c>
      <c r="DU90">
        <f>IFERROR(IF(SEARCH('Data Map'!$C$242,$DO90),1,0),0)</f>
        <v>0</v>
      </c>
      <c r="DV90">
        <f>IFERROR(IF(SEARCH('Data Map'!$C$243,$DO90),1,0),0)</f>
        <v>0</v>
      </c>
      <c r="DW90">
        <f>IFERROR(IF(SEARCH('Data Map'!$C$244,$DO90),1,0),0)</f>
        <v>0</v>
      </c>
      <c r="DX90">
        <f>IFERROR(IF(SEARCH('Data Map'!$C$245,$DO90),1,0),0)</f>
        <v>0</v>
      </c>
      <c r="DY90">
        <f>IFERROR(IF(SEARCH('Data Map'!$C$246,$DO90),1,0),0)</f>
        <v>0</v>
      </c>
      <c r="EA90" t="str">
        <f>IF(DZ90='Data Map'!$C$248,'Data Map'!$B$248,(IF(DZ90='Data Map'!$C$249,'Data Map'!$B$249,(IF(DZ90='Data Map'!$C$250,'Data Map'!$B$250,"")))))</f>
        <v/>
      </c>
      <c r="EB90" s="5" t="s">
        <v>77</v>
      </c>
      <c r="EC90">
        <f>IF(EB90='Data Map'!$C$252,'Data Map'!$B$252,(IF(EB90='Data Map'!$C$253,'Data Map'!$B$253)))</f>
        <v>1</v>
      </c>
      <c r="EE90" t="str">
        <f>IF(ED90='Data Map'!$C$255,'Data Map'!$B$255,(IF(ED90='Data Map'!$C$256,'Data Map'!$B$256,(IF(ED90='Data Map'!$C$257,'Data Map'!$B$257,(IF(ED90='Data Map'!$C$258,'Data Map'!$B$258,(IF(ED90='Data Map'!$C$259,'Data Map'!$B$259,(IF(ED90='Data Map'!$C$260,'Data Map'!$B$260,"")))))))))))</f>
        <v/>
      </c>
      <c r="EG90" t="str">
        <f>IFERROR(VLOOKUP(EF90,Q24_o!$A:$C,3,FALSE),"")</f>
        <v/>
      </c>
      <c r="EH90" s="5" t="s">
        <v>159</v>
      </c>
      <c r="EI90" t="str">
        <f>IF(EH90='Data Map'!$C$266,'Data Map'!$B$266,(IF(EH90='Data Map'!$C$267,'Data Map'!$B$267,(IF(EH90='Data Map'!$C$268,'Data Map'!$B$268,(IF(EH90='Data Map'!$C$269,'Data Map'!$B$269,"")))))))</f>
        <v>4</v>
      </c>
      <c r="EJ90" s="3" t="s">
        <v>1123</v>
      </c>
      <c r="EK90">
        <f>IFERROR(VLOOKUP(EJ90,Q25_o!$A:$C,3,FALSE),"")</f>
        <v>6</v>
      </c>
      <c r="EM90" t="str">
        <f>IF(EL90='Data Map'!$C$279,'Data Map'!$B$279,(IF(EL90='Data Map'!$C$280,'Data Map'!$B$280,(IF(EL90='Data Map'!$C$281,'Data Map'!$B$281,(IF(EL90='Data Map'!$C$282,'Data Map'!$B$282,(IF(EL90='Data Map'!$C$283,'Data Map'!$B$283,(IF(EL90='Data Map'!$C$284,'Data Map'!$B$284,(IF(EL90='Data Map'!$C$285,'Data Map'!$B$285,"")))))))))))))</f>
        <v/>
      </c>
      <c r="EO90" t="str">
        <f>IFERROR(VLOOKUP(EN90,Q26_o!$A:$C,3,FALSE),"")</f>
        <v/>
      </c>
      <c r="EP90" s="3" t="s">
        <v>1124</v>
      </c>
      <c r="ES90" t="str">
        <f>IF(ER90='Data Map'!$C$296,'Data Map'!$B$296,(IF(ER90='Data Map'!$C$297,'Data Map'!$B$297,(IF(ER90='Data Map'!$C$298,'Data Map'!$B$298,(IF(ER90='Data Map'!$C$299,'Data Map'!$B$299,(IF(ER90='Data Map'!$C$300,'Data Map'!$B$300,(IF(ER90='Data Map'!$C$301,'Data Map'!$B$301,"")))))))))))</f>
        <v/>
      </c>
      <c r="EU90" t="str">
        <f>IFERROR(VLOOKUP(ET90,Q28_o!$A:$C,3,FALSE),"")</f>
        <v/>
      </c>
      <c r="EW90" t="str">
        <f>IF(EV90='Data Map'!$C$311,'Data Map'!$B$311,(IF(EV90='Data Map'!$C$312,'Data Map'!$B$312,"")))</f>
        <v/>
      </c>
      <c r="EY90" t="str">
        <f>IF(EX90='Data Map'!$C$314,'Data Map'!$B$314,(IF(EX90='Data Map'!$C$315,'Data Map'!$B$315,(IF(EX90='Data Map'!$C$316,'Data Map'!$B$316,(IF(EX90='Data Map'!$C$317,'Data Map'!$B$317,"")))))))</f>
        <v/>
      </c>
      <c r="FA90" s="5" t="s">
        <v>75</v>
      </c>
      <c r="FB90">
        <f>IF(FA90='Data Map'!$C$319,'Data Map'!$B$319,(IF(FA90='Data Map'!$C$320,'Data Map'!$B$320)))</f>
        <v>2</v>
      </c>
      <c r="FD90" t="str">
        <f>IFERROR(VLOOKUP(FC90,'Q33'!$A:$C,3,FALSE),"")</f>
        <v/>
      </c>
      <c r="FE90" s="5" t="s">
        <v>82</v>
      </c>
      <c r="FF90">
        <f>IFERROR(IF(SEARCH('Data Map'!$C$328,$FE90),1,0),0)</f>
        <v>0</v>
      </c>
      <c r="FG90">
        <f>IFERROR(IF(SEARCH('Data Map'!$C$329,$FE90),1,0),0)</f>
        <v>0</v>
      </c>
      <c r="FH90">
        <f>IFERROR(IF(SEARCH('Data Map'!$C$330,$FE90),1,0),0)</f>
        <v>0</v>
      </c>
      <c r="FI90">
        <f>IFERROR(IF(SEARCH('Data Map'!$C$331,$FE90),1,0),0)</f>
        <v>1</v>
      </c>
      <c r="FJ90">
        <f>IFERROR(IF(SEARCH('Data Map'!$C$332,$FE90),1,0),0)</f>
        <v>0</v>
      </c>
      <c r="FL90" t="str">
        <f>IFERROR(VLOOKUP(FK90,Q34_o!$A:$C,3,FALSE),"")</f>
        <v/>
      </c>
      <c r="FM90" s="5" t="s">
        <v>75</v>
      </c>
      <c r="FN90">
        <f>IF(FM90='Data Map'!$C$339,'Data Map'!$B$339,(IF(FM90='Data Map'!$C$340,'Data Map'!$B$340)))</f>
        <v>2</v>
      </c>
      <c r="FP90" t="str">
        <f>IF(FO90='Data Map'!$C$342,'Data Map'!$B$342,(IF(FO90='Data Map'!$C$343,'Data Map'!$B$343,(IF(FO90='Data Map'!$C$344,'Data Map'!$B$344,(IF(FO90='Data Map'!$C$345,'Data Map'!$B$345,(IF(FO90='Data Map'!$C$346,'Data Map'!$B$346,(IF(FO90='Data Map'!$C$347,'Data Map'!$B$347,(IF(FO90='Data Map'!$C$348,'Data Map'!$B$348,"")))))))))))))</f>
        <v/>
      </c>
      <c r="FQ90" s="5" t="s">
        <v>217</v>
      </c>
      <c r="FR90" t="str">
        <f>IF(FQ90='Data Map'!$C$350,'Data Map'!$B$350,(IF(FQ90='Data Map'!$C$351,'Data Map'!$B$351,(IF(FQ90='Data Map'!$C$352,'Data Map'!$B$352,(IF(FQ90='Data Map'!$C$353,'Data Map'!$B$353,(IF(FQ90='Data Map'!$C$354,'Data Map'!$B$354,(IF(FQ90='Data Map'!$C$355,'Data Map'!$B$355,(IF(FQ90='Data Map'!$C$356,'Data Map'!$B$356,"")))))))))))))</f>
        <v>1</v>
      </c>
      <c r="FT90" t="str">
        <f>IFERROR(VLOOKUP(FS90,Q37_o!$A:$C,3,FALSE),"")</f>
        <v/>
      </c>
      <c r="FU90" s="5" t="s">
        <v>84</v>
      </c>
      <c r="FV90">
        <f>IFERROR(IF(SEARCH('Data Map'!$C$362,$FU90),1,0),0)</f>
        <v>0</v>
      </c>
      <c r="FW90">
        <f>IFERROR(IF(SEARCH('Data Map'!$C$363,$FU90),1,0),0)</f>
        <v>0</v>
      </c>
      <c r="FX90">
        <f>IFERROR(IF(SEARCH('Data Map'!$C$364,$FU90),1,0),0)</f>
        <v>0</v>
      </c>
      <c r="FY90">
        <f>IFERROR(IF(SEARCH('Data Map'!$C$365,$FU90),1,0),0)</f>
        <v>0</v>
      </c>
      <c r="FZ90">
        <f>IFERROR(IF(SEARCH('Data Map'!$C$366,$FU90),1,0),0)</f>
        <v>0</v>
      </c>
      <c r="GA90">
        <f>IFERROR(IF(SEARCH('Data Map'!$C$367,$FU90),1,0),0)</f>
        <v>0</v>
      </c>
      <c r="GB90">
        <f>IFERROR(IF(SEARCH('Data Map'!$C$368,$FU90),1,0),0)</f>
        <v>0</v>
      </c>
      <c r="GC90">
        <f>IFERROR(IF(SEARCH('Data Map'!$C$369,$FU90),1,0),0)</f>
        <v>0</v>
      </c>
      <c r="GD90">
        <f>IFERROR(IF(SEARCH('Data Map'!$C$370,$FU90),1,0),0)</f>
        <v>1</v>
      </c>
      <c r="GE90">
        <f>IFERROR(IF(SEARCH('Data Map'!$C$371,$FU90),1,0),0)</f>
        <v>0</v>
      </c>
      <c r="GG90" t="str">
        <f>IFERROR(VLOOKUP(GF90,Q38_o!$A:$C,3,FALSE),"")</f>
        <v/>
      </c>
      <c r="GH90" s="3" t="s">
        <v>1125</v>
      </c>
      <c r="GI90" s="3" t="s">
        <v>1126</v>
      </c>
      <c r="GJ90" s="5" t="s">
        <v>86</v>
      </c>
      <c r="GK90" t="str">
        <f>IF(GJ90='Data Map'!$C$379,'Data Map'!$B$379,(IF(GJ90='Data Map'!$C$380,'Data Map'!$B$380,(IF(GJ90='Data Map'!$C$381,'Data Map'!$B$381,"")))))</f>
        <v>3</v>
      </c>
      <c r="GL90" s="5" t="s">
        <v>87</v>
      </c>
      <c r="GM90" t="str">
        <f>IF(GL90='Data Map'!$C$383,'Data Map'!$B$383,(IF(GL90='Data Map'!$C$384,'Data Map'!$B$384,"")))</f>
        <v/>
      </c>
      <c r="GN90" s="5" t="s">
        <v>77</v>
      </c>
      <c r="GO90">
        <f>IF(GN90='Data Map'!$C$386,'Data Map'!$B$386,(IF(GN90='Data Map'!$C$387,'Data Map'!$B$387,"")))</f>
        <v>1</v>
      </c>
      <c r="GP90" s="3" t="s">
        <v>1127</v>
      </c>
      <c r="GQ90" s="3" t="s">
        <v>1128</v>
      </c>
    </row>
    <row r="91" spans="1:199" x14ac:dyDescent="0.3">
      <c r="A91">
        <v>10650273</v>
      </c>
      <c r="B91" t="s">
        <v>62</v>
      </c>
      <c r="C91" t="s">
        <v>1022</v>
      </c>
      <c r="D91">
        <v>88.24</v>
      </c>
      <c r="E91">
        <v>100</v>
      </c>
      <c r="F91">
        <v>91.67</v>
      </c>
      <c r="G91">
        <v>80</v>
      </c>
      <c r="H91">
        <v>83.33</v>
      </c>
      <c r="I91">
        <v>100</v>
      </c>
      <c r="J91">
        <v>66.67</v>
      </c>
      <c r="K91" t="s">
        <v>950</v>
      </c>
      <c r="L91" t="s">
        <v>951</v>
      </c>
      <c r="M91" t="s">
        <v>66</v>
      </c>
      <c r="N91" t="s">
        <v>406</v>
      </c>
      <c r="O91" t="s">
        <v>1022</v>
      </c>
      <c r="P91" s="3" t="s">
        <v>1129</v>
      </c>
      <c r="Q91">
        <f>VLOOKUP(P91,'Q3'!A:C,3,FALSE)</f>
        <v>3</v>
      </c>
      <c r="R91" s="3" t="s">
        <v>1130</v>
      </c>
      <c r="S91">
        <f>VLOOKUP(R91,'Q4'!A:C,3,FALSE)</f>
        <v>7</v>
      </c>
      <c r="T91">
        <v>2700</v>
      </c>
      <c r="U91" s="5" t="s">
        <v>1131</v>
      </c>
      <c r="V91">
        <f>IFERROR(IF(SEARCH('Data Map'!$C$105,$U91),1,0),0)</f>
        <v>1</v>
      </c>
      <c r="W91">
        <f>IFERROR(IF(SEARCH('Data Map'!$C$106,$U91),1,0),0)</f>
        <v>1</v>
      </c>
      <c r="X91">
        <f>IFERROR(IF(SEARCH('Data Map'!$C$107,$U91),1,0),0)</f>
        <v>1</v>
      </c>
      <c r="Y91">
        <f>IFERROR(IF(SEARCH('Data Map'!$C$108,$U91),1,0),0)</f>
        <v>1</v>
      </c>
      <c r="Z91">
        <f>IFERROR(IF(SEARCH('Data Map'!$C$109,$U91),1,0),0)</f>
        <v>1</v>
      </c>
      <c r="AA91">
        <f>IFERROR(IF(SEARCH('Data Map'!$C$110,$U91),1,0),0)</f>
        <v>1</v>
      </c>
      <c r="AB91">
        <f>IFERROR(IF(SEARCH('Data Map'!$C$111,$U91),1,0),0)</f>
        <v>1</v>
      </c>
      <c r="AC91">
        <f>IFERROR(IF(SEARCH('Data Map'!$C$112,$U91),1,0),0)</f>
        <v>0</v>
      </c>
      <c r="AD91">
        <f>IFERROR(IF(SEARCH('Data Map'!$C$113,$U91),1,0),0)</f>
        <v>0</v>
      </c>
      <c r="AE91">
        <f>IFERROR(IF(SEARCH('Data Map'!$C$114,$U91),1,0),0)</f>
        <v>0</v>
      </c>
      <c r="AF91" s="5" t="s">
        <v>122</v>
      </c>
      <c r="AG91" s="2">
        <f>IF(AF91='Data Map'!$C$116,'Data Map'!$B$116,(IF(AF91='Data Map'!$C$117,'Data Map'!$B$117,(IF(AF91='Data Map'!$C$118,'Data Map'!$B$118,(IF(AF91='Data Map'!$C$119,'Data Map'!$B$119,(IF(AF91='Data Map'!$C$120,'Data Map'!$B$120,(IF(AF91='Data Map'!$C$121,'Data Map'!$B$121,0)))))))))))</f>
        <v>3</v>
      </c>
      <c r="AI91" t="str">
        <f>IFERROR(VLOOKUP(AH91,Q7_o!$A:$C,3,FALSE),"")</f>
        <v/>
      </c>
      <c r="AJ91" s="5" t="s">
        <v>588</v>
      </c>
      <c r="AK91">
        <f>IFERROR(IF(SEARCH('Data Map'!$C$129,$AJ91),1,0),0)</f>
        <v>1</v>
      </c>
      <c r="AL91">
        <f>IFERROR(IF(SEARCH('Data Map'!$C$130,$AJ91),1,0),0)</f>
        <v>1</v>
      </c>
      <c r="AM91">
        <f>IFERROR(IF(SEARCH('Data Map'!$C$131,$AJ91),1,0),0)</f>
        <v>1</v>
      </c>
      <c r="AN91">
        <f>IFERROR(IF(SEARCH('Data Map'!$C$132,$AJ91),1,0),0)</f>
        <v>1</v>
      </c>
      <c r="AO91">
        <f>IFERROR(IF(SEARCH('Data Map'!$C$133,$AJ91),1,0),0)</f>
        <v>1</v>
      </c>
      <c r="AP91">
        <f>IFERROR(IF(SEARCH('Data Map'!$C$134,$AJ91),1,0),0)</f>
        <v>0</v>
      </c>
      <c r="AQ91">
        <f>IFERROR(IF(SEARCH('Data Map'!$C$135,$AJ91),1,0),0)</f>
        <v>1</v>
      </c>
      <c r="AR91">
        <f>IFERROR(IF(SEARCH('Data Map'!$C$136,$AJ91),1,0),0)</f>
        <v>1</v>
      </c>
      <c r="AS91">
        <f>IFERROR(IF(SEARCH('Data Map'!$C$137,$AJ91),1,0),0)</f>
        <v>0</v>
      </c>
      <c r="AT91">
        <f>IFERROR(IF(SEARCH('Data Map'!$C$138,$AJ91),1,0),0)</f>
        <v>0</v>
      </c>
      <c r="AU91">
        <f>IFERROR(IF(SEARCH('Data Map'!$C$139,$AJ91),1,0),0)</f>
        <v>0</v>
      </c>
      <c r="AV91">
        <f>IFERROR(IF(SEARCH('Data Map'!$C$140,$AJ91),1,0),0)</f>
        <v>0</v>
      </c>
      <c r="AW91" s="5" t="s">
        <v>77</v>
      </c>
      <c r="AX91">
        <f>IF(AW91='Data Map'!$C$142,'Data Map'!$B$142,(IF(AW91='Data Map'!$C$143,'Data Map'!$B$143)))</f>
        <v>1</v>
      </c>
      <c r="AY91" s="5" t="s">
        <v>77</v>
      </c>
      <c r="AZ91" t="str">
        <f>IF(AY91='Data Map'!$C$145,'Data Map'!$B$145,(IF(AY91='Data Map'!$C$146,'Data Map'!$B$146,"")))</f>
        <v>1</v>
      </c>
      <c r="BB91" t="str">
        <f>IFERROR(VLOOKUP(BA91,Q10_o!$A:$C,2,FALSE),"")</f>
        <v/>
      </c>
      <c r="BC91" s="5" t="s">
        <v>123</v>
      </c>
      <c r="BD91">
        <f>IFERROR(IF(SEARCH('Data Map'!$C$154,$BC91),1,0),0)</f>
        <v>0</v>
      </c>
      <c r="BE91">
        <f>IFERROR(IF(SEARCH('Data Map'!$C$155,$BC91),1,0),0)</f>
        <v>0</v>
      </c>
      <c r="BF91">
        <f>IFERROR(IF(SEARCH('Data Map'!$C$156,$BC91),1,0),0)</f>
        <v>0</v>
      </c>
      <c r="BG91">
        <f>IFERROR(IF(SEARCH('Data Map'!$C$157,$BC91),1,0),0)</f>
        <v>1</v>
      </c>
      <c r="BH91">
        <f>IFERROR(IF(SEARCH('Data Map'!$C$158,$BC91),1,0),0)</f>
        <v>0</v>
      </c>
      <c r="BI91">
        <f>IFERROR(IF(SEARCH('Data Map'!$C$159,$BC91),1,0),0)</f>
        <v>0</v>
      </c>
      <c r="BJ91" s="5" t="s">
        <v>77</v>
      </c>
      <c r="BK91">
        <f>IF(BJ91='Data Map'!$C$161,'Data Map'!$B$161,(IF(BJ91='Data Map'!$C$162,'Data Map'!$B$162)))</f>
        <v>1</v>
      </c>
      <c r="BL91" s="5" t="s">
        <v>75</v>
      </c>
      <c r="BM91">
        <f>IF(BL91='Data Map'!$C$164,'Data Map'!$B$164,(IF(BL91='Data Map'!$C$165,'Data Map'!$B$165)))</f>
        <v>2</v>
      </c>
      <c r="BN91" s="5" t="s">
        <v>77</v>
      </c>
      <c r="BO91">
        <f>IF(BN91='Data Map'!$C$167,'Data Map'!$B$167,(IF(BN91='Data Map'!$C$168,'Data Map'!$B$168)))</f>
        <v>1</v>
      </c>
      <c r="BP91" s="5" t="s">
        <v>291</v>
      </c>
      <c r="BQ91" t="str">
        <f>IF($BP91='Data Map'!$C$170,'Data Map'!$B$170,(IF($BP91='Data Map'!$C$171,'Data Map'!$B$171,IF($BP91='Data Map'!$C$172,'Data Map'!$B$172,IF($BP91='Data Map'!$C$173,'Data Map'!$B$173,"")))))</f>
        <v>4</v>
      </c>
      <c r="BR91" s="5" t="s">
        <v>77</v>
      </c>
      <c r="BS91">
        <f>IF(BR91='Data Map'!$C$175,'Data Map'!$B$175,(IF(BR91='Data Map'!$C$176,'Data Map'!$B$176)))</f>
        <v>1</v>
      </c>
      <c r="BT91" s="5" t="s">
        <v>931</v>
      </c>
      <c r="BU91">
        <f>IFERROR(IF(SEARCH('Data Map'!$C$178,$BT91),1,0),0)</f>
        <v>0</v>
      </c>
      <c r="BV91">
        <f>IFERROR(IF(SEARCH('Data Map'!$C$179,$BT91),1,0),0)</f>
        <v>0</v>
      </c>
      <c r="BW91">
        <f>IFERROR(IF(SEARCH('Data Map'!$C$180,$BT91),1,0),0)</f>
        <v>1</v>
      </c>
      <c r="BX91">
        <f>IFERROR(IF(SEARCH('Data Map'!$C$181,$BT91),1,0),0)</f>
        <v>0</v>
      </c>
      <c r="BY91">
        <f>IFERROR(IF(SEARCH('Data Map'!$C$182,$BT91),1,0),0)</f>
        <v>0</v>
      </c>
      <c r="BZ91">
        <f>IFERROR(IF(SEARCH('Data Map'!$C$183,$BT91),1,0),0)</f>
        <v>0</v>
      </c>
      <c r="CA91">
        <f>IFERROR(IF(SEARCH('Data Map'!$C$184,$BT91),1,0),0)</f>
        <v>0</v>
      </c>
      <c r="CB91">
        <f>IFERROR(IF(SEARCH('Data Map'!$C$185,$BT91),1,0),0)</f>
        <v>0</v>
      </c>
      <c r="CD91" t="str">
        <f>IFERROR(VLOOKUP(CC91,Q17_o!$A:$C,3,FALSE),"")</f>
        <v/>
      </c>
      <c r="CE91" s="5" t="s">
        <v>1132</v>
      </c>
      <c r="CF91">
        <f>IFERROR(IF(SEARCH('Data Map'!$C$191,$CE91),1,0),0)</f>
        <v>0</v>
      </c>
      <c r="CG91">
        <f>IFERROR(IF(SEARCH('Data Map'!$C$192,$CE91),1,0),0)</f>
        <v>0</v>
      </c>
      <c r="CH91">
        <f>IFERROR(IF(SEARCH('Data Map'!$C$193,$CE91),1,0),0)</f>
        <v>0</v>
      </c>
      <c r="CI91">
        <f>IFERROR(IF(SEARCH('Data Map'!$C$194,$CE91),1,0),0)</f>
        <v>1</v>
      </c>
      <c r="CJ91">
        <f>IFERROR(IF(SEARCH('Data Map'!$C$195,$CE91),1,0),0)</f>
        <v>1</v>
      </c>
      <c r="CK91">
        <f>IFERROR(IF(SEARCH('Data Map'!$C$196,$CE91),1,0),0)</f>
        <v>0</v>
      </c>
      <c r="CL91">
        <f>IFERROR(IF(SEARCH('Data Map'!$C$197,$CE91),1,0),0)</f>
        <v>1</v>
      </c>
      <c r="CM91">
        <f>IFERROR(IF(SEARCH('Data Map'!$C$198,$CE91),1,0),0)</f>
        <v>0</v>
      </c>
      <c r="CN91">
        <f>IFERROR(IF(SEARCH('Data Map'!$C$199,$CE91),1,0),0)</f>
        <v>0</v>
      </c>
      <c r="CP91" t="str">
        <f>IFERROR(VLOOKUP(CO91,Q18_o!$A:$C,3,FALSE),"")</f>
        <v/>
      </c>
      <c r="CQ91" s="5" t="s">
        <v>329</v>
      </c>
      <c r="CR91">
        <f>IFERROR(IF(SEARCH('Data Map'!$C$204,$CQ91),1,0),0)</f>
        <v>1</v>
      </c>
      <c r="CS91">
        <f>IFERROR(IF(SEARCH('Data Map'!$C$205,$CQ91),1,0),0)</f>
        <v>0</v>
      </c>
      <c r="CT91">
        <f>IFERROR(IF(SEARCH('Data Map'!$C$206,$CQ91),1,0),0)</f>
        <v>0</v>
      </c>
      <c r="CU91">
        <f>IFERROR(IF(SEARCH('Data Map'!$C$207,$CQ91),1,0),0)</f>
        <v>0</v>
      </c>
      <c r="CV91">
        <f>IFERROR(IF(SEARCH('Data Map'!$C$208,$CQ91),1,0),0)</f>
        <v>0</v>
      </c>
      <c r="CW91">
        <f>IFERROR(IF(SEARCH('Data Map'!$C$209,$CQ91),1,0),0)</f>
        <v>0</v>
      </c>
      <c r="CY91" t="str">
        <f>IFERROR(VLOOKUP(CX91,Q19_o!$A:$C,3,FALSE),"")</f>
        <v/>
      </c>
      <c r="CZ91" s="5" t="s">
        <v>1133</v>
      </c>
      <c r="DA91">
        <f>IFERROR(IF(SEARCH('Data Map'!$C$222,$CZ91),1,0),0)</f>
        <v>0</v>
      </c>
      <c r="DB91">
        <f>IFERROR(IF(SEARCH('Data Map'!$C$223,$CZ91),1,0),0)</f>
        <v>1</v>
      </c>
      <c r="DC91">
        <f>IFERROR(IF(SEARCH('Data Map'!$C$224,$CZ91),1,0),0)</f>
        <v>1</v>
      </c>
      <c r="DD91">
        <f>IFERROR(IF(SEARCH('Data Map'!$C$225,$CZ91),1,0),0)</f>
        <v>0</v>
      </c>
      <c r="DE91">
        <f>IFERROR(IF(SEARCH('Data Map'!$C$226,$CZ91),1,0),0)</f>
        <v>0</v>
      </c>
      <c r="DF91">
        <f>IFERROR(IF(SEARCH('Data Map'!$C$227,$CZ91),1,0),0)</f>
        <v>0</v>
      </c>
      <c r="DG91">
        <f>IFERROR(IF(SEARCH('Data Map'!$C$228,$CZ91),1,0),0)</f>
        <v>0</v>
      </c>
      <c r="DH91">
        <f>IFERROR(IF(SEARCH('Data Map'!$C$229,$CZ91),1,0),0)</f>
        <v>1</v>
      </c>
      <c r="DI91">
        <f>IFERROR(IF(SEARCH('Data Map'!$C$230,$CZ91),1,0),0)</f>
        <v>1</v>
      </c>
      <c r="DJ91">
        <f>IFERROR(IF(SEARCH('Data Map'!$C$231,$CZ91),1,0),0)</f>
        <v>0</v>
      </c>
      <c r="DK91">
        <f>IFERROR(IF(SEARCH('Data Map'!$C$232,$CZ91),1,0),0)</f>
        <v>1</v>
      </c>
      <c r="DL91">
        <f>IFERROR(IF(SEARCH('Data Map'!$C$233,$CZ91),1,0),0)</f>
        <v>0</v>
      </c>
      <c r="DM91">
        <f>IFERROR(IF(SEARCH('Data Map'!$C$234,$CZ91),1,0),0)</f>
        <v>0</v>
      </c>
      <c r="DN91">
        <f>IFERROR(IF(SEARCH('Data Map'!$C$235,$CZ91),1,0),0)</f>
        <v>0</v>
      </c>
      <c r="DO91" s="5" t="s">
        <v>1134</v>
      </c>
      <c r="DP91">
        <f>IFERROR(IF(SEARCH('Data Map'!$C$237,$DO91),1,0),0)</f>
        <v>1</v>
      </c>
      <c r="DQ91">
        <f>IFERROR(IF(SEARCH('Data Map'!$C$238,$DO91),1,0),0)</f>
        <v>1</v>
      </c>
      <c r="DR91">
        <f>IFERROR(IF(SEARCH('Data Map'!$C$239,$DO91),1,0),0)</f>
        <v>1</v>
      </c>
      <c r="DS91">
        <f>IFERROR(IF(SEARCH('Data Map'!$C$240,$DO91),1,0),0)</f>
        <v>1</v>
      </c>
      <c r="DT91">
        <f>IFERROR(IF(SEARCH('Data Map'!$C$241,$DO91),1,0),0)</f>
        <v>1</v>
      </c>
      <c r="DU91">
        <f>IFERROR(IF(SEARCH('Data Map'!$C$242,$DO91),1,0),0)</f>
        <v>1</v>
      </c>
      <c r="DV91">
        <f>IFERROR(IF(SEARCH('Data Map'!$C$243,$DO91),1,0),0)</f>
        <v>1</v>
      </c>
      <c r="DW91">
        <f>IFERROR(IF(SEARCH('Data Map'!$C$244,$DO91),1,0),0)</f>
        <v>1</v>
      </c>
      <c r="DX91">
        <f>IFERROR(IF(SEARCH('Data Map'!$C$245,$DO91),1,0),0)</f>
        <v>1</v>
      </c>
      <c r="DY91">
        <f>IFERROR(IF(SEARCH('Data Map'!$C$246,$DO91),1,0),0)</f>
        <v>1</v>
      </c>
      <c r="DZ91" s="5" t="s">
        <v>375</v>
      </c>
      <c r="EA91" t="str">
        <f>IF(DZ91='Data Map'!$C$248,'Data Map'!$B$248,(IF(DZ91='Data Map'!$C$249,'Data Map'!$B$249,(IF(DZ91='Data Map'!$C$250,'Data Map'!$B$250,"")))))</f>
        <v>3</v>
      </c>
      <c r="EB91" s="5" t="s">
        <v>77</v>
      </c>
      <c r="EC91">
        <f>IF(EB91='Data Map'!$C$252,'Data Map'!$B$252,(IF(EB91='Data Map'!$C$253,'Data Map'!$B$253)))</f>
        <v>1</v>
      </c>
      <c r="EE91" t="str">
        <f>IF(ED91='Data Map'!$C$255,'Data Map'!$B$255,(IF(ED91='Data Map'!$C$256,'Data Map'!$B$256,(IF(ED91='Data Map'!$C$257,'Data Map'!$B$257,(IF(ED91='Data Map'!$C$258,'Data Map'!$B$258,(IF(ED91='Data Map'!$C$259,'Data Map'!$B$259,(IF(ED91='Data Map'!$C$260,'Data Map'!$B$260,"")))))))))))</f>
        <v/>
      </c>
      <c r="EG91" t="str">
        <f>IFERROR(VLOOKUP(EF91,Q24_o!$A:$C,3,FALSE),"")</f>
        <v/>
      </c>
      <c r="EH91" s="5" t="s">
        <v>261</v>
      </c>
      <c r="EI91" t="str">
        <f>IF(EH91='Data Map'!$C$266,'Data Map'!$B$266,(IF(EH91='Data Map'!$C$267,'Data Map'!$B$267,(IF(EH91='Data Map'!$C$268,'Data Map'!$B$268,(IF(EH91='Data Map'!$C$269,'Data Map'!$B$269,"")))))))</f>
        <v>2</v>
      </c>
      <c r="EK91" t="str">
        <f>IFERROR(VLOOKUP(EJ91,Q25_o!$A:$C,3,FALSE),"")</f>
        <v/>
      </c>
      <c r="EL91" s="5" t="s">
        <v>347</v>
      </c>
      <c r="EM91" t="str">
        <f>IF(EL91='Data Map'!$C$279,'Data Map'!$B$279,(IF(EL91='Data Map'!$C$280,'Data Map'!$B$280,(IF(EL91='Data Map'!$C$281,'Data Map'!$B$281,(IF(EL91='Data Map'!$C$282,'Data Map'!$B$282,(IF(EL91='Data Map'!$C$283,'Data Map'!$B$283,(IF(EL91='Data Map'!$C$284,'Data Map'!$B$284,(IF(EL91='Data Map'!$C$285,'Data Map'!$B$285,"")))))))))))))</f>
        <v>5</v>
      </c>
      <c r="EO91" t="str">
        <f>IFERROR(VLOOKUP(EN91,Q26_o!$A:$C,3,FALSE),"")</f>
        <v/>
      </c>
      <c r="EP91" s="3" t="s">
        <v>1135</v>
      </c>
      <c r="ER91" s="5" t="s">
        <v>298</v>
      </c>
      <c r="ES91" t="str">
        <f>IF(ER91='Data Map'!$C$296,'Data Map'!$B$296,(IF(ER91='Data Map'!$C$297,'Data Map'!$B$297,(IF(ER91='Data Map'!$C$298,'Data Map'!$B$298,(IF(ER91='Data Map'!$C$299,'Data Map'!$B$299,(IF(ER91='Data Map'!$C$300,'Data Map'!$B$300,(IF(ER91='Data Map'!$C$301,'Data Map'!$B$301,"")))))))))))</f>
        <v>1</v>
      </c>
      <c r="EU91" t="str">
        <f>IFERROR(VLOOKUP(ET91,Q28_o!$A:$C,3,FALSE),"")</f>
        <v/>
      </c>
      <c r="EV91" s="5" t="s">
        <v>282</v>
      </c>
      <c r="EW91" t="str">
        <f>IF(EV91='Data Map'!$C$311,'Data Map'!$B$311,(IF(EV91='Data Map'!$C$312,'Data Map'!$B$312,"")))</f>
        <v>1</v>
      </c>
      <c r="EX91" s="5" t="s">
        <v>299</v>
      </c>
      <c r="EY91" t="str">
        <f>IF(EX91='Data Map'!$C$314,'Data Map'!$B$314,(IF(EX91='Data Map'!$C$315,'Data Map'!$B$315,(IF(EX91='Data Map'!$C$316,'Data Map'!$B$316,(IF(EX91='Data Map'!$C$317,'Data Map'!$B$317,"")))))))</f>
        <v>3</v>
      </c>
      <c r="EZ91" s="3" t="s">
        <v>1136</v>
      </c>
      <c r="FA91" s="5" t="s">
        <v>75</v>
      </c>
      <c r="FB91">
        <f>IF(FA91='Data Map'!$C$319,'Data Map'!$B$319,(IF(FA91='Data Map'!$C$320,'Data Map'!$B$320)))</f>
        <v>2</v>
      </c>
      <c r="FD91" t="str">
        <f>IFERROR(VLOOKUP(FC91,'Q33'!$A:$C,3,FALSE),"")</f>
        <v/>
      </c>
      <c r="FE91" s="5" t="s">
        <v>977</v>
      </c>
      <c r="FF91">
        <f>IFERROR(IF(SEARCH('Data Map'!$C$328,$FE91),1,0),0)</f>
        <v>1</v>
      </c>
      <c r="FG91">
        <f>IFERROR(IF(SEARCH('Data Map'!$C$329,$FE91),1,0),0)</f>
        <v>1</v>
      </c>
      <c r="FH91">
        <f>IFERROR(IF(SEARCH('Data Map'!$C$330,$FE91),1,0),0)</f>
        <v>1</v>
      </c>
      <c r="FI91">
        <f>IFERROR(IF(SEARCH('Data Map'!$C$331,$FE91),1,0),0)</f>
        <v>0</v>
      </c>
      <c r="FJ91">
        <f>IFERROR(IF(SEARCH('Data Map'!$C$332,$FE91),1,0),0)</f>
        <v>0</v>
      </c>
      <c r="FL91" t="str">
        <f>IFERROR(VLOOKUP(FK91,Q34_o!$A:$C,3,FALSE),"")</f>
        <v/>
      </c>
      <c r="FM91" s="5" t="s">
        <v>77</v>
      </c>
      <c r="FN91">
        <f>IF(FM91='Data Map'!$C$339,'Data Map'!$B$339,(IF(FM91='Data Map'!$C$340,'Data Map'!$B$340)))</f>
        <v>1</v>
      </c>
      <c r="FO91" s="5" t="s">
        <v>417</v>
      </c>
      <c r="FP91" t="str">
        <f>IF(FO91='Data Map'!$C$342,'Data Map'!$B$342,(IF(FO91='Data Map'!$C$343,'Data Map'!$B$343,(IF(FO91='Data Map'!$C$344,'Data Map'!$B$344,(IF(FO91='Data Map'!$C$345,'Data Map'!$B$345,(IF(FO91='Data Map'!$C$346,'Data Map'!$B$346,(IF(FO91='Data Map'!$C$347,'Data Map'!$B$347,(IF(FO91='Data Map'!$C$348,'Data Map'!$B$348,"")))))))))))))</f>
        <v>5</v>
      </c>
      <c r="FQ91" s="5" t="s">
        <v>536</v>
      </c>
      <c r="FR91" t="str">
        <f>IF(FQ91='Data Map'!$C$350,'Data Map'!$B$350,(IF(FQ91='Data Map'!$C$351,'Data Map'!$B$351,(IF(FQ91='Data Map'!$C$352,'Data Map'!$B$352,(IF(FQ91='Data Map'!$C$353,'Data Map'!$B$353,(IF(FQ91='Data Map'!$C$354,'Data Map'!$B$354,(IF(FQ91='Data Map'!$C$355,'Data Map'!$B$355,(IF(FQ91='Data Map'!$C$356,'Data Map'!$B$356,"")))))))))))))</f>
        <v>4</v>
      </c>
      <c r="FT91" t="str">
        <f>IFERROR(VLOOKUP(FS91,Q37_o!$A:$C,3,FALSE),"")</f>
        <v/>
      </c>
      <c r="FU91" s="5" t="s">
        <v>634</v>
      </c>
      <c r="FV91">
        <f>IFERROR(IF(SEARCH('Data Map'!$C$362,$FU91),1,0),0)</f>
        <v>1</v>
      </c>
      <c r="FW91">
        <f>IFERROR(IF(SEARCH('Data Map'!$C$363,$FU91),1,0),0)</f>
        <v>1</v>
      </c>
      <c r="FX91">
        <f>IFERROR(IF(SEARCH('Data Map'!$C$364,$FU91),1,0),0)</f>
        <v>0</v>
      </c>
      <c r="FY91">
        <f>IFERROR(IF(SEARCH('Data Map'!$C$365,$FU91),1,0),0)</f>
        <v>1</v>
      </c>
      <c r="FZ91">
        <f>IFERROR(IF(SEARCH('Data Map'!$C$366,$FU91),1,0),0)</f>
        <v>0</v>
      </c>
      <c r="GA91">
        <f>IFERROR(IF(SEARCH('Data Map'!$C$367,$FU91),1,0),0)</f>
        <v>0</v>
      </c>
      <c r="GB91">
        <f>IFERROR(IF(SEARCH('Data Map'!$C$368,$FU91),1,0),0)</f>
        <v>0</v>
      </c>
      <c r="GC91">
        <f>IFERROR(IF(SEARCH('Data Map'!$C$369,$FU91),1,0),0)</f>
        <v>0</v>
      </c>
      <c r="GD91">
        <f>IFERROR(IF(SEARCH('Data Map'!$C$370,$FU91),1,0),0)</f>
        <v>0</v>
      </c>
      <c r="GE91">
        <f>IFERROR(IF(SEARCH('Data Map'!$C$371,$FU91),1,0),0)</f>
        <v>0</v>
      </c>
      <c r="GG91" t="str">
        <f>IFERROR(VLOOKUP(GF91,Q38_o!$A:$C,3,FALSE),"")</f>
        <v/>
      </c>
      <c r="GH91" s="3" t="s">
        <v>1137</v>
      </c>
      <c r="GI91" s="3" t="s">
        <v>1138</v>
      </c>
      <c r="GJ91" s="5" t="s">
        <v>100</v>
      </c>
      <c r="GK91" t="str">
        <f>IF(GJ91='Data Map'!$C$379,'Data Map'!$B$379,(IF(GJ91='Data Map'!$C$380,'Data Map'!$B$380,(IF(GJ91='Data Map'!$C$381,'Data Map'!$B$381,"")))))</f>
        <v>2</v>
      </c>
      <c r="GL91" s="5" t="s">
        <v>87</v>
      </c>
      <c r="GM91" t="str">
        <f>IF(GL91='Data Map'!$C$383,'Data Map'!$B$383,(IF(GL91='Data Map'!$C$384,'Data Map'!$B$384,"")))</f>
        <v/>
      </c>
      <c r="GN91" s="5" t="s">
        <v>77</v>
      </c>
      <c r="GO91">
        <f>IF(GN91='Data Map'!$C$386,'Data Map'!$B$386,(IF(GN91='Data Map'!$C$387,'Data Map'!$B$387,"")))</f>
        <v>1</v>
      </c>
      <c r="GP91" s="3" t="s">
        <v>1139</v>
      </c>
      <c r="GQ91" s="3" t="s">
        <v>1140</v>
      </c>
    </row>
    <row r="92" spans="1:199" x14ac:dyDescent="0.3">
      <c r="A92">
        <v>10650274</v>
      </c>
      <c r="B92" t="s">
        <v>62</v>
      </c>
      <c r="C92" t="s">
        <v>232</v>
      </c>
      <c r="D92">
        <v>79.41</v>
      </c>
      <c r="E92">
        <v>100</v>
      </c>
      <c r="F92">
        <v>83.33</v>
      </c>
      <c r="G92">
        <v>80</v>
      </c>
      <c r="H92">
        <v>83.33</v>
      </c>
      <c r="I92">
        <v>75</v>
      </c>
      <c r="J92">
        <v>33.33</v>
      </c>
      <c r="K92" t="s">
        <v>968</v>
      </c>
      <c r="L92" t="s">
        <v>951</v>
      </c>
      <c r="M92" t="s">
        <v>66</v>
      </c>
      <c r="N92" t="s">
        <v>131</v>
      </c>
      <c r="O92" t="s">
        <v>232</v>
      </c>
      <c r="P92" s="3" t="s">
        <v>1141</v>
      </c>
      <c r="Q92">
        <f>VLOOKUP(P92,'Q3'!A:C,3,FALSE)</f>
        <v>14</v>
      </c>
      <c r="R92" s="3" t="s">
        <v>1142</v>
      </c>
      <c r="S92">
        <f>VLOOKUP(R92,'Q4'!A:C,3,FALSE)</f>
        <v>6</v>
      </c>
      <c r="T92">
        <v>2400</v>
      </c>
      <c r="U92" s="5" t="s">
        <v>1143</v>
      </c>
      <c r="V92">
        <f>IFERROR(IF(SEARCH('Data Map'!$C$105,$U92),1,0),0)</f>
        <v>1</v>
      </c>
      <c r="W92">
        <f>IFERROR(IF(SEARCH('Data Map'!$C$106,$U92),1,0),0)</f>
        <v>1</v>
      </c>
      <c r="X92">
        <f>IFERROR(IF(SEARCH('Data Map'!$C$107,$U92),1,0),0)</f>
        <v>1</v>
      </c>
      <c r="Y92">
        <f>IFERROR(IF(SEARCH('Data Map'!$C$108,$U92),1,0),0)</f>
        <v>0</v>
      </c>
      <c r="Z92">
        <f>IFERROR(IF(SEARCH('Data Map'!$C$109,$U92),1,0),0)</f>
        <v>1</v>
      </c>
      <c r="AA92">
        <f>IFERROR(IF(SEARCH('Data Map'!$C$110,$U92),1,0),0)</f>
        <v>1</v>
      </c>
      <c r="AB92">
        <f>IFERROR(IF(SEARCH('Data Map'!$C$111,$U92),1,0),0)</f>
        <v>1</v>
      </c>
      <c r="AC92">
        <f>IFERROR(IF(SEARCH('Data Map'!$C$112,$U92),1,0),0)</f>
        <v>0</v>
      </c>
      <c r="AD92">
        <f>IFERROR(IF(SEARCH('Data Map'!$C$113,$U92),1,0),0)</f>
        <v>0</v>
      </c>
      <c r="AE92">
        <f>IFERROR(IF(SEARCH('Data Map'!$C$114,$U92),1,0),0)</f>
        <v>0</v>
      </c>
      <c r="AF92" s="5" t="s">
        <v>122</v>
      </c>
      <c r="AG92" s="2">
        <f>IF(AF92='Data Map'!$C$116,'Data Map'!$B$116,(IF(AF92='Data Map'!$C$117,'Data Map'!$B$117,(IF(AF92='Data Map'!$C$118,'Data Map'!$B$118,(IF(AF92='Data Map'!$C$119,'Data Map'!$B$119,(IF(AF92='Data Map'!$C$120,'Data Map'!$B$120,(IF(AF92='Data Map'!$C$121,'Data Map'!$B$121,0)))))))))))</f>
        <v>3</v>
      </c>
      <c r="AI92" t="str">
        <f>IFERROR(VLOOKUP(AH92,Q7_o!$A:$C,3,FALSE),"")</f>
        <v/>
      </c>
      <c r="AJ92" s="5" t="s">
        <v>311</v>
      </c>
      <c r="AK92">
        <f>IFERROR(IF(SEARCH('Data Map'!$C$129,$AJ92),1,0),0)</f>
        <v>1</v>
      </c>
      <c r="AL92">
        <f>IFERROR(IF(SEARCH('Data Map'!$C$130,$AJ92),1,0),0)</f>
        <v>1</v>
      </c>
      <c r="AM92">
        <f>IFERROR(IF(SEARCH('Data Map'!$C$131,$AJ92),1,0),0)</f>
        <v>1</v>
      </c>
      <c r="AN92">
        <f>IFERROR(IF(SEARCH('Data Map'!$C$132,$AJ92),1,0),0)</f>
        <v>1</v>
      </c>
      <c r="AO92">
        <f>IFERROR(IF(SEARCH('Data Map'!$C$133,$AJ92),1,0),0)</f>
        <v>1</v>
      </c>
      <c r="AP92">
        <f>IFERROR(IF(SEARCH('Data Map'!$C$134,$AJ92),1,0),0)</f>
        <v>0</v>
      </c>
      <c r="AQ92">
        <f>IFERROR(IF(SEARCH('Data Map'!$C$135,$AJ92),1,0),0)</f>
        <v>1</v>
      </c>
      <c r="AR92">
        <f>IFERROR(IF(SEARCH('Data Map'!$C$136,$AJ92),1,0),0)</f>
        <v>0</v>
      </c>
      <c r="AS92">
        <f>IFERROR(IF(SEARCH('Data Map'!$C$137,$AJ92),1,0),0)</f>
        <v>0</v>
      </c>
      <c r="AT92">
        <f>IFERROR(IF(SEARCH('Data Map'!$C$138,$AJ92),1,0),0)</f>
        <v>0</v>
      </c>
      <c r="AU92">
        <f>IFERROR(IF(SEARCH('Data Map'!$C$139,$AJ92),1,0),0)</f>
        <v>0</v>
      </c>
      <c r="AV92">
        <f>IFERROR(IF(SEARCH('Data Map'!$C$140,$AJ92),1,0),0)</f>
        <v>0</v>
      </c>
      <c r="AW92" s="5" t="s">
        <v>77</v>
      </c>
      <c r="AX92">
        <f>IF(AW92='Data Map'!$C$142,'Data Map'!$B$142,(IF(AW92='Data Map'!$C$143,'Data Map'!$B$143)))</f>
        <v>1</v>
      </c>
      <c r="AY92" s="5" t="s">
        <v>77</v>
      </c>
      <c r="AZ92" t="str">
        <f>IF(AY92='Data Map'!$C$145,'Data Map'!$B$145,(IF(AY92='Data Map'!$C$146,'Data Map'!$B$146,"")))</f>
        <v>1</v>
      </c>
      <c r="BB92" t="str">
        <f>IFERROR(VLOOKUP(BA92,Q10_o!$A:$C,2,FALSE),"")</f>
        <v/>
      </c>
      <c r="BC92" s="5" t="s">
        <v>570</v>
      </c>
      <c r="BD92">
        <f>IFERROR(IF(SEARCH('Data Map'!$C$154,$BC92),1,0),0)</f>
        <v>0</v>
      </c>
      <c r="BE92">
        <f>IFERROR(IF(SEARCH('Data Map'!$C$155,$BC92),1,0),0)</f>
        <v>1</v>
      </c>
      <c r="BF92">
        <f>IFERROR(IF(SEARCH('Data Map'!$C$156,$BC92),1,0),0)</f>
        <v>0</v>
      </c>
      <c r="BG92">
        <f>IFERROR(IF(SEARCH('Data Map'!$C$157,$BC92),1,0),0)</f>
        <v>0</v>
      </c>
      <c r="BH92">
        <f>IFERROR(IF(SEARCH('Data Map'!$C$158,$BC92),1,0),0)</f>
        <v>1</v>
      </c>
      <c r="BI92">
        <f>IFERROR(IF(SEARCH('Data Map'!$C$159,$BC92),1,0),0)</f>
        <v>1</v>
      </c>
      <c r="BJ92" s="5" t="s">
        <v>75</v>
      </c>
      <c r="BK92">
        <f>IF(BJ92='Data Map'!$C$161,'Data Map'!$B$161,(IF(BJ92='Data Map'!$C$162,'Data Map'!$B$162)))</f>
        <v>2</v>
      </c>
      <c r="BL92" s="5" t="s">
        <v>77</v>
      </c>
      <c r="BM92">
        <f>IF(BL92='Data Map'!$C$164,'Data Map'!$B$164,(IF(BL92='Data Map'!$C$165,'Data Map'!$B$165)))</f>
        <v>1</v>
      </c>
      <c r="BN92" s="5" t="s">
        <v>75</v>
      </c>
      <c r="BO92">
        <f>IF(BN92='Data Map'!$C$167,'Data Map'!$B$167,(IF(BN92='Data Map'!$C$168,'Data Map'!$B$168)))</f>
        <v>2</v>
      </c>
      <c r="BP92" s="5" t="s">
        <v>291</v>
      </c>
      <c r="BQ92" t="str">
        <f>IF($BP92='Data Map'!$C$170,'Data Map'!$B$170,(IF($BP92='Data Map'!$C$171,'Data Map'!$B$171,IF($BP92='Data Map'!$C$172,'Data Map'!$B$172,IF($BP92='Data Map'!$C$173,'Data Map'!$B$173,"")))))</f>
        <v>4</v>
      </c>
      <c r="BR92" s="5" t="s">
        <v>77</v>
      </c>
      <c r="BS92">
        <f>IF(BR92='Data Map'!$C$175,'Data Map'!$B$175,(IF(BR92='Data Map'!$C$176,'Data Map'!$B$176)))</f>
        <v>1</v>
      </c>
      <c r="BT92" s="5" t="s">
        <v>1144</v>
      </c>
      <c r="BU92">
        <f>IFERROR(IF(SEARCH('Data Map'!$C$178,$BT92),1,0),0)</f>
        <v>1</v>
      </c>
      <c r="BV92">
        <f>IFERROR(IF(SEARCH('Data Map'!$C$179,$BT92),1,0),0)</f>
        <v>1</v>
      </c>
      <c r="BW92">
        <f>IFERROR(IF(SEARCH('Data Map'!$C$180,$BT92),1,0),0)</f>
        <v>0</v>
      </c>
      <c r="BX92">
        <f>IFERROR(IF(SEARCH('Data Map'!$C$181,$BT92),1,0),0)</f>
        <v>0</v>
      </c>
      <c r="BY92">
        <f>IFERROR(IF(SEARCH('Data Map'!$C$182,$BT92),1,0),0)</f>
        <v>0</v>
      </c>
      <c r="BZ92">
        <f>IFERROR(IF(SEARCH('Data Map'!$C$183,$BT92),1,0),0)</f>
        <v>1</v>
      </c>
      <c r="CA92">
        <f>IFERROR(IF(SEARCH('Data Map'!$C$184,$BT92),1,0),0)</f>
        <v>0</v>
      </c>
      <c r="CB92">
        <f>IFERROR(IF(SEARCH('Data Map'!$C$185,$BT92),1,0),0)</f>
        <v>0</v>
      </c>
      <c r="CD92" t="str">
        <f>IFERROR(VLOOKUP(CC92,Q17_o!$A:$C,3,FALSE),"")</f>
        <v/>
      </c>
      <c r="CE92" s="5" t="s">
        <v>1145</v>
      </c>
      <c r="CF92">
        <f>IFERROR(IF(SEARCH('Data Map'!$C$191,$CE92),1,0),0)</f>
        <v>1</v>
      </c>
      <c r="CG92">
        <f>IFERROR(IF(SEARCH('Data Map'!$C$192,$CE92),1,0),0)</f>
        <v>0</v>
      </c>
      <c r="CH92">
        <f>IFERROR(IF(SEARCH('Data Map'!$C$193,$CE92),1,0),0)</f>
        <v>0</v>
      </c>
      <c r="CI92">
        <f>IFERROR(IF(SEARCH('Data Map'!$C$194,$CE92),1,0),0)</f>
        <v>0</v>
      </c>
      <c r="CJ92">
        <f>IFERROR(IF(SEARCH('Data Map'!$C$195,$CE92),1,0),0)</f>
        <v>0</v>
      </c>
      <c r="CK92">
        <f>IFERROR(IF(SEARCH('Data Map'!$C$196,$CE92),1,0),0)</f>
        <v>1</v>
      </c>
      <c r="CL92">
        <f>IFERROR(IF(SEARCH('Data Map'!$C$197,$CE92),1,0),0)</f>
        <v>0</v>
      </c>
      <c r="CM92">
        <f>IFERROR(IF(SEARCH('Data Map'!$C$198,$CE92),1,0),0)</f>
        <v>0</v>
      </c>
      <c r="CN92">
        <f>IFERROR(IF(SEARCH('Data Map'!$C$199,$CE92),1,0),0)</f>
        <v>0</v>
      </c>
      <c r="CP92" t="str">
        <f>IFERROR(VLOOKUP(CO92,Q18_o!$A:$C,3,FALSE),"")</f>
        <v/>
      </c>
      <c r="CQ92" s="5" t="s">
        <v>329</v>
      </c>
      <c r="CR92">
        <f>IFERROR(IF(SEARCH('Data Map'!$C$204,$CQ92),1,0),0)</f>
        <v>1</v>
      </c>
      <c r="CS92">
        <f>IFERROR(IF(SEARCH('Data Map'!$C$205,$CQ92),1,0),0)</f>
        <v>0</v>
      </c>
      <c r="CT92">
        <f>IFERROR(IF(SEARCH('Data Map'!$C$206,$CQ92),1,0),0)</f>
        <v>0</v>
      </c>
      <c r="CU92">
        <f>IFERROR(IF(SEARCH('Data Map'!$C$207,$CQ92),1,0),0)</f>
        <v>0</v>
      </c>
      <c r="CV92">
        <f>IFERROR(IF(SEARCH('Data Map'!$C$208,$CQ92),1,0),0)</f>
        <v>0</v>
      </c>
      <c r="CW92">
        <f>IFERROR(IF(SEARCH('Data Map'!$C$209,$CQ92),1,0),0)</f>
        <v>0</v>
      </c>
      <c r="CY92" t="str">
        <f>IFERROR(VLOOKUP(CX92,Q19_o!$A:$C,3,FALSE),"")</f>
        <v/>
      </c>
      <c r="CZ92" s="5" t="s">
        <v>1146</v>
      </c>
      <c r="DA92">
        <f>IFERROR(IF(SEARCH('Data Map'!$C$222,$CZ92),1,0),0)</f>
        <v>0</v>
      </c>
      <c r="DB92">
        <f>IFERROR(IF(SEARCH('Data Map'!$C$223,$CZ92),1,0),0)</f>
        <v>0</v>
      </c>
      <c r="DC92">
        <f>IFERROR(IF(SEARCH('Data Map'!$C$224,$CZ92),1,0),0)</f>
        <v>0</v>
      </c>
      <c r="DD92">
        <f>IFERROR(IF(SEARCH('Data Map'!$C$225,$CZ92),1,0),0)</f>
        <v>1</v>
      </c>
      <c r="DE92">
        <f>IFERROR(IF(SEARCH('Data Map'!$C$226,$CZ92),1,0),0)</f>
        <v>1</v>
      </c>
      <c r="DF92">
        <f>IFERROR(IF(SEARCH('Data Map'!$C$227,$CZ92),1,0),0)</f>
        <v>0</v>
      </c>
      <c r="DG92">
        <f>IFERROR(IF(SEARCH('Data Map'!$C$228,$CZ92),1,0),0)</f>
        <v>0</v>
      </c>
      <c r="DH92">
        <f>IFERROR(IF(SEARCH('Data Map'!$C$229,$CZ92),1,0),0)</f>
        <v>0</v>
      </c>
      <c r="DI92">
        <f>IFERROR(IF(SEARCH('Data Map'!$C$230,$CZ92),1,0),0)</f>
        <v>0</v>
      </c>
      <c r="DJ92">
        <f>IFERROR(IF(SEARCH('Data Map'!$C$231,$CZ92),1,0),0)</f>
        <v>0</v>
      </c>
      <c r="DK92">
        <f>IFERROR(IF(SEARCH('Data Map'!$C$232,$CZ92),1,0),0)</f>
        <v>0</v>
      </c>
      <c r="DL92">
        <f>IFERROR(IF(SEARCH('Data Map'!$C$233,$CZ92),1,0),0)</f>
        <v>0</v>
      </c>
      <c r="DM92">
        <f>IFERROR(IF(SEARCH('Data Map'!$C$234,$CZ92),1,0),0)</f>
        <v>0</v>
      </c>
      <c r="DN92">
        <f>IFERROR(IF(SEARCH('Data Map'!$C$235,$CZ92),1,0),0)</f>
        <v>0</v>
      </c>
      <c r="DO92" s="5" t="s">
        <v>1147</v>
      </c>
      <c r="DP92">
        <f>IFERROR(IF(SEARCH('Data Map'!$C$237,$DO92),1,0),0)</f>
        <v>1</v>
      </c>
      <c r="DQ92">
        <f>IFERROR(IF(SEARCH('Data Map'!$C$238,$DO92),1,0),0)</f>
        <v>0</v>
      </c>
      <c r="DR92">
        <f>IFERROR(IF(SEARCH('Data Map'!$C$239,$DO92),1,0),0)</f>
        <v>1</v>
      </c>
      <c r="DS92">
        <f>IFERROR(IF(SEARCH('Data Map'!$C$240,$DO92),1,0),0)</f>
        <v>1</v>
      </c>
      <c r="DT92">
        <f>IFERROR(IF(SEARCH('Data Map'!$C$241,$DO92),1,0),0)</f>
        <v>0</v>
      </c>
      <c r="DU92">
        <f>IFERROR(IF(SEARCH('Data Map'!$C$242,$DO92),1,0),0)</f>
        <v>0</v>
      </c>
      <c r="DV92">
        <f>IFERROR(IF(SEARCH('Data Map'!$C$243,$DO92),1,0),0)</f>
        <v>1</v>
      </c>
      <c r="DW92">
        <f>IFERROR(IF(SEARCH('Data Map'!$C$244,$DO92),1,0),0)</f>
        <v>1</v>
      </c>
      <c r="DX92">
        <f>IFERROR(IF(SEARCH('Data Map'!$C$245,$DO92),1,0),0)</f>
        <v>1</v>
      </c>
      <c r="DY92">
        <f>IFERROR(IF(SEARCH('Data Map'!$C$246,$DO92),1,0),0)</f>
        <v>1</v>
      </c>
      <c r="DZ92" s="5" t="s">
        <v>200</v>
      </c>
      <c r="EA92" t="str">
        <f>IF(DZ92='Data Map'!$C$248,'Data Map'!$B$248,(IF(DZ92='Data Map'!$C$249,'Data Map'!$B$249,(IF(DZ92='Data Map'!$C$250,'Data Map'!$B$250,"")))))</f>
        <v>2</v>
      </c>
      <c r="EB92" s="5" t="s">
        <v>77</v>
      </c>
      <c r="EC92">
        <f>IF(EB92='Data Map'!$C$252,'Data Map'!$B$252,(IF(EB92='Data Map'!$C$253,'Data Map'!$B$253)))</f>
        <v>1</v>
      </c>
      <c r="EE92" t="str">
        <f>IF(ED92='Data Map'!$C$255,'Data Map'!$B$255,(IF(ED92='Data Map'!$C$256,'Data Map'!$B$256,(IF(ED92='Data Map'!$C$257,'Data Map'!$B$257,(IF(ED92='Data Map'!$C$258,'Data Map'!$B$258,(IF(ED92='Data Map'!$C$259,'Data Map'!$B$259,(IF(ED92='Data Map'!$C$260,'Data Map'!$B$260,"")))))))))))</f>
        <v/>
      </c>
      <c r="EG92" t="str">
        <f>IFERROR(VLOOKUP(EF92,Q24_o!$A:$C,3,FALSE),"")</f>
        <v/>
      </c>
      <c r="EH92" s="5" t="s">
        <v>212</v>
      </c>
      <c r="EI92" t="str">
        <f>IF(EH92='Data Map'!$C$266,'Data Map'!$B$266,(IF(EH92='Data Map'!$C$267,'Data Map'!$B$267,(IF(EH92='Data Map'!$C$268,'Data Map'!$B$268,(IF(EH92='Data Map'!$C$269,'Data Map'!$B$269,"")))))))</f>
        <v>1</v>
      </c>
      <c r="EK92" t="str">
        <f>IFERROR(VLOOKUP(EJ92,Q25_o!$A:$C,3,FALSE),"")</f>
        <v/>
      </c>
      <c r="EL92" s="5" t="s">
        <v>213</v>
      </c>
      <c r="EM92" t="str">
        <f>IF(EL92='Data Map'!$C$279,'Data Map'!$B$279,(IF(EL92='Data Map'!$C$280,'Data Map'!$B$280,(IF(EL92='Data Map'!$C$281,'Data Map'!$B$281,(IF(EL92='Data Map'!$C$282,'Data Map'!$B$282,(IF(EL92='Data Map'!$C$283,'Data Map'!$B$283,(IF(EL92='Data Map'!$C$284,'Data Map'!$B$284,(IF(EL92='Data Map'!$C$285,'Data Map'!$B$285,"")))))))))))))</f>
        <v>4</v>
      </c>
      <c r="EO92" t="str">
        <f>IFERROR(VLOOKUP(EN92,Q26_o!$A:$C,3,FALSE),"")</f>
        <v/>
      </c>
      <c r="EP92" s="3" t="s">
        <v>1148</v>
      </c>
      <c r="ER92" s="5" t="s">
        <v>499</v>
      </c>
      <c r="ES92" t="str">
        <f>IF(ER92='Data Map'!$C$296,'Data Map'!$B$296,(IF(ER92='Data Map'!$C$297,'Data Map'!$B$297,(IF(ER92='Data Map'!$C$298,'Data Map'!$B$298,(IF(ER92='Data Map'!$C$299,'Data Map'!$B$299,(IF(ER92='Data Map'!$C$300,'Data Map'!$B$300,(IF(ER92='Data Map'!$C$301,'Data Map'!$B$301,"")))))))))))</f>
        <v>2</v>
      </c>
      <c r="ET92" s="3" t="s">
        <v>1149</v>
      </c>
      <c r="EU92">
        <f>IFERROR(VLOOKUP(ET92,Q28_o!$A:$C,3,FALSE),"")</f>
        <v>5</v>
      </c>
      <c r="EV92" s="5" t="s">
        <v>164</v>
      </c>
      <c r="EW92" t="str">
        <f>IF(EV92='Data Map'!$C$311,'Data Map'!$B$311,(IF(EV92='Data Map'!$C$312,'Data Map'!$B$312,"")))</f>
        <v>2</v>
      </c>
      <c r="EX92" s="5" t="s">
        <v>299</v>
      </c>
      <c r="EY92" t="str">
        <f>IF(EX92='Data Map'!$C$314,'Data Map'!$B$314,(IF(EX92='Data Map'!$C$315,'Data Map'!$B$315,(IF(EX92='Data Map'!$C$316,'Data Map'!$B$316,(IF(EX92='Data Map'!$C$317,'Data Map'!$B$317,"")))))))</f>
        <v>3</v>
      </c>
      <c r="EZ92" s="3" t="s">
        <v>1150</v>
      </c>
      <c r="FA92" s="5" t="s">
        <v>75</v>
      </c>
      <c r="FB92">
        <f>IF(FA92='Data Map'!$C$319,'Data Map'!$B$319,(IF(FA92='Data Map'!$C$320,'Data Map'!$B$320)))</f>
        <v>2</v>
      </c>
      <c r="FD92" t="str">
        <f>IFERROR(VLOOKUP(FC92,'Q33'!$A:$C,3,FALSE),"")</f>
        <v/>
      </c>
      <c r="FE92" s="5" t="s">
        <v>109</v>
      </c>
      <c r="FF92">
        <f>IFERROR(IF(SEARCH('Data Map'!$C$328,$FE92),1,0),0)</f>
        <v>0</v>
      </c>
      <c r="FG92">
        <f>IFERROR(IF(SEARCH('Data Map'!$C$329,$FE92),1,0),0)</f>
        <v>0</v>
      </c>
      <c r="FH92">
        <f>IFERROR(IF(SEARCH('Data Map'!$C$330,$FE92),1,0),0)</f>
        <v>1</v>
      </c>
      <c r="FI92">
        <f>IFERROR(IF(SEARCH('Data Map'!$C$331,$FE92),1,0),0)</f>
        <v>0</v>
      </c>
      <c r="FJ92">
        <f>IFERROR(IF(SEARCH('Data Map'!$C$332,$FE92),1,0),0)</f>
        <v>0</v>
      </c>
      <c r="FL92" t="str">
        <f>IFERROR(VLOOKUP(FK92,Q34_o!$A:$C,3,FALSE),"")</f>
        <v/>
      </c>
      <c r="FM92" s="5" t="s">
        <v>75</v>
      </c>
      <c r="FN92">
        <f>IF(FM92='Data Map'!$C$339,'Data Map'!$B$339,(IF(FM92='Data Map'!$C$340,'Data Map'!$B$340)))</f>
        <v>2</v>
      </c>
      <c r="FO92" s="5" t="s">
        <v>417</v>
      </c>
      <c r="FP92" t="str">
        <f>IF(FO92='Data Map'!$C$342,'Data Map'!$B$342,(IF(FO92='Data Map'!$C$343,'Data Map'!$B$343,(IF(FO92='Data Map'!$C$344,'Data Map'!$B$344,(IF(FO92='Data Map'!$C$345,'Data Map'!$B$345,(IF(FO92='Data Map'!$C$346,'Data Map'!$B$346,(IF(FO92='Data Map'!$C$347,'Data Map'!$B$347,(IF(FO92='Data Map'!$C$348,'Data Map'!$B$348,"")))))))))))))</f>
        <v>5</v>
      </c>
      <c r="FQ92" s="5" t="s">
        <v>378</v>
      </c>
      <c r="FR92" t="str">
        <f>IF(FQ92='Data Map'!$C$350,'Data Map'!$B$350,(IF(FQ92='Data Map'!$C$351,'Data Map'!$B$351,(IF(FQ92='Data Map'!$C$352,'Data Map'!$B$352,(IF(FQ92='Data Map'!$C$353,'Data Map'!$B$353,(IF(FQ92='Data Map'!$C$354,'Data Map'!$B$354,(IF(FQ92='Data Map'!$C$355,'Data Map'!$B$355,(IF(FQ92='Data Map'!$C$356,'Data Map'!$B$356,"")))))))))))))</f>
        <v>3</v>
      </c>
      <c r="FT92" t="str">
        <f>IFERROR(VLOOKUP(FS92,Q37_o!$A:$C,3,FALSE),"")</f>
        <v/>
      </c>
      <c r="FU92" s="5" t="s">
        <v>320</v>
      </c>
      <c r="FV92">
        <f>IFERROR(IF(SEARCH('Data Map'!$C$362,$FU92),1,0),0)</f>
        <v>1</v>
      </c>
      <c r="FW92">
        <f>IFERROR(IF(SEARCH('Data Map'!$C$363,$FU92),1,0),0)</f>
        <v>0</v>
      </c>
      <c r="FX92">
        <f>IFERROR(IF(SEARCH('Data Map'!$C$364,$FU92),1,0),0)</f>
        <v>0</v>
      </c>
      <c r="FY92">
        <f>IFERROR(IF(SEARCH('Data Map'!$C$365,$FU92),1,0),0)</f>
        <v>0</v>
      </c>
      <c r="FZ92">
        <f>IFERROR(IF(SEARCH('Data Map'!$C$366,$FU92),1,0),0)</f>
        <v>1</v>
      </c>
      <c r="GA92">
        <f>IFERROR(IF(SEARCH('Data Map'!$C$367,$FU92),1,0),0)</f>
        <v>0</v>
      </c>
      <c r="GB92">
        <f>IFERROR(IF(SEARCH('Data Map'!$C$368,$FU92),1,0),0)</f>
        <v>0</v>
      </c>
      <c r="GC92">
        <f>IFERROR(IF(SEARCH('Data Map'!$C$369,$FU92),1,0),0)</f>
        <v>0</v>
      </c>
      <c r="GD92">
        <f>IFERROR(IF(SEARCH('Data Map'!$C$370,$FU92),1,0),0)</f>
        <v>0</v>
      </c>
      <c r="GE92">
        <f>IFERROR(IF(SEARCH('Data Map'!$C$371,$FU92),1,0),0)</f>
        <v>0</v>
      </c>
      <c r="GG92" t="str">
        <f>IFERROR(VLOOKUP(GF92,Q38_o!$A:$C,3,FALSE),"")</f>
        <v/>
      </c>
      <c r="GH92" s="3" t="s">
        <v>1151</v>
      </c>
      <c r="GI92" s="3" t="s">
        <v>1152</v>
      </c>
      <c r="GJ92" s="5" t="s">
        <v>86</v>
      </c>
      <c r="GK92" t="str">
        <f>IF(GJ92='Data Map'!$C$379,'Data Map'!$B$379,(IF(GJ92='Data Map'!$C$380,'Data Map'!$B$380,(IF(GJ92='Data Map'!$C$381,'Data Map'!$B$381,"")))))</f>
        <v>3</v>
      </c>
      <c r="GL92" s="5" t="s">
        <v>87</v>
      </c>
      <c r="GM92" t="str">
        <f>IF(GL92='Data Map'!$C$383,'Data Map'!$B$383,(IF(GL92='Data Map'!$C$384,'Data Map'!$B$384,"")))</f>
        <v/>
      </c>
      <c r="GN92" s="5" t="s">
        <v>77</v>
      </c>
      <c r="GO92">
        <f>IF(GN92='Data Map'!$C$386,'Data Map'!$B$386,(IF(GN92='Data Map'!$C$387,'Data Map'!$B$387,"")))</f>
        <v>1</v>
      </c>
      <c r="GP92" s="3" t="s">
        <v>1153</v>
      </c>
      <c r="GQ92" s="3" t="s">
        <v>1154</v>
      </c>
    </row>
    <row r="93" spans="1:199" x14ac:dyDescent="0.3">
      <c r="A93">
        <v>10650275</v>
      </c>
      <c r="B93" t="s">
        <v>62</v>
      </c>
      <c r="C93" t="s">
        <v>129</v>
      </c>
      <c r="D93">
        <v>26.67</v>
      </c>
      <c r="E93">
        <v>100</v>
      </c>
      <c r="F93">
        <v>10</v>
      </c>
      <c r="G93">
        <v>20</v>
      </c>
      <c r="H93">
        <v>40</v>
      </c>
      <c r="I93">
        <v>50</v>
      </c>
      <c r="J93">
        <v>0</v>
      </c>
      <c r="K93" t="s">
        <v>984</v>
      </c>
      <c r="L93" t="s">
        <v>951</v>
      </c>
      <c r="M93" t="s">
        <v>66</v>
      </c>
      <c r="N93" t="s">
        <v>287</v>
      </c>
      <c r="O93" t="s">
        <v>129</v>
      </c>
      <c r="P93" s="3" t="s">
        <v>1155</v>
      </c>
      <c r="Q93">
        <f>VLOOKUP(P93,'Q3'!A:C,3,FALSE)</f>
        <v>77</v>
      </c>
      <c r="R93" s="3" t="s">
        <v>1156</v>
      </c>
      <c r="S93">
        <f>VLOOKUP(R93,'Q4'!A:C,3,FALSE)</f>
        <v>1</v>
      </c>
      <c r="T93">
        <v>1440</v>
      </c>
      <c r="U93" s="5" t="s">
        <v>236</v>
      </c>
      <c r="V93">
        <f>IFERROR(IF(SEARCH('Data Map'!$C$105,$U93),1,0),0)</f>
        <v>0</v>
      </c>
      <c r="W93">
        <f>IFERROR(IF(SEARCH('Data Map'!$C$106,$U93),1,0),0)</f>
        <v>0</v>
      </c>
      <c r="X93">
        <f>IFERROR(IF(SEARCH('Data Map'!$C$107,$U93),1,0),0)</f>
        <v>0</v>
      </c>
      <c r="Y93">
        <f>IFERROR(IF(SEARCH('Data Map'!$C$108,$U93),1,0),0)</f>
        <v>0</v>
      </c>
      <c r="Z93">
        <f>IFERROR(IF(SEARCH('Data Map'!$C$109,$U93),1,0),0)</f>
        <v>0</v>
      </c>
      <c r="AA93">
        <f>IFERROR(IF(SEARCH('Data Map'!$C$110,$U93),1,0),0)</f>
        <v>0</v>
      </c>
      <c r="AB93">
        <f>IFERROR(IF(SEARCH('Data Map'!$C$111,$U93),1,0),0)</f>
        <v>0</v>
      </c>
      <c r="AC93">
        <f>IFERROR(IF(SEARCH('Data Map'!$C$112,$U93),1,0),0)</f>
        <v>0</v>
      </c>
      <c r="AD93">
        <f>IFERROR(IF(SEARCH('Data Map'!$C$113,$U93),1,0),0)</f>
        <v>0</v>
      </c>
      <c r="AE93">
        <f>IFERROR(IF(SEARCH('Data Map'!$C$114,$U93),1,0),0)</f>
        <v>1</v>
      </c>
      <c r="AF93" s="5" t="s">
        <v>237</v>
      </c>
      <c r="AG93" s="2">
        <f>IF(AF93='Data Map'!$C$116,'Data Map'!$B$116,(IF(AF93='Data Map'!$C$117,'Data Map'!$B$117,(IF(AF93='Data Map'!$C$118,'Data Map'!$B$118,(IF(AF93='Data Map'!$C$119,'Data Map'!$B$119,(IF(AF93='Data Map'!$C$120,'Data Map'!$B$120,(IF(AF93='Data Map'!$C$121,'Data Map'!$B$121,0)))))))))))</f>
        <v>6</v>
      </c>
      <c r="AH93" s="3" t="s">
        <v>1157</v>
      </c>
      <c r="AI93">
        <f>IFERROR(VLOOKUP(AH93,Q7_o!$A:$C,3,FALSE),"")</f>
        <v>3</v>
      </c>
      <c r="AJ93" s="5" t="s">
        <v>78</v>
      </c>
      <c r="AK93">
        <f>IFERROR(IF(SEARCH('Data Map'!$C$129,$AJ93),1,0),0)</f>
        <v>0</v>
      </c>
      <c r="AL93">
        <f>IFERROR(IF(SEARCH('Data Map'!$C$130,$AJ93),1,0),0)</f>
        <v>0</v>
      </c>
      <c r="AM93">
        <f>IFERROR(IF(SEARCH('Data Map'!$C$131,$AJ93),1,0),0)</f>
        <v>0</v>
      </c>
      <c r="AN93">
        <f>IFERROR(IF(SEARCH('Data Map'!$C$132,$AJ93),1,0),0)</f>
        <v>0</v>
      </c>
      <c r="AO93">
        <f>IFERROR(IF(SEARCH('Data Map'!$C$133,$AJ93),1,0),0)</f>
        <v>0</v>
      </c>
      <c r="AP93">
        <f>IFERROR(IF(SEARCH('Data Map'!$C$134,$AJ93),1,0),0)</f>
        <v>0</v>
      </c>
      <c r="AQ93">
        <f>IFERROR(IF(SEARCH('Data Map'!$C$135,$AJ93),1,0),0)</f>
        <v>0</v>
      </c>
      <c r="AR93">
        <f>IFERROR(IF(SEARCH('Data Map'!$C$136,$AJ93),1,0),0)</f>
        <v>0</v>
      </c>
      <c r="AS93">
        <f>IFERROR(IF(SEARCH('Data Map'!$C$137,$AJ93),1,0),0)</f>
        <v>0</v>
      </c>
      <c r="AT93">
        <f>IFERROR(IF(SEARCH('Data Map'!$C$138,$AJ93),1,0),0)</f>
        <v>0</v>
      </c>
      <c r="AU93">
        <f>IFERROR(IF(SEARCH('Data Map'!$C$139,$AJ93),1,0),0)</f>
        <v>0</v>
      </c>
      <c r="AV93">
        <f>IFERROR(IF(SEARCH('Data Map'!$C$140,$AJ93),1,0),0)</f>
        <v>1</v>
      </c>
      <c r="AW93" s="5" t="s">
        <v>75</v>
      </c>
      <c r="AX93">
        <f>IF(AW93='Data Map'!$C$142,'Data Map'!$B$142,(IF(AW93='Data Map'!$C$143,'Data Map'!$B$143)))</f>
        <v>2</v>
      </c>
      <c r="AZ93" t="str">
        <f>IF(AY93='Data Map'!$C$145,'Data Map'!$B$145,(IF(AY93='Data Map'!$C$146,'Data Map'!$B$146,"")))</f>
        <v/>
      </c>
      <c r="BB93" t="str">
        <f>IFERROR(VLOOKUP(BA93,Q10_o!$A:$C,2,FALSE),"")</f>
        <v/>
      </c>
      <c r="BC93" s="5" t="s">
        <v>78</v>
      </c>
      <c r="BD93">
        <f>IFERROR(IF(SEARCH('Data Map'!$C$154,$BC93),1,0),0)</f>
        <v>0</v>
      </c>
      <c r="BE93">
        <f>IFERROR(IF(SEARCH('Data Map'!$C$155,$BC93),1,0),0)</f>
        <v>0</v>
      </c>
      <c r="BF93">
        <f>IFERROR(IF(SEARCH('Data Map'!$C$156,$BC93),1,0),0)</f>
        <v>0</v>
      </c>
      <c r="BG93">
        <f>IFERROR(IF(SEARCH('Data Map'!$C$157,$BC93),1,0),0)</f>
        <v>0</v>
      </c>
      <c r="BH93">
        <f>IFERROR(IF(SEARCH('Data Map'!$C$158,$BC93),1,0),0)</f>
        <v>0</v>
      </c>
      <c r="BI93">
        <f>IFERROR(IF(SEARCH('Data Map'!$C$159,$BC93),1,0),0)</f>
        <v>0</v>
      </c>
      <c r="BJ93" s="5" t="s">
        <v>75</v>
      </c>
      <c r="BK93">
        <f>IF(BJ93='Data Map'!$C$161,'Data Map'!$B$161,(IF(BJ93='Data Map'!$C$162,'Data Map'!$B$162)))</f>
        <v>2</v>
      </c>
      <c r="BL93" s="5" t="s">
        <v>75</v>
      </c>
      <c r="BM93">
        <f>IF(BL93='Data Map'!$C$164,'Data Map'!$B$164,(IF(BL93='Data Map'!$C$165,'Data Map'!$B$165)))</f>
        <v>2</v>
      </c>
      <c r="BN93" s="5" t="s">
        <v>75</v>
      </c>
      <c r="BO93">
        <f>IF(BN93='Data Map'!$C$167,'Data Map'!$B$167,(IF(BN93='Data Map'!$C$168,'Data Map'!$B$168)))</f>
        <v>2</v>
      </c>
      <c r="BP93" s="5" t="s">
        <v>199</v>
      </c>
      <c r="BQ93" t="str">
        <f>IF($BP93='Data Map'!$C$170,'Data Map'!$B$170,(IF($BP93='Data Map'!$C$171,'Data Map'!$B$171,IF($BP93='Data Map'!$C$172,'Data Map'!$B$172,IF($BP93='Data Map'!$C$173,'Data Map'!$B$173,"")))))</f>
        <v>3</v>
      </c>
      <c r="BR93" s="5" t="s">
        <v>75</v>
      </c>
      <c r="BS93">
        <f>IF(BR93='Data Map'!$C$175,'Data Map'!$B$175,(IF(BR93='Data Map'!$C$176,'Data Map'!$B$176)))</f>
        <v>2</v>
      </c>
      <c r="BU93">
        <f>IFERROR(IF(SEARCH('Data Map'!$C$178,$BT93),1,0),0)</f>
        <v>0</v>
      </c>
      <c r="BV93">
        <f>IFERROR(IF(SEARCH('Data Map'!$C$179,$BT93),1,0),0)</f>
        <v>0</v>
      </c>
      <c r="BW93">
        <f>IFERROR(IF(SEARCH('Data Map'!$C$180,$BT93),1,0),0)</f>
        <v>0</v>
      </c>
      <c r="BX93">
        <f>IFERROR(IF(SEARCH('Data Map'!$C$181,$BT93),1,0),0)</f>
        <v>0</v>
      </c>
      <c r="BY93">
        <f>IFERROR(IF(SEARCH('Data Map'!$C$182,$BT93),1,0),0)</f>
        <v>0</v>
      </c>
      <c r="BZ93">
        <f>IFERROR(IF(SEARCH('Data Map'!$C$183,$BT93),1,0),0)</f>
        <v>0</v>
      </c>
      <c r="CA93">
        <f>IFERROR(IF(SEARCH('Data Map'!$C$184,$BT93),1,0),0)</f>
        <v>0</v>
      </c>
      <c r="CB93">
        <f>IFERROR(IF(SEARCH('Data Map'!$C$185,$BT93),1,0),0)</f>
        <v>0</v>
      </c>
      <c r="CD93" t="str">
        <f>IFERROR(VLOOKUP(CC93,Q17_o!$A:$C,3,FALSE),"")</f>
        <v/>
      </c>
      <c r="CF93">
        <f>IFERROR(IF(SEARCH('Data Map'!$C$191,$CE93),1,0),0)</f>
        <v>0</v>
      </c>
      <c r="CG93">
        <f>IFERROR(IF(SEARCH('Data Map'!$C$192,$CE93),1,0),0)</f>
        <v>0</v>
      </c>
      <c r="CH93">
        <f>IFERROR(IF(SEARCH('Data Map'!$C$193,$CE93),1,0),0)</f>
        <v>0</v>
      </c>
      <c r="CI93">
        <f>IFERROR(IF(SEARCH('Data Map'!$C$194,$CE93),1,0),0)</f>
        <v>0</v>
      </c>
      <c r="CJ93">
        <f>IFERROR(IF(SEARCH('Data Map'!$C$195,$CE93),1,0),0)</f>
        <v>0</v>
      </c>
      <c r="CK93">
        <f>IFERROR(IF(SEARCH('Data Map'!$C$196,$CE93),1,0),0)</f>
        <v>0</v>
      </c>
      <c r="CL93">
        <f>IFERROR(IF(SEARCH('Data Map'!$C$197,$CE93),1,0),0)</f>
        <v>0</v>
      </c>
      <c r="CM93">
        <f>IFERROR(IF(SEARCH('Data Map'!$C$198,$CE93),1,0),0)</f>
        <v>0</v>
      </c>
      <c r="CN93">
        <f>IFERROR(IF(SEARCH('Data Map'!$C$199,$CE93),1,0),0)</f>
        <v>0</v>
      </c>
      <c r="CP93" t="str">
        <f>IFERROR(VLOOKUP(CO93,Q18_o!$A:$C,3,FALSE),"")</f>
        <v/>
      </c>
      <c r="CR93">
        <f>IFERROR(IF(SEARCH('Data Map'!$C$204,$CQ93),1,0),0)</f>
        <v>0</v>
      </c>
      <c r="CS93">
        <f>IFERROR(IF(SEARCH('Data Map'!$C$205,$CQ93),1,0),0)</f>
        <v>0</v>
      </c>
      <c r="CT93">
        <f>IFERROR(IF(SEARCH('Data Map'!$C$206,$CQ93),1,0),0)</f>
        <v>0</v>
      </c>
      <c r="CU93">
        <f>IFERROR(IF(SEARCH('Data Map'!$C$207,$CQ93),1,0),0)</f>
        <v>0</v>
      </c>
      <c r="CV93">
        <f>IFERROR(IF(SEARCH('Data Map'!$C$208,$CQ93),1,0),0)</f>
        <v>0</v>
      </c>
      <c r="CW93">
        <f>IFERROR(IF(SEARCH('Data Map'!$C$209,$CQ93),1,0),0)</f>
        <v>0</v>
      </c>
      <c r="CY93" t="str">
        <f>IFERROR(VLOOKUP(CX93,Q19_o!$A:$C,3,FALSE),"")</f>
        <v/>
      </c>
      <c r="CZ93" s="5" t="s">
        <v>78</v>
      </c>
      <c r="DA93">
        <f>IFERROR(IF(SEARCH('Data Map'!$C$222,$CZ93),1,0),0)</f>
        <v>0</v>
      </c>
      <c r="DB93">
        <f>IFERROR(IF(SEARCH('Data Map'!$C$223,$CZ93),1,0),0)</f>
        <v>0</v>
      </c>
      <c r="DC93">
        <f>IFERROR(IF(SEARCH('Data Map'!$C$224,$CZ93),1,0),0)</f>
        <v>0</v>
      </c>
      <c r="DD93">
        <f>IFERROR(IF(SEARCH('Data Map'!$C$225,$CZ93),1,0),0)</f>
        <v>0</v>
      </c>
      <c r="DE93">
        <f>IFERROR(IF(SEARCH('Data Map'!$C$226,$CZ93),1,0),0)</f>
        <v>0</v>
      </c>
      <c r="DF93">
        <f>IFERROR(IF(SEARCH('Data Map'!$C$227,$CZ93),1,0),0)</f>
        <v>0</v>
      </c>
      <c r="DG93">
        <f>IFERROR(IF(SEARCH('Data Map'!$C$228,$CZ93),1,0),0)</f>
        <v>0</v>
      </c>
      <c r="DH93">
        <f>IFERROR(IF(SEARCH('Data Map'!$C$229,$CZ93),1,0),0)</f>
        <v>0</v>
      </c>
      <c r="DI93">
        <f>IFERROR(IF(SEARCH('Data Map'!$C$230,$CZ93),1,0),0)</f>
        <v>0</v>
      </c>
      <c r="DJ93">
        <f>IFERROR(IF(SEARCH('Data Map'!$C$231,$CZ93),1,0),0)</f>
        <v>0</v>
      </c>
      <c r="DK93">
        <f>IFERROR(IF(SEARCH('Data Map'!$C$232,$CZ93),1,0),0)</f>
        <v>0</v>
      </c>
      <c r="DL93">
        <f>IFERROR(IF(SEARCH('Data Map'!$C$233,$CZ93),1,0),0)</f>
        <v>0</v>
      </c>
      <c r="DM93">
        <f>IFERROR(IF(SEARCH('Data Map'!$C$234,$CZ93),1,0),0)</f>
        <v>0</v>
      </c>
      <c r="DN93">
        <f>IFERROR(IF(SEARCH('Data Map'!$C$235,$CZ93),1,0),0)</f>
        <v>1</v>
      </c>
      <c r="DO93" s="5" t="s">
        <v>1158</v>
      </c>
      <c r="DP93">
        <f>IFERROR(IF(SEARCH('Data Map'!$C$237,$DO93),1,0),0)</f>
        <v>0</v>
      </c>
      <c r="DQ93">
        <f>IFERROR(IF(SEARCH('Data Map'!$C$238,$DO93),1,0),0)</f>
        <v>0</v>
      </c>
      <c r="DR93">
        <f>IFERROR(IF(SEARCH('Data Map'!$C$239,$DO93),1,0),0)</f>
        <v>1</v>
      </c>
      <c r="DS93">
        <f>IFERROR(IF(SEARCH('Data Map'!$C$240,$DO93),1,0),0)</f>
        <v>0</v>
      </c>
      <c r="DT93">
        <f>IFERROR(IF(SEARCH('Data Map'!$C$241,$DO93),1,0),0)</f>
        <v>0</v>
      </c>
      <c r="DU93">
        <f>IFERROR(IF(SEARCH('Data Map'!$C$242,$DO93),1,0),0)</f>
        <v>0</v>
      </c>
      <c r="DV93">
        <f>IFERROR(IF(SEARCH('Data Map'!$C$243,$DO93),1,0),0)</f>
        <v>0</v>
      </c>
      <c r="DW93">
        <f>IFERROR(IF(SEARCH('Data Map'!$C$244,$DO93),1,0),0)</f>
        <v>0</v>
      </c>
      <c r="DX93">
        <f>IFERROR(IF(SEARCH('Data Map'!$C$245,$DO93),1,0),0)</f>
        <v>1</v>
      </c>
      <c r="DY93">
        <f>IFERROR(IF(SEARCH('Data Map'!$C$246,$DO93),1,0),0)</f>
        <v>0</v>
      </c>
      <c r="DZ93" s="5" t="s">
        <v>138</v>
      </c>
      <c r="EA93" t="str">
        <f>IF(DZ93='Data Map'!$C$248,'Data Map'!$B$248,(IF(DZ93='Data Map'!$C$249,'Data Map'!$B$249,(IF(DZ93='Data Map'!$C$250,'Data Map'!$B$250,"")))))</f>
        <v>1</v>
      </c>
      <c r="EB93" s="5" t="s">
        <v>75</v>
      </c>
      <c r="EC93">
        <f>IF(EB93='Data Map'!$C$252,'Data Map'!$B$252,(IF(EB93='Data Map'!$C$253,'Data Map'!$B$253)))</f>
        <v>2</v>
      </c>
      <c r="ED93" s="5" t="s">
        <v>239</v>
      </c>
      <c r="EE93" t="str">
        <f>IF(ED93='Data Map'!$C$255,'Data Map'!$B$255,(IF(ED93='Data Map'!$C$256,'Data Map'!$B$256,(IF(ED93='Data Map'!$C$257,'Data Map'!$B$257,(IF(ED93='Data Map'!$C$258,'Data Map'!$B$258,(IF(ED93='Data Map'!$C$259,'Data Map'!$B$259,(IF(ED93='Data Map'!$C$260,'Data Map'!$B$260,"")))))))))))</f>
        <v>6</v>
      </c>
      <c r="EF93" s="3" t="s">
        <v>1159</v>
      </c>
      <c r="EG93">
        <f>IFERROR(VLOOKUP(EF93,Q24_o!$A:$C,3,FALSE),"")</f>
        <v>1</v>
      </c>
      <c r="EI93" t="str">
        <f>IF(EH93='Data Map'!$C$266,'Data Map'!$B$266,(IF(EH93='Data Map'!$C$267,'Data Map'!$B$267,(IF(EH93='Data Map'!$C$268,'Data Map'!$B$268,(IF(EH93='Data Map'!$C$269,'Data Map'!$B$269,"")))))))</f>
        <v/>
      </c>
      <c r="EK93" t="str">
        <f>IFERROR(VLOOKUP(EJ93,Q25_o!$A:$C,3,FALSE),"")</f>
        <v/>
      </c>
      <c r="EL93" s="5" t="s">
        <v>239</v>
      </c>
      <c r="EM93" t="str">
        <f>IF(EL93='Data Map'!$C$279,'Data Map'!$B$279,(IF(EL93='Data Map'!$C$280,'Data Map'!$B$280,(IF(EL93='Data Map'!$C$281,'Data Map'!$B$281,(IF(EL93='Data Map'!$C$282,'Data Map'!$B$282,(IF(EL93='Data Map'!$C$283,'Data Map'!$B$283,(IF(EL93='Data Map'!$C$284,'Data Map'!$B$284,(IF(EL93='Data Map'!$C$285,'Data Map'!$B$285,"")))))))))))))</f>
        <v>7</v>
      </c>
      <c r="EN93" s="3" t="s">
        <v>1160</v>
      </c>
      <c r="EO93">
        <f>IFERROR(VLOOKUP(EN93,Q26_o!$A:$C,3,FALSE),"")</f>
        <v>1</v>
      </c>
      <c r="EP93" s="3" t="s">
        <v>1161</v>
      </c>
      <c r="ER93" s="5" t="s">
        <v>1162</v>
      </c>
      <c r="ES93" t="str">
        <f>IF(ER93='Data Map'!$C$296,'Data Map'!$B$296,(IF(ER93='Data Map'!$C$297,'Data Map'!$B$297,(IF(ER93='Data Map'!$C$298,'Data Map'!$B$298,(IF(ER93='Data Map'!$C$299,'Data Map'!$B$299,(IF(ER93='Data Map'!$C$300,'Data Map'!$B$300,(IF(ER93='Data Map'!$C$301,'Data Map'!$B$301,"")))))))))))</f>
        <v>3</v>
      </c>
      <c r="EU93" t="str">
        <f>IFERROR(VLOOKUP(ET93,Q28_o!$A:$C,3,FALSE),"")</f>
        <v/>
      </c>
      <c r="EW93" t="str">
        <f>IF(EV93='Data Map'!$C$311,'Data Map'!$B$311,(IF(EV93='Data Map'!$C$312,'Data Map'!$B$312,"")))</f>
        <v/>
      </c>
      <c r="EX93" s="5" t="s">
        <v>142</v>
      </c>
      <c r="EY93" t="str">
        <f>IF(EX93='Data Map'!$C$314,'Data Map'!$B$314,(IF(EX93='Data Map'!$C$315,'Data Map'!$B$315,(IF(EX93='Data Map'!$C$316,'Data Map'!$B$316,(IF(EX93='Data Map'!$C$317,'Data Map'!$B$317,"")))))))</f>
        <v>4</v>
      </c>
      <c r="EZ93" s="3" t="s">
        <v>1163</v>
      </c>
      <c r="FA93" s="5" t="s">
        <v>75</v>
      </c>
      <c r="FB93">
        <f>IF(FA93='Data Map'!$C$319,'Data Map'!$B$319,(IF(FA93='Data Map'!$C$320,'Data Map'!$B$320)))</f>
        <v>2</v>
      </c>
      <c r="FD93" t="str">
        <f>IFERROR(VLOOKUP(FC93,'Q33'!$A:$C,3,FALSE),"")</f>
        <v/>
      </c>
      <c r="FE93" s="5" t="s">
        <v>159</v>
      </c>
      <c r="FF93">
        <f>IFERROR(IF(SEARCH('Data Map'!$C$328,$FE93),1,0),0)</f>
        <v>0</v>
      </c>
      <c r="FG93">
        <f>IFERROR(IF(SEARCH('Data Map'!$C$329,$FE93),1,0),0)</f>
        <v>0</v>
      </c>
      <c r="FH93">
        <f>IFERROR(IF(SEARCH('Data Map'!$C$330,$FE93),1,0),0)</f>
        <v>0</v>
      </c>
      <c r="FI93">
        <f>IFERROR(IF(SEARCH('Data Map'!$C$331,$FE93),1,0),0)</f>
        <v>0</v>
      </c>
      <c r="FJ93">
        <f>IFERROR(IF(SEARCH('Data Map'!$C$332,$FE93),1,0),0)</f>
        <v>1</v>
      </c>
      <c r="FK93" s="3" t="s">
        <v>1164</v>
      </c>
      <c r="FL93">
        <f>IFERROR(VLOOKUP(FK93,Q34_o!$A:$C,3,FALSE),"")</f>
        <v>1</v>
      </c>
      <c r="FM93" s="5" t="s">
        <v>75</v>
      </c>
      <c r="FN93">
        <f>IF(FM93='Data Map'!$C$339,'Data Map'!$B$339,(IF(FM93='Data Map'!$C$340,'Data Map'!$B$340)))</f>
        <v>2</v>
      </c>
      <c r="FO93" s="5" t="s">
        <v>476</v>
      </c>
      <c r="FP93" t="str">
        <f>IF(FO93='Data Map'!$C$342,'Data Map'!$B$342,(IF(FO93='Data Map'!$C$343,'Data Map'!$B$343,(IF(FO93='Data Map'!$C$344,'Data Map'!$B$344,(IF(FO93='Data Map'!$C$345,'Data Map'!$B$345,(IF(FO93='Data Map'!$C$346,'Data Map'!$B$346,(IF(FO93='Data Map'!$C$347,'Data Map'!$B$347,(IF(FO93='Data Map'!$C$348,'Data Map'!$B$348,"")))))))))))))</f>
        <v>6</v>
      </c>
      <c r="FQ93" s="5" t="s">
        <v>239</v>
      </c>
      <c r="FR93" t="str">
        <f>IF(FQ93='Data Map'!$C$350,'Data Map'!$B$350,(IF(FQ93='Data Map'!$C$351,'Data Map'!$B$351,(IF(FQ93='Data Map'!$C$352,'Data Map'!$B$352,(IF(FQ93='Data Map'!$C$353,'Data Map'!$B$353,(IF(FQ93='Data Map'!$C$354,'Data Map'!$B$354,(IF(FQ93='Data Map'!$C$355,'Data Map'!$B$355,(IF(FQ93='Data Map'!$C$356,'Data Map'!$B$356,"")))))))))))))</f>
        <v>7</v>
      </c>
      <c r="FS93" s="3" t="s">
        <v>1165</v>
      </c>
      <c r="FT93">
        <f>IFERROR(VLOOKUP(FS93,Q37_o!$A:$C,3,FALSE),"")</f>
        <v>2</v>
      </c>
      <c r="FU93" s="5" t="s">
        <v>84</v>
      </c>
      <c r="FV93">
        <f>IFERROR(IF(SEARCH('Data Map'!$C$362,$FU93),1,0),0)</f>
        <v>0</v>
      </c>
      <c r="FW93">
        <f>IFERROR(IF(SEARCH('Data Map'!$C$363,$FU93),1,0),0)</f>
        <v>0</v>
      </c>
      <c r="FX93">
        <f>IFERROR(IF(SEARCH('Data Map'!$C$364,$FU93),1,0),0)</f>
        <v>0</v>
      </c>
      <c r="FY93">
        <f>IFERROR(IF(SEARCH('Data Map'!$C$365,$FU93),1,0),0)</f>
        <v>0</v>
      </c>
      <c r="FZ93">
        <f>IFERROR(IF(SEARCH('Data Map'!$C$366,$FU93),1,0),0)</f>
        <v>0</v>
      </c>
      <c r="GA93">
        <f>IFERROR(IF(SEARCH('Data Map'!$C$367,$FU93),1,0),0)</f>
        <v>0</v>
      </c>
      <c r="GB93">
        <f>IFERROR(IF(SEARCH('Data Map'!$C$368,$FU93),1,0),0)</f>
        <v>0</v>
      </c>
      <c r="GC93">
        <f>IFERROR(IF(SEARCH('Data Map'!$C$369,$FU93),1,0),0)</f>
        <v>0</v>
      </c>
      <c r="GD93">
        <f>IFERROR(IF(SEARCH('Data Map'!$C$370,$FU93),1,0),0)</f>
        <v>1</v>
      </c>
      <c r="GE93">
        <f>IFERROR(IF(SEARCH('Data Map'!$C$371,$FU93),1,0),0)</f>
        <v>0</v>
      </c>
      <c r="GG93" t="str">
        <f>IFERROR(VLOOKUP(GF93,Q38_o!$A:$C,3,FALSE),"")</f>
        <v/>
      </c>
      <c r="GH93" s="3" t="s">
        <v>1166</v>
      </c>
      <c r="GI93" s="3" t="s">
        <v>1166</v>
      </c>
      <c r="GJ93" s="5" t="s">
        <v>86</v>
      </c>
      <c r="GK93" t="str">
        <f>IF(GJ93='Data Map'!$C$379,'Data Map'!$B$379,(IF(GJ93='Data Map'!$C$380,'Data Map'!$B$380,(IF(GJ93='Data Map'!$C$381,'Data Map'!$B$381,"")))))</f>
        <v>3</v>
      </c>
      <c r="GL93" s="5" t="s">
        <v>87</v>
      </c>
      <c r="GM93" t="str">
        <f>IF(GL93='Data Map'!$C$383,'Data Map'!$B$383,(IF(GL93='Data Map'!$C$384,'Data Map'!$B$384,"")))</f>
        <v/>
      </c>
      <c r="GN93" s="5" t="s">
        <v>75</v>
      </c>
      <c r="GO93">
        <f>IF(GN93='Data Map'!$C$386,'Data Map'!$B$386,(IF(GN93='Data Map'!$C$387,'Data Map'!$B$387,"")))</f>
        <v>2</v>
      </c>
      <c r="GP93" s="3" t="s">
        <v>1167</v>
      </c>
      <c r="GQ93" s="3" t="s">
        <v>1168</v>
      </c>
    </row>
    <row r="94" spans="1:199" x14ac:dyDescent="0.3">
      <c r="A94">
        <v>10650276</v>
      </c>
      <c r="B94" t="s">
        <v>62</v>
      </c>
      <c r="C94" t="s">
        <v>983</v>
      </c>
      <c r="D94">
        <v>69.569999999999993</v>
      </c>
      <c r="E94">
        <v>100</v>
      </c>
      <c r="F94">
        <v>66.67</v>
      </c>
      <c r="G94">
        <v>75</v>
      </c>
      <c r="H94">
        <v>50</v>
      </c>
      <c r="I94">
        <v>66.67</v>
      </c>
      <c r="J94">
        <v>66.67</v>
      </c>
      <c r="K94" t="s">
        <v>1169</v>
      </c>
      <c r="L94" t="s">
        <v>951</v>
      </c>
      <c r="M94" t="s">
        <v>66</v>
      </c>
      <c r="N94" t="s">
        <v>189</v>
      </c>
      <c r="O94" t="s">
        <v>983</v>
      </c>
      <c r="P94" s="3" t="s">
        <v>1170</v>
      </c>
      <c r="Q94">
        <f>VLOOKUP(P94,'Q3'!A:C,3,FALSE)</f>
        <v>31</v>
      </c>
      <c r="R94" s="3" t="s">
        <v>587</v>
      </c>
      <c r="S94">
        <f>VLOOKUP(R94,'Q4'!A:C,3,FALSE)</f>
        <v>6</v>
      </c>
      <c r="T94">
        <v>2580</v>
      </c>
      <c r="U94" s="5" t="s">
        <v>902</v>
      </c>
      <c r="V94">
        <f>IFERROR(IF(SEARCH('Data Map'!$C$105,$U94),1,0),0)</f>
        <v>1</v>
      </c>
      <c r="W94">
        <f>IFERROR(IF(SEARCH('Data Map'!$C$106,$U94),1,0),0)</f>
        <v>1</v>
      </c>
      <c r="X94">
        <f>IFERROR(IF(SEARCH('Data Map'!$C$107,$U94),1,0),0)</f>
        <v>1</v>
      </c>
      <c r="Y94">
        <f>IFERROR(IF(SEARCH('Data Map'!$C$108,$U94),1,0),0)</f>
        <v>1</v>
      </c>
      <c r="Z94">
        <f>IFERROR(IF(SEARCH('Data Map'!$C$109,$U94),1,0),0)</f>
        <v>1</v>
      </c>
      <c r="AA94">
        <f>IFERROR(IF(SEARCH('Data Map'!$C$110,$U94),1,0),0)</f>
        <v>0</v>
      </c>
      <c r="AB94">
        <f>IFERROR(IF(SEARCH('Data Map'!$C$111,$U94),1,0),0)</f>
        <v>0</v>
      </c>
      <c r="AC94">
        <f>IFERROR(IF(SEARCH('Data Map'!$C$112,$U94),1,0),0)</f>
        <v>0</v>
      </c>
      <c r="AD94">
        <f>IFERROR(IF(SEARCH('Data Map'!$C$113,$U94),1,0),0)</f>
        <v>0</v>
      </c>
      <c r="AE94">
        <f>IFERROR(IF(SEARCH('Data Map'!$C$114,$U94),1,0),0)</f>
        <v>0</v>
      </c>
      <c r="AF94" s="5" t="s">
        <v>658</v>
      </c>
      <c r="AG94" s="2">
        <f>IF(AF94='Data Map'!$C$116,'Data Map'!$B$116,(IF(AF94='Data Map'!$C$117,'Data Map'!$B$117,(IF(AF94='Data Map'!$C$118,'Data Map'!$B$118,(IF(AF94='Data Map'!$C$119,'Data Map'!$B$119,(IF(AF94='Data Map'!$C$120,'Data Map'!$B$120,(IF(AF94='Data Map'!$C$121,'Data Map'!$B$121,0)))))))))))</f>
        <v>4</v>
      </c>
      <c r="AI94" t="str">
        <f>IFERROR(VLOOKUP(AH94,Q7_o!$A:$C,3,FALSE),"")</f>
        <v/>
      </c>
      <c r="AJ94" s="5" t="s">
        <v>106</v>
      </c>
      <c r="AK94">
        <f>IFERROR(IF(SEARCH('Data Map'!$C$129,$AJ94),1,0),0)</f>
        <v>1</v>
      </c>
      <c r="AL94">
        <f>IFERROR(IF(SEARCH('Data Map'!$C$130,$AJ94),1,0),0)</f>
        <v>1</v>
      </c>
      <c r="AM94">
        <f>IFERROR(IF(SEARCH('Data Map'!$C$131,$AJ94),1,0),0)</f>
        <v>1</v>
      </c>
      <c r="AN94">
        <f>IFERROR(IF(SEARCH('Data Map'!$C$132,$AJ94),1,0),0)</f>
        <v>1</v>
      </c>
      <c r="AO94">
        <f>IFERROR(IF(SEARCH('Data Map'!$C$133,$AJ94),1,0),0)</f>
        <v>1</v>
      </c>
      <c r="AP94">
        <f>IFERROR(IF(SEARCH('Data Map'!$C$134,$AJ94),1,0),0)</f>
        <v>0</v>
      </c>
      <c r="AQ94">
        <f>IFERROR(IF(SEARCH('Data Map'!$C$135,$AJ94),1,0),0)</f>
        <v>0</v>
      </c>
      <c r="AR94">
        <f>IFERROR(IF(SEARCH('Data Map'!$C$136,$AJ94),1,0),0)</f>
        <v>0</v>
      </c>
      <c r="AS94">
        <f>IFERROR(IF(SEARCH('Data Map'!$C$137,$AJ94),1,0),0)</f>
        <v>0</v>
      </c>
      <c r="AT94">
        <f>IFERROR(IF(SEARCH('Data Map'!$C$138,$AJ94),1,0),0)</f>
        <v>0</v>
      </c>
      <c r="AU94">
        <f>IFERROR(IF(SEARCH('Data Map'!$C$139,$AJ94),1,0),0)</f>
        <v>0</v>
      </c>
      <c r="AV94">
        <f>IFERROR(IF(SEARCH('Data Map'!$C$140,$AJ94),1,0),0)</f>
        <v>0</v>
      </c>
      <c r="AW94" s="5" t="s">
        <v>77</v>
      </c>
      <c r="AX94">
        <f>IF(AW94='Data Map'!$C$142,'Data Map'!$B$142,(IF(AW94='Data Map'!$C$143,'Data Map'!$B$143)))</f>
        <v>1</v>
      </c>
      <c r="AY94" s="5" t="s">
        <v>77</v>
      </c>
      <c r="AZ94" t="str">
        <f>IF(AY94='Data Map'!$C$145,'Data Map'!$B$145,(IF(AY94='Data Map'!$C$146,'Data Map'!$B$146,"")))</f>
        <v>1</v>
      </c>
      <c r="BB94" t="str">
        <f>IFERROR(VLOOKUP(BA94,Q10_o!$A:$C,2,FALSE),"")</f>
        <v/>
      </c>
      <c r="BC94" s="5" t="s">
        <v>123</v>
      </c>
      <c r="BD94">
        <f>IFERROR(IF(SEARCH('Data Map'!$C$154,$BC94),1,0),0)</f>
        <v>0</v>
      </c>
      <c r="BE94">
        <f>IFERROR(IF(SEARCH('Data Map'!$C$155,$BC94),1,0),0)</f>
        <v>0</v>
      </c>
      <c r="BF94">
        <f>IFERROR(IF(SEARCH('Data Map'!$C$156,$BC94),1,0),0)</f>
        <v>0</v>
      </c>
      <c r="BG94">
        <f>IFERROR(IF(SEARCH('Data Map'!$C$157,$BC94),1,0),0)</f>
        <v>1</v>
      </c>
      <c r="BH94">
        <f>IFERROR(IF(SEARCH('Data Map'!$C$158,$BC94),1,0),0)</f>
        <v>0</v>
      </c>
      <c r="BI94">
        <f>IFERROR(IF(SEARCH('Data Map'!$C$159,$BC94),1,0),0)</f>
        <v>0</v>
      </c>
      <c r="BJ94" s="5" t="s">
        <v>75</v>
      </c>
      <c r="BK94">
        <f>IF(BJ94='Data Map'!$C$161,'Data Map'!$B$161,(IF(BJ94='Data Map'!$C$162,'Data Map'!$B$162)))</f>
        <v>2</v>
      </c>
      <c r="BL94" s="5" t="s">
        <v>77</v>
      </c>
      <c r="BM94">
        <f>IF(BL94='Data Map'!$C$164,'Data Map'!$B$164,(IF(BL94='Data Map'!$C$165,'Data Map'!$B$165)))</f>
        <v>1</v>
      </c>
      <c r="BN94" s="5" t="s">
        <v>75</v>
      </c>
      <c r="BO94">
        <f>IF(BN94='Data Map'!$C$167,'Data Map'!$B$167,(IF(BN94='Data Map'!$C$168,'Data Map'!$B$168)))</f>
        <v>2</v>
      </c>
      <c r="BQ94" t="str">
        <f>IF($BP94='Data Map'!$C$170,'Data Map'!$B$170,(IF($BP94='Data Map'!$C$171,'Data Map'!$B$171,IF($BP94='Data Map'!$C$172,'Data Map'!$B$172,IF($BP94='Data Map'!$C$173,'Data Map'!$B$173,"")))))</f>
        <v/>
      </c>
      <c r="BR94" s="5" t="s">
        <v>75</v>
      </c>
      <c r="BS94">
        <f>IF(BR94='Data Map'!$C$175,'Data Map'!$B$175,(IF(BR94='Data Map'!$C$176,'Data Map'!$B$176)))</f>
        <v>2</v>
      </c>
      <c r="BU94">
        <f>IFERROR(IF(SEARCH('Data Map'!$C$178,$BT94),1,0),0)</f>
        <v>0</v>
      </c>
      <c r="BV94">
        <f>IFERROR(IF(SEARCH('Data Map'!$C$179,$BT94),1,0),0)</f>
        <v>0</v>
      </c>
      <c r="BW94">
        <f>IFERROR(IF(SEARCH('Data Map'!$C$180,$BT94),1,0),0)</f>
        <v>0</v>
      </c>
      <c r="BX94">
        <f>IFERROR(IF(SEARCH('Data Map'!$C$181,$BT94),1,0),0)</f>
        <v>0</v>
      </c>
      <c r="BY94">
        <f>IFERROR(IF(SEARCH('Data Map'!$C$182,$BT94),1,0),0)</f>
        <v>0</v>
      </c>
      <c r="BZ94">
        <f>IFERROR(IF(SEARCH('Data Map'!$C$183,$BT94),1,0),0)</f>
        <v>0</v>
      </c>
      <c r="CA94">
        <f>IFERROR(IF(SEARCH('Data Map'!$C$184,$BT94),1,0),0)</f>
        <v>0</v>
      </c>
      <c r="CB94">
        <f>IFERROR(IF(SEARCH('Data Map'!$C$185,$BT94),1,0),0)</f>
        <v>0</v>
      </c>
      <c r="CD94" t="str">
        <f>IFERROR(VLOOKUP(CC94,Q17_o!$A:$C,3,FALSE),"")</f>
        <v/>
      </c>
      <c r="CF94">
        <f>IFERROR(IF(SEARCH('Data Map'!$C$191,$CE94),1,0),0)</f>
        <v>0</v>
      </c>
      <c r="CG94">
        <f>IFERROR(IF(SEARCH('Data Map'!$C$192,$CE94),1,0),0)</f>
        <v>0</v>
      </c>
      <c r="CH94">
        <f>IFERROR(IF(SEARCH('Data Map'!$C$193,$CE94),1,0),0)</f>
        <v>0</v>
      </c>
      <c r="CI94">
        <f>IFERROR(IF(SEARCH('Data Map'!$C$194,$CE94),1,0),0)</f>
        <v>0</v>
      </c>
      <c r="CJ94">
        <f>IFERROR(IF(SEARCH('Data Map'!$C$195,$CE94),1,0),0)</f>
        <v>0</v>
      </c>
      <c r="CK94">
        <f>IFERROR(IF(SEARCH('Data Map'!$C$196,$CE94),1,0),0)</f>
        <v>0</v>
      </c>
      <c r="CL94">
        <f>IFERROR(IF(SEARCH('Data Map'!$C$197,$CE94),1,0),0)</f>
        <v>0</v>
      </c>
      <c r="CM94">
        <f>IFERROR(IF(SEARCH('Data Map'!$C$198,$CE94),1,0),0)</f>
        <v>0</v>
      </c>
      <c r="CN94">
        <f>IFERROR(IF(SEARCH('Data Map'!$C$199,$CE94),1,0),0)</f>
        <v>0</v>
      </c>
      <c r="CP94" t="str">
        <f>IFERROR(VLOOKUP(CO94,Q18_o!$A:$C,3,FALSE),"")</f>
        <v/>
      </c>
      <c r="CR94">
        <f>IFERROR(IF(SEARCH('Data Map'!$C$204,$CQ94),1,0),0)</f>
        <v>0</v>
      </c>
      <c r="CS94">
        <f>IFERROR(IF(SEARCH('Data Map'!$C$205,$CQ94),1,0),0)</f>
        <v>0</v>
      </c>
      <c r="CT94">
        <f>IFERROR(IF(SEARCH('Data Map'!$C$206,$CQ94),1,0),0)</f>
        <v>0</v>
      </c>
      <c r="CU94">
        <f>IFERROR(IF(SEARCH('Data Map'!$C$207,$CQ94),1,0),0)</f>
        <v>0</v>
      </c>
      <c r="CV94">
        <f>IFERROR(IF(SEARCH('Data Map'!$C$208,$CQ94),1,0),0)</f>
        <v>0</v>
      </c>
      <c r="CW94">
        <f>IFERROR(IF(SEARCH('Data Map'!$C$209,$CQ94),1,0),0)</f>
        <v>0</v>
      </c>
      <c r="CY94" t="str">
        <f>IFERROR(VLOOKUP(CX94,Q19_o!$A:$C,3,FALSE),"")</f>
        <v/>
      </c>
      <c r="CZ94" s="5" t="s">
        <v>1171</v>
      </c>
      <c r="DA94">
        <f>IFERROR(IF(SEARCH('Data Map'!$C$222,$CZ94),1,0),0)</f>
        <v>1</v>
      </c>
      <c r="DB94">
        <f>IFERROR(IF(SEARCH('Data Map'!$C$223,$CZ94),1,0),0)</f>
        <v>1</v>
      </c>
      <c r="DC94">
        <f>IFERROR(IF(SEARCH('Data Map'!$C$224,$CZ94),1,0),0)</f>
        <v>0</v>
      </c>
      <c r="DD94">
        <f>IFERROR(IF(SEARCH('Data Map'!$C$225,$CZ94),1,0),0)</f>
        <v>0</v>
      </c>
      <c r="DE94">
        <f>IFERROR(IF(SEARCH('Data Map'!$C$226,$CZ94),1,0),0)</f>
        <v>1</v>
      </c>
      <c r="DF94">
        <f>IFERROR(IF(SEARCH('Data Map'!$C$227,$CZ94),1,0),0)</f>
        <v>0</v>
      </c>
      <c r="DG94">
        <f>IFERROR(IF(SEARCH('Data Map'!$C$228,$CZ94),1,0),0)</f>
        <v>0</v>
      </c>
      <c r="DH94">
        <f>IFERROR(IF(SEARCH('Data Map'!$C$229,$CZ94),1,0),0)</f>
        <v>1</v>
      </c>
      <c r="DI94">
        <f>IFERROR(IF(SEARCH('Data Map'!$C$230,$CZ94),1,0),0)</f>
        <v>1</v>
      </c>
      <c r="DJ94">
        <f>IFERROR(IF(SEARCH('Data Map'!$C$231,$CZ94),1,0),0)</f>
        <v>1</v>
      </c>
      <c r="DK94">
        <f>IFERROR(IF(SEARCH('Data Map'!$C$232,$CZ94),1,0),0)</f>
        <v>1</v>
      </c>
      <c r="DL94">
        <f>IFERROR(IF(SEARCH('Data Map'!$C$233,$CZ94),1,0),0)</f>
        <v>0</v>
      </c>
      <c r="DM94">
        <f>IFERROR(IF(SEARCH('Data Map'!$C$234,$CZ94),1,0),0)</f>
        <v>0</v>
      </c>
      <c r="DN94">
        <f>IFERROR(IF(SEARCH('Data Map'!$C$235,$CZ94),1,0),0)</f>
        <v>0</v>
      </c>
      <c r="DP94">
        <f>IFERROR(IF(SEARCH('Data Map'!$C$237,$DO94),1,0),0)</f>
        <v>0</v>
      </c>
      <c r="DQ94">
        <f>IFERROR(IF(SEARCH('Data Map'!$C$238,$DO94),1,0),0)</f>
        <v>0</v>
      </c>
      <c r="DR94">
        <f>IFERROR(IF(SEARCH('Data Map'!$C$239,$DO94),1,0),0)</f>
        <v>0</v>
      </c>
      <c r="DS94">
        <f>IFERROR(IF(SEARCH('Data Map'!$C$240,$DO94),1,0),0)</f>
        <v>0</v>
      </c>
      <c r="DT94">
        <f>IFERROR(IF(SEARCH('Data Map'!$C$241,$DO94),1,0),0)</f>
        <v>0</v>
      </c>
      <c r="DU94">
        <f>IFERROR(IF(SEARCH('Data Map'!$C$242,$DO94),1,0),0)</f>
        <v>0</v>
      </c>
      <c r="DV94">
        <f>IFERROR(IF(SEARCH('Data Map'!$C$243,$DO94),1,0),0)</f>
        <v>0</v>
      </c>
      <c r="DW94">
        <f>IFERROR(IF(SEARCH('Data Map'!$C$244,$DO94),1,0),0)</f>
        <v>0</v>
      </c>
      <c r="DX94">
        <f>IFERROR(IF(SEARCH('Data Map'!$C$245,$DO94),1,0),0)</f>
        <v>0</v>
      </c>
      <c r="DY94">
        <f>IFERROR(IF(SEARCH('Data Map'!$C$246,$DO94),1,0),0)</f>
        <v>0</v>
      </c>
      <c r="EA94" t="str">
        <f>IF(DZ94='Data Map'!$C$248,'Data Map'!$B$248,(IF(DZ94='Data Map'!$C$249,'Data Map'!$B$249,(IF(DZ94='Data Map'!$C$250,'Data Map'!$B$250,"")))))</f>
        <v/>
      </c>
      <c r="EB94" s="5" t="s">
        <v>77</v>
      </c>
      <c r="EC94">
        <f>IF(EB94='Data Map'!$C$252,'Data Map'!$B$252,(IF(EB94='Data Map'!$C$253,'Data Map'!$B$253)))</f>
        <v>1</v>
      </c>
      <c r="EE94" t="str">
        <f>IF(ED94='Data Map'!$C$255,'Data Map'!$B$255,(IF(ED94='Data Map'!$C$256,'Data Map'!$B$256,(IF(ED94='Data Map'!$C$257,'Data Map'!$B$257,(IF(ED94='Data Map'!$C$258,'Data Map'!$B$258,(IF(ED94='Data Map'!$C$259,'Data Map'!$B$259,(IF(ED94='Data Map'!$C$260,'Data Map'!$B$260,"")))))))))))</f>
        <v/>
      </c>
      <c r="EG94" t="str">
        <f>IFERROR(VLOOKUP(EF94,Q24_o!$A:$C,3,FALSE),"")</f>
        <v/>
      </c>
      <c r="EH94" s="5" t="s">
        <v>280</v>
      </c>
      <c r="EI94" t="str">
        <f>IF(EH94='Data Map'!$C$266,'Data Map'!$B$266,(IF(EH94='Data Map'!$C$267,'Data Map'!$B$267,(IF(EH94='Data Map'!$C$268,'Data Map'!$B$268,(IF(EH94='Data Map'!$C$269,'Data Map'!$B$269,"")))))))</f>
        <v>3</v>
      </c>
      <c r="EK94" t="str">
        <f>IFERROR(VLOOKUP(EJ94,Q25_o!$A:$C,3,FALSE),"")</f>
        <v/>
      </c>
      <c r="EM94" t="str">
        <f>IF(EL94='Data Map'!$C$279,'Data Map'!$B$279,(IF(EL94='Data Map'!$C$280,'Data Map'!$B$280,(IF(EL94='Data Map'!$C$281,'Data Map'!$B$281,(IF(EL94='Data Map'!$C$282,'Data Map'!$B$282,(IF(EL94='Data Map'!$C$283,'Data Map'!$B$283,(IF(EL94='Data Map'!$C$284,'Data Map'!$B$284,(IF(EL94='Data Map'!$C$285,'Data Map'!$B$285,"")))))))))))))</f>
        <v/>
      </c>
      <c r="EO94" t="str">
        <f>IFERROR(VLOOKUP(EN94,Q26_o!$A:$C,3,FALSE),"")</f>
        <v/>
      </c>
      <c r="EP94" s="3" t="s">
        <v>1172</v>
      </c>
      <c r="ES94" t="str">
        <f>IF(ER94='Data Map'!$C$296,'Data Map'!$B$296,(IF(ER94='Data Map'!$C$297,'Data Map'!$B$297,(IF(ER94='Data Map'!$C$298,'Data Map'!$B$298,(IF(ER94='Data Map'!$C$299,'Data Map'!$B$299,(IF(ER94='Data Map'!$C$300,'Data Map'!$B$300,(IF(ER94='Data Map'!$C$301,'Data Map'!$B$301,"")))))))))))</f>
        <v/>
      </c>
      <c r="EU94" t="str">
        <f>IFERROR(VLOOKUP(ET94,Q28_o!$A:$C,3,FALSE),"")</f>
        <v/>
      </c>
      <c r="EW94" t="str">
        <f>IF(EV94='Data Map'!$C$311,'Data Map'!$B$311,(IF(EV94='Data Map'!$C$312,'Data Map'!$B$312,"")))</f>
        <v/>
      </c>
      <c r="EY94" t="str">
        <f>IF(EX94='Data Map'!$C$314,'Data Map'!$B$314,(IF(EX94='Data Map'!$C$315,'Data Map'!$B$315,(IF(EX94='Data Map'!$C$316,'Data Map'!$B$316,(IF(EX94='Data Map'!$C$317,'Data Map'!$B$317,"")))))))</f>
        <v/>
      </c>
      <c r="FA94" s="5" t="s">
        <v>75</v>
      </c>
      <c r="FB94">
        <f>IF(FA94='Data Map'!$C$319,'Data Map'!$B$319,(IF(FA94='Data Map'!$C$320,'Data Map'!$B$320)))</f>
        <v>2</v>
      </c>
      <c r="FD94" t="str">
        <f>IFERROR(VLOOKUP(FC94,'Q33'!$A:$C,3,FALSE),"")</f>
        <v/>
      </c>
      <c r="FE94" s="5" t="s">
        <v>82</v>
      </c>
      <c r="FF94">
        <f>IFERROR(IF(SEARCH('Data Map'!$C$328,$FE94),1,0),0)</f>
        <v>0</v>
      </c>
      <c r="FG94">
        <f>IFERROR(IF(SEARCH('Data Map'!$C$329,$FE94),1,0),0)</f>
        <v>0</v>
      </c>
      <c r="FH94">
        <f>IFERROR(IF(SEARCH('Data Map'!$C$330,$FE94),1,0),0)</f>
        <v>0</v>
      </c>
      <c r="FI94">
        <f>IFERROR(IF(SEARCH('Data Map'!$C$331,$FE94),1,0),0)</f>
        <v>1</v>
      </c>
      <c r="FJ94">
        <f>IFERROR(IF(SEARCH('Data Map'!$C$332,$FE94),1,0),0)</f>
        <v>0</v>
      </c>
      <c r="FL94" t="str">
        <f>IFERROR(VLOOKUP(FK94,Q34_o!$A:$C,3,FALSE),"")</f>
        <v/>
      </c>
      <c r="FM94" s="5" t="s">
        <v>75</v>
      </c>
      <c r="FN94">
        <f>IF(FM94='Data Map'!$C$339,'Data Map'!$B$339,(IF(FM94='Data Map'!$C$340,'Data Map'!$B$340)))</f>
        <v>2</v>
      </c>
      <c r="FP94" t="str">
        <f>IF(FO94='Data Map'!$C$342,'Data Map'!$B$342,(IF(FO94='Data Map'!$C$343,'Data Map'!$B$343,(IF(FO94='Data Map'!$C$344,'Data Map'!$B$344,(IF(FO94='Data Map'!$C$345,'Data Map'!$B$345,(IF(FO94='Data Map'!$C$346,'Data Map'!$B$346,(IF(FO94='Data Map'!$C$347,'Data Map'!$B$347,(IF(FO94='Data Map'!$C$348,'Data Map'!$B$348,"")))))))))))))</f>
        <v/>
      </c>
      <c r="FQ94" s="5" t="s">
        <v>217</v>
      </c>
      <c r="FR94" t="str">
        <f>IF(FQ94='Data Map'!$C$350,'Data Map'!$B$350,(IF(FQ94='Data Map'!$C$351,'Data Map'!$B$351,(IF(FQ94='Data Map'!$C$352,'Data Map'!$B$352,(IF(FQ94='Data Map'!$C$353,'Data Map'!$B$353,(IF(FQ94='Data Map'!$C$354,'Data Map'!$B$354,(IF(FQ94='Data Map'!$C$355,'Data Map'!$B$355,(IF(FQ94='Data Map'!$C$356,'Data Map'!$B$356,"")))))))))))))</f>
        <v>1</v>
      </c>
      <c r="FT94" t="str">
        <f>IFERROR(VLOOKUP(FS94,Q37_o!$A:$C,3,FALSE),"")</f>
        <v/>
      </c>
      <c r="FU94" s="5" t="s">
        <v>745</v>
      </c>
      <c r="FV94">
        <f>IFERROR(IF(SEARCH('Data Map'!$C$362,$FU94),1,0),0)</f>
        <v>0</v>
      </c>
      <c r="FW94">
        <f>IFERROR(IF(SEARCH('Data Map'!$C$363,$FU94),1,0),0)</f>
        <v>0</v>
      </c>
      <c r="FX94">
        <f>IFERROR(IF(SEARCH('Data Map'!$C$364,$FU94),1,0),0)</f>
        <v>1</v>
      </c>
      <c r="FY94">
        <f>IFERROR(IF(SEARCH('Data Map'!$C$365,$FU94),1,0),0)</f>
        <v>0</v>
      </c>
      <c r="FZ94">
        <f>IFERROR(IF(SEARCH('Data Map'!$C$366,$FU94),1,0),0)</f>
        <v>0</v>
      </c>
      <c r="GA94">
        <f>IFERROR(IF(SEARCH('Data Map'!$C$367,$FU94),1,0),0)</f>
        <v>0</v>
      </c>
      <c r="GB94">
        <f>IFERROR(IF(SEARCH('Data Map'!$C$368,$FU94),1,0),0)</f>
        <v>0</v>
      </c>
      <c r="GC94">
        <f>IFERROR(IF(SEARCH('Data Map'!$C$369,$FU94),1,0),0)</f>
        <v>0</v>
      </c>
      <c r="GD94">
        <f>IFERROR(IF(SEARCH('Data Map'!$C$370,$FU94),1,0),0)</f>
        <v>0</v>
      </c>
      <c r="GE94">
        <f>IFERROR(IF(SEARCH('Data Map'!$C$371,$FU94),1,0),0)</f>
        <v>0</v>
      </c>
      <c r="GG94" t="str">
        <f>IFERROR(VLOOKUP(GF94,Q38_o!$A:$C,3,FALSE),"")</f>
        <v/>
      </c>
      <c r="GH94" s="3" t="s">
        <v>1173</v>
      </c>
      <c r="GI94" s="3" t="s">
        <v>1174</v>
      </c>
      <c r="GJ94" s="5" t="s">
        <v>100</v>
      </c>
      <c r="GK94" t="str">
        <f>IF(GJ94='Data Map'!$C$379,'Data Map'!$B$379,(IF(GJ94='Data Map'!$C$380,'Data Map'!$B$380,(IF(GJ94='Data Map'!$C$381,'Data Map'!$B$381,"")))))</f>
        <v>2</v>
      </c>
      <c r="GL94" s="5" t="s">
        <v>87</v>
      </c>
      <c r="GM94" t="str">
        <f>IF(GL94='Data Map'!$C$383,'Data Map'!$B$383,(IF(GL94='Data Map'!$C$384,'Data Map'!$B$384,"")))</f>
        <v/>
      </c>
      <c r="GN94" s="5" t="s">
        <v>77</v>
      </c>
      <c r="GO94">
        <f>IF(GN94='Data Map'!$C$386,'Data Map'!$B$386,(IF(GN94='Data Map'!$C$387,'Data Map'!$B$387,"")))</f>
        <v>1</v>
      </c>
      <c r="GP94" s="3" t="s">
        <v>1175</v>
      </c>
      <c r="GQ94" s="3" t="s">
        <v>1176</v>
      </c>
    </row>
    <row r="95" spans="1:199" x14ac:dyDescent="0.3">
      <c r="A95">
        <v>10650277</v>
      </c>
      <c r="B95" t="s">
        <v>62</v>
      </c>
      <c r="C95" t="s">
        <v>1022</v>
      </c>
      <c r="D95">
        <v>52.17</v>
      </c>
      <c r="E95">
        <v>100</v>
      </c>
      <c r="F95">
        <v>55.56</v>
      </c>
      <c r="G95">
        <v>75</v>
      </c>
      <c r="H95">
        <v>50</v>
      </c>
      <c r="I95">
        <v>33.33</v>
      </c>
      <c r="J95">
        <v>33.33</v>
      </c>
      <c r="K95" t="s">
        <v>1177</v>
      </c>
      <c r="L95" t="s">
        <v>951</v>
      </c>
      <c r="M95" t="s">
        <v>66</v>
      </c>
      <c r="N95" t="s">
        <v>234</v>
      </c>
      <c r="O95" t="s">
        <v>1022</v>
      </c>
      <c r="P95" s="3" t="s">
        <v>1178</v>
      </c>
      <c r="Q95">
        <f>VLOOKUP(P95,'Q3'!A:C,3,FALSE)</f>
        <v>58</v>
      </c>
      <c r="R95" s="3" t="s">
        <v>1179</v>
      </c>
      <c r="S95">
        <f>VLOOKUP(R95,'Q4'!A:C,3,FALSE)</f>
        <v>1</v>
      </c>
      <c r="T95">
        <v>2700</v>
      </c>
      <c r="U95" s="5" t="s">
        <v>1180</v>
      </c>
      <c r="V95">
        <f>IFERROR(IF(SEARCH('Data Map'!$C$105,$U95),1,0),0)</f>
        <v>1</v>
      </c>
      <c r="W95">
        <f>IFERROR(IF(SEARCH('Data Map'!$C$106,$U95),1,0),0)</f>
        <v>1</v>
      </c>
      <c r="X95">
        <f>IFERROR(IF(SEARCH('Data Map'!$C$107,$U95),1,0),0)</f>
        <v>1</v>
      </c>
      <c r="Y95">
        <f>IFERROR(IF(SEARCH('Data Map'!$C$108,$U95),1,0),0)</f>
        <v>1</v>
      </c>
      <c r="Z95">
        <f>IFERROR(IF(SEARCH('Data Map'!$C$109,$U95),1,0),0)</f>
        <v>1</v>
      </c>
      <c r="AA95">
        <f>IFERROR(IF(SEARCH('Data Map'!$C$110,$U95),1,0),0)</f>
        <v>0</v>
      </c>
      <c r="AB95">
        <f>IFERROR(IF(SEARCH('Data Map'!$C$111,$U95),1,0),0)</f>
        <v>1</v>
      </c>
      <c r="AC95">
        <f>IFERROR(IF(SEARCH('Data Map'!$C$112,$U95),1,0),0)</f>
        <v>0</v>
      </c>
      <c r="AD95">
        <f>IFERROR(IF(SEARCH('Data Map'!$C$113,$U95),1,0),0)</f>
        <v>1</v>
      </c>
      <c r="AE95">
        <f>IFERROR(IF(SEARCH('Data Map'!$C$114,$U95),1,0),0)</f>
        <v>0</v>
      </c>
      <c r="AF95" s="5" t="s">
        <v>122</v>
      </c>
      <c r="AG95" s="2">
        <f>IF(AF95='Data Map'!$C$116,'Data Map'!$B$116,(IF(AF95='Data Map'!$C$117,'Data Map'!$B$117,(IF(AF95='Data Map'!$C$118,'Data Map'!$B$118,(IF(AF95='Data Map'!$C$119,'Data Map'!$B$119,(IF(AF95='Data Map'!$C$120,'Data Map'!$B$120,(IF(AF95='Data Map'!$C$121,'Data Map'!$B$121,0)))))))))))</f>
        <v>3</v>
      </c>
      <c r="AI95" t="str">
        <f>IFERROR(VLOOKUP(AH95,Q7_o!$A:$C,3,FALSE),"")</f>
        <v/>
      </c>
      <c r="AJ95" s="5" t="s">
        <v>106</v>
      </c>
      <c r="AK95">
        <f>IFERROR(IF(SEARCH('Data Map'!$C$129,$AJ95),1,0),0)</f>
        <v>1</v>
      </c>
      <c r="AL95">
        <f>IFERROR(IF(SEARCH('Data Map'!$C$130,$AJ95),1,0),0)</f>
        <v>1</v>
      </c>
      <c r="AM95">
        <f>IFERROR(IF(SEARCH('Data Map'!$C$131,$AJ95),1,0),0)</f>
        <v>1</v>
      </c>
      <c r="AN95">
        <f>IFERROR(IF(SEARCH('Data Map'!$C$132,$AJ95),1,0),0)</f>
        <v>1</v>
      </c>
      <c r="AO95">
        <f>IFERROR(IF(SEARCH('Data Map'!$C$133,$AJ95),1,0),0)</f>
        <v>1</v>
      </c>
      <c r="AP95">
        <f>IFERROR(IF(SEARCH('Data Map'!$C$134,$AJ95),1,0),0)</f>
        <v>0</v>
      </c>
      <c r="AQ95">
        <f>IFERROR(IF(SEARCH('Data Map'!$C$135,$AJ95),1,0),0)</f>
        <v>0</v>
      </c>
      <c r="AR95">
        <f>IFERROR(IF(SEARCH('Data Map'!$C$136,$AJ95),1,0),0)</f>
        <v>0</v>
      </c>
      <c r="AS95">
        <f>IFERROR(IF(SEARCH('Data Map'!$C$137,$AJ95),1,0),0)</f>
        <v>0</v>
      </c>
      <c r="AT95">
        <f>IFERROR(IF(SEARCH('Data Map'!$C$138,$AJ95),1,0),0)</f>
        <v>0</v>
      </c>
      <c r="AU95">
        <f>IFERROR(IF(SEARCH('Data Map'!$C$139,$AJ95),1,0),0)</f>
        <v>0</v>
      </c>
      <c r="AV95">
        <f>IFERROR(IF(SEARCH('Data Map'!$C$140,$AJ95),1,0),0)</f>
        <v>0</v>
      </c>
      <c r="AW95" s="5" t="s">
        <v>75</v>
      </c>
      <c r="AX95">
        <f>IF(AW95='Data Map'!$C$142,'Data Map'!$B$142,(IF(AW95='Data Map'!$C$143,'Data Map'!$B$143)))</f>
        <v>2</v>
      </c>
      <c r="AZ95" t="str">
        <f>IF(AY95='Data Map'!$C$145,'Data Map'!$B$145,(IF(AY95='Data Map'!$C$146,'Data Map'!$B$146,"")))</f>
        <v/>
      </c>
      <c r="BB95" t="str">
        <f>IFERROR(VLOOKUP(BA95,Q10_o!$A:$C,2,FALSE),"")</f>
        <v/>
      </c>
      <c r="BC95" s="5" t="s">
        <v>123</v>
      </c>
      <c r="BD95">
        <f>IFERROR(IF(SEARCH('Data Map'!$C$154,$BC95),1,0),0)</f>
        <v>0</v>
      </c>
      <c r="BE95">
        <f>IFERROR(IF(SEARCH('Data Map'!$C$155,$BC95),1,0),0)</f>
        <v>0</v>
      </c>
      <c r="BF95">
        <f>IFERROR(IF(SEARCH('Data Map'!$C$156,$BC95),1,0),0)</f>
        <v>0</v>
      </c>
      <c r="BG95">
        <f>IFERROR(IF(SEARCH('Data Map'!$C$157,$BC95),1,0),0)</f>
        <v>1</v>
      </c>
      <c r="BH95">
        <f>IFERROR(IF(SEARCH('Data Map'!$C$158,$BC95),1,0),0)</f>
        <v>0</v>
      </c>
      <c r="BI95">
        <f>IFERROR(IF(SEARCH('Data Map'!$C$159,$BC95),1,0),0)</f>
        <v>0</v>
      </c>
      <c r="BJ95" s="5" t="s">
        <v>75</v>
      </c>
      <c r="BK95">
        <f>IF(BJ95='Data Map'!$C$161,'Data Map'!$B$161,(IF(BJ95='Data Map'!$C$162,'Data Map'!$B$162)))</f>
        <v>2</v>
      </c>
      <c r="BL95" s="5" t="s">
        <v>77</v>
      </c>
      <c r="BM95">
        <f>IF(BL95='Data Map'!$C$164,'Data Map'!$B$164,(IF(BL95='Data Map'!$C$165,'Data Map'!$B$165)))</f>
        <v>1</v>
      </c>
      <c r="BN95" s="5" t="s">
        <v>75</v>
      </c>
      <c r="BO95">
        <f>IF(BN95='Data Map'!$C$167,'Data Map'!$B$167,(IF(BN95='Data Map'!$C$168,'Data Map'!$B$168)))</f>
        <v>2</v>
      </c>
      <c r="BQ95" t="str">
        <f>IF($BP95='Data Map'!$C$170,'Data Map'!$B$170,(IF($BP95='Data Map'!$C$171,'Data Map'!$B$171,IF($BP95='Data Map'!$C$172,'Data Map'!$B$172,IF($BP95='Data Map'!$C$173,'Data Map'!$B$173,"")))))</f>
        <v/>
      </c>
      <c r="BR95" s="5" t="s">
        <v>75</v>
      </c>
      <c r="BS95">
        <f>IF(BR95='Data Map'!$C$175,'Data Map'!$B$175,(IF(BR95='Data Map'!$C$176,'Data Map'!$B$176)))</f>
        <v>2</v>
      </c>
      <c r="BU95">
        <f>IFERROR(IF(SEARCH('Data Map'!$C$178,$BT95),1,0),0)</f>
        <v>0</v>
      </c>
      <c r="BV95">
        <f>IFERROR(IF(SEARCH('Data Map'!$C$179,$BT95),1,0),0)</f>
        <v>0</v>
      </c>
      <c r="BW95">
        <f>IFERROR(IF(SEARCH('Data Map'!$C$180,$BT95),1,0),0)</f>
        <v>0</v>
      </c>
      <c r="BX95">
        <f>IFERROR(IF(SEARCH('Data Map'!$C$181,$BT95),1,0),0)</f>
        <v>0</v>
      </c>
      <c r="BY95">
        <f>IFERROR(IF(SEARCH('Data Map'!$C$182,$BT95),1,0),0)</f>
        <v>0</v>
      </c>
      <c r="BZ95">
        <f>IFERROR(IF(SEARCH('Data Map'!$C$183,$BT95),1,0),0)</f>
        <v>0</v>
      </c>
      <c r="CA95">
        <f>IFERROR(IF(SEARCH('Data Map'!$C$184,$BT95),1,0),0)</f>
        <v>0</v>
      </c>
      <c r="CB95">
        <f>IFERROR(IF(SEARCH('Data Map'!$C$185,$BT95),1,0),0)</f>
        <v>0</v>
      </c>
      <c r="CD95" t="str">
        <f>IFERROR(VLOOKUP(CC95,Q17_o!$A:$C,3,FALSE),"")</f>
        <v/>
      </c>
      <c r="CF95">
        <f>IFERROR(IF(SEARCH('Data Map'!$C$191,$CE95),1,0),0)</f>
        <v>0</v>
      </c>
      <c r="CG95">
        <f>IFERROR(IF(SEARCH('Data Map'!$C$192,$CE95),1,0),0)</f>
        <v>0</v>
      </c>
      <c r="CH95">
        <f>IFERROR(IF(SEARCH('Data Map'!$C$193,$CE95),1,0),0)</f>
        <v>0</v>
      </c>
      <c r="CI95">
        <f>IFERROR(IF(SEARCH('Data Map'!$C$194,$CE95),1,0),0)</f>
        <v>0</v>
      </c>
      <c r="CJ95">
        <f>IFERROR(IF(SEARCH('Data Map'!$C$195,$CE95),1,0),0)</f>
        <v>0</v>
      </c>
      <c r="CK95">
        <f>IFERROR(IF(SEARCH('Data Map'!$C$196,$CE95),1,0),0)</f>
        <v>0</v>
      </c>
      <c r="CL95">
        <f>IFERROR(IF(SEARCH('Data Map'!$C$197,$CE95),1,0),0)</f>
        <v>0</v>
      </c>
      <c r="CM95">
        <f>IFERROR(IF(SEARCH('Data Map'!$C$198,$CE95),1,0),0)</f>
        <v>0</v>
      </c>
      <c r="CN95">
        <f>IFERROR(IF(SEARCH('Data Map'!$C$199,$CE95),1,0),0)</f>
        <v>0</v>
      </c>
      <c r="CP95" t="str">
        <f>IFERROR(VLOOKUP(CO95,Q18_o!$A:$C,3,FALSE),"")</f>
        <v/>
      </c>
      <c r="CR95">
        <f>IFERROR(IF(SEARCH('Data Map'!$C$204,$CQ95),1,0),0)</f>
        <v>0</v>
      </c>
      <c r="CS95">
        <f>IFERROR(IF(SEARCH('Data Map'!$C$205,$CQ95),1,0),0)</f>
        <v>0</v>
      </c>
      <c r="CT95">
        <f>IFERROR(IF(SEARCH('Data Map'!$C$206,$CQ95),1,0),0)</f>
        <v>0</v>
      </c>
      <c r="CU95">
        <f>IFERROR(IF(SEARCH('Data Map'!$C$207,$CQ95),1,0),0)</f>
        <v>0</v>
      </c>
      <c r="CV95">
        <f>IFERROR(IF(SEARCH('Data Map'!$C$208,$CQ95),1,0),0)</f>
        <v>0</v>
      </c>
      <c r="CW95">
        <f>IFERROR(IF(SEARCH('Data Map'!$C$209,$CQ95),1,0),0)</f>
        <v>0</v>
      </c>
      <c r="CY95" t="str">
        <f>IFERROR(VLOOKUP(CX95,Q19_o!$A:$C,3,FALSE),"")</f>
        <v/>
      </c>
      <c r="CZ95" s="5" t="s">
        <v>1181</v>
      </c>
      <c r="DA95">
        <f>IFERROR(IF(SEARCH('Data Map'!$C$222,$CZ95),1,0),0)</f>
        <v>0</v>
      </c>
      <c r="DB95">
        <f>IFERROR(IF(SEARCH('Data Map'!$C$223,$CZ95),1,0),0)</f>
        <v>0</v>
      </c>
      <c r="DC95">
        <f>IFERROR(IF(SEARCH('Data Map'!$C$224,$CZ95),1,0),0)</f>
        <v>1</v>
      </c>
      <c r="DD95">
        <f>IFERROR(IF(SEARCH('Data Map'!$C$225,$CZ95),1,0),0)</f>
        <v>1</v>
      </c>
      <c r="DE95">
        <f>IFERROR(IF(SEARCH('Data Map'!$C$226,$CZ95),1,0),0)</f>
        <v>1</v>
      </c>
      <c r="DF95">
        <f>IFERROR(IF(SEARCH('Data Map'!$C$227,$CZ95),1,0),0)</f>
        <v>0</v>
      </c>
      <c r="DG95">
        <f>IFERROR(IF(SEARCH('Data Map'!$C$228,$CZ95),1,0),0)</f>
        <v>0</v>
      </c>
      <c r="DH95">
        <f>IFERROR(IF(SEARCH('Data Map'!$C$229,$CZ95),1,0),0)</f>
        <v>1</v>
      </c>
      <c r="DI95">
        <f>IFERROR(IF(SEARCH('Data Map'!$C$230,$CZ95),1,0),0)</f>
        <v>0</v>
      </c>
      <c r="DJ95">
        <f>IFERROR(IF(SEARCH('Data Map'!$C$231,$CZ95),1,0),0)</f>
        <v>0</v>
      </c>
      <c r="DK95">
        <f>IFERROR(IF(SEARCH('Data Map'!$C$232,$CZ95),1,0),0)</f>
        <v>0</v>
      </c>
      <c r="DL95">
        <f>IFERROR(IF(SEARCH('Data Map'!$C$233,$CZ95),1,0),0)</f>
        <v>0</v>
      </c>
      <c r="DM95">
        <f>IFERROR(IF(SEARCH('Data Map'!$C$234,$CZ95),1,0),0)</f>
        <v>0</v>
      </c>
      <c r="DN95">
        <f>IFERROR(IF(SEARCH('Data Map'!$C$235,$CZ95),1,0),0)</f>
        <v>0</v>
      </c>
      <c r="DP95">
        <f>IFERROR(IF(SEARCH('Data Map'!$C$237,$DO95),1,0),0)</f>
        <v>0</v>
      </c>
      <c r="DQ95">
        <f>IFERROR(IF(SEARCH('Data Map'!$C$238,$DO95),1,0),0)</f>
        <v>0</v>
      </c>
      <c r="DR95">
        <f>IFERROR(IF(SEARCH('Data Map'!$C$239,$DO95),1,0),0)</f>
        <v>0</v>
      </c>
      <c r="DS95">
        <f>IFERROR(IF(SEARCH('Data Map'!$C$240,$DO95),1,0),0)</f>
        <v>0</v>
      </c>
      <c r="DT95">
        <f>IFERROR(IF(SEARCH('Data Map'!$C$241,$DO95),1,0),0)</f>
        <v>0</v>
      </c>
      <c r="DU95">
        <f>IFERROR(IF(SEARCH('Data Map'!$C$242,$DO95),1,0),0)</f>
        <v>0</v>
      </c>
      <c r="DV95">
        <f>IFERROR(IF(SEARCH('Data Map'!$C$243,$DO95),1,0),0)</f>
        <v>0</v>
      </c>
      <c r="DW95">
        <f>IFERROR(IF(SEARCH('Data Map'!$C$244,$DO95),1,0),0)</f>
        <v>0</v>
      </c>
      <c r="DX95">
        <f>IFERROR(IF(SEARCH('Data Map'!$C$245,$DO95),1,0),0)</f>
        <v>0</v>
      </c>
      <c r="DY95">
        <f>IFERROR(IF(SEARCH('Data Map'!$C$246,$DO95),1,0),0)</f>
        <v>0</v>
      </c>
      <c r="EA95" t="str">
        <f>IF(DZ95='Data Map'!$C$248,'Data Map'!$B$248,(IF(DZ95='Data Map'!$C$249,'Data Map'!$B$249,(IF(DZ95='Data Map'!$C$250,'Data Map'!$B$250,"")))))</f>
        <v/>
      </c>
      <c r="EB95" s="5" t="s">
        <v>77</v>
      </c>
      <c r="EC95">
        <f>IF(EB95='Data Map'!$C$252,'Data Map'!$B$252,(IF(EB95='Data Map'!$C$253,'Data Map'!$B$253)))</f>
        <v>1</v>
      </c>
      <c r="EE95" t="str">
        <f>IF(ED95='Data Map'!$C$255,'Data Map'!$B$255,(IF(ED95='Data Map'!$C$256,'Data Map'!$B$256,(IF(ED95='Data Map'!$C$257,'Data Map'!$B$257,(IF(ED95='Data Map'!$C$258,'Data Map'!$B$258,(IF(ED95='Data Map'!$C$259,'Data Map'!$B$259,(IF(ED95='Data Map'!$C$260,'Data Map'!$B$260,"")))))))))))</f>
        <v/>
      </c>
      <c r="EG95" t="str">
        <f>IFERROR(VLOOKUP(EF95,Q24_o!$A:$C,3,FALSE),"")</f>
        <v/>
      </c>
      <c r="EH95" s="5" t="s">
        <v>280</v>
      </c>
      <c r="EI95" t="str">
        <f>IF(EH95='Data Map'!$C$266,'Data Map'!$B$266,(IF(EH95='Data Map'!$C$267,'Data Map'!$B$267,(IF(EH95='Data Map'!$C$268,'Data Map'!$B$268,(IF(EH95='Data Map'!$C$269,'Data Map'!$B$269,"")))))))</f>
        <v>3</v>
      </c>
      <c r="EK95" t="str">
        <f>IFERROR(VLOOKUP(EJ95,Q25_o!$A:$C,3,FALSE),"")</f>
        <v/>
      </c>
      <c r="EM95" t="str">
        <f>IF(EL95='Data Map'!$C$279,'Data Map'!$B$279,(IF(EL95='Data Map'!$C$280,'Data Map'!$B$280,(IF(EL95='Data Map'!$C$281,'Data Map'!$B$281,(IF(EL95='Data Map'!$C$282,'Data Map'!$B$282,(IF(EL95='Data Map'!$C$283,'Data Map'!$B$283,(IF(EL95='Data Map'!$C$284,'Data Map'!$B$284,(IF(EL95='Data Map'!$C$285,'Data Map'!$B$285,"")))))))))))))</f>
        <v/>
      </c>
      <c r="EO95" t="str">
        <f>IFERROR(VLOOKUP(EN95,Q26_o!$A:$C,3,FALSE),"")</f>
        <v/>
      </c>
      <c r="EP95" s="3" t="s">
        <v>1182</v>
      </c>
      <c r="ES95" t="str">
        <f>IF(ER95='Data Map'!$C$296,'Data Map'!$B$296,(IF(ER95='Data Map'!$C$297,'Data Map'!$B$297,(IF(ER95='Data Map'!$C$298,'Data Map'!$B$298,(IF(ER95='Data Map'!$C$299,'Data Map'!$B$299,(IF(ER95='Data Map'!$C$300,'Data Map'!$B$300,(IF(ER95='Data Map'!$C$301,'Data Map'!$B$301,"")))))))))))</f>
        <v/>
      </c>
      <c r="EU95" t="str">
        <f>IFERROR(VLOOKUP(ET95,Q28_o!$A:$C,3,FALSE),"")</f>
        <v/>
      </c>
      <c r="EW95" t="str">
        <f>IF(EV95='Data Map'!$C$311,'Data Map'!$B$311,(IF(EV95='Data Map'!$C$312,'Data Map'!$B$312,"")))</f>
        <v/>
      </c>
      <c r="EY95" t="str">
        <f>IF(EX95='Data Map'!$C$314,'Data Map'!$B$314,(IF(EX95='Data Map'!$C$315,'Data Map'!$B$315,(IF(EX95='Data Map'!$C$316,'Data Map'!$B$316,(IF(EX95='Data Map'!$C$317,'Data Map'!$B$317,"")))))))</f>
        <v/>
      </c>
      <c r="FA95" s="5" t="s">
        <v>75</v>
      </c>
      <c r="FB95">
        <f>IF(FA95='Data Map'!$C$319,'Data Map'!$B$319,(IF(FA95='Data Map'!$C$320,'Data Map'!$B$320)))</f>
        <v>2</v>
      </c>
      <c r="FD95" t="str">
        <f>IFERROR(VLOOKUP(FC95,'Q33'!$A:$C,3,FALSE),"")</f>
        <v/>
      </c>
      <c r="FE95" s="5" t="s">
        <v>486</v>
      </c>
      <c r="FF95">
        <f>IFERROR(IF(SEARCH('Data Map'!$C$328,$FE95),1,0),0)</f>
        <v>1</v>
      </c>
      <c r="FG95">
        <f>IFERROR(IF(SEARCH('Data Map'!$C$329,$FE95),1,0),0)</f>
        <v>1</v>
      </c>
      <c r="FH95">
        <f>IFERROR(IF(SEARCH('Data Map'!$C$330,$FE95),1,0),0)</f>
        <v>0</v>
      </c>
      <c r="FI95">
        <f>IFERROR(IF(SEARCH('Data Map'!$C$331,$FE95),1,0),0)</f>
        <v>0</v>
      </c>
      <c r="FJ95">
        <f>IFERROR(IF(SEARCH('Data Map'!$C$332,$FE95),1,0),0)</f>
        <v>0</v>
      </c>
      <c r="FK95" s="3" t="s">
        <v>1183</v>
      </c>
      <c r="FL95">
        <f>IFERROR(VLOOKUP(FK95,Q34_o!$A:$C,3,FALSE),"")</f>
        <v>1</v>
      </c>
      <c r="FM95" s="5" t="s">
        <v>75</v>
      </c>
      <c r="FN95">
        <f>IF(FM95='Data Map'!$C$339,'Data Map'!$B$339,(IF(FM95='Data Map'!$C$340,'Data Map'!$B$340)))</f>
        <v>2</v>
      </c>
      <c r="FP95" t="str">
        <f>IF(FO95='Data Map'!$C$342,'Data Map'!$B$342,(IF(FO95='Data Map'!$C$343,'Data Map'!$B$343,(IF(FO95='Data Map'!$C$344,'Data Map'!$B$344,(IF(FO95='Data Map'!$C$345,'Data Map'!$B$345,(IF(FO95='Data Map'!$C$346,'Data Map'!$B$346,(IF(FO95='Data Map'!$C$347,'Data Map'!$B$347,(IF(FO95='Data Map'!$C$348,'Data Map'!$B$348,"")))))))))))))</f>
        <v/>
      </c>
      <c r="FQ95" s="5" t="s">
        <v>239</v>
      </c>
      <c r="FR95" t="str">
        <f>IF(FQ95='Data Map'!$C$350,'Data Map'!$B$350,(IF(FQ95='Data Map'!$C$351,'Data Map'!$B$351,(IF(FQ95='Data Map'!$C$352,'Data Map'!$B$352,(IF(FQ95='Data Map'!$C$353,'Data Map'!$B$353,(IF(FQ95='Data Map'!$C$354,'Data Map'!$B$354,(IF(FQ95='Data Map'!$C$355,'Data Map'!$B$355,(IF(FQ95='Data Map'!$C$356,'Data Map'!$B$356,"")))))))))))))</f>
        <v>7</v>
      </c>
      <c r="FS95" s="3" t="s">
        <v>1184</v>
      </c>
      <c r="FT95">
        <f>IFERROR(VLOOKUP(FS95,Q37_o!$A:$C,3,FALSE),"")</f>
        <v>2</v>
      </c>
      <c r="FU95" s="5" t="s">
        <v>745</v>
      </c>
      <c r="FV95">
        <f>IFERROR(IF(SEARCH('Data Map'!$C$362,$FU95),1,0),0)</f>
        <v>0</v>
      </c>
      <c r="FW95">
        <f>IFERROR(IF(SEARCH('Data Map'!$C$363,$FU95),1,0),0)</f>
        <v>0</v>
      </c>
      <c r="FX95">
        <f>IFERROR(IF(SEARCH('Data Map'!$C$364,$FU95),1,0),0)</f>
        <v>1</v>
      </c>
      <c r="FY95">
        <f>IFERROR(IF(SEARCH('Data Map'!$C$365,$FU95),1,0),0)</f>
        <v>0</v>
      </c>
      <c r="FZ95">
        <f>IFERROR(IF(SEARCH('Data Map'!$C$366,$FU95),1,0),0)</f>
        <v>0</v>
      </c>
      <c r="GA95">
        <f>IFERROR(IF(SEARCH('Data Map'!$C$367,$FU95),1,0),0)</f>
        <v>0</v>
      </c>
      <c r="GB95">
        <f>IFERROR(IF(SEARCH('Data Map'!$C$368,$FU95),1,0),0)</f>
        <v>0</v>
      </c>
      <c r="GC95">
        <f>IFERROR(IF(SEARCH('Data Map'!$C$369,$FU95),1,0),0)</f>
        <v>0</v>
      </c>
      <c r="GD95">
        <f>IFERROR(IF(SEARCH('Data Map'!$C$370,$FU95),1,0),0)</f>
        <v>0</v>
      </c>
      <c r="GE95">
        <f>IFERROR(IF(SEARCH('Data Map'!$C$371,$FU95),1,0),0)</f>
        <v>0</v>
      </c>
      <c r="GF95" s="3" t="s">
        <v>1185</v>
      </c>
      <c r="GG95">
        <f>IFERROR(VLOOKUP(GF95,Q38_o!$A:$C,3,FALSE),"")</f>
        <v>2</v>
      </c>
      <c r="GH95" s="3" t="s">
        <v>1186</v>
      </c>
      <c r="GI95" s="3" t="s">
        <v>1187</v>
      </c>
      <c r="GJ95" s="5" t="s">
        <v>100</v>
      </c>
      <c r="GK95" t="str">
        <f>IF(GJ95='Data Map'!$C$379,'Data Map'!$B$379,(IF(GJ95='Data Map'!$C$380,'Data Map'!$B$380,(IF(GJ95='Data Map'!$C$381,'Data Map'!$B$381,"")))))</f>
        <v>2</v>
      </c>
      <c r="GL95" s="5" t="s">
        <v>87</v>
      </c>
      <c r="GM95" t="str">
        <f>IF(GL95='Data Map'!$C$383,'Data Map'!$B$383,(IF(GL95='Data Map'!$C$384,'Data Map'!$B$384,"")))</f>
        <v/>
      </c>
      <c r="GN95" s="5" t="s">
        <v>75</v>
      </c>
      <c r="GO95">
        <f>IF(GN95='Data Map'!$C$386,'Data Map'!$B$386,(IF(GN95='Data Map'!$C$387,'Data Map'!$B$387,"")))</f>
        <v>2</v>
      </c>
      <c r="GP95" s="3" t="s">
        <v>1188</v>
      </c>
      <c r="GQ95" s="3" t="s">
        <v>1189</v>
      </c>
    </row>
    <row r="96" spans="1:199" x14ac:dyDescent="0.3">
      <c r="A96">
        <v>10650305</v>
      </c>
      <c r="B96" t="s">
        <v>62</v>
      </c>
      <c r="C96" t="s">
        <v>967</v>
      </c>
      <c r="D96">
        <v>63.33</v>
      </c>
      <c r="E96">
        <v>100</v>
      </c>
      <c r="F96">
        <v>70</v>
      </c>
      <c r="G96">
        <v>40</v>
      </c>
      <c r="H96">
        <v>60</v>
      </c>
      <c r="I96">
        <v>75</v>
      </c>
      <c r="J96">
        <v>33.33</v>
      </c>
      <c r="K96" t="s">
        <v>950</v>
      </c>
      <c r="L96" t="s">
        <v>951</v>
      </c>
      <c r="M96" t="s">
        <v>66</v>
      </c>
      <c r="N96" t="s">
        <v>406</v>
      </c>
      <c r="O96" t="s">
        <v>967</v>
      </c>
      <c r="P96" s="3" t="s">
        <v>1190</v>
      </c>
      <c r="Q96">
        <f>VLOOKUP(P96,'Q3'!A:C,3,FALSE)</f>
        <v>14</v>
      </c>
      <c r="R96" s="3" t="s">
        <v>1179</v>
      </c>
      <c r="S96">
        <f>VLOOKUP(R96,'Q4'!A:C,3,FALSE)</f>
        <v>1</v>
      </c>
      <c r="T96">
        <v>1800</v>
      </c>
      <c r="U96" s="5" t="s">
        <v>1191</v>
      </c>
      <c r="V96">
        <f>IFERROR(IF(SEARCH('Data Map'!$C$105,$U96),1,0),0)</f>
        <v>1</v>
      </c>
      <c r="W96">
        <f>IFERROR(IF(SEARCH('Data Map'!$C$106,$U96),1,0),0)</f>
        <v>1</v>
      </c>
      <c r="X96">
        <f>IFERROR(IF(SEARCH('Data Map'!$C$107,$U96),1,0),0)</f>
        <v>1</v>
      </c>
      <c r="Y96">
        <f>IFERROR(IF(SEARCH('Data Map'!$C$108,$U96),1,0),0)</f>
        <v>1</v>
      </c>
      <c r="Z96">
        <f>IFERROR(IF(SEARCH('Data Map'!$C$109,$U96),1,0),0)</f>
        <v>1</v>
      </c>
      <c r="AA96">
        <f>IFERROR(IF(SEARCH('Data Map'!$C$110,$U96),1,0),0)</f>
        <v>0</v>
      </c>
      <c r="AB96">
        <f>IFERROR(IF(SEARCH('Data Map'!$C$111,$U96),1,0),0)</f>
        <v>1</v>
      </c>
      <c r="AC96">
        <f>IFERROR(IF(SEARCH('Data Map'!$C$112,$U96),1,0),0)</f>
        <v>1</v>
      </c>
      <c r="AD96">
        <f>IFERROR(IF(SEARCH('Data Map'!$C$113,$U96),1,0),0)</f>
        <v>1</v>
      </c>
      <c r="AE96">
        <f>IFERROR(IF(SEARCH('Data Map'!$C$114,$U96),1,0),0)</f>
        <v>0</v>
      </c>
      <c r="AF96" s="5" t="s">
        <v>275</v>
      </c>
      <c r="AG96" s="2">
        <f>IF(AF96='Data Map'!$C$116,'Data Map'!$B$116,(IF(AF96='Data Map'!$C$117,'Data Map'!$B$117,(IF(AF96='Data Map'!$C$118,'Data Map'!$B$118,(IF(AF96='Data Map'!$C$119,'Data Map'!$B$119,(IF(AF96='Data Map'!$C$120,'Data Map'!$B$120,(IF(AF96='Data Map'!$C$121,'Data Map'!$B$121,0)))))))))))</f>
        <v>5</v>
      </c>
      <c r="AI96" t="str">
        <f>IFERROR(VLOOKUP(AH96,Q7_o!$A:$C,3,FALSE),"")</f>
        <v/>
      </c>
      <c r="AJ96" s="5" t="s">
        <v>588</v>
      </c>
      <c r="AK96">
        <f>IFERROR(IF(SEARCH('Data Map'!$C$129,$AJ96),1,0),0)</f>
        <v>1</v>
      </c>
      <c r="AL96">
        <f>IFERROR(IF(SEARCH('Data Map'!$C$130,$AJ96),1,0),0)</f>
        <v>1</v>
      </c>
      <c r="AM96">
        <f>IFERROR(IF(SEARCH('Data Map'!$C$131,$AJ96),1,0),0)</f>
        <v>1</v>
      </c>
      <c r="AN96">
        <f>IFERROR(IF(SEARCH('Data Map'!$C$132,$AJ96),1,0),0)</f>
        <v>1</v>
      </c>
      <c r="AO96">
        <f>IFERROR(IF(SEARCH('Data Map'!$C$133,$AJ96),1,0),0)</f>
        <v>1</v>
      </c>
      <c r="AP96">
        <f>IFERROR(IF(SEARCH('Data Map'!$C$134,$AJ96),1,0),0)</f>
        <v>0</v>
      </c>
      <c r="AQ96">
        <f>IFERROR(IF(SEARCH('Data Map'!$C$135,$AJ96),1,0),0)</f>
        <v>1</v>
      </c>
      <c r="AR96">
        <f>IFERROR(IF(SEARCH('Data Map'!$C$136,$AJ96),1,0),0)</f>
        <v>1</v>
      </c>
      <c r="AS96">
        <f>IFERROR(IF(SEARCH('Data Map'!$C$137,$AJ96),1,0),0)</f>
        <v>0</v>
      </c>
      <c r="AT96">
        <f>IFERROR(IF(SEARCH('Data Map'!$C$138,$AJ96),1,0),0)</f>
        <v>0</v>
      </c>
      <c r="AU96">
        <f>IFERROR(IF(SEARCH('Data Map'!$C$139,$AJ96),1,0),0)</f>
        <v>0</v>
      </c>
      <c r="AV96">
        <f>IFERROR(IF(SEARCH('Data Map'!$C$140,$AJ96),1,0),0)</f>
        <v>0</v>
      </c>
      <c r="AW96" s="5" t="s">
        <v>77</v>
      </c>
      <c r="AX96">
        <f>IF(AW96='Data Map'!$C$142,'Data Map'!$B$142,(IF(AW96='Data Map'!$C$143,'Data Map'!$B$143)))</f>
        <v>1</v>
      </c>
      <c r="AY96" s="5" t="s">
        <v>77</v>
      </c>
      <c r="AZ96" t="str">
        <f>IF(AY96='Data Map'!$C$145,'Data Map'!$B$145,(IF(AY96='Data Map'!$C$146,'Data Map'!$B$146,"")))</f>
        <v>1</v>
      </c>
      <c r="BB96" t="str">
        <f>IFERROR(VLOOKUP(BA96,Q10_o!$A:$C,2,FALSE),"")</f>
        <v/>
      </c>
      <c r="BC96" s="5" t="s">
        <v>123</v>
      </c>
      <c r="BD96">
        <f>IFERROR(IF(SEARCH('Data Map'!$C$154,$BC96),1,0),0)</f>
        <v>0</v>
      </c>
      <c r="BE96">
        <f>IFERROR(IF(SEARCH('Data Map'!$C$155,$BC96),1,0),0)</f>
        <v>0</v>
      </c>
      <c r="BF96">
        <f>IFERROR(IF(SEARCH('Data Map'!$C$156,$BC96),1,0),0)</f>
        <v>0</v>
      </c>
      <c r="BG96">
        <f>IFERROR(IF(SEARCH('Data Map'!$C$157,$BC96),1,0),0)</f>
        <v>1</v>
      </c>
      <c r="BH96">
        <f>IFERROR(IF(SEARCH('Data Map'!$C$158,$BC96),1,0),0)</f>
        <v>0</v>
      </c>
      <c r="BI96">
        <f>IFERROR(IF(SEARCH('Data Map'!$C$159,$BC96),1,0),0)</f>
        <v>0</v>
      </c>
      <c r="BJ96" s="5" t="s">
        <v>75</v>
      </c>
      <c r="BK96">
        <f>IF(BJ96='Data Map'!$C$161,'Data Map'!$B$161,(IF(BJ96='Data Map'!$C$162,'Data Map'!$B$162)))</f>
        <v>2</v>
      </c>
      <c r="BL96" s="5" t="s">
        <v>77</v>
      </c>
      <c r="BM96">
        <f>IF(BL96='Data Map'!$C$164,'Data Map'!$B$164,(IF(BL96='Data Map'!$C$165,'Data Map'!$B$165)))</f>
        <v>1</v>
      </c>
      <c r="BN96" s="5" t="s">
        <v>75</v>
      </c>
      <c r="BO96">
        <f>IF(BN96='Data Map'!$C$167,'Data Map'!$B$167,(IF(BN96='Data Map'!$C$168,'Data Map'!$B$168)))</f>
        <v>2</v>
      </c>
      <c r="BP96" s="5" t="s">
        <v>199</v>
      </c>
      <c r="BQ96" t="str">
        <f>IF($BP96='Data Map'!$C$170,'Data Map'!$B$170,(IF($BP96='Data Map'!$C$171,'Data Map'!$B$171,IF($BP96='Data Map'!$C$172,'Data Map'!$B$172,IF($BP96='Data Map'!$C$173,'Data Map'!$B$173,"")))))</f>
        <v>3</v>
      </c>
      <c r="BR96" s="5" t="s">
        <v>75</v>
      </c>
      <c r="BS96">
        <f>IF(BR96='Data Map'!$C$175,'Data Map'!$B$175,(IF(BR96='Data Map'!$C$176,'Data Map'!$B$176)))</f>
        <v>2</v>
      </c>
      <c r="BU96">
        <f>IFERROR(IF(SEARCH('Data Map'!$C$178,$BT96),1,0),0)</f>
        <v>0</v>
      </c>
      <c r="BV96">
        <f>IFERROR(IF(SEARCH('Data Map'!$C$179,$BT96),1,0),0)</f>
        <v>0</v>
      </c>
      <c r="BW96">
        <f>IFERROR(IF(SEARCH('Data Map'!$C$180,$BT96),1,0),0)</f>
        <v>0</v>
      </c>
      <c r="BX96">
        <f>IFERROR(IF(SEARCH('Data Map'!$C$181,$BT96),1,0),0)</f>
        <v>0</v>
      </c>
      <c r="BY96">
        <f>IFERROR(IF(SEARCH('Data Map'!$C$182,$BT96),1,0),0)</f>
        <v>0</v>
      </c>
      <c r="BZ96">
        <f>IFERROR(IF(SEARCH('Data Map'!$C$183,$BT96),1,0),0)</f>
        <v>0</v>
      </c>
      <c r="CA96">
        <f>IFERROR(IF(SEARCH('Data Map'!$C$184,$BT96),1,0),0)</f>
        <v>0</v>
      </c>
      <c r="CB96">
        <f>IFERROR(IF(SEARCH('Data Map'!$C$185,$BT96),1,0),0)</f>
        <v>0</v>
      </c>
      <c r="CD96" t="str">
        <f>IFERROR(VLOOKUP(CC96,Q17_o!$A:$C,3,FALSE),"")</f>
        <v/>
      </c>
      <c r="CF96">
        <f>IFERROR(IF(SEARCH('Data Map'!$C$191,$CE96),1,0),0)</f>
        <v>0</v>
      </c>
      <c r="CG96">
        <f>IFERROR(IF(SEARCH('Data Map'!$C$192,$CE96),1,0),0)</f>
        <v>0</v>
      </c>
      <c r="CH96">
        <f>IFERROR(IF(SEARCH('Data Map'!$C$193,$CE96),1,0),0)</f>
        <v>0</v>
      </c>
      <c r="CI96">
        <f>IFERROR(IF(SEARCH('Data Map'!$C$194,$CE96),1,0),0)</f>
        <v>0</v>
      </c>
      <c r="CJ96">
        <f>IFERROR(IF(SEARCH('Data Map'!$C$195,$CE96),1,0),0)</f>
        <v>0</v>
      </c>
      <c r="CK96">
        <f>IFERROR(IF(SEARCH('Data Map'!$C$196,$CE96),1,0),0)</f>
        <v>0</v>
      </c>
      <c r="CL96">
        <f>IFERROR(IF(SEARCH('Data Map'!$C$197,$CE96),1,0),0)</f>
        <v>0</v>
      </c>
      <c r="CM96">
        <f>IFERROR(IF(SEARCH('Data Map'!$C$198,$CE96),1,0),0)</f>
        <v>0</v>
      </c>
      <c r="CN96">
        <f>IFERROR(IF(SEARCH('Data Map'!$C$199,$CE96),1,0),0)</f>
        <v>0</v>
      </c>
      <c r="CP96" t="str">
        <f>IFERROR(VLOOKUP(CO96,Q18_o!$A:$C,3,FALSE),"")</f>
        <v/>
      </c>
      <c r="CR96">
        <f>IFERROR(IF(SEARCH('Data Map'!$C$204,$CQ96),1,0),0)</f>
        <v>0</v>
      </c>
      <c r="CS96">
        <f>IFERROR(IF(SEARCH('Data Map'!$C$205,$CQ96),1,0),0)</f>
        <v>0</v>
      </c>
      <c r="CT96">
        <f>IFERROR(IF(SEARCH('Data Map'!$C$206,$CQ96),1,0),0)</f>
        <v>0</v>
      </c>
      <c r="CU96">
        <f>IFERROR(IF(SEARCH('Data Map'!$C$207,$CQ96),1,0),0)</f>
        <v>0</v>
      </c>
      <c r="CV96">
        <f>IFERROR(IF(SEARCH('Data Map'!$C$208,$CQ96),1,0),0)</f>
        <v>0</v>
      </c>
      <c r="CW96">
        <f>IFERROR(IF(SEARCH('Data Map'!$C$209,$CQ96),1,0),0)</f>
        <v>0</v>
      </c>
      <c r="CY96" t="str">
        <f>IFERROR(VLOOKUP(CX96,Q19_o!$A:$C,3,FALSE),"")</f>
        <v/>
      </c>
      <c r="CZ96" s="5" t="s">
        <v>78</v>
      </c>
      <c r="DA96">
        <f>IFERROR(IF(SEARCH('Data Map'!$C$222,$CZ96),1,0),0)</f>
        <v>0</v>
      </c>
      <c r="DB96">
        <f>IFERROR(IF(SEARCH('Data Map'!$C$223,$CZ96),1,0),0)</f>
        <v>0</v>
      </c>
      <c r="DC96">
        <f>IFERROR(IF(SEARCH('Data Map'!$C$224,$CZ96),1,0),0)</f>
        <v>0</v>
      </c>
      <c r="DD96">
        <f>IFERROR(IF(SEARCH('Data Map'!$C$225,$CZ96),1,0),0)</f>
        <v>0</v>
      </c>
      <c r="DE96">
        <f>IFERROR(IF(SEARCH('Data Map'!$C$226,$CZ96),1,0),0)</f>
        <v>0</v>
      </c>
      <c r="DF96">
        <f>IFERROR(IF(SEARCH('Data Map'!$C$227,$CZ96),1,0),0)</f>
        <v>0</v>
      </c>
      <c r="DG96">
        <f>IFERROR(IF(SEARCH('Data Map'!$C$228,$CZ96),1,0),0)</f>
        <v>0</v>
      </c>
      <c r="DH96">
        <f>IFERROR(IF(SEARCH('Data Map'!$C$229,$CZ96),1,0),0)</f>
        <v>0</v>
      </c>
      <c r="DI96">
        <f>IFERROR(IF(SEARCH('Data Map'!$C$230,$CZ96),1,0),0)</f>
        <v>0</v>
      </c>
      <c r="DJ96">
        <f>IFERROR(IF(SEARCH('Data Map'!$C$231,$CZ96),1,0),0)</f>
        <v>0</v>
      </c>
      <c r="DK96">
        <f>IFERROR(IF(SEARCH('Data Map'!$C$232,$CZ96),1,0),0)</f>
        <v>0</v>
      </c>
      <c r="DL96">
        <f>IFERROR(IF(SEARCH('Data Map'!$C$233,$CZ96),1,0),0)</f>
        <v>0</v>
      </c>
      <c r="DM96">
        <f>IFERROR(IF(SEARCH('Data Map'!$C$234,$CZ96),1,0),0)</f>
        <v>0</v>
      </c>
      <c r="DN96">
        <f>IFERROR(IF(SEARCH('Data Map'!$C$235,$CZ96),1,0),0)</f>
        <v>1</v>
      </c>
      <c r="DO96" s="5" t="s">
        <v>1192</v>
      </c>
      <c r="DP96">
        <f>IFERROR(IF(SEARCH('Data Map'!$C$237,$DO96),1,0),0)</f>
        <v>1</v>
      </c>
      <c r="DQ96">
        <f>IFERROR(IF(SEARCH('Data Map'!$C$238,$DO96),1,0),0)</f>
        <v>0</v>
      </c>
      <c r="DR96">
        <f>IFERROR(IF(SEARCH('Data Map'!$C$239,$DO96),1,0),0)</f>
        <v>1</v>
      </c>
      <c r="DS96">
        <f>IFERROR(IF(SEARCH('Data Map'!$C$240,$DO96),1,0),0)</f>
        <v>1</v>
      </c>
      <c r="DT96">
        <f>IFERROR(IF(SEARCH('Data Map'!$C$241,$DO96),1,0),0)</f>
        <v>1</v>
      </c>
      <c r="DU96">
        <f>IFERROR(IF(SEARCH('Data Map'!$C$242,$DO96),1,0),0)</f>
        <v>0</v>
      </c>
      <c r="DV96">
        <f>IFERROR(IF(SEARCH('Data Map'!$C$243,$DO96),1,0),0)</f>
        <v>1</v>
      </c>
      <c r="DW96">
        <f>IFERROR(IF(SEARCH('Data Map'!$C$244,$DO96),1,0),0)</f>
        <v>1</v>
      </c>
      <c r="DX96">
        <f>IFERROR(IF(SEARCH('Data Map'!$C$245,$DO96),1,0),0)</f>
        <v>0</v>
      </c>
      <c r="DY96">
        <f>IFERROR(IF(SEARCH('Data Map'!$C$246,$DO96),1,0),0)</f>
        <v>1</v>
      </c>
      <c r="DZ96" s="5" t="s">
        <v>200</v>
      </c>
      <c r="EA96" t="str">
        <f>IF(DZ96='Data Map'!$C$248,'Data Map'!$B$248,(IF(DZ96='Data Map'!$C$249,'Data Map'!$B$249,(IF(DZ96='Data Map'!$C$250,'Data Map'!$B$250,"")))))</f>
        <v>2</v>
      </c>
      <c r="EB96" s="5" t="s">
        <v>77</v>
      </c>
      <c r="EC96">
        <f>IF(EB96='Data Map'!$C$252,'Data Map'!$B$252,(IF(EB96='Data Map'!$C$253,'Data Map'!$B$253)))</f>
        <v>1</v>
      </c>
      <c r="EE96" t="str">
        <f>IF(ED96='Data Map'!$C$255,'Data Map'!$B$255,(IF(ED96='Data Map'!$C$256,'Data Map'!$B$256,(IF(ED96='Data Map'!$C$257,'Data Map'!$B$257,(IF(ED96='Data Map'!$C$258,'Data Map'!$B$258,(IF(ED96='Data Map'!$C$259,'Data Map'!$B$259,(IF(ED96='Data Map'!$C$260,'Data Map'!$B$260,"")))))))))))</f>
        <v/>
      </c>
      <c r="EG96" t="str">
        <f>IFERROR(VLOOKUP(EF96,Q24_o!$A:$C,3,FALSE),"")</f>
        <v/>
      </c>
      <c r="EH96" s="5" t="s">
        <v>159</v>
      </c>
      <c r="EI96" t="str">
        <f>IF(EH96='Data Map'!$C$266,'Data Map'!$B$266,(IF(EH96='Data Map'!$C$267,'Data Map'!$B$267,(IF(EH96='Data Map'!$C$268,'Data Map'!$B$268,(IF(EH96='Data Map'!$C$269,'Data Map'!$B$269,"")))))))</f>
        <v>4</v>
      </c>
      <c r="EJ96" s="3" t="s">
        <v>1193</v>
      </c>
      <c r="EK96">
        <f>IFERROR(VLOOKUP(EJ96,Q25_o!$A:$C,3,FALSE),"")</f>
        <v>4</v>
      </c>
      <c r="EL96" s="5" t="s">
        <v>239</v>
      </c>
      <c r="EM96" t="str">
        <f>IF(EL96='Data Map'!$C$279,'Data Map'!$B$279,(IF(EL96='Data Map'!$C$280,'Data Map'!$B$280,(IF(EL96='Data Map'!$C$281,'Data Map'!$B$281,(IF(EL96='Data Map'!$C$282,'Data Map'!$B$282,(IF(EL96='Data Map'!$C$283,'Data Map'!$B$283,(IF(EL96='Data Map'!$C$284,'Data Map'!$B$284,(IF(EL96='Data Map'!$C$285,'Data Map'!$B$285,"")))))))))))))</f>
        <v>7</v>
      </c>
      <c r="EN96" s="3" t="s">
        <v>1194</v>
      </c>
      <c r="EO96">
        <f>IFERROR(VLOOKUP(EN96,Q26_o!$A:$C,3,FALSE),"")</f>
        <v>2</v>
      </c>
      <c r="EP96" s="3" t="s">
        <v>1195</v>
      </c>
      <c r="ER96" s="5" t="s">
        <v>499</v>
      </c>
      <c r="ES96" t="str">
        <f>IF(ER96='Data Map'!$C$296,'Data Map'!$B$296,(IF(ER96='Data Map'!$C$297,'Data Map'!$B$297,(IF(ER96='Data Map'!$C$298,'Data Map'!$B$298,(IF(ER96='Data Map'!$C$299,'Data Map'!$B$299,(IF(ER96='Data Map'!$C$300,'Data Map'!$B$300,(IF(ER96='Data Map'!$C$301,'Data Map'!$B$301,"")))))))))))</f>
        <v>2</v>
      </c>
      <c r="ET96" s="3" t="s">
        <v>1196</v>
      </c>
      <c r="EU96">
        <f>IFERROR(VLOOKUP(ET96,Q28_o!$A:$C,3,FALSE),"")</f>
        <v>4</v>
      </c>
      <c r="EW96" t="str">
        <f>IF(EV96='Data Map'!$C$311,'Data Map'!$B$311,(IF(EV96='Data Map'!$C$312,'Data Map'!$B$312,"")))</f>
        <v/>
      </c>
      <c r="EX96" s="5" t="s">
        <v>165</v>
      </c>
      <c r="EY96" t="str">
        <f>IF(EX96='Data Map'!$C$314,'Data Map'!$B$314,(IF(EX96='Data Map'!$C$315,'Data Map'!$B$315,(IF(EX96='Data Map'!$C$316,'Data Map'!$B$316,(IF(EX96='Data Map'!$C$317,'Data Map'!$B$317,"")))))))</f>
        <v>2</v>
      </c>
      <c r="EZ96" s="3" t="s">
        <v>1197</v>
      </c>
      <c r="FA96" s="5" t="s">
        <v>75</v>
      </c>
      <c r="FB96">
        <f>IF(FA96='Data Map'!$C$319,'Data Map'!$B$319,(IF(FA96='Data Map'!$C$320,'Data Map'!$B$320)))</f>
        <v>2</v>
      </c>
      <c r="FD96" t="str">
        <f>IFERROR(VLOOKUP(FC96,'Q33'!$A:$C,3,FALSE),"")</f>
        <v/>
      </c>
      <c r="FE96" s="5" t="s">
        <v>97</v>
      </c>
      <c r="FF96">
        <f>IFERROR(IF(SEARCH('Data Map'!$C$328,$FE96),1,0),0)</f>
        <v>0</v>
      </c>
      <c r="FG96">
        <f>IFERROR(IF(SEARCH('Data Map'!$C$329,$FE96),1,0),0)</f>
        <v>1</v>
      </c>
      <c r="FH96">
        <f>IFERROR(IF(SEARCH('Data Map'!$C$330,$FE96),1,0),0)</f>
        <v>0</v>
      </c>
      <c r="FI96">
        <f>IFERROR(IF(SEARCH('Data Map'!$C$331,$FE96),1,0),0)</f>
        <v>0</v>
      </c>
      <c r="FJ96">
        <f>IFERROR(IF(SEARCH('Data Map'!$C$332,$FE96),1,0),0)</f>
        <v>0</v>
      </c>
      <c r="FL96" t="str">
        <f>IFERROR(VLOOKUP(FK96,Q34_o!$A:$C,3,FALSE),"")</f>
        <v/>
      </c>
      <c r="FM96" s="5" t="s">
        <v>75</v>
      </c>
      <c r="FN96">
        <f>IF(FM96='Data Map'!$C$339,'Data Map'!$B$339,(IF(FM96='Data Map'!$C$340,'Data Map'!$B$340)))</f>
        <v>2</v>
      </c>
      <c r="FO96" s="5" t="s">
        <v>178</v>
      </c>
      <c r="FP96" t="str">
        <f>IF(FO96='Data Map'!$C$342,'Data Map'!$B$342,(IF(FO96='Data Map'!$C$343,'Data Map'!$B$343,(IF(FO96='Data Map'!$C$344,'Data Map'!$B$344,(IF(FO96='Data Map'!$C$345,'Data Map'!$B$345,(IF(FO96='Data Map'!$C$346,'Data Map'!$B$346,(IF(FO96='Data Map'!$C$347,'Data Map'!$B$347,(IF(FO96='Data Map'!$C$348,'Data Map'!$B$348,"")))))))))))))</f>
        <v>3</v>
      </c>
      <c r="FQ96" s="5" t="s">
        <v>378</v>
      </c>
      <c r="FR96" t="str">
        <f>IF(FQ96='Data Map'!$C$350,'Data Map'!$B$350,(IF(FQ96='Data Map'!$C$351,'Data Map'!$B$351,(IF(FQ96='Data Map'!$C$352,'Data Map'!$B$352,(IF(FQ96='Data Map'!$C$353,'Data Map'!$B$353,(IF(FQ96='Data Map'!$C$354,'Data Map'!$B$354,(IF(FQ96='Data Map'!$C$355,'Data Map'!$B$355,(IF(FQ96='Data Map'!$C$356,'Data Map'!$B$356,"")))))))))))))</f>
        <v>3</v>
      </c>
      <c r="FT96" t="str">
        <f>IFERROR(VLOOKUP(FS96,Q37_o!$A:$C,3,FALSE),"")</f>
        <v/>
      </c>
      <c r="FU96" s="5" t="s">
        <v>337</v>
      </c>
      <c r="FV96">
        <f>IFERROR(IF(SEARCH('Data Map'!$C$362,$FU96),1,0),0)</f>
        <v>1</v>
      </c>
      <c r="FW96">
        <f>IFERROR(IF(SEARCH('Data Map'!$C$363,$FU96),1,0),0)</f>
        <v>0</v>
      </c>
      <c r="FX96">
        <f>IFERROR(IF(SEARCH('Data Map'!$C$364,$FU96),1,0),0)</f>
        <v>0</v>
      </c>
      <c r="FY96">
        <f>IFERROR(IF(SEARCH('Data Map'!$C$365,$FU96),1,0),0)</f>
        <v>0</v>
      </c>
      <c r="FZ96">
        <f>IFERROR(IF(SEARCH('Data Map'!$C$366,$FU96),1,0),0)</f>
        <v>0</v>
      </c>
      <c r="GA96">
        <f>IFERROR(IF(SEARCH('Data Map'!$C$367,$FU96),1,0),0)</f>
        <v>0</v>
      </c>
      <c r="GB96">
        <f>IFERROR(IF(SEARCH('Data Map'!$C$368,$FU96),1,0),0)</f>
        <v>0</v>
      </c>
      <c r="GC96">
        <f>IFERROR(IF(SEARCH('Data Map'!$C$369,$FU96),1,0),0)</f>
        <v>0</v>
      </c>
      <c r="GD96">
        <f>IFERROR(IF(SEARCH('Data Map'!$C$370,$FU96),1,0),0)</f>
        <v>0</v>
      </c>
      <c r="GE96">
        <f>IFERROR(IF(SEARCH('Data Map'!$C$371,$FU96),1,0),0)</f>
        <v>0</v>
      </c>
      <c r="GG96" t="str">
        <f>IFERROR(VLOOKUP(GF96,Q38_o!$A:$C,3,FALSE),"")</f>
        <v/>
      </c>
      <c r="GH96" s="3" t="s">
        <v>1198</v>
      </c>
      <c r="GI96" s="3" t="s">
        <v>1199</v>
      </c>
      <c r="GJ96" s="5" t="s">
        <v>100</v>
      </c>
      <c r="GK96" t="str">
        <f>IF(GJ96='Data Map'!$C$379,'Data Map'!$B$379,(IF(GJ96='Data Map'!$C$380,'Data Map'!$B$380,(IF(GJ96='Data Map'!$C$381,'Data Map'!$B$381,"")))))</f>
        <v>2</v>
      </c>
      <c r="GL96" s="5" t="s">
        <v>87</v>
      </c>
      <c r="GM96" t="str">
        <f>IF(GL96='Data Map'!$C$383,'Data Map'!$B$383,(IF(GL96='Data Map'!$C$384,'Data Map'!$B$384,"")))</f>
        <v/>
      </c>
      <c r="GN96" s="5" t="s">
        <v>75</v>
      </c>
      <c r="GO96">
        <f>IF(GN96='Data Map'!$C$386,'Data Map'!$B$386,(IF(GN96='Data Map'!$C$387,'Data Map'!$B$387,"")))</f>
        <v>2</v>
      </c>
      <c r="GP96" s="3" t="s">
        <v>1200</v>
      </c>
      <c r="GQ96" s="3" t="s">
        <v>1201</v>
      </c>
    </row>
    <row r="97" spans="1:199" x14ac:dyDescent="0.3">
      <c r="A97">
        <v>10650307</v>
      </c>
      <c r="B97" t="s">
        <v>62</v>
      </c>
      <c r="C97" t="s">
        <v>1022</v>
      </c>
      <c r="D97">
        <v>73.33</v>
      </c>
      <c r="E97">
        <v>100</v>
      </c>
      <c r="F97">
        <v>70</v>
      </c>
      <c r="G97">
        <v>60</v>
      </c>
      <c r="H97">
        <v>80</v>
      </c>
      <c r="I97">
        <v>75</v>
      </c>
      <c r="J97">
        <v>66.67</v>
      </c>
      <c r="K97" t="s">
        <v>968</v>
      </c>
      <c r="L97" t="s">
        <v>951</v>
      </c>
      <c r="M97" t="s">
        <v>66</v>
      </c>
      <c r="N97" t="s">
        <v>131</v>
      </c>
      <c r="O97" t="s">
        <v>1022</v>
      </c>
      <c r="P97" s="3" t="s">
        <v>1202</v>
      </c>
      <c r="Q97">
        <f>VLOOKUP(P97,'Q3'!A:C,3,FALSE)</f>
        <v>31</v>
      </c>
      <c r="R97" s="3" t="s">
        <v>1203</v>
      </c>
      <c r="S97">
        <f>VLOOKUP(R97,'Q4'!A:C,3,FALSE)</f>
        <v>2</v>
      </c>
      <c r="T97">
        <v>2700</v>
      </c>
      <c r="U97" s="5" t="s">
        <v>197</v>
      </c>
      <c r="V97">
        <f>IFERROR(IF(SEARCH('Data Map'!$C$105,$U97),1,0),0)</f>
        <v>1</v>
      </c>
      <c r="W97">
        <f>IFERROR(IF(SEARCH('Data Map'!$C$106,$U97),1,0),0)</f>
        <v>1</v>
      </c>
      <c r="X97">
        <f>IFERROR(IF(SEARCH('Data Map'!$C$107,$U97),1,0),0)</f>
        <v>1</v>
      </c>
      <c r="Y97">
        <f>IFERROR(IF(SEARCH('Data Map'!$C$108,$U97),1,0),0)</f>
        <v>1</v>
      </c>
      <c r="Z97">
        <f>IFERROR(IF(SEARCH('Data Map'!$C$109,$U97),1,0),0)</f>
        <v>1</v>
      </c>
      <c r="AA97">
        <f>IFERROR(IF(SEARCH('Data Map'!$C$110,$U97),1,0),0)</f>
        <v>1</v>
      </c>
      <c r="AB97">
        <f>IFERROR(IF(SEARCH('Data Map'!$C$111,$U97),1,0),0)</f>
        <v>1</v>
      </c>
      <c r="AC97">
        <f>IFERROR(IF(SEARCH('Data Map'!$C$112,$U97),1,0),0)</f>
        <v>1</v>
      </c>
      <c r="AD97">
        <f>IFERROR(IF(SEARCH('Data Map'!$C$113,$U97),1,0),0)</f>
        <v>0</v>
      </c>
      <c r="AE97">
        <f>IFERROR(IF(SEARCH('Data Map'!$C$114,$U97),1,0),0)</f>
        <v>0</v>
      </c>
      <c r="AF97" s="5" t="s">
        <v>93</v>
      </c>
      <c r="AG97" s="2">
        <f>IF(AF97='Data Map'!$C$116,'Data Map'!$B$116,(IF(AF97='Data Map'!$C$117,'Data Map'!$B$117,(IF(AF97='Data Map'!$C$118,'Data Map'!$B$118,(IF(AF97='Data Map'!$C$119,'Data Map'!$B$119,(IF(AF97='Data Map'!$C$120,'Data Map'!$B$120,(IF(AF97='Data Map'!$C$121,'Data Map'!$B$121,0)))))))))))</f>
        <v>2</v>
      </c>
      <c r="AI97" t="str">
        <f>IFERROR(VLOOKUP(AH97,Q7_o!$A:$C,3,FALSE),"")</f>
        <v/>
      </c>
      <c r="AJ97" s="5" t="s">
        <v>106</v>
      </c>
      <c r="AK97">
        <f>IFERROR(IF(SEARCH('Data Map'!$C$129,$AJ97),1,0),0)</f>
        <v>1</v>
      </c>
      <c r="AL97">
        <f>IFERROR(IF(SEARCH('Data Map'!$C$130,$AJ97),1,0),0)</f>
        <v>1</v>
      </c>
      <c r="AM97">
        <f>IFERROR(IF(SEARCH('Data Map'!$C$131,$AJ97),1,0),0)</f>
        <v>1</v>
      </c>
      <c r="AN97">
        <f>IFERROR(IF(SEARCH('Data Map'!$C$132,$AJ97),1,0),0)</f>
        <v>1</v>
      </c>
      <c r="AO97">
        <f>IFERROR(IF(SEARCH('Data Map'!$C$133,$AJ97),1,0),0)</f>
        <v>1</v>
      </c>
      <c r="AP97">
        <f>IFERROR(IF(SEARCH('Data Map'!$C$134,$AJ97),1,0),0)</f>
        <v>0</v>
      </c>
      <c r="AQ97">
        <f>IFERROR(IF(SEARCH('Data Map'!$C$135,$AJ97),1,0),0)</f>
        <v>0</v>
      </c>
      <c r="AR97">
        <f>IFERROR(IF(SEARCH('Data Map'!$C$136,$AJ97),1,0),0)</f>
        <v>0</v>
      </c>
      <c r="AS97">
        <f>IFERROR(IF(SEARCH('Data Map'!$C$137,$AJ97),1,0),0)</f>
        <v>0</v>
      </c>
      <c r="AT97">
        <f>IFERROR(IF(SEARCH('Data Map'!$C$138,$AJ97),1,0),0)</f>
        <v>0</v>
      </c>
      <c r="AU97">
        <f>IFERROR(IF(SEARCH('Data Map'!$C$139,$AJ97),1,0),0)</f>
        <v>0</v>
      </c>
      <c r="AV97">
        <f>IFERROR(IF(SEARCH('Data Map'!$C$140,$AJ97),1,0),0)</f>
        <v>0</v>
      </c>
      <c r="AW97" s="5" t="s">
        <v>77</v>
      </c>
      <c r="AX97">
        <f>IF(AW97='Data Map'!$C$142,'Data Map'!$B$142,(IF(AW97='Data Map'!$C$143,'Data Map'!$B$143)))</f>
        <v>1</v>
      </c>
      <c r="AY97" s="5" t="s">
        <v>77</v>
      </c>
      <c r="AZ97" t="str">
        <f>IF(AY97='Data Map'!$C$145,'Data Map'!$B$145,(IF(AY97='Data Map'!$C$146,'Data Map'!$B$146,"")))</f>
        <v>1</v>
      </c>
      <c r="BB97" t="str">
        <f>IFERROR(VLOOKUP(BA97,Q10_o!$A:$C,2,FALSE),"")</f>
        <v/>
      </c>
      <c r="BC97" s="5" t="s">
        <v>95</v>
      </c>
      <c r="BD97">
        <f>IFERROR(IF(SEARCH('Data Map'!$C$154,$BC97),1,0),0)</f>
        <v>0</v>
      </c>
      <c r="BE97">
        <f>IFERROR(IF(SEARCH('Data Map'!$C$155,$BC97),1,0),0)</f>
        <v>1</v>
      </c>
      <c r="BF97">
        <f>IFERROR(IF(SEARCH('Data Map'!$C$156,$BC97),1,0),0)</f>
        <v>0</v>
      </c>
      <c r="BG97">
        <f>IFERROR(IF(SEARCH('Data Map'!$C$157,$BC97),1,0),0)</f>
        <v>0</v>
      </c>
      <c r="BH97">
        <f>IFERROR(IF(SEARCH('Data Map'!$C$158,$BC97),1,0),0)</f>
        <v>0</v>
      </c>
      <c r="BI97">
        <f>IFERROR(IF(SEARCH('Data Map'!$C$159,$BC97),1,0),0)</f>
        <v>0</v>
      </c>
      <c r="BJ97" s="5" t="s">
        <v>75</v>
      </c>
      <c r="BK97">
        <f>IF(BJ97='Data Map'!$C$161,'Data Map'!$B$161,(IF(BJ97='Data Map'!$C$162,'Data Map'!$B$162)))</f>
        <v>2</v>
      </c>
      <c r="BL97" s="5" t="s">
        <v>77</v>
      </c>
      <c r="BM97">
        <f>IF(BL97='Data Map'!$C$164,'Data Map'!$B$164,(IF(BL97='Data Map'!$C$165,'Data Map'!$B$165)))</f>
        <v>1</v>
      </c>
      <c r="BN97" s="5" t="s">
        <v>75</v>
      </c>
      <c r="BO97">
        <f>IF(BN97='Data Map'!$C$167,'Data Map'!$B$167,(IF(BN97='Data Map'!$C$168,'Data Map'!$B$168)))</f>
        <v>2</v>
      </c>
      <c r="BP97" s="5" t="s">
        <v>153</v>
      </c>
      <c r="BQ97" t="str">
        <f>IF($BP97='Data Map'!$C$170,'Data Map'!$B$170,(IF($BP97='Data Map'!$C$171,'Data Map'!$B$171,IF($BP97='Data Map'!$C$172,'Data Map'!$B$172,IF($BP97='Data Map'!$C$173,'Data Map'!$B$173,"")))))</f>
        <v>2</v>
      </c>
      <c r="BR97" s="5" t="s">
        <v>75</v>
      </c>
      <c r="BS97">
        <f>IF(BR97='Data Map'!$C$175,'Data Map'!$B$175,(IF(BR97='Data Map'!$C$176,'Data Map'!$B$176)))</f>
        <v>2</v>
      </c>
      <c r="BU97">
        <f>IFERROR(IF(SEARCH('Data Map'!$C$178,$BT97),1,0),0)</f>
        <v>0</v>
      </c>
      <c r="BV97">
        <f>IFERROR(IF(SEARCH('Data Map'!$C$179,$BT97),1,0),0)</f>
        <v>0</v>
      </c>
      <c r="BW97">
        <f>IFERROR(IF(SEARCH('Data Map'!$C$180,$BT97),1,0),0)</f>
        <v>0</v>
      </c>
      <c r="BX97">
        <f>IFERROR(IF(SEARCH('Data Map'!$C$181,$BT97),1,0),0)</f>
        <v>0</v>
      </c>
      <c r="BY97">
        <f>IFERROR(IF(SEARCH('Data Map'!$C$182,$BT97),1,0),0)</f>
        <v>0</v>
      </c>
      <c r="BZ97">
        <f>IFERROR(IF(SEARCH('Data Map'!$C$183,$BT97),1,0),0)</f>
        <v>0</v>
      </c>
      <c r="CA97">
        <f>IFERROR(IF(SEARCH('Data Map'!$C$184,$BT97),1,0),0)</f>
        <v>0</v>
      </c>
      <c r="CB97">
        <f>IFERROR(IF(SEARCH('Data Map'!$C$185,$BT97),1,0),0)</f>
        <v>0</v>
      </c>
      <c r="CD97" t="str">
        <f>IFERROR(VLOOKUP(CC97,Q17_o!$A:$C,3,FALSE),"")</f>
        <v/>
      </c>
      <c r="CF97">
        <f>IFERROR(IF(SEARCH('Data Map'!$C$191,$CE97),1,0),0)</f>
        <v>0</v>
      </c>
      <c r="CG97">
        <f>IFERROR(IF(SEARCH('Data Map'!$C$192,$CE97),1,0),0)</f>
        <v>0</v>
      </c>
      <c r="CH97">
        <f>IFERROR(IF(SEARCH('Data Map'!$C$193,$CE97),1,0),0)</f>
        <v>0</v>
      </c>
      <c r="CI97">
        <f>IFERROR(IF(SEARCH('Data Map'!$C$194,$CE97),1,0),0)</f>
        <v>0</v>
      </c>
      <c r="CJ97">
        <f>IFERROR(IF(SEARCH('Data Map'!$C$195,$CE97),1,0),0)</f>
        <v>0</v>
      </c>
      <c r="CK97">
        <f>IFERROR(IF(SEARCH('Data Map'!$C$196,$CE97),1,0),0)</f>
        <v>0</v>
      </c>
      <c r="CL97">
        <f>IFERROR(IF(SEARCH('Data Map'!$C$197,$CE97),1,0),0)</f>
        <v>0</v>
      </c>
      <c r="CM97">
        <f>IFERROR(IF(SEARCH('Data Map'!$C$198,$CE97),1,0),0)</f>
        <v>0</v>
      </c>
      <c r="CN97">
        <f>IFERROR(IF(SEARCH('Data Map'!$C$199,$CE97),1,0),0)</f>
        <v>0</v>
      </c>
      <c r="CP97" t="str">
        <f>IFERROR(VLOOKUP(CO97,Q18_o!$A:$C,3,FALSE),"")</f>
        <v/>
      </c>
      <c r="CR97">
        <f>IFERROR(IF(SEARCH('Data Map'!$C$204,$CQ97),1,0),0)</f>
        <v>0</v>
      </c>
      <c r="CS97">
        <f>IFERROR(IF(SEARCH('Data Map'!$C$205,$CQ97),1,0),0)</f>
        <v>0</v>
      </c>
      <c r="CT97">
        <f>IFERROR(IF(SEARCH('Data Map'!$C$206,$CQ97),1,0),0)</f>
        <v>0</v>
      </c>
      <c r="CU97">
        <f>IFERROR(IF(SEARCH('Data Map'!$C$207,$CQ97),1,0),0)</f>
        <v>0</v>
      </c>
      <c r="CV97">
        <f>IFERROR(IF(SEARCH('Data Map'!$C$208,$CQ97),1,0),0)</f>
        <v>0</v>
      </c>
      <c r="CW97">
        <f>IFERROR(IF(SEARCH('Data Map'!$C$209,$CQ97),1,0),0)</f>
        <v>0</v>
      </c>
      <c r="CY97" t="str">
        <f>IFERROR(VLOOKUP(CX97,Q19_o!$A:$C,3,FALSE),"")</f>
        <v/>
      </c>
      <c r="CZ97" s="5" t="s">
        <v>1204</v>
      </c>
      <c r="DA97">
        <f>IFERROR(IF(SEARCH('Data Map'!$C$222,$CZ97),1,0),0)</f>
        <v>0</v>
      </c>
      <c r="DB97">
        <f>IFERROR(IF(SEARCH('Data Map'!$C$223,$CZ97),1,0),0)</f>
        <v>0</v>
      </c>
      <c r="DC97">
        <f>IFERROR(IF(SEARCH('Data Map'!$C$224,$CZ97),1,0),0)</f>
        <v>0</v>
      </c>
      <c r="DD97">
        <f>IFERROR(IF(SEARCH('Data Map'!$C$225,$CZ97),1,0),0)</f>
        <v>0</v>
      </c>
      <c r="DE97">
        <f>IFERROR(IF(SEARCH('Data Map'!$C$226,$CZ97),1,0),0)</f>
        <v>1</v>
      </c>
      <c r="DF97">
        <f>IFERROR(IF(SEARCH('Data Map'!$C$227,$CZ97),1,0),0)</f>
        <v>0</v>
      </c>
      <c r="DG97">
        <f>IFERROR(IF(SEARCH('Data Map'!$C$228,$CZ97),1,0),0)</f>
        <v>0</v>
      </c>
      <c r="DH97">
        <f>IFERROR(IF(SEARCH('Data Map'!$C$229,$CZ97),1,0),0)</f>
        <v>0</v>
      </c>
      <c r="DI97">
        <f>IFERROR(IF(SEARCH('Data Map'!$C$230,$CZ97),1,0),0)</f>
        <v>0</v>
      </c>
      <c r="DJ97">
        <f>IFERROR(IF(SEARCH('Data Map'!$C$231,$CZ97),1,0),0)</f>
        <v>0</v>
      </c>
      <c r="DK97">
        <f>IFERROR(IF(SEARCH('Data Map'!$C$232,$CZ97),1,0),0)</f>
        <v>0</v>
      </c>
      <c r="DL97">
        <f>IFERROR(IF(SEARCH('Data Map'!$C$233,$CZ97),1,0),0)</f>
        <v>0</v>
      </c>
      <c r="DM97">
        <f>IFERROR(IF(SEARCH('Data Map'!$C$234,$CZ97),1,0),0)</f>
        <v>0</v>
      </c>
      <c r="DN97">
        <f>IFERROR(IF(SEARCH('Data Map'!$C$235,$CZ97),1,0),0)</f>
        <v>0</v>
      </c>
      <c r="DO97" s="5" t="s">
        <v>1205</v>
      </c>
      <c r="DP97">
        <f>IFERROR(IF(SEARCH('Data Map'!$C$237,$DO97),1,0),0)</f>
        <v>0</v>
      </c>
      <c r="DQ97">
        <f>IFERROR(IF(SEARCH('Data Map'!$C$238,$DO97),1,0),0)</f>
        <v>0</v>
      </c>
      <c r="DR97">
        <f>IFERROR(IF(SEARCH('Data Map'!$C$239,$DO97),1,0),0)</f>
        <v>1</v>
      </c>
      <c r="DS97">
        <f>IFERROR(IF(SEARCH('Data Map'!$C$240,$DO97),1,0),0)</f>
        <v>0</v>
      </c>
      <c r="DT97">
        <f>IFERROR(IF(SEARCH('Data Map'!$C$241,$DO97),1,0),0)</f>
        <v>0</v>
      </c>
      <c r="DU97">
        <f>IFERROR(IF(SEARCH('Data Map'!$C$242,$DO97),1,0),0)</f>
        <v>0</v>
      </c>
      <c r="DV97">
        <f>IFERROR(IF(SEARCH('Data Map'!$C$243,$DO97),1,0),0)</f>
        <v>0</v>
      </c>
      <c r="DW97">
        <f>IFERROR(IF(SEARCH('Data Map'!$C$244,$DO97),1,0),0)</f>
        <v>0</v>
      </c>
      <c r="DX97">
        <f>IFERROR(IF(SEARCH('Data Map'!$C$245,$DO97),1,0),0)</f>
        <v>0</v>
      </c>
      <c r="DY97">
        <f>IFERROR(IF(SEARCH('Data Map'!$C$246,$DO97),1,0),0)</f>
        <v>1</v>
      </c>
      <c r="DZ97" s="5" t="s">
        <v>200</v>
      </c>
      <c r="EA97" t="str">
        <f>IF(DZ97='Data Map'!$C$248,'Data Map'!$B$248,(IF(DZ97='Data Map'!$C$249,'Data Map'!$B$249,(IF(DZ97='Data Map'!$C$250,'Data Map'!$B$250,"")))))</f>
        <v>2</v>
      </c>
      <c r="EB97" s="5" t="s">
        <v>75</v>
      </c>
      <c r="EC97">
        <f>IF(EB97='Data Map'!$C$252,'Data Map'!$B$252,(IF(EB97='Data Map'!$C$253,'Data Map'!$B$253)))</f>
        <v>2</v>
      </c>
      <c r="ED97" s="5" t="s">
        <v>79</v>
      </c>
      <c r="EE97" t="str">
        <f>IF(ED97='Data Map'!$C$255,'Data Map'!$B$255,(IF(ED97='Data Map'!$C$256,'Data Map'!$B$256,(IF(ED97='Data Map'!$C$257,'Data Map'!$B$257,(IF(ED97='Data Map'!$C$258,'Data Map'!$B$258,(IF(ED97='Data Map'!$C$259,'Data Map'!$B$259,(IF(ED97='Data Map'!$C$260,'Data Map'!$B$260,"")))))))))))</f>
        <v>5</v>
      </c>
      <c r="EG97" t="str">
        <f>IFERROR(VLOOKUP(EF97,Q24_o!$A:$C,3,FALSE),"")</f>
        <v/>
      </c>
      <c r="EI97" t="str">
        <f>IF(EH97='Data Map'!$C$266,'Data Map'!$B$266,(IF(EH97='Data Map'!$C$267,'Data Map'!$B$267,(IF(EH97='Data Map'!$C$268,'Data Map'!$B$268,(IF(EH97='Data Map'!$C$269,'Data Map'!$B$269,"")))))))</f>
        <v/>
      </c>
      <c r="EK97" t="str">
        <f>IFERROR(VLOOKUP(EJ97,Q25_o!$A:$C,3,FALSE),"")</f>
        <v/>
      </c>
      <c r="EL97" s="5" t="s">
        <v>437</v>
      </c>
      <c r="EM97" t="str">
        <f>IF(EL97='Data Map'!$C$279,'Data Map'!$B$279,(IF(EL97='Data Map'!$C$280,'Data Map'!$B$280,(IF(EL97='Data Map'!$C$281,'Data Map'!$B$281,(IF(EL97='Data Map'!$C$282,'Data Map'!$B$282,(IF(EL97='Data Map'!$C$283,'Data Map'!$B$283,(IF(EL97='Data Map'!$C$284,'Data Map'!$B$284,(IF(EL97='Data Map'!$C$285,'Data Map'!$B$285,"")))))))))))))</f>
        <v>6</v>
      </c>
      <c r="EO97" t="str">
        <f>IFERROR(VLOOKUP(EN97,Q26_o!$A:$C,3,FALSE),"")</f>
        <v/>
      </c>
      <c r="EP97" s="3" t="s">
        <v>1206</v>
      </c>
      <c r="ER97" s="5" t="s">
        <v>141</v>
      </c>
      <c r="ES97" t="str">
        <f>IF(ER97='Data Map'!$C$296,'Data Map'!$B$296,(IF(ER97='Data Map'!$C$297,'Data Map'!$B$297,(IF(ER97='Data Map'!$C$298,'Data Map'!$B$298,(IF(ER97='Data Map'!$C$299,'Data Map'!$B$299,(IF(ER97='Data Map'!$C$300,'Data Map'!$B$300,(IF(ER97='Data Map'!$C$301,'Data Map'!$B$301,"")))))))))))</f>
        <v>4</v>
      </c>
      <c r="EU97" t="str">
        <f>IFERROR(VLOOKUP(ET97,Q28_o!$A:$C,3,FALSE),"")</f>
        <v/>
      </c>
      <c r="EW97" t="str">
        <f>IF(EV97='Data Map'!$C$311,'Data Map'!$B$311,(IF(EV97='Data Map'!$C$312,'Data Map'!$B$312,"")))</f>
        <v/>
      </c>
      <c r="EX97" s="5" t="s">
        <v>165</v>
      </c>
      <c r="EY97" t="str">
        <f>IF(EX97='Data Map'!$C$314,'Data Map'!$B$314,(IF(EX97='Data Map'!$C$315,'Data Map'!$B$315,(IF(EX97='Data Map'!$C$316,'Data Map'!$B$316,(IF(EX97='Data Map'!$C$317,'Data Map'!$B$317,"")))))))</f>
        <v>2</v>
      </c>
      <c r="EZ97" s="3" t="s">
        <v>1207</v>
      </c>
      <c r="FA97" s="5" t="s">
        <v>75</v>
      </c>
      <c r="FB97">
        <f>IF(FA97='Data Map'!$C$319,'Data Map'!$B$319,(IF(FA97='Data Map'!$C$320,'Data Map'!$B$320)))</f>
        <v>2</v>
      </c>
      <c r="FD97" t="str">
        <f>IFERROR(VLOOKUP(FC97,'Q33'!$A:$C,3,FALSE),"")</f>
        <v/>
      </c>
      <c r="FE97" s="5" t="s">
        <v>97</v>
      </c>
      <c r="FF97">
        <f>IFERROR(IF(SEARCH('Data Map'!$C$328,$FE97),1,0),0)</f>
        <v>0</v>
      </c>
      <c r="FG97">
        <f>IFERROR(IF(SEARCH('Data Map'!$C$329,$FE97),1,0),0)</f>
        <v>1</v>
      </c>
      <c r="FH97">
        <f>IFERROR(IF(SEARCH('Data Map'!$C$330,$FE97),1,0),0)</f>
        <v>0</v>
      </c>
      <c r="FI97">
        <f>IFERROR(IF(SEARCH('Data Map'!$C$331,$FE97),1,0),0)</f>
        <v>0</v>
      </c>
      <c r="FJ97">
        <f>IFERROR(IF(SEARCH('Data Map'!$C$332,$FE97),1,0),0)</f>
        <v>0</v>
      </c>
      <c r="FL97" t="str">
        <f>IFERROR(VLOOKUP(FK97,Q34_o!$A:$C,3,FALSE),"")</f>
        <v/>
      </c>
      <c r="FM97" s="5" t="s">
        <v>75</v>
      </c>
      <c r="FN97">
        <f>IF(FM97='Data Map'!$C$339,'Data Map'!$B$339,(IF(FM97='Data Map'!$C$340,'Data Map'!$B$340)))</f>
        <v>2</v>
      </c>
      <c r="FO97" s="5" t="s">
        <v>178</v>
      </c>
      <c r="FP97" t="str">
        <f>IF(FO97='Data Map'!$C$342,'Data Map'!$B$342,(IF(FO97='Data Map'!$C$343,'Data Map'!$B$343,(IF(FO97='Data Map'!$C$344,'Data Map'!$B$344,(IF(FO97='Data Map'!$C$345,'Data Map'!$B$345,(IF(FO97='Data Map'!$C$346,'Data Map'!$B$346,(IF(FO97='Data Map'!$C$347,'Data Map'!$B$347,(IF(FO97='Data Map'!$C$348,'Data Map'!$B$348,"")))))))))))))</f>
        <v>3</v>
      </c>
      <c r="FQ97" s="5" t="s">
        <v>83</v>
      </c>
      <c r="FR97" t="str">
        <f>IF(FQ97='Data Map'!$C$350,'Data Map'!$B$350,(IF(FQ97='Data Map'!$C$351,'Data Map'!$B$351,(IF(FQ97='Data Map'!$C$352,'Data Map'!$B$352,(IF(FQ97='Data Map'!$C$353,'Data Map'!$B$353,(IF(FQ97='Data Map'!$C$354,'Data Map'!$B$354,(IF(FQ97='Data Map'!$C$355,'Data Map'!$B$355,(IF(FQ97='Data Map'!$C$356,'Data Map'!$B$356,"")))))))))))))</f>
        <v>6</v>
      </c>
      <c r="FT97" t="str">
        <f>IFERROR(VLOOKUP(FS97,Q37_o!$A:$C,3,FALSE),"")</f>
        <v/>
      </c>
      <c r="FU97" s="5" t="s">
        <v>351</v>
      </c>
      <c r="FV97">
        <f>IFERROR(IF(SEARCH('Data Map'!$C$362,$FU97),1,0),0)</f>
        <v>1</v>
      </c>
      <c r="FW97">
        <f>IFERROR(IF(SEARCH('Data Map'!$C$363,$FU97),1,0),0)</f>
        <v>1</v>
      </c>
      <c r="FX97">
        <f>IFERROR(IF(SEARCH('Data Map'!$C$364,$FU97),1,0),0)</f>
        <v>0</v>
      </c>
      <c r="FY97">
        <f>IFERROR(IF(SEARCH('Data Map'!$C$365,$FU97),1,0),0)</f>
        <v>0</v>
      </c>
      <c r="FZ97">
        <f>IFERROR(IF(SEARCH('Data Map'!$C$366,$FU97),1,0),0)</f>
        <v>1</v>
      </c>
      <c r="GA97">
        <f>IFERROR(IF(SEARCH('Data Map'!$C$367,$FU97),1,0),0)</f>
        <v>0</v>
      </c>
      <c r="GB97">
        <f>IFERROR(IF(SEARCH('Data Map'!$C$368,$FU97),1,0),0)</f>
        <v>0</v>
      </c>
      <c r="GC97">
        <f>IFERROR(IF(SEARCH('Data Map'!$C$369,$FU97),1,0),0)</f>
        <v>0</v>
      </c>
      <c r="GD97">
        <f>IFERROR(IF(SEARCH('Data Map'!$C$370,$FU97),1,0),0)</f>
        <v>0</v>
      </c>
      <c r="GE97">
        <f>IFERROR(IF(SEARCH('Data Map'!$C$371,$FU97),1,0),0)</f>
        <v>0</v>
      </c>
      <c r="GG97" t="str">
        <f>IFERROR(VLOOKUP(GF97,Q38_o!$A:$C,3,FALSE),"")</f>
        <v/>
      </c>
      <c r="GH97" s="3" t="s">
        <v>1208</v>
      </c>
      <c r="GI97" s="3" t="s">
        <v>1209</v>
      </c>
      <c r="GJ97" s="5" t="s">
        <v>100</v>
      </c>
      <c r="GK97" t="str">
        <f>IF(GJ97='Data Map'!$C$379,'Data Map'!$B$379,(IF(GJ97='Data Map'!$C$380,'Data Map'!$B$380,(IF(GJ97='Data Map'!$C$381,'Data Map'!$B$381,"")))))</f>
        <v>2</v>
      </c>
      <c r="GL97" s="5" t="s">
        <v>75</v>
      </c>
      <c r="GM97">
        <f>IF(GL97='Data Map'!$C$383,'Data Map'!$B$383,(IF(GL97='Data Map'!$C$384,'Data Map'!$B$384,"")))</f>
        <v>2</v>
      </c>
      <c r="GN97" s="5" t="s">
        <v>75</v>
      </c>
      <c r="GO97">
        <f>IF(GN97='Data Map'!$C$386,'Data Map'!$B$386,(IF(GN97='Data Map'!$C$387,'Data Map'!$B$387,"")))</f>
        <v>2</v>
      </c>
      <c r="GP97" s="3" t="s">
        <v>1210</v>
      </c>
      <c r="GQ97" s="3" t="s">
        <v>1211</v>
      </c>
    </row>
    <row r="98" spans="1:199" x14ac:dyDescent="0.3">
      <c r="A98">
        <v>10650308</v>
      </c>
      <c r="B98" t="s">
        <v>62</v>
      </c>
      <c r="C98" t="s">
        <v>611</v>
      </c>
      <c r="D98">
        <v>60</v>
      </c>
      <c r="E98">
        <v>100</v>
      </c>
      <c r="F98">
        <v>70</v>
      </c>
      <c r="G98">
        <v>20</v>
      </c>
      <c r="H98">
        <v>60</v>
      </c>
      <c r="I98">
        <v>75</v>
      </c>
      <c r="J98">
        <v>33.33</v>
      </c>
      <c r="K98" t="s">
        <v>984</v>
      </c>
      <c r="L98" t="s">
        <v>951</v>
      </c>
      <c r="M98" t="s">
        <v>66</v>
      </c>
      <c r="N98" t="s">
        <v>287</v>
      </c>
      <c r="O98" t="s">
        <v>611</v>
      </c>
      <c r="P98" s="3" t="s">
        <v>1212</v>
      </c>
      <c r="Q98">
        <f>VLOOKUP(P98,'Q3'!A:C,3,FALSE)</f>
        <v>62</v>
      </c>
      <c r="R98" s="3" t="s">
        <v>1179</v>
      </c>
      <c r="S98">
        <f>VLOOKUP(R98,'Q4'!A:C,3,FALSE)</f>
        <v>1</v>
      </c>
      <c r="T98">
        <v>1800</v>
      </c>
      <c r="U98" s="5" t="s">
        <v>971</v>
      </c>
      <c r="V98">
        <f>IFERROR(IF(SEARCH('Data Map'!$C$105,$U98),1,0),0)</f>
        <v>1</v>
      </c>
      <c r="W98">
        <f>IFERROR(IF(SEARCH('Data Map'!$C$106,$U98),1,0),0)</f>
        <v>1</v>
      </c>
      <c r="X98">
        <f>IFERROR(IF(SEARCH('Data Map'!$C$107,$U98),1,0),0)</f>
        <v>1</v>
      </c>
      <c r="Y98">
        <f>IFERROR(IF(SEARCH('Data Map'!$C$108,$U98),1,0),0)</f>
        <v>1</v>
      </c>
      <c r="Z98">
        <f>IFERROR(IF(SEARCH('Data Map'!$C$109,$U98),1,0),0)</f>
        <v>1</v>
      </c>
      <c r="AA98">
        <f>IFERROR(IF(SEARCH('Data Map'!$C$110,$U98),1,0),0)</f>
        <v>1</v>
      </c>
      <c r="AB98">
        <f>IFERROR(IF(SEARCH('Data Map'!$C$111,$U98),1,0),0)</f>
        <v>1</v>
      </c>
      <c r="AC98">
        <f>IFERROR(IF(SEARCH('Data Map'!$C$112,$U98),1,0),0)</f>
        <v>1</v>
      </c>
      <c r="AD98">
        <f>IFERROR(IF(SEARCH('Data Map'!$C$113,$U98),1,0),0)</f>
        <v>1</v>
      </c>
      <c r="AE98">
        <f>IFERROR(IF(SEARCH('Data Map'!$C$114,$U98),1,0),0)</f>
        <v>0</v>
      </c>
      <c r="AF98" s="5" t="s">
        <v>93</v>
      </c>
      <c r="AG98" s="2">
        <f>IF(AF98='Data Map'!$C$116,'Data Map'!$B$116,(IF(AF98='Data Map'!$C$117,'Data Map'!$B$117,(IF(AF98='Data Map'!$C$118,'Data Map'!$B$118,(IF(AF98='Data Map'!$C$119,'Data Map'!$B$119,(IF(AF98='Data Map'!$C$120,'Data Map'!$B$120,(IF(AF98='Data Map'!$C$121,'Data Map'!$B$121,0)))))))))))</f>
        <v>2</v>
      </c>
      <c r="AI98" t="str">
        <f>IFERROR(VLOOKUP(AH98,Q7_o!$A:$C,3,FALSE),"")</f>
        <v/>
      </c>
      <c r="AJ98" s="5" t="s">
        <v>1213</v>
      </c>
      <c r="AK98">
        <f>IFERROR(IF(SEARCH('Data Map'!$C$129,$AJ98),1,0),0)</f>
        <v>1</v>
      </c>
      <c r="AL98">
        <f>IFERROR(IF(SEARCH('Data Map'!$C$130,$AJ98),1,0),0)</f>
        <v>1</v>
      </c>
      <c r="AM98">
        <f>IFERROR(IF(SEARCH('Data Map'!$C$131,$AJ98),1,0),0)</f>
        <v>1</v>
      </c>
      <c r="AN98">
        <f>IFERROR(IF(SEARCH('Data Map'!$C$132,$AJ98),1,0),0)</f>
        <v>1</v>
      </c>
      <c r="AO98">
        <f>IFERROR(IF(SEARCH('Data Map'!$C$133,$AJ98),1,0),0)</f>
        <v>1</v>
      </c>
      <c r="AP98">
        <f>IFERROR(IF(SEARCH('Data Map'!$C$134,$AJ98),1,0),0)</f>
        <v>0</v>
      </c>
      <c r="AQ98">
        <f>IFERROR(IF(SEARCH('Data Map'!$C$135,$AJ98),1,0),0)</f>
        <v>1</v>
      </c>
      <c r="AR98">
        <f>IFERROR(IF(SEARCH('Data Map'!$C$136,$AJ98),1,0),0)</f>
        <v>1</v>
      </c>
      <c r="AS98">
        <f>IFERROR(IF(SEARCH('Data Map'!$C$137,$AJ98),1,0),0)</f>
        <v>1</v>
      </c>
      <c r="AT98">
        <f>IFERROR(IF(SEARCH('Data Map'!$C$138,$AJ98),1,0),0)</f>
        <v>1</v>
      </c>
      <c r="AU98">
        <f>IFERROR(IF(SEARCH('Data Map'!$C$139,$AJ98),1,0),0)</f>
        <v>1</v>
      </c>
      <c r="AV98">
        <f>IFERROR(IF(SEARCH('Data Map'!$C$140,$AJ98),1,0),0)</f>
        <v>0</v>
      </c>
      <c r="AW98" s="5" t="s">
        <v>77</v>
      </c>
      <c r="AX98">
        <f>IF(AW98='Data Map'!$C$142,'Data Map'!$B$142,(IF(AW98='Data Map'!$C$143,'Data Map'!$B$143)))</f>
        <v>1</v>
      </c>
      <c r="AY98" s="5" t="s">
        <v>77</v>
      </c>
      <c r="AZ98" t="str">
        <f>IF(AY98='Data Map'!$C$145,'Data Map'!$B$145,(IF(AY98='Data Map'!$C$146,'Data Map'!$B$146,"")))</f>
        <v>1</v>
      </c>
      <c r="BB98" t="str">
        <f>IFERROR(VLOOKUP(BA98,Q10_o!$A:$C,2,FALSE),"")</f>
        <v/>
      </c>
      <c r="BC98" s="5" t="s">
        <v>123</v>
      </c>
      <c r="BD98">
        <f>IFERROR(IF(SEARCH('Data Map'!$C$154,$BC98),1,0),0)</f>
        <v>0</v>
      </c>
      <c r="BE98">
        <f>IFERROR(IF(SEARCH('Data Map'!$C$155,$BC98),1,0),0)</f>
        <v>0</v>
      </c>
      <c r="BF98">
        <f>IFERROR(IF(SEARCH('Data Map'!$C$156,$BC98),1,0),0)</f>
        <v>0</v>
      </c>
      <c r="BG98">
        <f>IFERROR(IF(SEARCH('Data Map'!$C$157,$BC98),1,0),0)</f>
        <v>1</v>
      </c>
      <c r="BH98">
        <f>IFERROR(IF(SEARCH('Data Map'!$C$158,$BC98),1,0),0)</f>
        <v>0</v>
      </c>
      <c r="BI98">
        <f>IFERROR(IF(SEARCH('Data Map'!$C$159,$BC98),1,0),0)</f>
        <v>0</v>
      </c>
      <c r="BJ98" s="5" t="s">
        <v>75</v>
      </c>
      <c r="BK98">
        <f>IF(BJ98='Data Map'!$C$161,'Data Map'!$B$161,(IF(BJ98='Data Map'!$C$162,'Data Map'!$B$162)))</f>
        <v>2</v>
      </c>
      <c r="BL98" s="5" t="s">
        <v>75</v>
      </c>
      <c r="BM98">
        <f>IF(BL98='Data Map'!$C$164,'Data Map'!$B$164,(IF(BL98='Data Map'!$C$165,'Data Map'!$B$165)))</f>
        <v>2</v>
      </c>
      <c r="BN98" s="5" t="s">
        <v>77</v>
      </c>
      <c r="BO98">
        <f>IF(BN98='Data Map'!$C$167,'Data Map'!$B$167,(IF(BN98='Data Map'!$C$168,'Data Map'!$B$168)))</f>
        <v>1</v>
      </c>
      <c r="BP98" s="5" t="s">
        <v>136</v>
      </c>
      <c r="BQ98" t="str">
        <f>IF($BP98='Data Map'!$C$170,'Data Map'!$B$170,(IF($BP98='Data Map'!$C$171,'Data Map'!$B$171,IF($BP98='Data Map'!$C$172,'Data Map'!$B$172,IF($BP98='Data Map'!$C$173,'Data Map'!$B$173,"")))))</f>
        <v>1</v>
      </c>
      <c r="BR98" s="5" t="s">
        <v>75</v>
      </c>
      <c r="BS98">
        <f>IF(BR98='Data Map'!$C$175,'Data Map'!$B$175,(IF(BR98='Data Map'!$C$176,'Data Map'!$B$176)))</f>
        <v>2</v>
      </c>
      <c r="BU98">
        <f>IFERROR(IF(SEARCH('Data Map'!$C$178,$BT98),1,0),0)</f>
        <v>0</v>
      </c>
      <c r="BV98">
        <f>IFERROR(IF(SEARCH('Data Map'!$C$179,$BT98),1,0),0)</f>
        <v>0</v>
      </c>
      <c r="BW98">
        <f>IFERROR(IF(SEARCH('Data Map'!$C$180,$BT98),1,0),0)</f>
        <v>0</v>
      </c>
      <c r="BX98">
        <f>IFERROR(IF(SEARCH('Data Map'!$C$181,$BT98),1,0),0)</f>
        <v>0</v>
      </c>
      <c r="BY98">
        <f>IFERROR(IF(SEARCH('Data Map'!$C$182,$BT98),1,0),0)</f>
        <v>0</v>
      </c>
      <c r="BZ98">
        <f>IFERROR(IF(SEARCH('Data Map'!$C$183,$BT98),1,0),0)</f>
        <v>0</v>
      </c>
      <c r="CA98">
        <f>IFERROR(IF(SEARCH('Data Map'!$C$184,$BT98),1,0),0)</f>
        <v>0</v>
      </c>
      <c r="CB98">
        <f>IFERROR(IF(SEARCH('Data Map'!$C$185,$BT98),1,0),0)</f>
        <v>0</v>
      </c>
      <c r="CD98" t="str">
        <f>IFERROR(VLOOKUP(CC98,Q17_o!$A:$C,3,FALSE),"")</f>
        <v/>
      </c>
      <c r="CF98">
        <f>IFERROR(IF(SEARCH('Data Map'!$C$191,$CE98),1,0),0)</f>
        <v>0</v>
      </c>
      <c r="CG98">
        <f>IFERROR(IF(SEARCH('Data Map'!$C$192,$CE98),1,0),0)</f>
        <v>0</v>
      </c>
      <c r="CH98">
        <f>IFERROR(IF(SEARCH('Data Map'!$C$193,$CE98),1,0),0)</f>
        <v>0</v>
      </c>
      <c r="CI98">
        <f>IFERROR(IF(SEARCH('Data Map'!$C$194,$CE98),1,0),0)</f>
        <v>0</v>
      </c>
      <c r="CJ98">
        <f>IFERROR(IF(SEARCH('Data Map'!$C$195,$CE98),1,0),0)</f>
        <v>0</v>
      </c>
      <c r="CK98">
        <f>IFERROR(IF(SEARCH('Data Map'!$C$196,$CE98),1,0),0)</f>
        <v>0</v>
      </c>
      <c r="CL98">
        <f>IFERROR(IF(SEARCH('Data Map'!$C$197,$CE98),1,0),0)</f>
        <v>0</v>
      </c>
      <c r="CM98">
        <f>IFERROR(IF(SEARCH('Data Map'!$C$198,$CE98),1,0),0)</f>
        <v>0</v>
      </c>
      <c r="CN98">
        <f>IFERROR(IF(SEARCH('Data Map'!$C$199,$CE98),1,0),0)</f>
        <v>0</v>
      </c>
      <c r="CP98" t="str">
        <f>IFERROR(VLOOKUP(CO98,Q18_o!$A:$C,3,FALSE),"")</f>
        <v/>
      </c>
      <c r="CR98">
        <f>IFERROR(IF(SEARCH('Data Map'!$C$204,$CQ98),1,0),0)</f>
        <v>0</v>
      </c>
      <c r="CS98">
        <f>IFERROR(IF(SEARCH('Data Map'!$C$205,$CQ98),1,0),0)</f>
        <v>0</v>
      </c>
      <c r="CT98">
        <f>IFERROR(IF(SEARCH('Data Map'!$C$206,$CQ98),1,0),0)</f>
        <v>0</v>
      </c>
      <c r="CU98">
        <f>IFERROR(IF(SEARCH('Data Map'!$C$207,$CQ98),1,0),0)</f>
        <v>0</v>
      </c>
      <c r="CV98">
        <f>IFERROR(IF(SEARCH('Data Map'!$C$208,$CQ98),1,0),0)</f>
        <v>0</v>
      </c>
      <c r="CW98">
        <f>IFERROR(IF(SEARCH('Data Map'!$C$209,$CQ98),1,0),0)</f>
        <v>0</v>
      </c>
      <c r="CY98" t="str">
        <f>IFERROR(VLOOKUP(CX98,Q19_o!$A:$C,3,FALSE),"")</f>
        <v/>
      </c>
      <c r="CZ98" s="5" t="s">
        <v>78</v>
      </c>
      <c r="DA98">
        <f>IFERROR(IF(SEARCH('Data Map'!$C$222,$CZ98),1,0),0)</f>
        <v>0</v>
      </c>
      <c r="DB98">
        <f>IFERROR(IF(SEARCH('Data Map'!$C$223,$CZ98),1,0),0)</f>
        <v>0</v>
      </c>
      <c r="DC98">
        <f>IFERROR(IF(SEARCH('Data Map'!$C$224,$CZ98),1,0),0)</f>
        <v>0</v>
      </c>
      <c r="DD98">
        <f>IFERROR(IF(SEARCH('Data Map'!$C$225,$CZ98),1,0),0)</f>
        <v>0</v>
      </c>
      <c r="DE98">
        <f>IFERROR(IF(SEARCH('Data Map'!$C$226,$CZ98),1,0),0)</f>
        <v>0</v>
      </c>
      <c r="DF98">
        <f>IFERROR(IF(SEARCH('Data Map'!$C$227,$CZ98),1,0),0)</f>
        <v>0</v>
      </c>
      <c r="DG98">
        <f>IFERROR(IF(SEARCH('Data Map'!$C$228,$CZ98),1,0),0)</f>
        <v>0</v>
      </c>
      <c r="DH98">
        <f>IFERROR(IF(SEARCH('Data Map'!$C$229,$CZ98),1,0),0)</f>
        <v>0</v>
      </c>
      <c r="DI98">
        <f>IFERROR(IF(SEARCH('Data Map'!$C$230,$CZ98),1,0),0)</f>
        <v>0</v>
      </c>
      <c r="DJ98">
        <f>IFERROR(IF(SEARCH('Data Map'!$C$231,$CZ98),1,0),0)</f>
        <v>0</v>
      </c>
      <c r="DK98">
        <f>IFERROR(IF(SEARCH('Data Map'!$C$232,$CZ98),1,0),0)</f>
        <v>0</v>
      </c>
      <c r="DL98">
        <f>IFERROR(IF(SEARCH('Data Map'!$C$233,$CZ98),1,0),0)</f>
        <v>0</v>
      </c>
      <c r="DM98">
        <f>IFERROR(IF(SEARCH('Data Map'!$C$234,$CZ98),1,0),0)</f>
        <v>0</v>
      </c>
      <c r="DN98">
        <f>IFERROR(IF(SEARCH('Data Map'!$C$235,$CZ98),1,0),0)</f>
        <v>1</v>
      </c>
      <c r="DO98" s="5" t="s">
        <v>472</v>
      </c>
      <c r="DP98">
        <f>IFERROR(IF(SEARCH('Data Map'!$C$237,$DO98),1,0),0)</f>
        <v>0</v>
      </c>
      <c r="DQ98">
        <f>IFERROR(IF(SEARCH('Data Map'!$C$238,$DO98),1,0),0)</f>
        <v>0</v>
      </c>
      <c r="DR98">
        <f>IFERROR(IF(SEARCH('Data Map'!$C$239,$DO98),1,0),0)</f>
        <v>0</v>
      </c>
      <c r="DS98">
        <f>IFERROR(IF(SEARCH('Data Map'!$C$240,$DO98),1,0),0)</f>
        <v>0</v>
      </c>
      <c r="DT98">
        <f>IFERROR(IF(SEARCH('Data Map'!$C$241,$DO98),1,0),0)</f>
        <v>0</v>
      </c>
      <c r="DU98">
        <f>IFERROR(IF(SEARCH('Data Map'!$C$242,$DO98),1,0),0)</f>
        <v>0</v>
      </c>
      <c r="DV98">
        <f>IFERROR(IF(SEARCH('Data Map'!$C$243,$DO98),1,0),0)</f>
        <v>0</v>
      </c>
      <c r="DW98">
        <f>IFERROR(IF(SEARCH('Data Map'!$C$244,$DO98),1,0),0)</f>
        <v>1</v>
      </c>
      <c r="DX98">
        <f>IFERROR(IF(SEARCH('Data Map'!$C$245,$DO98),1,0),0)</f>
        <v>0</v>
      </c>
      <c r="DY98">
        <f>IFERROR(IF(SEARCH('Data Map'!$C$246,$DO98),1,0),0)</f>
        <v>0</v>
      </c>
      <c r="DZ98" s="5" t="s">
        <v>200</v>
      </c>
      <c r="EA98" t="str">
        <f>IF(DZ98='Data Map'!$C$248,'Data Map'!$B$248,(IF(DZ98='Data Map'!$C$249,'Data Map'!$B$249,(IF(DZ98='Data Map'!$C$250,'Data Map'!$B$250,"")))))</f>
        <v>2</v>
      </c>
      <c r="EB98" s="5" t="s">
        <v>75</v>
      </c>
      <c r="EC98">
        <f>IF(EB98='Data Map'!$C$252,'Data Map'!$B$252,(IF(EB98='Data Map'!$C$253,'Data Map'!$B$253)))</f>
        <v>2</v>
      </c>
      <c r="ED98" s="5" t="s">
        <v>239</v>
      </c>
      <c r="EE98" t="str">
        <f>IF(ED98='Data Map'!$C$255,'Data Map'!$B$255,(IF(ED98='Data Map'!$C$256,'Data Map'!$B$256,(IF(ED98='Data Map'!$C$257,'Data Map'!$B$257,(IF(ED98='Data Map'!$C$258,'Data Map'!$B$258,(IF(ED98='Data Map'!$C$259,'Data Map'!$B$259,(IF(ED98='Data Map'!$C$260,'Data Map'!$B$260,"")))))))))))</f>
        <v>6</v>
      </c>
      <c r="EF98" s="3" t="s">
        <v>1214</v>
      </c>
      <c r="EG98">
        <f>IFERROR(VLOOKUP(EF98,Q24_o!$A:$C,3,FALSE),"")</f>
        <v>1</v>
      </c>
      <c r="EI98" t="str">
        <f>IF(EH98='Data Map'!$C$266,'Data Map'!$B$266,(IF(EH98='Data Map'!$C$267,'Data Map'!$B$267,(IF(EH98='Data Map'!$C$268,'Data Map'!$B$268,(IF(EH98='Data Map'!$C$269,'Data Map'!$B$269,"")))))))</f>
        <v/>
      </c>
      <c r="EJ98" s="3" t="s">
        <v>1214</v>
      </c>
      <c r="EK98">
        <f>IFERROR(VLOOKUP(EJ98,Q25_o!$A:$C,3,FALSE),"")</f>
        <v>6</v>
      </c>
      <c r="EL98" s="5" t="s">
        <v>239</v>
      </c>
      <c r="EM98" t="str">
        <f>IF(EL98='Data Map'!$C$279,'Data Map'!$B$279,(IF(EL98='Data Map'!$C$280,'Data Map'!$B$280,(IF(EL98='Data Map'!$C$281,'Data Map'!$B$281,(IF(EL98='Data Map'!$C$282,'Data Map'!$B$282,(IF(EL98='Data Map'!$C$283,'Data Map'!$B$283,(IF(EL98='Data Map'!$C$284,'Data Map'!$B$284,(IF(EL98='Data Map'!$C$285,'Data Map'!$B$285,"")))))))))))))</f>
        <v>7</v>
      </c>
      <c r="EN98" s="3" t="s">
        <v>1215</v>
      </c>
      <c r="EO98">
        <f>IFERROR(VLOOKUP(EN98,Q26_o!$A:$C,3,FALSE),"")</f>
        <v>3</v>
      </c>
      <c r="EP98" s="3" t="s">
        <v>1216</v>
      </c>
      <c r="ER98" s="5" t="s">
        <v>141</v>
      </c>
      <c r="ES98" t="str">
        <f>IF(ER98='Data Map'!$C$296,'Data Map'!$B$296,(IF(ER98='Data Map'!$C$297,'Data Map'!$B$297,(IF(ER98='Data Map'!$C$298,'Data Map'!$B$298,(IF(ER98='Data Map'!$C$299,'Data Map'!$B$299,(IF(ER98='Data Map'!$C$300,'Data Map'!$B$300,(IF(ER98='Data Map'!$C$301,'Data Map'!$B$301,"")))))))))))</f>
        <v>4</v>
      </c>
      <c r="EU98" t="str">
        <f>IFERROR(VLOOKUP(ET98,Q28_o!$A:$C,3,FALSE),"")</f>
        <v/>
      </c>
      <c r="EW98" t="str">
        <f>IF(EV98='Data Map'!$C$311,'Data Map'!$B$311,(IF(EV98='Data Map'!$C$312,'Data Map'!$B$312,"")))</f>
        <v/>
      </c>
      <c r="EX98" s="5" t="s">
        <v>142</v>
      </c>
      <c r="EY98" t="str">
        <f>IF(EX98='Data Map'!$C$314,'Data Map'!$B$314,(IF(EX98='Data Map'!$C$315,'Data Map'!$B$315,(IF(EX98='Data Map'!$C$316,'Data Map'!$B$316,(IF(EX98='Data Map'!$C$317,'Data Map'!$B$317,"")))))))</f>
        <v>4</v>
      </c>
      <c r="EZ98" s="3" t="s">
        <v>1217</v>
      </c>
      <c r="FA98" s="5" t="s">
        <v>75</v>
      </c>
      <c r="FB98">
        <f>IF(FA98='Data Map'!$C$319,'Data Map'!$B$319,(IF(FA98='Data Map'!$C$320,'Data Map'!$B$320)))</f>
        <v>2</v>
      </c>
      <c r="FD98" t="str">
        <f>IFERROR(VLOOKUP(FC98,'Q33'!$A:$C,3,FALSE),"")</f>
        <v/>
      </c>
      <c r="FE98" s="5" t="s">
        <v>486</v>
      </c>
      <c r="FF98">
        <f>IFERROR(IF(SEARCH('Data Map'!$C$328,$FE98),1,0),0)</f>
        <v>1</v>
      </c>
      <c r="FG98">
        <f>IFERROR(IF(SEARCH('Data Map'!$C$329,$FE98),1,0),0)</f>
        <v>1</v>
      </c>
      <c r="FH98">
        <f>IFERROR(IF(SEARCH('Data Map'!$C$330,$FE98),1,0),0)</f>
        <v>0</v>
      </c>
      <c r="FI98">
        <f>IFERROR(IF(SEARCH('Data Map'!$C$331,$FE98),1,0),0)</f>
        <v>0</v>
      </c>
      <c r="FJ98">
        <f>IFERROR(IF(SEARCH('Data Map'!$C$332,$FE98),1,0),0)</f>
        <v>0</v>
      </c>
      <c r="FL98" t="str">
        <f>IFERROR(VLOOKUP(FK98,Q34_o!$A:$C,3,FALSE),"")</f>
        <v/>
      </c>
      <c r="FM98" s="5" t="s">
        <v>75</v>
      </c>
      <c r="FN98">
        <f>IF(FM98='Data Map'!$C$339,'Data Map'!$B$339,(IF(FM98='Data Map'!$C$340,'Data Map'!$B$340)))</f>
        <v>2</v>
      </c>
      <c r="FO98" s="5" t="s">
        <v>178</v>
      </c>
      <c r="FP98" t="str">
        <f>IF(FO98='Data Map'!$C$342,'Data Map'!$B$342,(IF(FO98='Data Map'!$C$343,'Data Map'!$B$343,(IF(FO98='Data Map'!$C$344,'Data Map'!$B$344,(IF(FO98='Data Map'!$C$345,'Data Map'!$B$345,(IF(FO98='Data Map'!$C$346,'Data Map'!$B$346,(IF(FO98='Data Map'!$C$347,'Data Map'!$B$347,(IF(FO98='Data Map'!$C$348,'Data Map'!$B$348,"")))))))))))))</f>
        <v>3</v>
      </c>
      <c r="FQ98" s="5" t="s">
        <v>217</v>
      </c>
      <c r="FR98" t="str">
        <f>IF(FQ98='Data Map'!$C$350,'Data Map'!$B$350,(IF(FQ98='Data Map'!$C$351,'Data Map'!$B$351,(IF(FQ98='Data Map'!$C$352,'Data Map'!$B$352,(IF(FQ98='Data Map'!$C$353,'Data Map'!$B$353,(IF(FQ98='Data Map'!$C$354,'Data Map'!$B$354,(IF(FQ98='Data Map'!$C$355,'Data Map'!$B$355,(IF(FQ98='Data Map'!$C$356,'Data Map'!$B$356,"")))))))))))))</f>
        <v>1</v>
      </c>
      <c r="FT98" t="str">
        <f>IFERROR(VLOOKUP(FS98,Q37_o!$A:$C,3,FALSE),"")</f>
        <v/>
      </c>
      <c r="FU98" s="5" t="s">
        <v>337</v>
      </c>
      <c r="FV98">
        <f>IFERROR(IF(SEARCH('Data Map'!$C$362,$FU98),1,0),0)</f>
        <v>1</v>
      </c>
      <c r="FW98">
        <f>IFERROR(IF(SEARCH('Data Map'!$C$363,$FU98),1,0),0)</f>
        <v>0</v>
      </c>
      <c r="FX98">
        <f>IFERROR(IF(SEARCH('Data Map'!$C$364,$FU98),1,0),0)</f>
        <v>0</v>
      </c>
      <c r="FY98">
        <f>IFERROR(IF(SEARCH('Data Map'!$C$365,$FU98),1,0),0)</f>
        <v>0</v>
      </c>
      <c r="FZ98">
        <f>IFERROR(IF(SEARCH('Data Map'!$C$366,$FU98),1,0),0)</f>
        <v>0</v>
      </c>
      <c r="GA98">
        <f>IFERROR(IF(SEARCH('Data Map'!$C$367,$FU98),1,0),0)</f>
        <v>0</v>
      </c>
      <c r="GB98">
        <f>IFERROR(IF(SEARCH('Data Map'!$C$368,$FU98),1,0),0)</f>
        <v>0</v>
      </c>
      <c r="GC98">
        <f>IFERROR(IF(SEARCH('Data Map'!$C$369,$FU98),1,0),0)</f>
        <v>0</v>
      </c>
      <c r="GD98">
        <f>IFERROR(IF(SEARCH('Data Map'!$C$370,$FU98),1,0),0)</f>
        <v>0</v>
      </c>
      <c r="GE98">
        <f>IFERROR(IF(SEARCH('Data Map'!$C$371,$FU98),1,0),0)</f>
        <v>0</v>
      </c>
      <c r="GG98" t="str">
        <f>IFERROR(VLOOKUP(GF98,Q38_o!$A:$C,3,FALSE),"")</f>
        <v/>
      </c>
      <c r="GH98" s="3" t="s">
        <v>1218</v>
      </c>
      <c r="GI98" s="3" t="s">
        <v>1219</v>
      </c>
      <c r="GJ98" s="5" t="s">
        <v>100</v>
      </c>
      <c r="GK98" t="str">
        <f>IF(GJ98='Data Map'!$C$379,'Data Map'!$B$379,(IF(GJ98='Data Map'!$C$380,'Data Map'!$B$380,(IF(GJ98='Data Map'!$C$381,'Data Map'!$B$381,"")))))</f>
        <v>2</v>
      </c>
      <c r="GL98" s="5" t="s">
        <v>87</v>
      </c>
      <c r="GM98" t="str">
        <f>IF(GL98='Data Map'!$C$383,'Data Map'!$B$383,(IF(GL98='Data Map'!$C$384,'Data Map'!$B$384,"")))</f>
        <v/>
      </c>
      <c r="GN98" s="5" t="s">
        <v>75</v>
      </c>
      <c r="GO98">
        <f>IF(GN98='Data Map'!$C$386,'Data Map'!$B$386,(IF(GN98='Data Map'!$C$387,'Data Map'!$B$387,"")))</f>
        <v>2</v>
      </c>
      <c r="GP98" s="3" t="s">
        <v>1220</v>
      </c>
      <c r="GQ98" s="3" t="s">
        <v>1221</v>
      </c>
    </row>
    <row r="99" spans="1:199" x14ac:dyDescent="0.3">
      <c r="A99">
        <v>10650309</v>
      </c>
      <c r="B99" t="s">
        <v>62</v>
      </c>
      <c r="C99" t="s">
        <v>967</v>
      </c>
      <c r="D99">
        <v>47.83</v>
      </c>
      <c r="E99">
        <v>100</v>
      </c>
      <c r="F99">
        <v>44.44</v>
      </c>
      <c r="G99">
        <v>50</v>
      </c>
      <c r="H99">
        <v>50</v>
      </c>
      <c r="I99">
        <v>33.33</v>
      </c>
      <c r="J99">
        <v>66.67</v>
      </c>
      <c r="K99" t="s">
        <v>1222</v>
      </c>
      <c r="L99" t="s">
        <v>951</v>
      </c>
      <c r="M99" t="s">
        <v>66</v>
      </c>
      <c r="N99" t="s">
        <v>68</v>
      </c>
      <c r="O99" t="s">
        <v>967</v>
      </c>
      <c r="P99" s="3" t="s">
        <v>1223</v>
      </c>
      <c r="Q99">
        <f>VLOOKUP(P99,'Q3'!A:C,3,FALSE)</f>
        <v>3</v>
      </c>
      <c r="R99" s="3" t="s">
        <v>1224</v>
      </c>
      <c r="S99">
        <f>VLOOKUP(R99,'Q4'!A:C,3,FALSE)</f>
        <v>1</v>
      </c>
      <c r="T99">
        <v>1560</v>
      </c>
      <c r="U99" s="5" t="s">
        <v>1225</v>
      </c>
      <c r="V99">
        <f>IFERROR(IF(SEARCH('Data Map'!$C$105,$U99),1,0),0)</f>
        <v>1</v>
      </c>
      <c r="W99">
        <f>IFERROR(IF(SEARCH('Data Map'!$C$106,$U99),1,0),0)</f>
        <v>0</v>
      </c>
      <c r="X99">
        <f>IFERROR(IF(SEARCH('Data Map'!$C$107,$U99),1,0),0)</f>
        <v>1</v>
      </c>
      <c r="Y99">
        <f>IFERROR(IF(SEARCH('Data Map'!$C$108,$U99),1,0),0)</f>
        <v>1</v>
      </c>
      <c r="Z99">
        <f>IFERROR(IF(SEARCH('Data Map'!$C$109,$U99),1,0),0)</f>
        <v>1</v>
      </c>
      <c r="AA99">
        <f>IFERROR(IF(SEARCH('Data Map'!$C$110,$U99),1,0),0)</f>
        <v>0</v>
      </c>
      <c r="AB99">
        <f>IFERROR(IF(SEARCH('Data Map'!$C$111,$U99),1,0),0)</f>
        <v>1</v>
      </c>
      <c r="AC99">
        <f>IFERROR(IF(SEARCH('Data Map'!$C$112,$U99),1,0),0)</f>
        <v>1</v>
      </c>
      <c r="AD99">
        <f>IFERROR(IF(SEARCH('Data Map'!$C$113,$U99),1,0),0)</f>
        <v>0</v>
      </c>
      <c r="AE99">
        <f>IFERROR(IF(SEARCH('Data Map'!$C$114,$U99),1,0),0)</f>
        <v>0</v>
      </c>
      <c r="AF99" s="5" t="s">
        <v>122</v>
      </c>
      <c r="AG99" s="2">
        <f>IF(AF99='Data Map'!$C$116,'Data Map'!$B$116,(IF(AF99='Data Map'!$C$117,'Data Map'!$B$117,(IF(AF99='Data Map'!$C$118,'Data Map'!$B$118,(IF(AF99='Data Map'!$C$119,'Data Map'!$B$119,(IF(AF99='Data Map'!$C$120,'Data Map'!$B$120,(IF(AF99='Data Map'!$C$121,'Data Map'!$B$121,0)))))))))))</f>
        <v>3</v>
      </c>
      <c r="AI99" t="str">
        <f>IFERROR(VLOOKUP(AH99,Q7_o!$A:$C,3,FALSE),"")</f>
        <v/>
      </c>
      <c r="AJ99" s="5" t="s">
        <v>1226</v>
      </c>
      <c r="AK99">
        <f>IFERROR(IF(SEARCH('Data Map'!$C$129,$AJ99),1,0),0)</f>
        <v>1</v>
      </c>
      <c r="AL99">
        <f>IFERROR(IF(SEARCH('Data Map'!$C$130,$AJ99),1,0),0)</f>
        <v>0</v>
      </c>
      <c r="AM99">
        <f>IFERROR(IF(SEARCH('Data Map'!$C$131,$AJ99),1,0),0)</f>
        <v>1</v>
      </c>
      <c r="AN99">
        <f>IFERROR(IF(SEARCH('Data Map'!$C$132,$AJ99),1,0),0)</f>
        <v>1</v>
      </c>
      <c r="AO99">
        <f>IFERROR(IF(SEARCH('Data Map'!$C$133,$AJ99),1,0),0)</f>
        <v>0</v>
      </c>
      <c r="AP99">
        <f>IFERROR(IF(SEARCH('Data Map'!$C$134,$AJ99),1,0),0)</f>
        <v>0</v>
      </c>
      <c r="AQ99">
        <f>IFERROR(IF(SEARCH('Data Map'!$C$135,$AJ99),1,0),0)</f>
        <v>1</v>
      </c>
      <c r="AR99">
        <f>IFERROR(IF(SEARCH('Data Map'!$C$136,$AJ99),1,0),0)</f>
        <v>1</v>
      </c>
      <c r="AS99">
        <f>IFERROR(IF(SEARCH('Data Map'!$C$137,$AJ99),1,0),0)</f>
        <v>0</v>
      </c>
      <c r="AT99">
        <f>IFERROR(IF(SEARCH('Data Map'!$C$138,$AJ99),1,0),0)</f>
        <v>0</v>
      </c>
      <c r="AU99">
        <f>IFERROR(IF(SEARCH('Data Map'!$C$139,$AJ99),1,0),0)</f>
        <v>0</v>
      </c>
      <c r="AV99">
        <f>IFERROR(IF(SEARCH('Data Map'!$C$140,$AJ99),1,0),0)</f>
        <v>0</v>
      </c>
      <c r="AW99" s="5" t="s">
        <v>75</v>
      </c>
      <c r="AX99">
        <f>IF(AW99='Data Map'!$C$142,'Data Map'!$B$142,(IF(AW99='Data Map'!$C$143,'Data Map'!$B$143)))</f>
        <v>2</v>
      </c>
      <c r="AZ99" t="str">
        <f>IF(AY99='Data Map'!$C$145,'Data Map'!$B$145,(IF(AY99='Data Map'!$C$146,'Data Map'!$B$146,"")))</f>
        <v/>
      </c>
      <c r="BB99" t="str">
        <f>IFERROR(VLOOKUP(BA99,Q10_o!$A:$C,2,FALSE),"")</f>
        <v/>
      </c>
      <c r="BC99" s="5" t="s">
        <v>78</v>
      </c>
      <c r="BD99">
        <f>IFERROR(IF(SEARCH('Data Map'!$C$154,$BC99),1,0),0)</f>
        <v>0</v>
      </c>
      <c r="BE99">
        <f>IFERROR(IF(SEARCH('Data Map'!$C$155,$BC99),1,0),0)</f>
        <v>0</v>
      </c>
      <c r="BF99">
        <f>IFERROR(IF(SEARCH('Data Map'!$C$156,$BC99),1,0),0)</f>
        <v>0</v>
      </c>
      <c r="BG99">
        <f>IFERROR(IF(SEARCH('Data Map'!$C$157,$BC99),1,0),0)</f>
        <v>0</v>
      </c>
      <c r="BH99">
        <f>IFERROR(IF(SEARCH('Data Map'!$C$158,$BC99),1,0),0)</f>
        <v>0</v>
      </c>
      <c r="BI99">
        <f>IFERROR(IF(SEARCH('Data Map'!$C$159,$BC99),1,0),0)</f>
        <v>0</v>
      </c>
      <c r="BJ99" s="5" t="s">
        <v>75</v>
      </c>
      <c r="BK99">
        <f>IF(BJ99='Data Map'!$C$161,'Data Map'!$B$161,(IF(BJ99='Data Map'!$C$162,'Data Map'!$B$162)))</f>
        <v>2</v>
      </c>
      <c r="BL99" s="5" t="s">
        <v>77</v>
      </c>
      <c r="BM99">
        <f>IF(BL99='Data Map'!$C$164,'Data Map'!$B$164,(IF(BL99='Data Map'!$C$165,'Data Map'!$B$165)))</f>
        <v>1</v>
      </c>
      <c r="BN99" s="5" t="s">
        <v>75</v>
      </c>
      <c r="BO99">
        <f>IF(BN99='Data Map'!$C$167,'Data Map'!$B$167,(IF(BN99='Data Map'!$C$168,'Data Map'!$B$168)))</f>
        <v>2</v>
      </c>
      <c r="BQ99" t="str">
        <f>IF($BP99='Data Map'!$C$170,'Data Map'!$B$170,(IF($BP99='Data Map'!$C$171,'Data Map'!$B$171,IF($BP99='Data Map'!$C$172,'Data Map'!$B$172,IF($BP99='Data Map'!$C$173,'Data Map'!$B$173,"")))))</f>
        <v/>
      </c>
      <c r="BR99" s="5" t="s">
        <v>75</v>
      </c>
      <c r="BS99">
        <f>IF(BR99='Data Map'!$C$175,'Data Map'!$B$175,(IF(BR99='Data Map'!$C$176,'Data Map'!$B$176)))</f>
        <v>2</v>
      </c>
      <c r="BU99">
        <f>IFERROR(IF(SEARCH('Data Map'!$C$178,$BT99),1,0),0)</f>
        <v>0</v>
      </c>
      <c r="BV99">
        <f>IFERROR(IF(SEARCH('Data Map'!$C$179,$BT99),1,0),0)</f>
        <v>0</v>
      </c>
      <c r="BW99">
        <f>IFERROR(IF(SEARCH('Data Map'!$C$180,$BT99),1,0),0)</f>
        <v>0</v>
      </c>
      <c r="BX99">
        <f>IFERROR(IF(SEARCH('Data Map'!$C$181,$BT99),1,0),0)</f>
        <v>0</v>
      </c>
      <c r="BY99">
        <f>IFERROR(IF(SEARCH('Data Map'!$C$182,$BT99),1,0),0)</f>
        <v>0</v>
      </c>
      <c r="BZ99">
        <f>IFERROR(IF(SEARCH('Data Map'!$C$183,$BT99),1,0),0)</f>
        <v>0</v>
      </c>
      <c r="CA99">
        <f>IFERROR(IF(SEARCH('Data Map'!$C$184,$BT99),1,0),0)</f>
        <v>0</v>
      </c>
      <c r="CB99">
        <f>IFERROR(IF(SEARCH('Data Map'!$C$185,$BT99),1,0),0)</f>
        <v>0</v>
      </c>
      <c r="CD99" t="str">
        <f>IFERROR(VLOOKUP(CC99,Q17_o!$A:$C,3,FALSE),"")</f>
        <v/>
      </c>
      <c r="CF99">
        <f>IFERROR(IF(SEARCH('Data Map'!$C$191,$CE99),1,0),0)</f>
        <v>0</v>
      </c>
      <c r="CG99">
        <f>IFERROR(IF(SEARCH('Data Map'!$C$192,$CE99),1,0),0)</f>
        <v>0</v>
      </c>
      <c r="CH99">
        <f>IFERROR(IF(SEARCH('Data Map'!$C$193,$CE99),1,0),0)</f>
        <v>0</v>
      </c>
      <c r="CI99">
        <f>IFERROR(IF(SEARCH('Data Map'!$C$194,$CE99),1,0),0)</f>
        <v>0</v>
      </c>
      <c r="CJ99">
        <f>IFERROR(IF(SEARCH('Data Map'!$C$195,$CE99),1,0),0)</f>
        <v>0</v>
      </c>
      <c r="CK99">
        <f>IFERROR(IF(SEARCH('Data Map'!$C$196,$CE99),1,0),0)</f>
        <v>0</v>
      </c>
      <c r="CL99">
        <f>IFERROR(IF(SEARCH('Data Map'!$C$197,$CE99),1,0),0)</f>
        <v>0</v>
      </c>
      <c r="CM99">
        <f>IFERROR(IF(SEARCH('Data Map'!$C$198,$CE99),1,0),0)</f>
        <v>0</v>
      </c>
      <c r="CN99">
        <f>IFERROR(IF(SEARCH('Data Map'!$C$199,$CE99),1,0),0)</f>
        <v>0</v>
      </c>
      <c r="CP99" t="str">
        <f>IFERROR(VLOOKUP(CO99,Q18_o!$A:$C,3,FALSE),"")</f>
        <v/>
      </c>
      <c r="CR99">
        <f>IFERROR(IF(SEARCH('Data Map'!$C$204,$CQ99),1,0),0)</f>
        <v>0</v>
      </c>
      <c r="CS99">
        <f>IFERROR(IF(SEARCH('Data Map'!$C$205,$CQ99),1,0),0)</f>
        <v>0</v>
      </c>
      <c r="CT99">
        <f>IFERROR(IF(SEARCH('Data Map'!$C$206,$CQ99),1,0),0)</f>
        <v>0</v>
      </c>
      <c r="CU99">
        <f>IFERROR(IF(SEARCH('Data Map'!$C$207,$CQ99),1,0),0)</f>
        <v>0</v>
      </c>
      <c r="CV99">
        <f>IFERROR(IF(SEARCH('Data Map'!$C$208,$CQ99),1,0),0)</f>
        <v>0</v>
      </c>
      <c r="CW99">
        <f>IFERROR(IF(SEARCH('Data Map'!$C$209,$CQ99),1,0),0)</f>
        <v>0</v>
      </c>
      <c r="CY99" t="str">
        <f>IFERROR(VLOOKUP(CX99,Q19_o!$A:$C,3,FALSE),"")</f>
        <v/>
      </c>
      <c r="CZ99" s="5" t="s">
        <v>575</v>
      </c>
      <c r="DA99">
        <f>IFERROR(IF(SEARCH('Data Map'!$C$222,$CZ99),1,0),0)</f>
        <v>0</v>
      </c>
      <c r="DB99">
        <f>IFERROR(IF(SEARCH('Data Map'!$C$223,$CZ99),1,0),0)</f>
        <v>0</v>
      </c>
      <c r="DC99">
        <f>IFERROR(IF(SEARCH('Data Map'!$C$224,$CZ99),1,0),0)</f>
        <v>0</v>
      </c>
      <c r="DD99">
        <f>IFERROR(IF(SEARCH('Data Map'!$C$225,$CZ99),1,0),0)</f>
        <v>0</v>
      </c>
      <c r="DE99">
        <f>IFERROR(IF(SEARCH('Data Map'!$C$226,$CZ99),1,0),0)</f>
        <v>0</v>
      </c>
      <c r="DF99">
        <f>IFERROR(IF(SEARCH('Data Map'!$C$227,$CZ99),1,0),0)</f>
        <v>1</v>
      </c>
      <c r="DG99">
        <f>IFERROR(IF(SEARCH('Data Map'!$C$228,$CZ99),1,0),0)</f>
        <v>0</v>
      </c>
      <c r="DH99">
        <f>IFERROR(IF(SEARCH('Data Map'!$C$229,$CZ99),1,0),0)</f>
        <v>0</v>
      </c>
      <c r="DI99">
        <f>IFERROR(IF(SEARCH('Data Map'!$C$230,$CZ99),1,0),0)</f>
        <v>0</v>
      </c>
      <c r="DJ99">
        <f>IFERROR(IF(SEARCH('Data Map'!$C$231,$CZ99),1,0),0)</f>
        <v>0</v>
      </c>
      <c r="DK99">
        <f>IFERROR(IF(SEARCH('Data Map'!$C$232,$CZ99),1,0),0)</f>
        <v>0</v>
      </c>
      <c r="DL99">
        <f>IFERROR(IF(SEARCH('Data Map'!$C$233,$CZ99),1,0),0)</f>
        <v>0</v>
      </c>
      <c r="DM99">
        <f>IFERROR(IF(SEARCH('Data Map'!$C$234,$CZ99),1,0),0)</f>
        <v>0</v>
      </c>
      <c r="DN99">
        <f>IFERROR(IF(SEARCH('Data Map'!$C$235,$CZ99),1,0),0)</f>
        <v>0</v>
      </c>
      <c r="DP99">
        <f>IFERROR(IF(SEARCH('Data Map'!$C$237,$DO99),1,0),0)</f>
        <v>0</v>
      </c>
      <c r="DQ99">
        <f>IFERROR(IF(SEARCH('Data Map'!$C$238,$DO99),1,0),0)</f>
        <v>0</v>
      </c>
      <c r="DR99">
        <f>IFERROR(IF(SEARCH('Data Map'!$C$239,$DO99),1,0),0)</f>
        <v>0</v>
      </c>
      <c r="DS99">
        <f>IFERROR(IF(SEARCH('Data Map'!$C$240,$DO99),1,0),0)</f>
        <v>0</v>
      </c>
      <c r="DT99">
        <f>IFERROR(IF(SEARCH('Data Map'!$C$241,$DO99),1,0),0)</f>
        <v>0</v>
      </c>
      <c r="DU99">
        <f>IFERROR(IF(SEARCH('Data Map'!$C$242,$DO99),1,0),0)</f>
        <v>0</v>
      </c>
      <c r="DV99">
        <f>IFERROR(IF(SEARCH('Data Map'!$C$243,$DO99),1,0),0)</f>
        <v>0</v>
      </c>
      <c r="DW99">
        <f>IFERROR(IF(SEARCH('Data Map'!$C$244,$DO99),1,0),0)</f>
        <v>0</v>
      </c>
      <c r="DX99">
        <f>IFERROR(IF(SEARCH('Data Map'!$C$245,$DO99),1,0),0)</f>
        <v>0</v>
      </c>
      <c r="DY99">
        <f>IFERROR(IF(SEARCH('Data Map'!$C$246,$DO99),1,0),0)</f>
        <v>0</v>
      </c>
      <c r="EA99" t="str">
        <f>IF(DZ99='Data Map'!$C$248,'Data Map'!$B$248,(IF(DZ99='Data Map'!$C$249,'Data Map'!$B$249,(IF(DZ99='Data Map'!$C$250,'Data Map'!$B$250,"")))))</f>
        <v/>
      </c>
      <c r="EB99" s="5" t="s">
        <v>75</v>
      </c>
      <c r="EC99">
        <f>IF(EB99='Data Map'!$C$252,'Data Map'!$B$252,(IF(EB99='Data Map'!$C$253,'Data Map'!$B$253)))</f>
        <v>2</v>
      </c>
      <c r="ED99" s="5" t="s">
        <v>116</v>
      </c>
      <c r="EE99" t="str">
        <f>IF(ED99='Data Map'!$C$255,'Data Map'!$B$255,(IF(ED99='Data Map'!$C$256,'Data Map'!$B$256,(IF(ED99='Data Map'!$C$257,'Data Map'!$B$257,(IF(ED99='Data Map'!$C$258,'Data Map'!$B$258,(IF(ED99='Data Map'!$C$259,'Data Map'!$B$259,(IF(ED99='Data Map'!$C$260,'Data Map'!$B$260,"")))))))))))</f>
        <v>1</v>
      </c>
      <c r="EG99" t="str">
        <f>IFERROR(VLOOKUP(EF99,Q24_o!$A:$C,3,FALSE),"")</f>
        <v/>
      </c>
      <c r="EI99" t="str">
        <f>IF(EH99='Data Map'!$C$266,'Data Map'!$B$266,(IF(EH99='Data Map'!$C$267,'Data Map'!$B$267,(IF(EH99='Data Map'!$C$268,'Data Map'!$B$268,(IF(EH99='Data Map'!$C$269,'Data Map'!$B$269,"")))))))</f>
        <v/>
      </c>
      <c r="EK99" t="str">
        <f>IFERROR(VLOOKUP(EJ99,Q25_o!$A:$C,3,FALSE),"")</f>
        <v/>
      </c>
      <c r="EM99" t="str">
        <f>IF(EL99='Data Map'!$C$279,'Data Map'!$B$279,(IF(EL99='Data Map'!$C$280,'Data Map'!$B$280,(IF(EL99='Data Map'!$C$281,'Data Map'!$B$281,(IF(EL99='Data Map'!$C$282,'Data Map'!$B$282,(IF(EL99='Data Map'!$C$283,'Data Map'!$B$283,(IF(EL99='Data Map'!$C$284,'Data Map'!$B$284,(IF(EL99='Data Map'!$C$285,'Data Map'!$B$285,"")))))))))))))</f>
        <v/>
      </c>
      <c r="EO99" t="str">
        <f>IFERROR(VLOOKUP(EN99,Q26_o!$A:$C,3,FALSE),"")</f>
        <v/>
      </c>
      <c r="EP99" s="3" t="s">
        <v>1227</v>
      </c>
      <c r="ES99" t="str">
        <f>IF(ER99='Data Map'!$C$296,'Data Map'!$B$296,(IF(ER99='Data Map'!$C$297,'Data Map'!$B$297,(IF(ER99='Data Map'!$C$298,'Data Map'!$B$298,(IF(ER99='Data Map'!$C$299,'Data Map'!$B$299,(IF(ER99='Data Map'!$C$300,'Data Map'!$B$300,(IF(ER99='Data Map'!$C$301,'Data Map'!$B$301,"")))))))))))</f>
        <v/>
      </c>
      <c r="EU99" t="str">
        <f>IFERROR(VLOOKUP(ET99,Q28_o!$A:$C,3,FALSE),"")</f>
        <v/>
      </c>
      <c r="EW99" t="str">
        <f>IF(EV99='Data Map'!$C$311,'Data Map'!$B$311,(IF(EV99='Data Map'!$C$312,'Data Map'!$B$312,"")))</f>
        <v/>
      </c>
      <c r="EY99" t="str">
        <f>IF(EX99='Data Map'!$C$314,'Data Map'!$B$314,(IF(EX99='Data Map'!$C$315,'Data Map'!$B$315,(IF(EX99='Data Map'!$C$316,'Data Map'!$B$316,(IF(EX99='Data Map'!$C$317,'Data Map'!$B$317,"")))))))</f>
        <v/>
      </c>
      <c r="FA99" s="5" t="s">
        <v>75</v>
      </c>
      <c r="FB99">
        <f>IF(FA99='Data Map'!$C$319,'Data Map'!$B$319,(IF(FA99='Data Map'!$C$320,'Data Map'!$B$320)))</f>
        <v>2</v>
      </c>
      <c r="FD99" t="str">
        <f>IFERROR(VLOOKUP(FC99,'Q33'!$A:$C,3,FALSE),"")</f>
        <v/>
      </c>
      <c r="FE99" s="5" t="s">
        <v>977</v>
      </c>
      <c r="FF99">
        <f>IFERROR(IF(SEARCH('Data Map'!$C$328,$FE99),1,0),0)</f>
        <v>1</v>
      </c>
      <c r="FG99">
        <f>IFERROR(IF(SEARCH('Data Map'!$C$329,$FE99),1,0),0)</f>
        <v>1</v>
      </c>
      <c r="FH99">
        <f>IFERROR(IF(SEARCH('Data Map'!$C$330,$FE99),1,0),0)</f>
        <v>1</v>
      </c>
      <c r="FI99">
        <f>IFERROR(IF(SEARCH('Data Map'!$C$331,$FE99),1,0),0)</f>
        <v>0</v>
      </c>
      <c r="FJ99">
        <f>IFERROR(IF(SEARCH('Data Map'!$C$332,$FE99),1,0),0)</f>
        <v>0</v>
      </c>
      <c r="FL99" t="str">
        <f>IFERROR(VLOOKUP(FK99,Q34_o!$A:$C,3,FALSE),"")</f>
        <v/>
      </c>
      <c r="FM99" s="5" t="s">
        <v>75</v>
      </c>
      <c r="FN99">
        <f>IF(FM99='Data Map'!$C$339,'Data Map'!$B$339,(IF(FM99='Data Map'!$C$340,'Data Map'!$B$340)))</f>
        <v>2</v>
      </c>
      <c r="FP99" t="str">
        <f>IF(FO99='Data Map'!$C$342,'Data Map'!$B$342,(IF(FO99='Data Map'!$C$343,'Data Map'!$B$343,(IF(FO99='Data Map'!$C$344,'Data Map'!$B$344,(IF(FO99='Data Map'!$C$345,'Data Map'!$B$345,(IF(FO99='Data Map'!$C$346,'Data Map'!$B$346,(IF(FO99='Data Map'!$C$347,'Data Map'!$B$347,(IF(FO99='Data Map'!$C$348,'Data Map'!$B$348,"")))))))))))))</f>
        <v/>
      </c>
      <c r="FQ99" s="5" t="s">
        <v>217</v>
      </c>
      <c r="FR99" t="str">
        <f>IF(FQ99='Data Map'!$C$350,'Data Map'!$B$350,(IF(FQ99='Data Map'!$C$351,'Data Map'!$B$351,(IF(FQ99='Data Map'!$C$352,'Data Map'!$B$352,(IF(FQ99='Data Map'!$C$353,'Data Map'!$B$353,(IF(FQ99='Data Map'!$C$354,'Data Map'!$B$354,(IF(FQ99='Data Map'!$C$355,'Data Map'!$B$355,(IF(FQ99='Data Map'!$C$356,'Data Map'!$B$356,"")))))))))))))</f>
        <v>1</v>
      </c>
      <c r="FT99" t="str">
        <f>IFERROR(VLOOKUP(FS99,Q37_o!$A:$C,3,FALSE),"")</f>
        <v/>
      </c>
      <c r="FU99" s="5" t="s">
        <v>460</v>
      </c>
      <c r="FV99">
        <f>IFERROR(IF(SEARCH('Data Map'!$C$362,$FU99),1,0),0)</f>
        <v>0</v>
      </c>
      <c r="FW99">
        <f>IFERROR(IF(SEARCH('Data Map'!$C$363,$FU99),1,0),0)</f>
        <v>0</v>
      </c>
      <c r="FX99">
        <f>IFERROR(IF(SEARCH('Data Map'!$C$364,$FU99),1,0),0)</f>
        <v>0</v>
      </c>
      <c r="FY99">
        <f>IFERROR(IF(SEARCH('Data Map'!$C$365,$FU99),1,0),0)</f>
        <v>0</v>
      </c>
      <c r="FZ99">
        <f>IFERROR(IF(SEARCH('Data Map'!$C$366,$FU99),1,0),0)</f>
        <v>0</v>
      </c>
      <c r="GA99">
        <f>IFERROR(IF(SEARCH('Data Map'!$C$367,$FU99),1,0),0)</f>
        <v>0</v>
      </c>
      <c r="GB99">
        <f>IFERROR(IF(SEARCH('Data Map'!$C$368,$FU99),1,0),0)</f>
        <v>0</v>
      </c>
      <c r="GC99">
        <f>IFERROR(IF(SEARCH('Data Map'!$C$369,$FU99),1,0),0)</f>
        <v>0</v>
      </c>
      <c r="GD99">
        <f>IFERROR(IF(SEARCH('Data Map'!$C$370,$FU99),1,0),0)</f>
        <v>0</v>
      </c>
      <c r="GE99">
        <f>IFERROR(IF(SEARCH('Data Map'!$C$371,$FU99),1,0),0)</f>
        <v>1</v>
      </c>
      <c r="GF99" s="3" t="s">
        <v>1228</v>
      </c>
      <c r="GG99">
        <f>IFERROR(VLOOKUP(GF99,Q38_o!$A:$C,3,FALSE),"")</f>
        <v>3</v>
      </c>
      <c r="GH99" s="3" t="s">
        <v>1229</v>
      </c>
      <c r="GI99" s="3" t="s">
        <v>1230</v>
      </c>
      <c r="GJ99" s="5" t="s">
        <v>100</v>
      </c>
      <c r="GK99" t="str">
        <f>IF(GJ99='Data Map'!$C$379,'Data Map'!$B$379,(IF(GJ99='Data Map'!$C$380,'Data Map'!$B$380,(IF(GJ99='Data Map'!$C$381,'Data Map'!$B$381,"")))))</f>
        <v>2</v>
      </c>
      <c r="GL99" s="5" t="s">
        <v>75</v>
      </c>
      <c r="GM99">
        <f>IF(GL99='Data Map'!$C$383,'Data Map'!$B$383,(IF(GL99='Data Map'!$C$384,'Data Map'!$B$384,"")))</f>
        <v>2</v>
      </c>
      <c r="GN99" s="5" t="s">
        <v>75</v>
      </c>
      <c r="GO99">
        <f>IF(GN99='Data Map'!$C$386,'Data Map'!$B$386,(IF(GN99='Data Map'!$C$387,'Data Map'!$B$387,"")))</f>
        <v>2</v>
      </c>
      <c r="GP99" s="3" t="s">
        <v>1231</v>
      </c>
      <c r="GQ99" s="3" t="s">
        <v>1232</v>
      </c>
    </row>
    <row r="100" spans="1:199" x14ac:dyDescent="0.3">
      <c r="A100">
        <v>10650328</v>
      </c>
      <c r="B100" t="s">
        <v>62</v>
      </c>
      <c r="C100" t="s">
        <v>232</v>
      </c>
      <c r="D100">
        <v>73.53</v>
      </c>
      <c r="E100">
        <v>100</v>
      </c>
      <c r="F100">
        <v>83.33</v>
      </c>
      <c r="G100">
        <v>60</v>
      </c>
      <c r="H100">
        <v>83.33</v>
      </c>
      <c r="I100">
        <v>75</v>
      </c>
      <c r="J100">
        <v>33.33</v>
      </c>
      <c r="K100" t="s">
        <v>950</v>
      </c>
      <c r="L100" t="s">
        <v>951</v>
      </c>
      <c r="M100" t="s">
        <v>66</v>
      </c>
      <c r="N100" t="s">
        <v>406</v>
      </c>
      <c r="O100" t="s">
        <v>232</v>
      </c>
      <c r="P100" s="3" t="s">
        <v>1233</v>
      </c>
      <c r="Q100">
        <f>VLOOKUP(P100,'Q3'!A:C,3,FALSE)</f>
        <v>3</v>
      </c>
      <c r="R100" s="3" t="s">
        <v>954</v>
      </c>
      <c r="S100">
        <f>VLOOKUP(R100,'Q4'!A:C,3,FALSE)</f>
        <v>1</v>
      </c>
      <c r="T100">
        <v>1800</v>
      </c>
      <c r="U100" s="5" t="s">
        <v>357</v>
      </c>
      <c r="V100">
        <f>IFERROR(IF(SEARCH('Data Map'!$C$105,$U100),1,0),0)</f>
        <v>1</v>
      </c>
      <c r="W100">
        <f>IFERROR(IF(SEARCH('Data Map'!$C$106,$U100),1,0),0)</f>
        <v>0</v>
      </c>
      <c r="X100">
        <f>IFERROR(IF(SEARCH('Data Map'!$C$107,$U100),1,0),0)</f>
        <v>1</v>
      </c>
      <c r="Y100">
        <f>IFERROR(IF(SEARCH('Data Map'!$C$108,$U100),1,0),0)</f>
        <v>1</v>
      </c>
      <c r="Z100">
        <f>IFERROR(IF(SEARCH('Data Map'!$C$109,$U100),1,0),0)</f>
        <v>0</v>
      </c>
      <c r="AA100">
        <f>IFERROR(IF(SEARCH('Data Map'!$C$110,$U100),1,0),0)</f>
        <v>0</v>
      </c>
      <c r="AB100">
        <f>IFERROR(IF(SEARCH('Data Map'!$C$111,$U100),1,0),0)</f>
        <v>0</v>
      </c>
      <c r="AC100">
        <f>IFERROR(IF(SEARCH('Data Map'!$C$112,$U100),1,0),0)</f>
        <v>0</v>
      </c>
      <c r="AD100">
        <f>IFERROR(IF(SEARCH('Data Map'!$C$113,$U100),1,0),0)</f>
        <v>0</v>
      </c>
      <c r="AE100">
        <f>IFERROR(IF(SEARCH('Data Map'!$C$114,$U100),1,0),0)</f>
        <v>0</v>
      </c>
      <c r="AF100" s="5" t="s">
        <v>93</v>
      </c>
      <c r="AG100" s="2">
        <f>IF(AF100='Data Map'!$C$116,'Data Map'!$B$116,(IF(AF100='Data Map'!$C$117,'Data Map'!$B$117,(IF(AF100='Data Map'!$C$118,'Data Map'!$B$118,(IF(AF100='Data Map'!$C$119,'Data Map'!$B$119,(IF(AF100='Data Map'!$C$120,'Data Map'!$B$120,(IF(AF100='Data Map'!$C$121,'Data Map'!$B$121,0)))))))))))</f>
        <v>2</v>
      </c>
      <c r="AI100" t="str">
        <f>IFERROR(VLOOKUP(AH100,Q7_o!$A:$C,3,FALSE),"")</f>
        <v/>
      </c>
      <c r="AJ100" s="5" t="s">
        <v>358</v>
      </c>
      <c r="AK100">
        <f>IFERROR(IF(SEARCH('Data Map'!$C$129,$AJ100),1,0),0)</f>
        <v>0</v>
      </c>
      <c r="AL100">
        <f>IFERROR(IF(SEARCH('Data Map'!$C$130,$AJ100),1,0),0)</f>
        <v>1</v>
      </c>
      <c r="AM100">
        <f>IFERROR(IF(SEARCH('Data Map'!$C$131,$AJ100),1,0),0)</f>
        <v>0</v>
      </c>
      <c r="AN100">
        <f>IFERROR(IF(SEARCH('Data Map'!$C$132,$AJ100),1,0),0)</f>
        <v>1</v>
      </c>
      <c r="AO100">
        <f>IFERROR(IF(SEARCH('Data Map'!$C$133,$AJ100),1,0),0)</f>
        <v>0</v>
      </c>
      <c r="AP100">
        <f>IFERROR(IF(SEARCH('Data Map'!$C$134,$AJ100),1,0),0)</f>
        <v>0</v>
      </c>
      <c r="AQ100">
        <f>IFERROR(IF(SEARCH('Data Map'!$C$135,$AJ100),1,0),0)</f>
        <v>0</v>
      </c>
      <c r="AR100">
        <f>IFERROR(IF(SEARCH('Data Map'!$C$136,$AJ100),1,0),0)</f>
        <v>0</v>
      </c>
      <c r="AS100">
        <f>IFERROR(IF(SEARCH('Data Map'!$C$137,$AJ100),1,0),0)</f>
        <v>0</v>
      </c>
      <c r="AT100">
        <f>IFERROR(IF(SEARCH('Data Map'!$C$138,$AJ100),1,0),0)</f>
        <v>0</v>
      </c>
      <c r="AU100">
        <f>IFERROR(IF(SEARCH('Data Map'!$C$139,$AJ100),1,0),0)</f>
        <v>0</v>
      </c>
      <c r="AV100">
        <f>IFERROR(IF(SEARCH('Data Map'!$C$140,$AJ100),1,0),0)</f>
        <v>0</v>
      </c>
      <c r="AW100" s="5" t="s">
        <v>77</v>
      </c>
      <c r="AX100">
        <f>IF(AW100='Data Map'!$C$142,'Data Map'!$B$142,(IF(AW100='Data Map'!$C$143,'Data Map'!$B$143)))</f>
        <v>1</v>
      </c>
      <c r="AY100" s="5" t="s">
        <v>77</v>
      </c>
      <c r="AZ100" t="str">
        <f>IF(AY100='Data Map'!$C$145,'Data Map'!$B$145,(IF(AY100='Data Map'!$C$146,'Data Map'!$B$146,"")))</f>
        <v>1</v>
      </c>
      <c r="BB100" t="str">
        <f>IFERROR(VLOOKUP(BA100,Q10_o!$A:$C,2,FALSE),"")</f>
        <v/>
      </c>
      <c r="BC100" s="5" t="s">
        <v>1077</v>
      </c>
      <c r="BD100">
        <f>IFERROR(IF(SEARCH('Data Map'!$C$154,$BC100),1,0),0)</f>
        <v>0</v>
      </c>
      <c r="BE100">
        <f>IFERROR(IF(SEARCH('Data Map'!$C$155,$BC100),1,0),0)</f>
        <v>0</v>
      </c>
      <c r="BF100">
        <f>IFERROR(IF(SEARCH('Data Map'!$C$156,$BC100),1,0),0)</f>
        <v>0</v>
      </c>
      <c r="BG100">
        <f>IFERROR(IF(SEARCH('Data Map'!$C$157,$BC100),1,0),0)</f>
        <v>0</v>
      </c>
      <c r="BH100">
        <f>IFERROR(IF(SEARCH('Data Map'!$C$158,$BC100),1,0),0)</f>
        <v>1</v>
      </c>
      <c r="BI100">
        <f>IFERROR(IF(SEARCH('Data Map'!$C$159,$BC100),1,0),0)</f>
        <v>1</v>
      </c>
      <c r="BJ100" s="5" t="s">
        <v>75</v>
      </c>
      <c r="BK100">
        <f>IF(BJ100='Data Map'!$C$161,'Data Map'!$B$161,(IF(BJ100='Data Map'!$C$162,'Data Map'!$B$162)))</f>
        <v>2</v>
      </c>
      <c r="BL100" s="5" t="s">
        <v>75</v>
      </c>
      <c r="BM100">
        <f>IF(BL100='Data Map'!$C$164,'Data Map'!$B$164,(IF(BL100='Data Map'!$C$165,'Data Map'!$B$165)))</f>
        <v>2</v>
      </c>
      <c r="BN100" s="5" t="s">
        <v>77</v>
      </c>
      <c r="BO100">
        <f>IF(BN100='Data Map'!$C$167,'Data Map'!$B$167,(IF(BN100='Data Map'!$C$168,'Data Map'!$B$168)))</f>
        <v>1</v>
      </c>
      <c r="BP100" s="5" t="s">
        <v>291</v>
      </c>
      <c r="BQ100" t="str">
        <f>IF($BP100='Data Map'!$C$170,'Data Map'!$B$170,(IF($BP100='Data Map'!$C$171,'Data Map'!$B$171,IF($BP100='Data Map'!$C$172,'Data Map'!$B$172,IF($BP100='Data Map'!$C$173,'Data Map'!$B$173,"")))))</f>
        <v>4</v>
      </c>
      <c r="BR100" s="5" t="s">
        <v>77</v>
      </c>
      <c r="BS100">
        <f>IF(BR100='Data Map'!$C$175,'Data Map'!$B$175,(IF(BR100='Data Map'!$C$176,'Data Map'!$B$176)))</f>
        <v>1</v>
      </c>
      <c r="BT100" s="5" t="s">
        <v>1234</v>
      </c>
      <c r="BU100">
        <f>IFERROR(IF(SEARCH('Data Map'!$C$178,$BT100),1,0),0)</f>
        <v>0</v>
      </c>
      <c r="BV100">
        <f>IFERROR(IF(SEARCH('Data Map'!$C$179,$BT100),1,0),0)</f>
        <v>1</v>
      </c>
      <c r="BW100">
        <f>IFERROR(IF(SEARCH('Data Map'!$C$180,$BT100),1,0),0)</f>
        <v>0</v>
      </c>
      <c r="BX100">
        <f>IFERROR(IF(SEARCH('Data Map'!$C$181,$BT100),1,0),0)</f>
        <v>1</v>
      </c>
      <c r="BY100">
        <f>IFERROR(IF(SEARCH('Data Map'!$C$182,$BT100),1,0),0)</f>
        <v>1</v>
      </c>
      <c r="BZ100">
        <f>IFERROR(IF(SEARCH('Data Map'!$C$183,$BT100),1,0),0)</f>
        <v>1</v>
      </c>
      <c r="CA100">
        <f>IFERROR(IF(SEARCH('Data Map'!$C$184,$BT100),1,0),0)</f>
        <v>0</v>
      </c>
      <c r="CB100">
        <f>IFERROR(IF(SEARCH('Data Map'!$C$185,$BT100),1,0),0)</f>
        <v>0</v>
      </c>
      <c r="CD100" t="str">
        <f>IFERROR(VLOOKUP(CC100,Q17_o!$A:$C,3,FALSE),"")</f>
        <v/>
      </c>
      <c r="CE100" s="5" t="s">
        <v>278</v>
      </c>
      <c r="CF100">
        <f>IFERROR(IF(SEARCH('Data Map'!$C$191,$CE100),1,0),0)</f>
        <v>1</v>
      </c>
      <c r="CG100">
        <f>IFERROR(IF(SEARCH('Data Map'!$C$192,$CE100),1,0),0)</f>
        <v>0</v>
      </c>
      <c r="CH100">
        <f>IFERROR(IF(SEARCH('Data Map'!$C$193,$CE100),1,0),0)</f>
        <v>0</v>
      </c>
      <c r="CI100">
        <f>IFERROR(IF(SEARCH('Data Map'!$C$194,$CE100),1,0),0)</f>
        <v>0</v>
      </c>
      <c r="CJ100">
        <f>IFERROR(IF(SEARCH('Data Map'!$C$195,$CE100),1,0),0)</f>
        <v>1</v>
      </c>
      <c r="CK100">
        <f>IFERROR(IF(SEARCH('Data Map'!$C$196,$CE100),1,0),0)</f>
        <v>0</v>
      </c>
      <c r="CL100">
        <f>IFERROR(IF(SEARCH('Data Map'!$C$197,$CE100),1,0),0)</f>
        <v>0</v>
      </c>
      <c r="CM100">
        <f>IFERROR(IF(SEARCH('Data Map'!$C$198,$CE100),1,0),0)</f>
        <v>0</v>
      </c>
      <c r="CN100">
        <f>IFERROR(IF(SEARCH('Data Map'!$C$199,$CE100),1,0),0)</f>
        <v>0</v>
      </c>
      <c r="CP100" t="str">
        <f>IFERROR(VLOOKUP(CO100,Q18_o!$A:$C,3,FALSE),"")</f>
        <v/>
      </c>
      <c r="CQ100" s="5" t="s">
        <v>314</v>
      </c>
      <c r="CR100">
        <f>IFERROR(IF(SEARCH('Data Map'!$C$204,$CQ100),1,0),0)</f>
        <v>0</v>
      </c>
      <c r="CS100">
        <f>IFERROR(IF(SEARCH('Data Map'!$C$205,$CQ100),1,0),0)</f>
        <v>0</v>
      </c>
      <c r="CT100">
        <f>IFERROR(IF(SEARCH('Data Map'!$C$206,$CQ100),1,0),0)</f>
        <v>0</v>
      </c>
      <c r="CU100">
        <f>IFERROR(IF(SEARCH('Data Map'!$C$207,$CQ100),1,0),0)</f>
        <v>0</v>
      </c>
      <c r="CV100">
        <f>IFERROR(IF(SEARCH('Data Map'!$C$208,$CQ100),1,0),0)</f>
        <v>0</v>
      </c>
      <c r="CW100">
        <f>IFERROR(IF(SEARCH('Data Map'!$C$209,$CQ100),1,0),0)</f>
        <v>1</v>
      </c>
      <c r="CX100" s="3" t="s">
        <v>1235</v>
      </c>
      <c r="CY100">
        <f>IFERROR(VLOOKUP(CX100,Q19_o!$A:$C,3,FALSE),"")</f>
        <v>4</v>
      </c>
      <c r="CZ100" s="5" t="s">
        <v>78</v>
      </c>
      <c r="DA100">
        <f>IFERROR(IF(SEARCH('Data Map'!$C$222,$CZ100),1,0),0)</f>
        <v>0</v>
      </c>
      <c r="DB100">
        <f>IFERROR(IF(SEARCH('Data Map'!$C$223,$CZ100),1,0),0)</f>
        <v>0</v>
      </c>
      <c r="DC100">
        <f>IFERROR(IF(SEARCH('Data Map'!$C$224,$CZ100),1,0),0)</f>
        <v>0</v>
      </c>
      <c r="DD100">
        <f>IFERROR(IF(SEARCH('Data Map'!$C$225,$CZ100),1,0),0)</f>
        <v>0</v>
      </c>
      <c r="DE100">
        <f>IFERROR(IF(SEARCH('Data Map'!$C$226,$CZ100),1,0),0)</f>
        <v>0</v>
      </c>
      <c r="DF100">
        <f>IFERROR(IF(SEARCH('Data Map'!$C$227,$CZ100),1,0),0)</f>
        <v>0</v>
      </c>
      <c r="DG100">
        <f>IFERROR(IF(SEARCH('Data Map'!$C$228,$CZ100),1,0),0)</f>
        <v>0</v>
      </c>
      <c r="DH100">
        <f>IFERROR(IF(SEARCH('Data Map'!$C$229,$CZ100),1,0),0)</f>
        <v>0</v>
      </c>
      <c r="DI100">
        <f>IFERROR(IF(SEARCH('Data Map'!$C$230,$CZ100),1,0),0)</f>
        <v>0</v>
      </c>
      <c r="DJ100">
        <f>IFERROR(IF(SEARCH('Data Map'!$C$231,$CZ100),1,0),0)</f>
        <v>0</v>
      </c>
      <c r="DK100">
        <f>IFERROR(IF(SEARCH('Data Map'!$C$232,$CZ100),1,0),0)</f>
        <v>0</v>
      </c>
      <c r="DL100">
        <f>IFERROR(IF(SEARCH('Data Map'!$C$233,$CZ100),1,0),0)</f>
        <v>0</v>
      </c>
      <c r="DM100">
        <f>IFERROR(IF(SEARCH('Data Map'!$C$234,$CZ100),1,0),0)</f>
        <v>0</v>
      </c>
      <c r="DN100">
        <f>IFERROR(IF(SEARCH('Data Map'!$C$235,$CZ100),1,0),0)</f>
        <v>1</v>
      </c>
      <c r="DO100" s="5" t="s">
        <v>1236</v>
      </c>
      <c r="DP100">
        <f>IFERROR(IF(SEARCH('Data Map'!$C$237,$DO100),1,0),0)</f>
        <v>1</v>
      </c>
      <c r="DQ100">
        <f>IFERROR(IF(SEARCH('Data Map'!$C$238,$DO100),1,0),0)</f>
        <v>0</v>
      </c>
      <c r="DR100">
        <f>IFERROR(IF(SEARCH('Data Map'!$C$239,$DO100),1,0),0)</f>
        <v>1</v>
      </c>
      <c r="DS100">
        <f>IFERROR(IF(SEARCH('Data Map'!$C$240,$DO100),1,0),0)</f>
        <v>0</v>
      </c>
      <c r="DT100">
        <f>IFERROR(IF(SEARCH('Data Map'!$C$241,$DO100),1,0),0)</f>
        <v>1</v>
      </c>
      <c r="DU100">
        <f>IFERROR(IF(SEARCH('Data Map'!$C$242,$DO100),1,0),0)</f>
        <v>0</v>
      </c>
      <c r="DV100">
        <f>IFERROR(IF(SEARCH('Data Map'!$C$243,$DO100),1,0),0)</f>
        <v>0</v>
      </c>
      <c r="DW100">
        <f>IFERROR(IF(SEARCH('Data Map'!$C$244,$DO100),1,0),0)</f>
        <v>1</v>
      </c>
      <c r="DX100">
        <f>IFERROR(IF(SEARCH('Data Map'!$C$245,$DO100),1,0),0)</f>
        <v>0</v>
      </c>
      <c r="DY100">
        <f>IFERROR(IF(SEARCH('Data Map'!$C$246,$DO100),1,0),0)</f>
        <v>0</v>
      </c>
      <c r="DZ100" s="5" t="s">
        <v>200</v>
      </c>
      <c r="EA100" t="str">
        <f>IF(DZ100='Data Map'!$C$248,'Data Map'!$B$248,(IF(DZ100='Data Map'!$C$249,'Data Map'!$B$249,(IF(DZ100='Data Map'!$C$250,'Data Map'!$B$250,"")))))</f>
        <v>2</v>
      </c>
      <c r="EB100" s="5" t="s">
        <v>77</v>
      </c>
      <c r="EC100">
        <f>IF(EB100='Data Map'!$C$252,'Data Map'!$B$252,(IF(EB100='Data Map'!$C$253,'Data Map'!$B$253)))</f>
        <v>1</v>
      </c>
      <c r="EE100" t="str">
        <f>IF(ED100='Data Map'!$C$255,'Data Map'!$B$255,(IF(ED100='Data Map'!$C$256,'Data Map'!$B$256,(IF(ED100='Data Map'!$C$257,'Data Map'!$B$257,(IF(ED100='Data Map'!$C$258,'Data Map'!$B$258,(IF(ED100='Data Map'!$C$259,'Data Map'!$B$259,(IF(ED100='Data Map'!$C$260,'Data Map'!$B$260,"")))))))))))</f>
        <v/>
      </c>
      <c r="EG100" t="str">
        <f>IFERROR(VLOOKUP(EF100,Q24_o!$A:$C,3,FALSE),"")</f>
        <v/>
      </c>
      <c r="EH100" s="5" t="s">
        <v>212</v>
      </c>
      <c r="EI100" t="str">
        <f>IF(EH100='Data Map'!$C$266,'Data Map'!$B$266,(IF(EH100='Data Map'!$C$267,'Data Map'!$B$267,(IF(EH100='Data Map'!$C$268,'Data Map'!$B$268,(IF(EH100='Data Map'!$C$269,'Data Map'!$B$269,"")))))))</f>
        <v>1</v>
      </c>
      <c r="EK100" t="str">
        <f>IFERROR(VLOOKUP(EJ100,Q25_o!$A:$C,3,FALSE),"")</f>
        <v/>
      </c>
      <c r="EL100" s="5" t="s">
        <v>213</v>
      </c>
      <c r="EM100" t="str">
        <f>IF(EL100='Data Map'!$C$279,'Data Map'!$B$279,(IF(EL100='Data Map'!$C$280,'Data Map'!$B$280,(IF(EL100='Data Map'!$C$281,'Data Map'!$B$281,(IF(EL100='Data Map'!$C$282,'Data Map'!$B$282,(IF(EL100='Data Map'!$C$283,'Data Map'!$B$283,(IF(EL100='Data Map'!$C$284,'Data Map'!$B$284,(IF(EL100='Data Map'!$C$285,'Data Map'!$B$285,"")))))))))))))</f>
        <v>4</v>
      </c>
      <c r="EO100" t="str">
        <f>IFERROR(VLOOKUP(EN100,Q26_o!$A:$C,3,FALSE),"")</f>
        <v/>
      </c>
      <c r="EP100" s="3" t="s">
        <v>1237</v>
      </c>
      <c r="ER100" s="5" t="s">
        <v>499</v>
      </c>
      <c r="ES100" t="str">
        <f>IF(ER100='Data Map'!$C$296,'Data Map'!$B$296,(IF(ER100='Data Map'!$C$297,'Data Map'!$B$297,(IF(ER100='Data Map'!$C$298,'Data Map'!$B$298,(IF(ER100='Data Map'!$C$299,'Data Map'!$B$299,(IF(ER100='Data Map'!$C$300,'Data Map'!$B$300,(IF(ER100='Data Map'!$C$301,'Data Map'!$B$301,"")))))))))))</f>
        <v>2</v>
      </c>
      <c r="ET100" s="3" t="s">
        <v>1238</v>
      </c>
      <c r="EU100">
        <f>IFERROR(VLOOKUP(ET100,Q28_o!$A:$C,3,FALSE),"")</f>
        <v>7</v>
      </c>
      <c r="EV100" s="5" t="s">
        <v>282</v>
      </c>
      <c r="EW100" t="str">
        <f>IF(EV100='Data Map'!$C$311,'Data Map'!$B$311,(IF(EV100='Data Map'!$C$312,'Data Map'!$B$312,"")))</f>
        <v>1</v>
      </c>
      <c r="EX100" s="5" t="s">
        <v>332</v>
      </c>
      <c r="EY100" t="str">
        <f>IF(EX100='Data Map'!$C$314,'Data Map'!$B$314,(IF(EX100='Data Map'!$C$315,'Data Map'!$B$315,(IF(EX100='Data Map'!$C$316,'Data Map'!$B$316,(IF(EX100='Data Map'!$C$317,'Data Map'!$B$317,"")))))))</f>
        <v>1</v>
      </c>
      <c r="EZ100" s="3" t="s">
        <v>1239</v>
      </c>
      <c r="FA100" s="5" t="s">
        <v>75</v>
      </c>
      <c r="FB100">
        <f>IF(FA100='Data Map'!$C$319,'Data Map'!$B$319,(IF(FA100='Data Map'!$C$320,'Data Map'!$B$320)))</f>
        <v>2</v>
      </c>
      <c r="FD100" t="str">
        <f>IFERROR(VLOOKUP(FC100,'Q33'!$A:$C,3,FALSE),"")</f>
        <v/>
      </c>
      <c r="FE100" s="5" t="s">
        <v>109</v>
      </c>
      <c r="FF100">
        <f>IFERROR(IF(SEARCH('Data Map'!$C$328,$FE100),1,0),0)</f>
        <v>0</v>
      </c>
      <c r="FG100">
        <f>IFERROR(IF(SEARCH('Data Map'!$C$329,$FE100),1,0),0)</f>
        <v>0</v>
      </c>
      <c r="FH100">
        <f>IFERROR(IF(SEARCH('Data Map'!$C$330,$FE100),1,0),0)</f>
        <v>1</v>
      </c>
      <c r="FI100">
        <f>IFERROR(IF(SEARCH('Data Map'!$C$331,$FE100),1,0),0)</f>
        <v>0</v>
      </c>
      <c r="FJ100">
        <f>IFERROR(IF(SEARCH('Data Map'!$C$332,$FE100),1,0),0)</f>
        <v>0</v>
      </c>
      <c r="FL100" t="str">
        <f>IFERROR(VLOOKUP(FK100,Q34_o!$A:$C,3,FALSE),"")</f>
        <v/>
      </c>
      <c r="FM100" s="5" t="s">
        <v>75</v>
      </c>
      <c r="FN100">
        <f>IF(FM100='Data Map'!$C$339,'Data Map'!$B$339,(IF(FM100='Data Map'!$C$340,'Data Map'!$B$340)))</f>
        <v>2</v>
      </c>
      <c r="FO100" s="5" t="s">
        <v>417</v>
      </c>
      <c r="FP100" t="str">
        <f>IF(FO100='Data Map'!$C$342,'Data Map'!$B$342,(IF(FO100='Data Map'!$C$343,'Data Map'!$B$343,(IF(FO100='Data Map'!$C$344,'Data Map'!$B$344,(IF(FO100='Data Map'!$C$345,'Data Map'!$B$345,(IF(FO100='Data Map'!$C$346,'Data Map'!$B$346,(IF(FO100='Data Map'!$C$347,'Data Map'!$B$347,(IF(FO100='Data Map'!$C$348,'Data Map'!$B$348,"")))))))))))))</f>
        <v>5</v>
      </c>
      <c r="FQ100" s="5" t="s">
        <v>350</v>
      </c>
      <c r="FR100" t="str">
        <f>IF(FQ100='Data Map'!$C$350,'Data Map'!$B$350,(IF(FQ100='Data Map'!$C$351,'Data Map'!$B$351,(IF(FQ100='Data Map'!$C$352,'Data Map'!$B$352,(IF(FQ100='Data Map'!$C$353,'Data Map'!$B$353,(IF(FQ100='Data Map'!$C$354,'Data Map'!$B$354,(IF(FQ100='Data Map'!$C$355,'Data Map'!$B$355,(IF(FQ100='Data Map'!$C$356,'Data Map'!$B$356,"")))))))))))))</f>
        <v>2</v>
      </c>
      <c r="FT100" t="str">
        <f>IFERROR(VLOOKUP(FS100,Q37_o!$A:$C,3,FALSE),"")</f>
        <v/>
      </c>
      <c r="FU100" s="5" t="s">
        <v>1240</v>
      </c>
      <c r="FV100">
        <f>IFERROR(IF(SEARCH('Data Map'!$C$362,$FU100),1,0),0)</f>
        <v>1</v>
      </c>
      <c r="FW100">
        <f>IFERROR(IF(SEARCH('Data Map'!$C$363,$FU100),1,0),0)</f>
        <v>0</v>
      </c>
      <c r="FX100">
        <f>IFERROR(IF(SEARCH('Data Map'!$C$364,$FU100),1,0),0)</f>
        <v>0</v>
      </c>
      <c r="FY100">
        <f>IFERROR(IF(SEARCH('Data Map'!$C$365,$FU100),1,0),0)</f>
        <v>0</v>
      </c>
      <c r="FZ100">
        <f>IFERROR(IF(SEARCH('Data Map'!$C$366,$FU100),1,0),0)</f>
        <v>0</v>
      </c>
      <c r="GA100">
        <f>IFERROR(IF(SEARCH('Data Map'!$C$367,$FU100),1,0),0)</f>
        <v>0</v>
      </c>
      <c r="GB100">
        <f>IFERROR(IF(SEARCH('Data Map'!$C$368,$FU100),1,0),0)</f>
        <v>0</v>
      </c>
      <c r="GC100">
        <f>IFERROR(IF(SEARCH('Data Map'!$C$369,$FU100),1,0),0)</f>
        <v>0</v>
      </c>
      <c r="GD100">
        <f>IFERROR(IF(SEARCH('Data Map'!$C$370,$FU100),1,0),0)</f>
        <v>1</v>
      </c>
      <c r="GE100">
        <f>IFERROR(IF(SEARCH('Data Map'!$C$371,$FU100),1,0),0)</f>
        <v>0</v>
      </c>
      <c r="GG100" t="str">
        <f>IFERROR(VLOOKUP(GF100,Q38_o!$A:$C,3,FALSE),"")</f>
        <v/>
      </c>
      <c r="GH100" s="3" t="s">
        <v>1241</v>
      </c>
      <c r="GI100" s="3" t="s">
        <v>1242</v>
      </c>
      <c r="GJ100" s="5" t="s">
        <v>100</v>
      </c>
      <c r="GK100" t="str">
        <f>IF(GJ100='Data Map'!$C$379,'Data Map'!$B$379,(IF(GJ100='Data Map'!$C$380,'Data Map'!$B$380,(IF(GJ100='Data Map'!$C$381,'Data Map'!$B$381,"")))))</f>
        <v>2</v>
      </c>
      <c r="GL100" s="5" t="s">
        <v>87</v>
      </c>
      <c r="GM100" t="str">
        <f>IF(GL100='Data Map'!$C$383,'Data Map'!$B$383,(IF(GL100='Data Map'!$C$384,'Data Map'!$B$384,"")))</f>
        <v/>
      </c>
      <c r="GN100" s="5" t="s">
        <v>75</v>
      </c>
      <c r="GO100">
        <f>IF(GN100='Data Map'!$C$386,'Data Map'!$B$386,(IF(GN100='Data Map'!$C$387,'Data Map'!$B$387,"")))</f>
        <v>2</v>
      </c>
      <c r="GP100" s="3" t="s">
        <v>1243</v>
      </c>
      <c r="GQ100" s="3" t="s">
        <v>1244</v>
      </c>
    </row>
    <row r="101" spans="1:199" x14ac:dyDescent="0.3">
      <c r="A101">
        <v>10650329</v>
      </c>
      <c r="B101" t="s">
        <v>62</v>
      </c>
      <c r="C101" t="s">
        <v>654</v>
      </c>
      <c r="D101">
        <v>50</v>
      </c>
      <c r="E101">
        <v>100</v>
      </c>
      <c r="F101">
        <v>60</v>
      </c>
      <c r="G101">
        <v>40</v>
      </c>
      <c r="H101">
        <v>40</v>
      </c>
      <c r="I101">
        <v>25</v>
      </c>
      <c r="J101">
        <v>33.33</v>
      </c>
      <c r="K101" t="s">
        <v>968</v>
      </c>
      <c r="L101" t="s">
        <v>951</v>
      </c>
      <c r="M101" t="s">
        <v>66</v>
      </c>
      <c r="N101" t="s">
        <v>131</v>
      </c>
      <c r="O101" t="s">
        <v>654</v>
      </c>
      <c r="P101" s="3" t="s">
        <v>1245</v>
      </c>
      <c r="Q101">
        <f>VLOOKUP(P101,'Q3'!A:C,3,FALSE)</f>
        <v>58</v>
      </c>
      <c r="R101" s="3" t="s">
        <v>1246</v>
      </c>
      <c r="S101">
        <f>VLOOKUP(R101,'Q4'!A:C,3,FALSE)</f>
        <v>1</v>
      </c>
      <c r="T101">
        <v>1740</v>
      </c>
      <c r="U101" s="5" t="s">
        <v>1247</v>
      </c>
      <c r="V101">
        <f>IFERROR(IF(SEARCH('Data Map'!$C$105,$U101),1,0),0)</f>
        <v>0</v>
      </c>
      <c r="W101">
        <f>IFERROR(IF(SEARCH('Data Map'!$C$106,$U101),1,0),0)</f>
        <v>0</v>
      </c>
      <c r="X101">
        <f>IFERROR(IF(SEARCH('Data Map'!$C$107,$U101),1,0),0)</f>
        <v>1</v>
      </c>
      <c r="Y101">
        <f>IFERROR(IF(SEARCH('Data Map'!$C$108,$U101),1,0),0)</f>
        <v>0</v>
      </c>
      <c r="Z101">
        <f>IFERROR(IF(SEARCH('Data Map'!$C$109,$U101),1,0),0)</f>
        <v>0</v>
      </c>
      <c r="AA101">
        <f>IFERROR(IF(SEARCH('Data Map'!$C$110,$U101),1,0),0)</f>
        <v>0</v>
      </c>
      <c r="AB101">
        <f>IFERROR(IF(SEARCH('Data Map'!$C$111,$U101),1,0),0)</f>
        <v>0</v>
      </c>
      <c r="AC101">
        <f>IFERROR(IF(SEARCH('Data Map'!$C$112,$U101),1,0),0)</f>
        <v>0</v>
      </c>
      <c r="AD101">
        <f>IFERROR(IF(SEARCH('Data Map'!$C$113,$U101),1,0),0)</f>
        <v>0</v>
      </c>
      <c r="AE101">
        <f>IFERROR(IF(SEARCH('Data Map'!$C$114,$U101),1,0),0)</f>
        <v>0</v>
      </c>
      <c r="AF101" s="5" t="s">
        <v>122</v>
      </c>
      <c r="AG101" s="2">
        <f>IF(AF101='Data Map'!$C$116,'Data Map'!$B$116,(IF(AF101='Data Map'!$C$117,'Data Map'!$B$117,(IF(AF101='Data Map'!$C$118,'Data Map'!$B$118,(IF(AF101='Data Map'!$C$119,'Data Map'!$B$119,(IF(AF101='Data Map'!$C$120,'Data Map'!$B$120,(IF(AF101='Data Map'!$C$121,'Data Map'!$B$121,0)))))))))))</f>
        <v>3</v>
      </c>
      <c r="AI101" t="str">
        <f>IFERROR(VLOOKUP(AH101,Q7_o!$A:$C,3,FALSE),"")</f>
        <v/>
      </c>
      <c r="AJ101" s="5" t="s">
        <v>1248</v>
      </c>
      <c r="AK101">
        <f>IFERROR(IF(SEARCH('Data Map'!$C$129,$AJ101),1,0),0)</f>
        <v>0</v>
      </c>
      <c r="AL101">
        <f>IFERROR(IF(SEARCH('Data Map'!$C$130,$AJ101),1,0),0)</f>
        <v>0</v>
      </c>
      <c r="AM101">
        <f>IFERROR(IF(SEARCH('Data Map'!$C$131,$AJ101),1,0),0)</f>
        <v>0</v>
      </c>
      <c r="AN101">
        <f>IFERROR(IF(SEARCH('Data Map'!$C$132,$AJ101),1,0),0)</f>
        <v>1</v>
      </c>
      <c r="AO101">
        <f>IFERROR(IF(SEARCH('Data Map'!$C$133,$AJ101),1,0),0)</f>
        <v>0</v>
      </c>
      <c r="AP101">
        <f>IFERROR(IF(SEARCH('Data Map'!$C$134,$AJ101),1,0),0)</f>
        <v>0</v>
      </c>
      <c r="AQ101">
        <f>IFERROR(IF(SEARCH('Data Map'!$C$135,$AJ101),1,0),0)</f>
        <v>0</v>
      </c>
      <c r="AR101">
        <f>IFERROR(IF(SEARCH('Data Map'!$C$136,$AJ101),1,0),0)</f>
        <v>0</v>
      </c>
      <c r="AS101">
        <f>IFERROR(IF(SEARCH('Data Map'!$C$137,$AJ101),1,0),0)</f>
        <v>0</v>
      </c>
      <c r="AT101">
        <f>IFERROR(IF(SEARCH('Data Map'!$C$138,$AJ101),1,0),0)</f>
        <v>0</v>
      </c>
      <c r="AU101">
        <f>IFERROR(IF(SEARCH('Data Map'!$C$139,$AJ101),1,0),0)</f>
        <v>0</v>
      </c>
      <c r="AV101">
        <f>IFERROR(IF(SEARCH('Data Map'!$C$140,$AJ101),1,0),0)</f>
        <v>0</v>
      </c>
      <c r="AW101" s="5" t="s">
        <v>77</v>
      </c>
      <c r="AX101">
        <f>IF(AW101='Data Map'!$C$142,'Data Map'!$B$142,(IF(AW101='Data Map'!$C$143,'Data Map'!$B$143)))</f>
        <v>1</v>
      </c>
      <c r="AY101" s="5" t="s">
        <v>77</v>
      </c>
      <c r="AZ101" t="str">
        <f>IF(AY101='Data Map'!$C$145,'Data Map'!$B$145,(IF(AY101='Data Map'!$C$146,'Data Map'!$B$146,"")))</f>
        <v>1</v>
      </c>
      <c r="BB101" t="str">
        <f>IFERROR(VLOOKUP(BA101,Q10_o!$A:$C,2,FALSE),"")</f>
        <v/>
      </c>
      <c r="BC101" s="5" t="s">
        <v>78</v>
      </c>
      <c r="BD101">
        <f>IFERROR(IF(SEARCH('Data Map'!$C$154,$BC101),1,0),0)</f>
        <v>0</v>
      </c>
      <c r="BE101">
        <f>IFERROR(IF(SEARCH('Data Map'!$C$155,$BC101),1,0),0)</f>
        <v>0</v>
      </c>
      <c r="BF101">
        <f>IFERROR(IF(SEARCH('Data Map'!$C$156,$BC101),1,0),0)</f>
        <v>0</v>
      </c>
      <c r="BG101">
        <f>IFERROR(IF(SEARCH('Data Map'!$C$157,$BC101),1,0),0)</f>
        <v>0</v>
      </c>
      <c r="BH101">
        <f>IFERROR(IF(SEARCH('Data Map'!$C$158,$BC101),1,0),0)</f>
        <v>0</v>
      </c>
      <c r="BI101">
        <f>IFERROR(IF(SEARCH('Data Map'!$C$159,$BC101),1,0),0)</f>
        <v>0</v>
      </c>
      <c r="BJ101" s="5" t="s">
        <v>75</v>
      </c>
      <c r="BK101">
        <f>IF(BJ101='Data Map'!$C$161,'Data Map'!$B$161,(IF(BJ101='Data Map'!$C$162,'Data Map'!$B$162)))</f>
        <v>2</v>
      </c>
      <c r="BL101" s="5" t="s">
        <v>75</v>
      </c>
      <c r="BM101">
        <f>IF(BL101='Data Map'!$C$164,'Data Map'!$B$164,(IF(BL101='Data Map'!$C$165,'Data Map'!$B$165)))</f>
        <v>2</v>
      </c>
      <c r="BN101" s="5" t="s">
        <v>77</v>
      </c>
      <c r="BO101">
        <f>IF(BN101='Data Map'!$C$167,'Data Map'!$B$167,(IF(BN101='Data Map'!$C$168,'Data Map'!$B$168)))</f>
        <v>1</v>
      </c>
      <c r="BP101" s="5" t="s">
        <v>153</v>
      </c>
      <c r="BQ101" t="str">
        <f>IF($BP101='Data Map'!$C$170,'Data Map'!$B$170,(IF($BP101='Data Map'!$C$171,'Data Map'!$B$171,IF($BP101='Data Map'!$C$172,'Data Map'!$B$172,IF($BP101='Data Map'!$C$173,'Data Map'!$B$173,"")))))</f>
        <v>2</v>
      </c>
      <c r="BR101" s="5" t="s">
        <v>75</v>
      </c>
      <c r="BS101">
        <f>IF(BR101='Data Map'!$C$175,'Data Map'!$B$175,(IF(BR101='Data Map'!$C$176,'Data Map'!$B$176)))</f>
        <v>2</v>
      </c>
      <c r="BU101">
        <f>IFERROR(IF(SEARCH('Data Map'!$C$178,$BT101),1,0),0)</f>
        <v>0</v>
      </c>
      <c r="BV101">
        <f>IFERROR(IF(SEARCH('Data Map'!$C$179,$BT101),1,0),0)</f>
        <v>0</v>
      </c>
      <c r="BW101">
        <f>IFERROR(IF(SEARCH('Data Map'!$C$180,$BT101),1,0),0)</f>
        <v>0</v>
      </c>
      <c r="BX101">
        <f>IFERROR(IF(SEARCH('Data Map'!$C$181,$BT101),1,0),0)</f>
        <v>0</v>
      </c>
      <c r="BY101">
        <f>IFERROR(IF(SEARCH('Data Map'!$C$182,$BT101),1,0),0)</f>
        <v>0</v>
      </c>
      <c r="BZ101">
        <f>IFERROR(IF(SEARCH('Data Map'!$C$183,$BT101),1,0),0)</f>
        <v>0</v>
      </c>
      <c r="CA101">
        <f>IFERROR(IF(SEARCH('Data Map'!$C$184,$BT101),1,0),0)</f>
        <v>0</v>
      </c>
      <c r="CB101">
        <f>IFERROR(IF(SEARCH('Data Map'!$C$185,$BT101),1,0),0)</f>
        <v>0</v>
      </c>
      <c r="CD101" t="str">
        <f>IFERROR(VLOOKUP(CC101,Q17_o!$A:$C,3,FALSE),"")</f>
        <v/>
      </c>
      <c r="CF101">
        <f>IFERROR(IF(SEARCH('Data Map'!$C$191,$CE101),1,0),0)</f>
        <v>0</v>
      </c>
      <c r="CG101">
        <f>IFERROR(IF(SEARCH('Data Map'!$C$192,$CE101),1,0),0)</f>
        <v>0</v>
      </c>
      <c r="CH101">
        <f>IFERROR(IF(SEARCH('Data Map'!$C$193,$CE101),1,0),0)</f>
        <v>0</v>
      </c>
      <c r="CI101">
        <f>IFERROR(IF(SEARCH('Data Map'!$C$194,$CE101),1,0),0)</f>
        <v>0</v>
      </c>
      <c r="CJ101">
        <f>IFERROR(IF(SEARCH('Data Map'!$C$195,$CE101),1,0),0)</f>
        <v>0</v>
      </c>
      <c r="CK101">
        <f>IFERROR(IF(SEARCH('Data Map'!$C$196,$CE101),1,0),0)</f>
        <v>0</v>
      </c>
      <c r="CL101">
        <f>IFERROR(IF(SEARCH('Data Map'!$C$197,$CE101),1,0),0)</f>
        <v>0</v>
      </c>
      <c r="CM101">
        <f>IFERROR(IF(SEARCH('Data Map'!$C$198,$CE101),1,0),0)</f>
        <v>0</v>
      </c>
      <c r="CN101">
        <f>IFERROR(IF(SEARCH('Data Map'!$C$199,$CE101),1,0),0)</f>
        <v>0</v>
      </c>
      <c r="CP101" t="str">
        <f>IFERROR(VLOOKUP(CO101,Q18_o!$A:$C,3,FALSE),"")</f>
        <v/>
      </c>
      <c r="CR101">
        <f>IFERROR(IF(SEARCH('Data Map'!$C$204,$CQ101),1,0),0)</f>
        <v>0</v>
      </c>
      <c r="CS101">
        <f>IFERROR(IF(SEARCH('Data Map'!$C$205,$CQ101),1,0),0)</f>
        <v>0</v>
      </c>
      <c r="CT101">
        <f>IFERROR(IF(SEARCH('Data Map'!$C$206,$CQ101),1,0),0)</f>
        <v>0</v>
      </c>
      <c r="CU101">
        <f>IFERROR(IF(SEARCH('Data Map'!$C$207,$CQ101),1,0),0)</f>
        <v>0</v>
      </c>
      <c r="CV101">
        <f>IFERROR(IF(SEARCH('Data Map'!$C$208,$CQ101),1,0),0)</f>
        <v>0</v>
      </c>
      <c r="CW101">
        <f>IFERROR(IF(SEARCH('Data Map'!$C$209,$CQ101),1,0),0)</f>
        <v>0</v>
      </c>
      <c r="CY101" t="str">
        <f>IFERROR(VLOOKUP(CX101,Q19_o!$A:$C,3,FALSE),"")</f>
        <v/>
      </c>
      <c r="CZ101" s="5" t="s">
        <v>78</v>
      </c>
      <c r="DA101">
        <f>IFERROR(IF(SEARCH('Data Map'!$C$222,$CZ101),1,0),0)</f>
        <v>0</v>
      </c>
      <c r="DB101">
        <f>IFERROR(IF(SEARCH('Data Map'!$C$223,$CZ101),1,0),0)</f>
        <v>0</v>
      </c>
      <c r="DC101">
        <f>IFERROR(IF(SEARCH('Data Map'!$C$224,$CZ101),1,0),0)</f>
        <v>0</v>
      </c>
      <c r="DD101">
        <f>IFERROR(IF(SEARCH('Data Map'!$C$225,$CZ101),1,0),0)</f>
        <v>0</v>
      </c>
      <c r="DE101">
        <f>IFERROR(IF(SEARCH('Data Map'!$C$226,$CZ101),1,0),0)</f>
        <v>0</v>
      </c>
      <c r="DF101">
        <f>IFERROR(IF(SEARCH('Data Map'!$C$227,$CZ101),1,0),0)</f>
        <v>0</v>
      </c>
      <c r="DG101">
        <f>IFERROR(IF(SEARCH('Data Map'!$C$228,$CZ101),1,0),0)</f>
        <v>0</v>
      </c>
      <c r="DH101">
        <f>IFERROR(IF(SEARCH('Data Map'!$C$229,$CZ101),1,0),0)</f>
        <v>0</v>
      </c>
      <c r="DI101">
        <f>IFERROR(IF(SEARCH('Data Map'!$C$230,$CZ101),1,0),0)</f>
        <v>0</v>
      </c>
      <c r="DJ101">
        <f>IFERROR(IF(SEARCH('Data Map'!$C$231,$CZ101),1,0),0)</f>
        <v>0</v>
      </c>
      <c r="DK101">
        <f>IFERROR(IF(SEARCH('Data Map'!$C$232,$CZ101),1,0),0)</f>
        <v>0</v>
      </c>
      <c r="DL101">
        <f>IFERROR(IF(SEARCH('Data Map'!$C$233,$CZ101),1,0),0)</f>
        <v>0</v>
      </c>
      <c r="DM101">
        <f>IFERROR(IF(SEARCH('Data Map'!$C$234,$CZ101),1,0),0)</f>
        <v>0</v>
      </c>
      <c r="DN101">
        <f>IFERROR(IF(SEARCH('Data Map'!$C$235,$CZ101),1,0),0)</f>
        <v>1</v>
      </c>
      <c r="DO101" s="5" t="s">
        <v>1249</v>
      </c>
      <c r="DP101">
        <f>IFERROR(IF(SEARCH('Data Map'!$C$237,$DO101),1,0),0)</f>
        <v>0</v>
      </c>
      <c r="DQ101">
        <f>IFERROR(IF(SEARCH('Data Map'!$C$238,$DO101),1,0),0)</f>
        <v>0</v>
      </c>
      <c r="DR101">
        <f>IFERROR(IF(SEARCH('Data Map'!$C$239,$DO101),1,0),0)</f>
        <v>1</v>
      </c>
      <c r="DS101">
        <f>IFERROR(IF(SEARCH('Data Map'!$C$240,$DO101),1,0),0)</f>
        <v>0</v>
      </c>
      <c r="DT101">
        <f>IFERROR(IF(SEARCH('Data Map'!$C$241,$DO101),1,0),0)</f>
        <v>1</v>
      </c>
      <c r="DU101">
        <f>IFERROR(IF(SEARCH('Data Map'!$C$242,$DO101),1,0),0)</f>
        <v>0</v>
      </c>
      <c r="DV101">
        <f>IFERROR(IF(SEARCH('Data Map'!$C$243,$DO101),1,0),0)</f>
        <v>0</v>
      </c>
      <c r="DW101">
        <f>IFERROR(IF(SEARCH('Data Map'!$C$244,$DO101),1,0),0)</f>
        <v>1</v>
      </c>
      <c r="DX101">
        <f>IFERROR(IF(SEARCH('Data Map'!$C$245,$DO101),1,0),0)</f>
        <v>0</v>
      </c>
      <c r="DY101">
        <f>IFERROR(IF(SEARCH('Data Map'!$C$246,$DO101),1,0),0)</f>
        <v>0</v>
      </c>
      <c r="DZ101" s="5" t="s">
        <v>200</v>
      </c>
      <c r="EA101" t="str">
        <f>IF(DZ101='Data Map'!$C$248,'Data Map'!$B$248,(IF(DZ101='Data Map'!$C$249,'Data Map'!$B$249,(IF(DZ101='Data Map'!$C$250,'Data Map'!$B$250,"")))))</f>
        <v>2</v>
      </c>
      <c r="EB101" s="5" t="s">
        <v>75</v>
      </c>
      <c r="EC101">
        <f>IF(EB101='Data Map'!$C$252,'Data Map'!$B$252,(IF(EB101='Data Map'!$C$253,'Data Map'!$B$253)))</f>
        <v>2</v>
      </c>
      <c r="ED101" s="5" t="s">
        <v>116</v>
      </c>
      <c r="EE101" t="str">
        <f>IF(ED101='Data Map'!$C$255,'Data Map'!$B$255,(IF(ED101='Data Map'!$C$256,'Data Map'!$B$256,(IF(ED101='Data Map'!$C$257,'Data Map'!$B$257,(IF(ED101='Data Map'!$C$258,'Data Map'!$B$258,(IF(ED101='Data Map'!$C$259,'Data Map'!$B$259,(IF(ED101='Data Map'!$C$260,'Data Map'!$B$260,"")))))))))))</f>
        <v>1</v>
      </c>
      <c r="EG101" t="str">
        <f>IFERROR(VLOOKUP(EF101,Q24_o!$A:$C,3,FALSE),"")</f>
        <v/>
      </c>
      <c r="EI101" t="str">
        <f>IF(EH101='Data Map'!$C$266,'Data Map'!$B$266,(IF(EH101='Data Map'!$C$267,'Data Map'!$B$267,(IF(EH101='Data Map'!$C$268,'Data Map'!$B$268,(IF(EH101='Data Map'!$C$269,'Data Map'!$B$269,"")))))))</f>
        <v/>
      </c>
      <c r="EK101" t="str">
        <f>IFERROR(VLOOKUP(EJ101,Q25_o!$A:$C,3,FALSE),"")</f>
        <v/>
      </c>
      <c r="EL101" s="5" t="s">
        <v>239</v>
      </c>
      <c r="EM101" t="str">
        <f>IF(EL101='Data Map'!$C$279,'Data Map'!$B$279,(IF(EL101='Data Map'!$C$280,'Data Map'!$B$280,(IF(EL101='Data Map'!$C$281,'Data Map'!$B$281,(IF(EL101='Data Map'!$C$282,'Data Map'!$B$282,(IF(EL101='Data Map'!$C$283,'Data Map'!$B$283,(IF(EL101='Data Map'!$C$284,'Data Map'!$B$284,(IF(EL101='Data Map'!$C$285,'Data Map'!$B$285,"")))))))))))))</f>
        <v>7</v>
      </c>
      <c r="EN101" s="3" t="s">
        <v>1250</v>
      </c>
      <c r="EO101">
        <f>IFERROR(VLOOKUP(EN101,Q26_o!$A:$C,3,FALSE),"")</f>
        <v>4</v>
      </c>
      <c r="EP101" s="3" t="s">
        <v>1251</v>
      </c>
      <c r="ER101" s="5" t="s">
        <v>141</v>
      </c>
      <c r="ES101" t="str">
        <f>IF(ER101='Data Map'!$C$296,'Data Map'!$B$296,(IF(ER101='Data Map'!$C$297,'Data Map'!$B$297,(IF(ER101='Data Map'!$C$298,'Data Map'!$B$298,(IF(ER101='Data Map'!$C$299,'Data Map'!$B$299,(IF(ER101='Data Map'!$C$300,'Data Map'!$B$300,(IF(ER101='Data Map'!$C$301,'Data Map'!$B$301,"")))))))))))</f>
        <v>4</v>
      </c>
      <c r="EU101" t="str">
        <f>IFERROR(VLOOKUP(ET101,Q28_o!$A:$C,3,FALSE),"")</f>
        <v/>
      </c>
      <c r="EW101" t="str">
        <f>IF(EV101='Data Map'!$C$311,'Data Map'!$B$311,(IF(EV101='Data Map'!$C$312,'Data Map'!$B$312,"")))</f>
        <v/>
      </c>
      <c r="EX101" s="5" t="s">
        <v>142</v>
      </c>
      <c r="EY101" t="str">
        <f>IF(EX101='Data Map'!$C$314,'Data Map'!$B$314,(IF(EX101='Data Map'!$C$315,'Data Map'!$B$315,(IF(EX101='Data Map'!$C$316,'Data Map'!$B$316,(IF(EX101='Data Map'!$C$317,'Data Map'!$B$317,"")))))))</f>
        <v>4</v>
      </c>
      <c r="EZ101" s="3" t="s">
        <v>1252</v>
      </c>
      <c r="FA101" s="5" t="s">
        <v>75</v>
      </c>
      <c r="FB101">
        <f>IF(FA101='Data Map'!$C$319,'Data Map'!$B$319,(IF(FA101='Data Map'!$C$320,'Data Map'!$B$320)))</f>
        <v>2</v>
      </c>
      <c r="FD101" t="str">
        <f>IFERROR(VLOOKUP(FC101,'Q33'!$A:$C,3,FALSE),"")</f>
        <v/>
      </c>
      <c r="FE101" s="5" t="s">
        <v>159</v>
      </c>
      <c r="FF101">
        <f>IFERROR(IF(SEARCH('Data Map'!$C$328,$FE101),1,0),0)</f>
        <v>0</v>
      </c>
      <c r="FG101">
        <f>IFERROR(IF(SEARCH('Data Map'!$C$329,$FE101),1,0),0)</f>
        <v>0</v>
      </c>
      <c r="FH101">
        <f>IFERROR(IF(SEARCH('Data Map'!$C$330,$FE101),1,0),0)</f>
        <v>0</v>
      </c>
      <c r="FI101">
        <f>IFERROR(IF(SEARCH('Data Map'!$C$331,$FE101),1,0),0)</f>
        <v>0</v>
      </c>
      <c r="FJ101">
        <f>IFERROR(IF(SEARCH('Data Map'!$C$332,$FE101),1,0),0)</f>
        <v>1</v>
      </c>
      <c r="FK101" s="3" t="s">
        <v>1253</v>
      </c>
      <c r="FL101">
        <f>IFERROR(VLOOKUP(FK101,Q34_o!$A:$C,3,FALSE),"")</f>
        <v>2</v>
      </c>
      <c r="FM101" s="5" t="s">
        <v>75</v>
      </c>
      <c r="FN101">
        <f>IF(FM101='Data Map'!$C$339,'Data Map'!$B$339,(IF(FM101='Data Map'!$C$340,'Data Map'!$B$340)))</f>
        <v>2</v>
      </c>
      <c r="FO101" s="5" t="s">
        <v>144</v>
      </c>
      <c r="FP101" t="str">
        <f>IF(FO101='Data Map'!$C$342,'Data Map'!$B$342,(IF(FO101='Data Map'!$C$343,'Data Map'!$B$343,(IF(FO101='Data Map'!$C$344,'Data Map'!$B$344,(IF(FO101='Data Map'!$C$345,'Data Map'!$B$345,(IF(FO101='Data Map'!$C$346,'Data Map'!$B$346,(IF(FO101='Data Map'!$C$347,'Data Map'!$B$347,(IF(FO101='Data Map'!$C$348,'Data Map'!$B$348,"")))))))))))))</f>
        <v>1</v>
      </c>
      <c r="FQ101" s="5" t="s">
        <v>239</v>
      </c>
      <c r="FR101" t="str">
        <f>IF(FQ101='Data Map'!$C$350,'Data Map'!$B$350,(IF(FQ101='Data Map'!$C$351,'Data Map'!$B$351,(IF(FQ101='Data Map'!$C$352,'Data Map'!$B$352,(IF(FQ101='Data Map'!$C$353,'Data Map'!$B$353,(IF(FQ101='Data Map'!$C$354,'Data Map'!$B$354,(IF(FQ101='Data Map'!$C$355,'Data Map'!$B$355,(IF(FQ101='Data Map'!$C$356,'Data Map'!$B$356,"")))))))))))))</f>
        <v>7</v>
      </c>
      <c r="FS101" s="3" t="s">
        <v>1254</v>
      </c>
      <c r="FT101">
        <f>IFERROR(VLOOKUP(FS101,Q37_o!$A:$C,3,FALSE),"")</f>
        <v>3</v>
      </c>
      <c r="FU101" s="5" t="s">
        <v>460</v>
      </c>
      <c r="FV101">
        <f>IFERROR(IF(SEARCH('Data Map'!$C$362,$FU101),1,0),0)</f>
        <v>0</v>
      </c>
      <c r="FW101">
        <f>IFERROR(IF(SEARCH('Data Map'!$C$363,$FU101),1,0),0)</f>
        <v>0</v>
      </c>
      <c r="FX101">
        <f>IFERROR(IF(SEARCH('Data Map'!$C$364,$FU101),1,0),0)</f>
        <v>0</v>
      </c>
      <c r="FY101">
        <f>IFERROR(IF(SEARCH('Data Map'!$C$365,$FU101),1,0),0)</f>
        <v>0</v>
      </c>
      <c r="FZ101">
        <f>IFERROR(IF(SEARCH('Data Map'!$C$366,$FU101),1,0),0)</f>
        <v>0</v>
      </c>
      <c r="GA101">
        <f>IFERROR(IF(SEARCH('Data Map'!$C$367,$FU101),1,0),0)</f>
        <v>0</v>
      </c>
      <c r="GB101">
        <f>IFERROR(IF(SEARCH('Data Map'!$C$368,$FU101),1,0),0)</f>
        <v>0</v>
      </c>
      <c r="GC101">
        <f>IFERROR(IF(SEARCH('Data Map'!$C$369,$FU101),1,0),0)</f>
        <v>0</v>
      </c>
      <c r="GD101">
        <f>IFERROR(IF(SEARCH('Data Map'!$C$370,$FU101),1,0),0)</f>
        <v>0</v>
      </c>
      <c r="GE101">
        <f>IFERROR(IF(SEARCH('Data Map'!$C$371,$FU101),1,0),0)</f>
        <v>1</v>
      </c>
      <c r="GF101" s="3" t="s">
        <v>1254</v>
      </c>
      <c r="GG101">
        <f>IFERROR(VLOOKUP(GF101,Q38_o!$A:$C,3,FALSE),"")</f>
        <v>4</v>
      </c>
      <c r="GH101" s="3" t="s">
        <v>1255</v>
      </c>
      <c r="GI101" s="3" t="s">
        <v>1256</v>
      </c>
      <c r="GJ101" s="5" t="s">
        <v>100</v>
      </c>
      <c r="GK101" t="str">
        <f>IF(GJ101='Data Map'!$C$379,'Data Map'!$B$379,(IF(GJ101='Data Map'!$C$380,'Data Map'!$B$380,(IF(GJ101='Data Map'!$C$381,'Data Map'!$B$381,"")))))</f>
        <v>2</v>
      </c>
      <c r="GL101" s="5" t="s">
        <v>87</v>
      </c>
      <c r="GM101" t="str">
        <f>IF(GL101='Data Map'!$C$383,'Data Map'!$B$383,(IF(GL101='Data Map'!$C$384,'Data Map'!$B$384,"")))</f>
        <v/>
      </c>
      <c r="GN101" s="5" t="s">
        <v>75</v>
      </c>
      <c r="GO101">
        <f>IF(GN101='Data Map'!$C$386,'Data Map'!$B$386,(IF(GN101='Data Map'!$C$387,'Data Map'!$B$387,"")))</f>
        <v>2</v>
      </c>
      <c r="GP101" s="3" t="s">
        <v>1257</v>
      </c>
      <c r="GQ101" s="3" t="s">
        <v>1258</v>
      </c>
    </row>
    <row r="102" spans="1:199" x14ac:dyDescent="0.3">
      <c r="A102">
        <v>10650330</v>
      </c>
      <c r="B102" t="s">
        <v>62</v>
      </c>
      <c r="C102" t="s">
        <v>479</v>
      </c>
      <c r="D102">
        <v>47.83</v>
      </c>
      <c r="E102">
        <v>100</v>
      </c>
      <c r="F102">
        <v>44.44</v>
      </c>
      <c r="G102">
        <v>25</v>
      </c>
      <c r="H102">
        <v>50</v>
      </c>
      <c r="I102">
        <v>33.33</v>
      </c>
      <c r="J102">
        <v>66.67</v>
      </c>
      <c r="K102" t="s">
        <v>1222</v>
      </c>
      <c r="L102" t="s">
        <v>951</v>
      </c>
      <c r="M102" t="s">
        <v>66</v>
      </c>
      <c r="N102" t="s">
        <v>68</v>
      </c>
      <c r="O102" t="s">
        <v>479</v>
      </c>
      <c r="P102" s="3" t="s">
        <v>1260</v>
      </c>
      <c r="Q102">
        <f>VLOOKUP(P102,'Q3'!A:C,3,FALSE)</f>
        <v>31</v>
      </c>
      <c r="R102" s="3" t="s">
        <v>1261</v>
      </c>
      <c r="S102">
        <f>VLOOKUP(R102,'Q4'!A:C,3,FALSE)</f>
        <v>1</v>
      </c>
      <c r="T102">
        <v>4200</v>
      </c>
      <c r="U102" s="5" t="s">
        <v>1262</v>
      </c>
      <c r="V102">
        <f>IFERROR(IF(SEARCH('Data Map'!$C$105,$U102),1,0),0)</f>
        <v>1</v>
      </c>
      <c r="W102">
        <f>IFERROR(IF(SEARCH('Data Map'!$C$106,$U102),1,0),0)</f>
        <v>1</v>
      </c>
      <c r="X102">
        <f>IFERROR(IF(SEARCH('Data Map'!$C$107,$U102),1,0),0)</f>
        <v>1</v>
      </c>
      <c r="Y102">
        <f>IFERROR(IF(SEARCH('Data Map'!$C$108,$U102),1,0),0)</f>
        <v>1</v>
      </c>
      <c r="Z102">
        <f>IFERROR(IF(SEARCH('Data Map'!$C$109,$U102),1,0),0)</f>
        <v>1</v>
      </c>
      <c r="AA102">
        <f>IFERROR(IF(SEARCH('Data Map'!$C$110,$U102),1,0),0)</f>
        <v>1</v>
      </c>
      <c r="AB102">
        <f>IFERROR(IF(SEARCH('Data Map'!$C$111,$U102),1,0),0)</f>
        <v>0</v>
      </c>
      <c r="AC102">
        <f>IFERROR(IF(SEARCH('Data Map'!$C$112,$U102),1,0),0)</f>
        <v>0</v>
      </c>
      <c r="AD102">
        <f>IFERROR(IF(SEARCH('Data Map'!$C$113,$U102),1,0),0)</f>
        <v>1</v>
      </c>
      <c r="AE102">
        <f>IFERROR(IF(SEARCH('Data Map'!$C$114,$U102),1,0),0)</f>
        <v>0</v>
      </c>
      <c r="AF102" s="5" t="s">
        <v>237</v>
      </c>
      <c r="AG102" s="2">
        <f>IF(AF102='Data Map'!$C$116,'Data Map'!$B$116,(IF(AF102='Data Map'!$C$117,'Data Map'!$B$117,(IF(AF102='Data Map'!$C$118,'Data Map'!$B$118,(IF(AF102='Data Map'!$C$119,'Data Map'!$B$119,(IF(AF102='Data Map'!$C$120,'Data Map'!$B$120,(IF(AF102='Data Map'!$C$121,'Data Map'!$B$121,0)))))))))))</f>
        <v>6</v>
      </c>
      <c r="AH102" s="3" t="s">
        <v>1263</v>
      </c>
      <c r="AI102">
        <f>IFERROR(VLOOKUP(AH102,Q7_o!$A:$C,3,FALSE),"")</f>
        <v>2</v>
      </c>
      <c r="AJ102" s="5" t="s">
        <v>588</v>
      </c>
      <c r="AK102">
        <f>IFERROR(IF(SEARCH('Data Map'!$C$129,$AJ102),1,0),0)</f>
        <v>1</v>
      </c>
      <c r="AL102">
        <f>IFERROR(IF(SEARCH('Data Map'!$C$130,$AJ102),1,0),0)</f>
        <v>1</v>
      </c>
      <c r="AM102">
        <f>IFERROR(IF(SEARCH('Data Map'!$C$131,$AJ102),1,0),0)</f>
        <v>1</v>
      </c>
      <c r="AN102">
        <f>IFERROR(IF(SEARCH('Data Map'!$C$132,$AJ102),1,0),0)</f>
        <v>1</v>
      </c>
      <c r="AO102">
        <f>IFERROR(IF(SEARCH('Data Map'!$C$133,$AJ102),1,0),0)</f>
        <v>1</v>
      </c>
      <c r="AP102">
        <f>IFERROR(IF(SEARCH('Data Map'!$C$134,$AJ102),1,0),0)</f>
        <v>0</v>
      </c>
      <c r="AQ102">
        <f>IFERROR(IF(SEARCH('Data Map'!$C$135,$AJ102),1,0),0)</f>
        <v>1</v>
      </c>
      <c r="AR102">
        <f>IFERROR(IF(SEARCH('Data Map'!$C$136,$AJ102),1,0),0)</f>
        <v>1</v>
      </c>
      <c r="AS102">
        <f>IFERROR(IF(SEARCH('Data Map'!$C$137,$AJ102),1,0),0)</f>
        <v>0</v>
      </c>
      <c r="AT102">
        <f>IFERROR(IF(SEARCH('Data Map'!$C$138,$AJ102),1,0),0)</f>
        <v>0</v>
      </c>
      <c r="AU102">
        <f>IFERROR(IF(SEARCH('Data Map'!$C$139,$AJ102),1,0),0)</f>
        <v>0</v>
      </c>
      <c r="AV102">
        <f>IFERROR(IF(SEARCH('Data Map'!$C$140,$AJ102),1,0),0)</f>
        <v>0</v>
      </c>
      <c r="AW102" s="5" t="s">
        <v>77</v>
      </c>
      <c r="AX102">
        <f>IF(AW102='Data Map'!$C$142,'Data Map'!$B$142,(IF(AW102='Data Map'!$C$143,'Data Map'!$B$143)))</f>
        <v>1</v>
      </c>
      <c r="AY102" s="5" t="s">
        <v>77</v>
      </c>
      <c r="AZ102" t="str">
        <f>IF(AY102='Data Map'!$C$145,'Data Map'!$B$145,(IF(AY102='Data Map'!$C$146,'Data Map'!$B$146,"")))</f>
        <v>1</v>
      </c>
      <c r="BB102" t="str">
        <f>IFERROR(VLOOKUP(BA102,Q10_o!$A:$C,2,FALSE),"")</f>
        <v/>
      </c>
      <c r="BC102" s="5" t="s">
        <v>95</v>
      </c>
      <c r="BD102">
        <f>IFERROR(IF(SEARCH('Data Map'!$C$154,$BC102),1,0),0)</f>
        <v>0</v>
      </c>
      <c r="BE102">
        <f>IFERROR(IF(SEARCH('Data Map'!$C$155,$BC102),1,0),0)</f>
        <v>1</v>
      </c>
      <c r="BF102">
        <f>IFERROR(IF(SEARCH('Data Map'!$C$156,$BC102),1,0),0)</f>
        <v>0</v>
      </c>
      <c r="BG102">
        <f>IFERROR(IF(SEARCH('Data Map'!$C$157,$BC102),1,0),0)</f>
        <v>0</v>
      </c>
      <c r="BH102">
        <f>IFERROR(IF(SEARCH('Data Map'!$C$158,$BC102),1,0),0)</f>
        <v>0</v>
      </c>
      <c r="BI102">
        <f>IFERROR(IF(SEARCH('Data Map'!$C$159,$BC102),1,0),0)</f>
        <v>0</v>
      </c>
      <c r="BJ102" s="5" t="s">
        <v>75</v>
      </c>
      <c r="BK102">
        <f>IF(BJ102='Data Map'!$C$161,'Data Map'!$B$161,(IF(BJ102='Data Map'!$C$162,'Data Map'!$B$162)))</f>
        <v>2</v>
      </c>
      <c r="BL102" s="5" t="s">
        <v>75</v>
      </c>
      <c r="BM102">
        <f>IF(BL102='Data Map'!$C$164,'Data Map'!$B$164,(IF(BL102='Data Map'!$C$165,'Data Map'!$B$165)))</f>
        <v>2</v>
      </c>
      <c r="BN102" s="5" t="s">
        <v>75</v>
      </c>
      <c r="BO102">
        <f>IF(BN102='Data Map'!$C$167,'Data Map'!$B$167,(IF(BN102='Data Map'!$C$168,'Data Map'!$B$168)))</f>
        <v>2</v>
      </c>
      <c r="BQ102" t="str">
        <f>IF($BP102='Data Map'!$C$170,'Data Map'!$B$170,(IF($BP102='Data Map'!$C$171,'Data Map'!$B$171,IF($BP102='Data Map'!$C$172,'Data Map'!$B$172,IF($BP102='Data Map'!$C$173,'Data Map'!$B$173,"")))))</f>
        <v/>
      </c>
      <c r="BR102" s="5" t="s">
        <v>75</v>
      </c>
      <c r="BS102">
        <f>IF(BR102='Data Map'!$C$175,'Data Map'!$B$175,(IF(BR102='Data Map'!$C$176,'Data Map'!$B$176)))</f>
        <v>2</v>
      </c>
      <c r="BU102">
        <f>IFERROR(IF(SEARCH('Data Map'!$C$178,$BT102),1,0),0)</f>
        <v>0</v>
      </c>
      <c r="BV102">
        <f>IFERROR(IF(SEARCH('Data Map'!$C$179,$BT102),1,0),0)</f>
        <v>0</v>
      </c>
      <c r="BW102">
        <f>IFERROR(IF(SEARCH('Data Map'!$C$180,$BT102),1,0),0)</f>
        <v>0</v>
      </c>
      <c r="BX102">
        <f>IFERROR(IF(SEARCH('Data Map'!$C$181,$BT102),1,0),0)</f>
        <v>0</v>
      </c>
      <c r="BY102">
        <f>IFERROR(IF(SEARCH('Data Map'!$C$182,$BT102),1,0),0)</f>
        <v>0</v>
      </c>
      <c r="BZ102">
        <f>IFERROR(IF(SEARCH('Data Map'!$C$183,$BT102),1,0),0)</f>
        <v>0</v>
      </c>
      <c r="CA102">
        <f>IFERROR(IF(SEARCH('Data Map'!$C$184,$BT102),1,0),0)</f>
        <v>0</v>
      </c>
      <c r="CB102">
        <f>IFERROR(IF(SEARCH('Data Map'!$C$185,$BT102),1,0),0)</f>
        <v>0</v>
      </c>
      <c r="CD102" t="str">
        <f>IFERROR(VLOOKUP(CC102,Q17_o!$A:$C,3,FALSE),"")</f>
        <v/>
      </c>
      <c r="CF102">
        <f>IFERROR(IF(SEARCH('Data Map'!$C$191,$CE102),1,0),0)</f>
        <v>0</v>
      </c>
      <c r="CG102">
        <f>IFERROR(IF(SEARCH('Data Map'!$C$192,$CE102),1,0),0)</f>
        <v>0</v>
      </c>
      <c r="CH102">
        <f>IFERROR(IF(SEARCH('Data Map'!$C$193,$CE102),1,0),0)</f>
        <v>0</v>
      </c>
      <c r="CI102">
        <f>IFERROR(IF(SEARCH('Data Map'!$C$194,$CE102),1,0),0)</f>
        <v>0</v>
      </c>
      <c r="CJ102">
        <f>IFERROR(IF(SEARCH('Data Map'!$C$195,$CE102),1,0),0)</f>
        <v>0</v>
      </c>
      <c r="CK102">
        <f>IFERROR(IF(SEARCH('Data Map'!$C$196,$CE102),1,0),0)</f>
        <v>0</v>
      </c>
      <c r="CL102">
        <f>IFERROR(IF(SEARCH('Data Map'!$C$197,$CE102),1,0),0)</f>
        <v>0</v>
      </c>
      <c r="CM102">
        <f>IFERROR(IF(SEARCH('Data Map'!$C$198,$CE102),1,0),0)</f>
        <v>0</v>
      </c>
      <c r="CN102">
        <f>IFERROR(IF(SEARCH('Data Map'!$C$199,$CE102),1,0),0)</f>
        <v>0</v>
      </c>
      <c r="CP102" t="str">
        <f>IFERROR(VLOOKUP(CO102,Q18_o!$A:$C,3,FALSE),"")</f>
        <v/>
      </c>
      <c r="CR102">
        <f>IFERROR(IF(SEARCH('Data Map'!$C$204,$CQ102),1,0),0)</f>
        <v>0</v>
      </c>
      <c r="CS102">
        <f>IFERROR(IF(SEARCH('Data Map'!$C$205,$CQ102),1,0),0)</f>
        <v>0</v>
      </c>
      <c r="CT102">
        <f>IFERROR(IF(SEARCH('Data Map'!$C$206,$CQ102),1,0),0)</f>
        <v>0</v>
      </c>
      <c r="CU102">
        <f>IFERROR(IF(SEARCH('Data Map'!$C$207,$CQ102),1,0),0)</f>
        <v>0</v>
      </c>
      <c r="CV102">
        <f>IFERROR(IF(SEARCH('Data Map'!$C$208,$CQ102),1,0),0)</f>
        <v>0</v>
      </c>
      <c r="CW102">
        <f>IFERROR(IF(SEARCH('Data Map'!$C$209,$CQ102),1,0),0)</f>
        <v>0</v>
      </c>
      <c r="CY102" t="str">
        <f>IFERROR(VLOOKUP(CX102,Q19_o!$A:$C,3,FALSE),"")</f>
        <v/>
      </c>
      <c r="CZ102" s="5" t="s">
        <v>78</v>
      </c>
      <c r="DA102">
        <f>IFERROR(IF(SEARCH('Data Map'!$C$222,$CZ102),1,0),0)</f>
        <v>0</v>
      </c>
      <c r="DB102">
        <f>IFERROR(IF(SEARCH('Data Map'!$C$223,$CZ102),1,0),0)</f>
        <v>0</v>
      </c>
      <c r="DC102">
        <f>IFERROR(IF(SEARCH('Data Map'!$C$224,$CZ102),1,0),0)</f>
        <v>0</v>
      </c>
      <c r="DD102">
        <f>IFERROR(IF(SEARCH('Data Map'!$C$225,$CZ102),1,0),0)</f>
        <v>0</v>
      </c>
      <c r="DE102">
        <f>IFERROR(IF(SEARCH('Data Map'!$C$226,$CZ102),1,0),0)</f>
        <v>0</v>
      </c>
      <c r="DF102">
        <f>IFERROR(IF(SEARCH('Data Map'!$C$227,$CZ102),1,0),0)</f>
        <v>0</v>
      </c>
      <c r="DG102">
        <f>IFERROR(IF(SEARCH('Data Map'!$C$228,$CZ102),1,0),0)</f>
        <v>0</v>
      </c>
      <c r="DH102">
        <f>IFERROR(IF(SEARCH('Data Map'!$C$229,$CZ102),1,0),0)</f>
        <v>0</v>
      </c>
      <c r="DI102">
        <f>IFERROR(IF(SEARCH('Data Map'!$C$230,$CZ102),1,0),0)</f>
        <v>0</v>
      </c>
      <c r="DJ102">
        <f>IFERROR(IF(SEARCH('Data Map'!$C$231,$CZ102),1,0),0)</f>
        <v>0</v>
      </c>
      <c r="DK102">
        <f>IFERROR(IF(SEARCH('Data Map'!$C$232,$CZ102),1,0),0)</f>
        <v>0</v>
      </c>
      <c r="DL102">
        <f>IFERROR(IF(SEARCH('Data Map'!$C$233,$CZ102),1,0),0)</f>
        <v>0</v>
      </c>
      <c r="DM102">
        <f>IFERROR(IF(SEARCH('Data Map'!$C$234,$CZ102),1,0),0)</f>
        <v>0</v>
      </c>
      <c r="DN102">
        <f>IFERROR(IF(SEARCH('Data Map'!$C$235,$CZ102),1,0),0)</f>
        <v>1</v>
      </c>
      <c r="DP102">
        <f>IFERROR(IF(SEARCH('Data Map'!$C$237,$DO102),1,0),0)</f>
        <v>0</v>
      </c>
      <c r="DQ102">
        <f>IFERROR(IF(SEARCH('Data Map'!$C$238,$DO102),1,0),0)</f>
        <v>0</v>
      </c>
      <c r="DR102">
        <f>IFERROR(IF(SEARCH('Data Map'!$C$239,$DO102),1,0),0)</f>
        <v>0</v>
      </c>
      <c r="DS102">
        <f>IFERROR(IF(SEARCH('Data Map'!$C$240,$DO102),1,0),0)</f>
        <v>0</v>
      </c>
      <c r="DT102">
        <f>IFERROR(IF(SEARCH('Data Map'!$C$241,$DO102),1,0),0)</f>
        <v>0</v>
      </c>
      <c r="DU102">
        <f>IFERROR(IF(SEARCH('Data Map'!$C$242,$DO102),1,0),0)</f>
        <v>0</v>
      </c>
      <c r="DV102">
        <f>IFERROR(IF(SEARCH('Data Map'!$C$243,$DO102),1,0),0)</f>
        <v>0</v>
      </c>
      <c r="DW102">
        <f>IFERROR(IF(SEARCH('Data Map'!$C$244,$DO102),1,0),0)</f>
        <v>0</v>
      </c>
      <c r="DX102">
        <f>IFERROR(IF(SEARCH('Data Map'!$C$245,$DO102),1,0),0)</f>
        <v>0</v>
      </c>
      <c r="DY102">
        <f>IFERROR(IF(SEARCH('Data Map'!$C$246,$DO102),1,0),0)</f>
        <v>0</v>
      </c>
      <c r="EA102" t="str">
        <f>IF(DZ102='Data Map'!$C$248,'Data Map'!$B$248,(IF(DZ102='Data Map'!$C$249,'Data Map'!$B$249,(IF(DZ102='Data Map'!$C$250,'Data Map'!$B$250,"")))))</f>
        <v/>
      </c>
      <c r="EB102" s="5" t="s">
        <v>77</v>
      </c>
      <c r="EC102">
        <f>IF(EB102='Data Map'!$C$252,'Data Map'!$B$252,(IF(EB102='Data Map'!$C$253,'Data Map'!$B$253)))</f>
        <v>1</v>
      </c>
      <c r="EE102" t="str">
        <f>IF(ED102='Data Map'!$C$255,'Data Map'!$B$255,(IF(ED102='Data Map'!$C$256,'Data Map'!$B$256,(IF(ED102='Data Map'!$C$257,'Data Map'!$B$257,(IF(ED102='Data Map'!$C$258,'Data Map'!$B$258,(IF(ED102='Data Map'!$C$259,'Data Map'!$B$259,(IF(ED102='Data Map'!$C$260,'Data Map'!$B$260,"")))))))))))</f>
        <v/>
      </c>
      <c r="EF102" s="3" t="s">
        <v>1264</v>
      </c>
      <c r="EG102">
        <f>IFERROR(VLOOKUP(EF102,Q24_o!$A:$C,3,FALSE),"")</f>
        <v>3</v>
      </c>
      <c r="EH102" s="5" t="s">
        <v>159</v>
      </c>
      <c r="EI102" t="str">
        <f>IF(EH102='Data Map'!$C$266,'Data Map'!$B$266,(IF(EH102='Data Map'!$C$267,'Data Map'!$B$267,(IF(EH102='Data Map'!$C$268,'Data Map'!$B$268,(IF(EH102='Data Map'!$C$269,'Data Map'!$B$269,"")))))))</f>
        <v>4</v>
      </c>
      <c r="EJ102" s="3" t="s">
        <v>1265</v>
      </c>
      <c r="EK102">
        <f>IFERROR(VLOOKUP(EJ102,Q25_o!$A:$C,3,FALSE),"")</f>
        <v>6</v>
      </c>
      <c r="EM102" t="str">
        <f>IF(EL102='Data Map'!$C$279,'Data Map'!$B$279,(IF(EL102='Data Map'!$C$280,'Data Map'!$B$280,(IF(EL102='Data Map'!$C$281,'Data Map'!$B$281,(IF(EL102='Data Map'!$C$282,'Data Map'!$B$282,(IF(EL102='Data Map'!$C$283,'Data Map'!$B$283,(IF(EL102='Data Map'!$C$284,'Data Map'!$B$284,(IF(EL102='Data Map'!$C$285,'Data Map'!$B$285,"")))))))))))))</f>
        <v/>
      </c>
      <c r="EO102" t="str">
        <f>IFERROR(VLOOKUP(EN102,Q26_o!$A:$C,3,FALSE),"")</f>
        <v/>
      </c>
      <c r="EP102" s="3" t="s">
        <v>1266</v>
      </c>
      <c r="ES102" t="str">
        <f>IF(ER102='Data Map'!$C$296,'Data Map'!$B$296,(IF(ER102='Data Map'!$C$297,'Data Map'!$B$297,(IF(ER102='Data Map'!$C$298,'Data Map'!$B$298,(IF(ER102='Data Map'!$C$299,'Data Map'!$B$299,(IF(ER102='Data Map'!$C$300,'Data Map'!$B$300,(IF(ER102='Data Map'!$C$301,'Data Map'!$B$301,"")))))))))))</f>
        <v/>
      </c>
      <c r="EU102" t="str">
        <f>IFERROR(VLOOKUP(ET102,Q28_o!$A:$C,3,FALSE),"")</f>
        <v/>
      </c>
      <c r="EW102" t="str">
        <f>IF(EV102='Data Map'!$C$311,'Data Map'!$B$311,(IF(EV102='Data Map'!$C$312,'Data Map'!$B$312,"")))</f>
        <v/>
      </c>
      <c r="EY102" t="str">
        <f>IF(EX102='Data Map'!$C$314,'Data Map'!$B$314,(IF(EX102='Data Map'!$C$315,'Data Map'!$B$315,(IF(EX102='Data Map'!$C$316,'Data Map'!$B$316,(IF(EX102='Data Map'!$C$317,'Data Map'!$B$317,"")))))))</f>
        <v/>
      </c>
      <c r="FA102" s="5" t="s">
        <v>75</v>
      </c>
      <c r="FB102">
        <f>IF(FA102='Data Map'!$C$319,'Data Map'!$B$319,(IF(FA102='Data Map'!$C$320,'Data Map'!$B$320)))</f>
        <v>2</v>
      </c>
      <c r="FD102" t="str">
        <f>IFERROR(VLOOKUP(FC102,'Q33'!$A:$C,3,FALSE),"")</f>
        <v/>
      </c>
      <c r="FE102" s="5" t="s">
        <v>109</v>
      </c>
      <c r="FF102">
        <f>IFERROR(IF(SEARCH('Data Map'!$C$328,$FE102),1,0),0)</f>
        <v>0</v>
      </c>
      <c r="FG102">
        <f>IFERROR(IF(SEARCH('Data Map'!$C$329,$FE102),1,0),0)</f>
        <v>0</v>
      </c>
      <c r="FH102">
        <f>IFERROR(IF(SEARCH('Data Map'!$C$330,$FE102),1,0),0)</f>
        <v>1</v>
      </c>
      <c r="FI102">
        <f>IFERROR(IF(SEARCH('Data Map'!$C$331,$FE102),1,0),0)</f>
        <v>0</v>
      </c>
      <c r="FJ102">
        <f>IFERROR(IF(SEARCH('Data Map'!$C$332,$FE102),1,0),0)</f>
        <v>0</v>
      </c>
      <c r="FK102" s="3" t="s">
        <v>1267</v>
      </c>
      <c r="FL102">
        <f>IFERROR(VLOOKUP(FK102,Q34_o!$A:$C,3,FALSE),"")</f>
        <v>2</v>
      </c>
      <c r="FM102" s="5" t="s">
        <v>75</v>
      </c>
      <c r="FN102">
        <f>IF(FM102='Data Map'!$C$339,'Data Map'!$B$339,(IF(FM102='Data Map'!$C$340,'Data Map'!$B$340)))</f>
        <v>2</v>
      </c>
      <c r="FP102" t="str">
        <f>IF(FO102='Data Map'!$C$342,'Data Map'!$B$342,(IF(FO102='Data Map'!$C$343,'Data Map'!$B$343,(IF(FO102='Data Map'!$C$344,'Data Map'!$B$344,(IF(FO102='Data Map'!$C$345,'Data Map'!$B$345,(IF(FO102='Data Map'!$C$346,'Data Map'!$B$346,(IF(FO102='Data Map'!$C$347,'Data Map'!$B$347,(IF(FO102='Data Map'!$C$348,'Data Map'!$B$348,"")))))))))))))</f>
        <v/>
      </c>
      <c r="FQ102" s="5" t="s">
        <v>239</v>
      </c>
      <c r="FR102" t="str">
        <f>IF(FQ102='Data Map'!$C$350,'Data Map'!$B$350,(IF(FQ102='Data Map'!$C$351,'Data Map'!$B$351,(IF(FQ102='Data Map'!$C$352,'Data Map'!$B$352,(IF(FQ102='Data Map'!$C$353,'Data Map'!$B$353,(IF(FQ102='Data Map'!$C$354,'Data Map'!$B$354,(IF(FQ102='Data Map'!$C$355,'Data Map'!$B$355,(IF(FQ102='Data Map'!$C$356,'Data Map'!$B$356,"")))))))))))))</f>
        <v>7</v>
      </c>
      <c r="FS102" s="3" t="s">
        <v>1268</v>
      </c>
      <c r="FT102">
        <f>IFERROR(VLOOKUP(FS102,Q37_o!$A:$C,3,FALSE),"")</f>
        <v>1</v>
      </c>
      <c r="FU102" s="5" t="s">
        <v>1269</v>
      </c>
      <c r="FV102">
        <f>IFERROR(IF(SEARCH('Data Map'!$C$362,$FU102),1,0),0)</f>
        <v>1</v>
      </c>
      <c r="FW102">
        <f>IFERROR(IF(SEARCH('Data Map'!$C$363,$FU102),1,0),0)</f>
        <v>1</v>
      </c>
      <c r="FX102">
        <f>IFERROR(IF(SEARCH('Data Map'!$C$364,$FU102),1,0),0)</f>
        <v>0</v>
      </c>
      <c r="FY102">
        <f>IFERROR(IF(SEARCH('Data Map'!$C$365,$FU102),1,0),0)</f>
        <v>0</v>
      </c>
      <c r="FZ102">
        <f>IFERROR(IF(SEARCH('Data Map'!$C$366,$FU102),1,0),0)</f>
        <v>0</v>
      </c>
      <c r="GA102">
        <f>IFERROR(IF(SEARCH('Data Map'!$C$367,$FU102),1,0),0)</f>
        <v>1</v>
      </c>
      <c r="GB102">
        <f>IFERROR(IF(SEARCH('Data Map'!$C$368,$FU102),1,0),0)</f>
        <v>0</v>
      </c>
      <c r="GC102">
        <f>IFERROR(IF(SEARCH('Data Map'!$C$369,$FU102),1,0),0)</f>
        <v>0</v>
      </c>
      <c r="GD102">
        <f>IFERROR(IF(SEARCH('Data Map'!$C$370,$FU102),1,0),0)</f>
        <v>0</v>
      </c>
      <c r="GE102">
        <f>IFERROR(IF(SEARCH('Data Map'!$C$371,$FU102),1,0),0)</f>
        <v>0</v>
      </c>
      <c r="GG102" t="str">
        <f>IFERROR(VLOOKUP(GF102,Q38_o!$A:$C,3,FALSE),"")</f>
        <v/>
      </c>
      <c r="GH102" s="3" t="s">
        <v>1266</v>
      </c>
      <c r="GI102" s="3" t="s">
        <v>1270</v>
      </c>
      <c r="GJ102" s="5" t="s">
        <v>270</v>
      </c>
      <c r="GK102" t="str">
        <f>IF(GJ102='Data Map'!$C$379,'Data Map'!$B$379,(IF(GJ102='Data Map'!$C$380,'Data Map'!$B$380,(IF(GJ102='Data Map'!$C$381,'Data Map'!$B$381,"")))))</f>
        <v>1</v>
      </c>
      <c r="GL102" s="5" t="s">
        <v>87</v>
      </c>
      <c r="GM102" t="str">
        <f>IF(GL102='Data Map'!$C$383,'Data Map'!$B$383,(IF(GL102='Data Map'!$C$384,'Data Map'!$B$384,"")))</f>
        <v/>
      </c>
      <c r="GN102" s="5" t="s">
        <v>77</v>
      </c>
      <c r="GO102">
        <f>IF(GN102='Data Map'!$C$386,'Data Map'!$B$386,(IF(GN102='Data Map'!$C$387,'Data Map'!$B$387,"")))</f>
        <v>1</v>
      </c>
      <c r="GP102" s="3" t="s">
        <v>1271</v>
      </c>
      <c r="GQ102" s="3" t="s">
        <v>1272</v>
      </c>
    </row>
    <row r="103" spans="1:199" x14ac:dyDescent="0.3">
      <c r="A103">
        <v>10650331</v>
      </c>
      <c r="B103" t="s">
        <v>62</v>
      </c>
      <c r="C103" t="s">
        <v>1273</v>
      </c>
      <c r="D103">
        <v>70.37</v>
      </c>
      <c r="E103">
        <v>100</v>
      </c>
      <c r="F103">
        <v>72.73</v>
      </c>
      <c r="G103">
        <v>50</v>
      </c>
      <c r="H103">
        <v>66.67</v>
      </c>
      <c r="I103">
        <v>100</v>
      </c>
      <c r="J103">
        <v>66.67</v>
      </c>
      <c r="K103" t="s">
        <v>1177</v>
      </c>
      <c r="L103" t="s">
        <v>951</v>
      </c>
      <c r="M103" t="s">
        <v>66</v>
      </c>
      <c r="N103" t="s">
        <v>234</v>
      </c>
      <c r="O103" t="s">
        <v>1274</v>
      </c>
      <c r="P103" s="3" t="s">
        <v>1275</v>
      </c>
      <c r="Q103">
        <f>VLOOKUP(P103,'Q3'!A:C,3,FALSE)</f>
        <v>14</v>
      </c>
      <c r="R103" s="3" t="s">
        <v>1276</v>
      </c>
      <c r="S103">
        <f>VLOOKUP(R103,'Q4'!A:C,3,FALSE)</f>
        <v>6</v>
      </c>
      <c r="T103">
        <v>1800</v>
      </c>
      <c r="U103" s="5" t="s">
        <v>1180</v>
      </c>
      <c r="V103">
        <f>IFERROR(IF(SEARCH('Data Map'!$C$105,$U103),1,0),0)</f>
        <v>1</v>
      </c>
      <c r="W103">
        <f>IFERROR(IF(SEARCH('Data Map'!$C$106,$U103),1,0),0)</f>
        <v>1</v>
      </c>
      <c r="X103">
        <f>IFERROR(IF(SEARCH('Data Map'!$C$107,$U103),1,0),0)</f>
        <v>1</v>
      </c>
      <c r="Y103">
        <f>IFERROR(IF(SEARCH('Data Map'!$C$108,$U103),1,0),0)</f>
        <v>1</v>
      </c>
      <c r="Z103">
        <f>IFERROR(IF(SEARCH('Data Map'!$C$109,$U103),1,0),0)</f>
        <v>1</v>
      </c>
      <c r="AA103">
        <f>IFERROR(IF(SEARCH('Data Map'!$C$110,$U103),1,0),0)</f>
        <v>0</v>
      </c>
      <c r="AB103">
        <f>IFERROR(IF(SEARCH('Data Map'!$C$111,$U103),1,0),0)</f>
        <v>1</v>
      </c>
      <c r="AC103">
        <f>IFERROR(IF(SEARCH('Data Map'!$C$112,$U103),1,0),0)</f>
        <v>0</v>
      </c>
      <c r="AD103">
        <f>IFERROR(IF(SEARCH('Data Map'!$C$113,$U103),1,0),0)</f>
        <v>1</v>
      </c>
      <c r="AE103">
        <f>IFERROR(IF(SEARCH('Data Map'!$C$114,$U103),1,0),0)</f>
        <v>0</v>
      </c>
      <c r="AF103" s="5" t="s">
        <v>237</v>
      </c>
      <c r="AG103" s="2">
        <f>IF(AF103='Data Map'!$C$116,'Data Map'!$B$116,(IF(AF103='Data Map'!$C$117,'Data Map'!$B$117,(IF(AF103='Data Map'!$C$118,'Data Map'!$B$118,(IF(AF103='Data Map'!$C$119,'Data Map'!$B$119,(IF(AF103='Data Map'!$C$120,'Data Map'!$B$120,(IF(AF103='Data Map'!$C$121,'Data Map'!$B$121,0)))))))))))</f>
        <v>6</v>
      </c>
      <c r="AH103" s="3" t="s">
        <v>1277</v>
      </c>
      <c r="AI103">
        <f>IFERROR(VLOOKUP(AH103,Q7_o!$A:$C,3,FALSE),"")</f>
        <v>2</v>
      </c>
      <c r="AJ103" s="5" t="s">
        <v>1278</v>
      </c>
      <c r="AK103">
        <f>IFERROR(IF(SEARCH('Data Map'!$C$129,$AJ103),1,0),0)</f>
        <v>1</v>
      </c>
      <c r="AL103">
        <f>IFERROR(IF(SEARCH('Data Map'!$C$130,$AJ103),1,0),0)</f>
        <v>1</v>
      </c>
      <c r="AM103">
        <f>IFERROR(IF(SEARCH('Data Map'!$C$131,$AJ103),1,0),0)</f>
        <v>0</v>
      </c>
      <c r="AN103">
        <f>IFERROR(IF(SEARCH('Data Map'!$C$132,$AJ103),1,0),0)</f>
        <v>1</v>
      </c>
      <c r="AO103">
        <f>IFERROR(IF(SEARCH('Data Map'!$C$133,$AJ103),1,0),0)</f>
        <v>1</v>
      </c>
      <c r="AP103">
        <f>IFERROR(IF(SEARCH('Data Map'!$C$134,$AJ103),1,0),0)</f>
        <v>0</v>
      </c>
      <c r="AQ103">
        <f>IFERROR(IF(SEARCH('Data Map'!$C$135,$AJ103),1,0),0)</f>
        <v>1</v>
      </c>
      <c r="AR103">
        <f>IFERROR(IF(SEARCH('Data Map'!$C$136,$AJ103),1,0),0)</f>
        <v>1</v>
      </c>
      <c r="AS103">
        <f>IFERROR(IF(SEARCH('Data Map'!$C$137,$AJ103),1,0),0)</f>
        <v>0</v>
      </c>
      <c r="AT103">
        <f>IFERROR(IF(SEARCH('Data Map'!$C$138,$AJ103),1,0),0)</f>
        <v>0</v>
      </c>
      <c r="AU103">
        <f>IFERROR(IF(SEARCH('Data Map'!$C$139,$AJ103),1,0),0)</f>
        <v>0</v>
      </c>
      <c r="AV103">
        <f>IFERROR(IF(SEARCH('Data Map'!$C$140,$AJ103),1,0),0)</f>
        <v>0</v>
      </c>
      <c r="AW103" s="5" t="s">
        <v>77</v>
      </c>
      <c r="AX103">
        <f>IF(AW103='Data Map'!$C$142,'Data Map'!$B$142,(IF(AW103='Data Map'!$C$143,'Data Map'!$B$143)))</f>
        <v>1</v>
      </c>
      <c r="AY103" s="5" t="s">
        <v>77</v>
      </c>
      <c r="AZ103" t="str">
        <f>IF(AY103='Data Map'!$C$145,'Data Map'!$B$145,(IF(AY103='Data Map'!$C$146,'Data Map'!$B$146,"")))</f>
        <v>1</v>
      </c>
      <c r="BB103" t="str">
        <f>IFERROR(VLOOKUP(BA103,Q10_o!$A:$C,2,FALSE),"")</f>
        <v/>
      </c>
      <c r="BC103" s="5" t="s">
        <v>123</v>
      </c>
      <c r="BD103">
        <f>IFERROR(IF(SEARCH('Data Map'!$C$154,$BC103),1,0),0)</f>
        <v>0</v>
      </c>
      <c r="BE103">
        <f>IFERROR(IF(SEARCH('Data Map'!$C$155,$BC103),1,0),0)</f>
        <v>0</v>
      </c>
      <c r="BF103">
        <f>IFERROR(IF(SEARCH('Data Map'!$C$156,$BC103),1,0),0)</f>
        <v>0</v>
      </c>
      <c r="BG103">
        <f>IFERROR(IF(SEARCH('Data Map'!$C$157,$BC103),1,0),0)</f>
        <v>1</v>
      </c>
      <c r="BH103">
        <f>IFERROR(IF(SEARCH('Data Map'!$C$158,$BC103),1,0),0)</f>
        <v>0</v>
      </c>
      <c r="BI103">
        <f>IFERROR(IF(SEARCH('Data Map'!$C$159,$BC103),1,0),0)</f>
        <v>0</v>
      </c>
      <c r="BJ103" s="5" t="s">
        <v>75</v>
      </c>
      <c r="BK103">
        <f>IF(BJ103='Data Map'!$C$161,'Data Map'!$B$161,(IF(BJ103='Data Map'!$C$162,'Data Map'!$B$162)))</f>
        <v>2</v>
      </c>
      <c r="BL103" s="5" t="s">
        <v>75</v>
      </c>
      <c r="BM103">
        <f>IF(BL103='Data Map'!$C$164,'Data Map'!$B$164,(IF(BL103='Data Map'!$C$165,'Data Map'!$B$165)))</f>
        <v>2</v>
      </c>
      <c r="BN103" s="5" t="s">
        <v>77</v>
      </c>
      <c r="BO103">
        <f>IF(BN103='Data Map'!$C$167,'Data Map'!$B$167,(IF(BN103='Data Map'!$C$168,'Data Map'!$B$168)))</f>
        <v>1</v>
      </c>
      <c r="BQ103" t="str">
        <f>IF($BP103='Data Map'!$C$170,'Data Map'!$B$170,(IF($BP103='Data Map'!$C$171,'Data Map'!$B$171,IF($BP103='Data Map'!$C$172,'Data Map'!$B$172,IF($BP103='Data Map'!$C$173,'Data Map'!$B$173,"")))))</f>
        <v/>
      </c>
      <c r="BR103" s="5" t="s">
        <v>77</v>
      </c>
      <c r="BS103">
        <f>IF(BR103='Data Map'!$C$175,'Data Map'!$B$175,(IF(BR103='Data Map'!$C$176,'Data Map'!$B$176)))</f>
        <v>1</v>
      </c>
      <c r="BT103" s="5" t="s">
        <v>411</v>
      </c>
      <c r="BU103">
        <f>IFERROR(IF(SEARCH('Data Map'!$C$178,$BT103),1,0),0)</f>
        <v>0</v>
      </c>
      <c r="BV103">
        <f>IFERROR(IF(SEARCH('Data Map'!$C$179,$BT103),1,0),0)</f>
        <v>0</v>
      </c>
      <c r="BW103">
        <f>IFERROR(IF(SEARCH('Data Map'!$C$180,$BT103),1,0),0)</f>
        <v>1</v>
      </c>
      <c r="BX103">
        <f>IFERROR(IF(SEARCH('Data Map'!$C$181,$BT103),1,0),0)</f>
        <v>1</v>
      </c>
      <c r="BY103">
        <f>IFERROR(IF(SEARCH('Data Map'!$C$182,$BT103),1,0),0)</f>
        <v>1</v>
      </c>
      <c r="BZ103">
        <f>IFERROR(IF(SEARCH('Data Map'!$C$183,$BT103),1,0),0)</f>
        <v>0</v>
      </c>
      <c r="CA103">
        <f>IFERROR(IF(SEARCH('Data Map'!$C$184,$BT103),1,0),0)</f>
        <v>0</v>
      </c>
      <c r="CB103">
        <f>IFERROR(IF(SEARCH('Data Map'!$C$185,$BT103),1,0),0)</f>
        <v>0</v>
      </c>
      <c r="CD103" t="str">
        <f>IFERROR(VLOOKUP(CC103,Q17_o!$A:$C,3,FALSE),"")</f>
        <v/>
      </c>
      <c r="CE103" s="5" t="s">
        <v>1027</v>
      </c>
      <c r="CF103">
        <f>IFERROR(IF(SEARCH('Data Map'!$C$191,$CE103),1,0),0)</f>
        <v>0</v>
      </c>
      <c r="CG103">
        <f>IFERROR(IF(SEARCH('Data Map'!$C$192,$CE103),1,0),0)</f>
        <v>0</v>
      </c>
      <c r="CH103">
        <f>IFERROR(IF(SEARCH('Data Map'!$C$193,$CE103),1,0),0)</f>
        <v>1</v>
      </c>
      <c r="CI103">
        <f>IFERROR(IF(SEARCH('Data Map'!$C$194,$CE103),1,0),0)</f>
        <v>1</v>
      </c>
      <c r="CJ103">
        <f>IFERROR(IF(SEARCH('Data Map'!$C$195,$CE103),1,0),0)</f>
        <v>0</v>
      </c>
      <c r="CK103">
        <f>IFERROR(IF(SEARCH('Data Map'!$C$196,$CE103),1,0),0)</f>
        <v>0</v>
      </c>
      <c r="CL103">
        <f>IFERROR(IF(SEARCH('Data Map'!$C$197,$CE103),1,0),0)</f>
        <v>1</v>
      </c>
      <c r="CM103">
        <f>IFERROR(IF(SEARCH('Data Map'!$C$198,$CE103),1,0),0)</f>
        <v>0</v>
      </c>
      <c r="CN103">
        <f>IFERROR(IF(SEARCH('Data Map'!$C$199,$CE103),1,0),0)</f>
        <v>0</v>
      </c>
      <c r="CP103" t="str">
        <f>IFERROR(VLOOKUP(CO103,Q18_o!$A:$C,3,FALSE),"")</f>
        <v/>
      </c>
      <c r="CQ103" s="5" t="s">
        <v>314</v>
      </c>
      <c r="CR103">
        <f>IFERROR(IF(SEARCH('Data Map'!$C$204,$CQ103),1,0),0)</f>
        <v>0</v>
      </c>
      <c r="CS103">
        <f>IFERROR(IF(SEARCH('Data Map'!$C$205,$CQ103),1,0),0)</f>
        <v>0</v>
      </c>
      <c r="CT103">
        <f>IFERROR(IF(SEARCH('Data Map'!$C$206,$CQ103),1,0),0)</f>
        <v>0</v>
      </c>
      <c r="CU103">
        <f>IFERROR(IF(SEARCH('Data Map'!$C$207,$CQ103),1,0),0)</f>
        <v>0</v>
      </c>
      <c r="CV103">
        <f>IFERROR(IF(SEARCH('Data Map'!$C$208,$CQ103),1,0),0)</f>
        <v>0</v>
      </c>
      <c r="CW103">
        <f>IFERROR(IF(SEARCH('Data Map'!$C$209,$CQ103),1,0),0)</f>
        <v>1</v>
      </c>
      <c r="CX103" s="3" t="s">
        <v>1279</v>
      </c>
      <c r="CY103">
        <f>IFERROR(VLOOKUP(CX103,Q19_o!$A:$C,3,FALSE),"")</f>
        <v>5</v>
      </c>
      <c r="CZ103" s="5" t="s">
        <v>497</v>
      </c>
      <c r="DA103">
        <f>IFERROR(IF(SEARCH('Data Map'!$C$222,$CZ103),1,0),0)</f>
        <v>1</v>
      </c>
      <c r="DB103">
        <f>IFERROR(IF(SEARCH('Data Map'!$C$223,$CZ103),1,0),0)</f>
        <v>0</v>
      </c>
      <c r="DC103">
        <f>IFERROR(IF(SEARCH('Data Map'!$C$224,$CZ103),1,0),0)</f>
        <v>1</v>
      </c>
      <c r="DD103">
        <f>IFERROR(IF(SEARCH('Data Map'!$C$225,$CZ103),1,0),0)</f>
        <v>0</v>
      </c>
      <c r="DE103">
        <f>IFERROR(IF(SEARCH('Data Map'!$C$226,$CZ103),1,0),0)</f>
        <v>0</v>
      </c>
      <c r="DF103">
        <f>IFERROR(IF(SEARCH('Data Map'!$C$227,$CZ103),1,0),0)</f>
        <v>0</v>
      </c>
      <c r="DG103">
        <f>IFERROR(IF(SEARCH('Data Map'!$C$228,$CZ103),1,0),0)</f>
        <v>0</v>
      </c>
      <c r="DH103">
        <f>IFERROR(IF(SEARCH('Data Map'!$C$229,$CZ103),1,0),0)</f>
        <v>0</v>
      </c>
      <c r="DI103">
        <f>IFERROR(IF(SEARCH('Data Map'!$C$230,$CZ103),1,0),0)</f>
        <v>0</v>
      </c>
      <c r="DJ103">
        <f>IFERROR(IF(SEARCH('Data Map'!$C$231,$CZ103),1,0),0)</f>
        <v>0</v>
      </c>
      <c r="DK103">
        <f>IFERROR(IF(SEARCH('Data Map'!$C$232,$CZ103),1,0),0)</f>
        <v>0</v>
      </c>
      <c r="DL103">
        <f>IFERROR(IF(SEARCH('Data Map'!$C$233,$CZ103),1,0),0)</f>
        <v>0</v>
      </c>
      <c r="DM103">
        <f>IFERROR(IF(SEARCH('Data Map'!$C$234,$CZ103),1,0),0)</f>
        <v>0</v>
      </c>
      <c r="DN103">
        <f>IFERROR(IF(SEARCH('Data Map'!$C$235,$CZ103),1,0),0)</f>
        <v>0</v>
      </c>
      <c r="DP103">
        <f>IFERROR(IF(SEARCH('Data Map'!$C$237,$DO103),1,0),0)</f>
        <v>0</v>
      </c>
      <c r="DQ103">
        <f>IFERROR(IF(SEARCH('Data Map'!$C$238,$DO103),1,0),0)</f>
        <v>0</v>
      </c>
      <c r="DR103">
        <f>IFERROR(IF(SEARCH('Data Map'!$C$239,$DO103),1,0),0)</f>
        <v>0</v>
      </c>
      <c r="DS103">
        <f>IFERROR(IF(SEARCH('Data Map'!$C$240,$DO103),1,0),0)</f>
        <v>0</v>
      </c>
      <c r="DT103">
        <f>IFERROR(IF(SEARCH('Data Map'!$C$241,$DO103),1,0),0)</f>
        <v>0</v>
      </c>
      <c r="DU103">
        <f>IFERROR(IF(SEARCH('Data Map'!$C$242,$DO103),1,0),0)</f>
        <v>0</v>
      </c>
      <c r="DV103">
        <f>IFERROR(IF(SEARCH('Data Map'!$C$243,$DO103),1,0),0)</f>
        <v>0</v>
      </c>
      <c r="DW103">
        <f>IFERROR(IF(SEARCH('Data Map'!$C$244,$DO103),1,0),0)</f>
        <v>0</v>
      </c>
      <c r="DX103">
        <f>IFERROR(IF(SEARCH('Data Map'!$C$245,$DO103),1,0),0)</f>
        <v>0</v>
      </c>
      <c r="DY103">
        <f>IFERROR(IF(SEARCH('Data Map'!$C$246,$DO103),1,0),0)</f>
        <v>0</v>
      </c>
      <c r="EA103" t="str">
        <f>IF(DZ103='Data Map'!$C$248,'Data Map'!$B$248,(IF(DZ103='Data Map'!$C$249,'Data Map'!$B$249,(IF(DZ103='Data Map'!$C$250,'Data Map'!$B$250,"")))))</f>
        <v/>
      </c>
      <c r="EB103" s="5" t="s">
        <v>77</v>
      </c>
      <c r="EC103">
        <f>IF(EB103='Data Map'!$C$252,'Data Map'!$B$252,(IF(EB103='Data Map'!$C$253,'Data Map'!$B$253)))</f>
        <v>1</v>
      </c>
      <c r="EE103" t="str">
        <f>IF(ED103='Data Map'!$C$255,'Data Map'!$B$255,(IF(ED103='Data Map'!$C$256,'Data Map'!$B$256,(IF(ED103='Data Map'!$C$257,'Data Map'!$B$257,(IF(ED103='Data Map'!$C$258,'Data Map'!$B$258,(IF(ED103='Data Map'!$C$259,'Data Map'!$B$259,(IF(ED103='Data Map'!$C$260,'Data Map'!$B$260,"")))))))))))</f>
        <v/>
      </c>
      <c r="EG103" t="str">
        <f>IFERROR(VLOOKUP(EF103,Q24_o!$A:$C,3,FALSE),"")</f>
        <v/>
      </c>
      <c r="EH103" s="5" t="s">
        <v>159</v>
      </c>
      <c r="EI103" t="str">
        <f>IF(EH103='Data Map'!$C$266,'Data Map'!$B$266,(IF(EH103='Data Map'!$C$267,'Data Map'!$B$267,(IF(EH103='Data Map'!$C$268,'Data Map'!$B$268,(IF(EH103='Data Map'!$C$269,'Data Map'!$B$269,"")))))))</f>
        <v>4</v>
      </c>
      <c r="EJ103" s="3" t="s">
        <v>1280</v>
      </c>
      <c r="EK103">
        <f>IFERROR(VLOOKUP(EJ103,Q25_o!$A:$C,3,FALSE),"")</f>
        <v>6</v>
      </c>
      <c r="EM103" t="str">
        <f>IF(EL103='Data Map'!$C$279,'Data Map'!$B$279,(IF(EL103='Data Map'!$C$280,'Data Map'!$B$280,(IF(EL103='Data Map'!$C$281,'Data Map'!$B$281,(IF(EL103='Data Map'!$C$282,'Data Map'!$B$282,(IF(EL103='Data Map'!$C$283,'Data Map'!$B$283,(IF(EL103='Data Map'!$C$284,'Data Map'!$B$284,(IF(EL103='Data Map'!$C$285,'Data Map'!$B$285,"")))))))))))))</f>
        <v/>
      </c>
      <c r="EO103" t="str">
        <f>IFERROR(VLOOKUP(EN103,Q26_o!$A:$C,3,FALSE),"")</f>
        <v/>
      </c>
      <c r="EP103" s="3" t="s">
        <v>1281</v>
      </c>
      <c r="ES103" t="str">
        <f>IF(ER103='Data Map'!$C$296,'Data Map'!$B$296,(IF(ER103='Data Map'!$C$297,'Data Map'!$B$297,(IF(ER103='Data Map'!$C$298,'Data Map'!$B$298,(IF(ER103='Data Map'!$C$299,'Data Map'!$B$299,(IF(ER103='Data Map'!$C$300,'Data Map'!$B$300,(IF(ER103='Data Map'!$C$301,'Data Map'!$B$301,"")))))))))))</f>
        <v/>
      </c>
      <c r="EU103" t="str">
        <f>IFERROR(VLOOKUP(ET103,Q28_o!$A:$C,3,FALSE),"")</f>
        <v/>
      </c>
      <c r="EV103" s="5" t="s">
        <v>282</v>
      </c>
      <c r="EW103" t="str">
        <f>IF(EV103='Data Map'!$C$311,'Data Map'!$B$311,(IF(EV103='Data Map'!$C$312,'Data Map'!$B$312,"")))</f>
        <v>1</v>
      </c>
      <c r="EY103" t="str">
        <f>IF(EX103='Data Map'!$C$314,'Data Map'!$B$314,(IF(EX103='Data Map'!$C$315,'Data Map'!$B$315,(IF(EX103='Data Map'!$C$316,'Data Map'!$B$316,(IF(EX103='Data Map'!$C$317,'Data Map'!$B$317,"")))))))</f>
        <v/>
      </c>
      <c r="FA103" s="5" t="s">
        <v>75</v>
      </c>
      <c r="FB103">
        <f>IF(FA103='Data Map'!$C$319,'Data Map'!$B$319,(IF(FA103='Data Map'!$C$320,'Data Map'!$B$320)))</f>
        <v>2</v>
      </c>
      <c r="FD103" t="str">
        <f>IFERROR(VLOOKUP(FC103,'Q33'!$A:$C,3,FALSE),"")</f>
        <v/>
      </c>
      <c r="FE103" s="5" t="s">
        <v>335</v>
      </c>
      <c r="FF103">
        <f>IFERROR(IF(SEARCH('Data Map'!$C$328,$FE103),1,0),0)</f>
        <v>1</v>
      </c>
      <c r="FG103">
        <f>IFERROR(IF(SEARCH('Data Map'!$C$329,$FE103),1,0),0)</f>
        <v>0</v>
      </c>
      <c r="FH103">
        <f>IFERROR(IF(SEARCH('Data Map'!$C$330,$FE103),1,0),0)</f>
        <v>1</v>
      </c>
      <c r="FI103">
        <f>IFERROR(IF(SEARCH('Data Map'!$C$331,$FE103),1,0),0)</f>
        <v>0</v>
      </c>
      <c r="FJ103">
        <f>IFERROR(IF(SEARCH('Data Map'!$C$332,$FE103),1,0),0)</f>
        <v>0</v>
      </c>
      <c r="FL103" t="str">
        <f>IFERROR(VLOOKUP(FK103,Q34_o!$A:$C,3,FALSE),"")</f>
        <v/>
      </c>
      <c r="FM103" s="5" t="s">
        <v>77</v>
      </c>
      <c r="FN103">
        <f>IF(FM103='Data Map'!$C$339,'Data Map'!$B$339,(IF(FM103='Data Map'!$C$340,'Data Map'!$B$340)))</f>
        <v>1</v>
      </c>
      <c r="FP103" t="str">
        <f>IF(FO103='Data Map'!$C$342,'Data Map'!$B$342,(IF(FO103='Data Map'!$C$343,'Data Map'!$B$343,(IF(FO103='Data Map'!$C$344,'Data Map'!$B$344,(IF(FO103='Data Map'!$C$345,'Data Map'!$B$345,(IF(FO103='Data Map'!$C$346,'Data Map'!$B$346,(IF(FO103='Data Map'!$C$347,'Data Map'!$B$347,(IF(FO103='Data Map'!$C$348,'Data Map'!$B$348,"")))))))))))))</f>
        <v/>
      </c>
      <c r="FQ103" s="5" t="s">
        <v>350</v>
      </c>
      <c r="FR103" t="str">
        <f>IF(FQ103='Data Map'!$C$350,'Data Map'!$B$350,(IF(FQ103='Data Map'!$C$351,'Data Map'!$B$351,(IF(FQ103='Data Map'!$C$352,'Data Map'!$B$352,(IF(FQ103='Data Map'!$C$353,'Data Map'!$B$353,(IF(FQ103='Data Map'!$C$354,'Data Map'!$B$354,(IF(FQ103='Data Map'!$C$355,'Data Map'!$B$355,(IF(FQ103='Data Map'!$C$356,'Data Map'!$B$356,"")))))))))))))</f>
        <v>2</v>
      </c>
      <c r="FT103" t="str">
        <f>IFERROR(VLOOKUP(FS103,Q37_o!$A:$C,3,FALSE),"")</f>
        <v/>
      </c>
      <c r="FU103" s="5" t="s">
        <v>711</v>
      </c>
      <c r="FV103">
        <f>IFERROR(IF(SEARCH('Data Map'!$C$362,$FU103),1,0),0)</f>
        <v>1</v>
      </c>
      <c r="FW103">
        <f>IFERROR(IF(SEARCH('Data Map'!$C$363,$FU103),1,0),0)</f>
        <v>1</v>
      </c>
      <c r="FX103">
        <f>IFERROR(IF(SEARCH('Data Map'!$C$364,$FU103),1,0),0)</f>
        <v>0</v>
      </c>
      <c r="FY103">
        <f>IFERROR(IF(SEARCH('Data Map'!$C$365,$FU103),1,0),0)</f>
        <v>0</v>
      </c>
      <c r="FZ103">
        <f>IFERROR(IF(SEARCH('Data Map'!$C$366,$FU103),1,0),0)</f>
        <v>0</v>
      </c>
      <c r="GA103">
        <f>IFERROR(IF(SEARCH('Data Map'!$C$367,$FU103),1,0),0)</f>
        <v>0</v>
      </c>
      <c r="GB103">
        <f>IFERROR(IF(SEARCH('Data Map'!$C$368,$FU103),1,0),0)</f>
        <v>0</v>
      </c>
      <c r="GC103">
        <f>IFERROR(IF(SEARCH('Data Map'!$C$369,$FU103),1,0),0)</f>
        <v>0</v>
      </c>
      <c r="GD103">
        <f>IFERROR(IF(SEARCH('Data Map'!$C$370,$FU103),1,0),0)</f>
        <v>0</v>
      </c>
      <c r="GE103">
        <f>IFERROR(IF(SEARCH('Data Map'!$C$371,$FU103),1,0),0)</f>
        <v>0</v>
      </c>
      <c r="GG103" t="str">
        <f>IFERROR(VLOOKUP(GF103,Q38_o!$A:$C,3,FALSE),"")</f>
        <v/>
      </c>
      <c r="GH103" s="3" t="s">
        <v>1282</v>
      </c>
      <c r="GI103" s="3" t="s">
        <v>1283</v>
      </c>
      <c r="GJ103" s="5" t="s">
        <v>270</v>
      </c>
      <c r="GK103" t="str">
        <f>IF(GJ103='Data Map'!$C$379,'Data Map'!$B$379,(IF(GJ103='Data Map'!$C$380,'Data Map'!$B$380,(IF(GJ103='Data Map'!$C$381,'Data Map'!$B$381,"")))))</f>
        <v>1</v>
      </c>
      <c r="GL103" s="5" t="s">
        <v>77</v>
      </c>
      <c r="GM103">
        <f>IF(GL103='Data Map'!$C$383,'Data Map'!$B$383,(IF(GL103='Data Map'!$C$384,'Data Map'!$B$384,"")))</f>
        <v>1</v>
      </c>
      <c r="GN103" s="5" t="s">
        <v>75</v>
      </c>
      <c r="GO103">
        <f>IF(GN103='Data Map'!$C$386,'Data Map'!$B$386,(IF(GN103='Data Map'!$C$387,'Data Map'!$B$387,"")))</f>
        <v>2</v>
      </c>
      <c r="GP103" s="3" t="s">
        <v>1284</v>
      </c>
      <c r="GQ103" s="3" t="s">
        <v>1285</v>
      </c>
    </row>
    <row r="104" spans="1:199" x14ac:dyDescent="0.3">
      <c r="A104">
        <v>10652728</v>
      </c>
      <c r="B104" t="s">
        <v>62</v>
      </c>
      <c r="C104" t="s">
        <v>232</v>
      </c>
      <c r="D104">
        <v>85.29</v>
      </c>
      <c r="E104">
        <v>100</v>
      </c>
      <c r="F104">
        <v>91.67</v>
      </c>
      <c r="G104">
        <v>80</v>
      </c>
      <c r="H104">
        <v>83.33</v>
      </c>
      <c r="I104">
        <v>100</v>
      </c>
      <c r="J104">
        <v>66.67</v>
      </c>
      <c r="K104" t="s">
        <v>639</v>
      </c>
      <c r="L104" t="s">
        <v>624</v>
      </c>
      <c r="M104" t="s">
        <v>66</v>
      </c>
      <c r="N104" t="s">
        <v>131</v>
      </c>
      <c r="O104" t="s">
        <v>232</v>
      </c>
      <c r="P104" s="3" t="s">
        <v>1286</v>
      </c>
      <c r="Q104">
        <f>VLOOKUP(P104,'Q3'!A:C,3,FALSE)</f>
        <v>43</v>
      </c>
      <c r="R104" s="3" t="s">
        <v>641</v>
      </c>
      <c r="S104">
        <f>VLOOKUP(R104,'Q4'!A:C,3,FALSE)</f>
        <v>1</v>
      </c>
      <c r="T104">
        <v>1500</v>
      </c>
      <c r="U104" s="5" t="s">
        <v>266</v>
      </c>
      <c r="V104">
        <f>IFERROR(IF(SEARCH('Data Map'!$C$105,$U104),1,0),0)</f>
        <v>0</v>
      </c>
      <c r="W104">
        <f>IFERROR(IF(SEARCH('Data Map'!$C$106,$U104),1,0),0)</f>
        <v>0</v>
      </c>
      <c r="X104">
        <f>IFERROR(IF(SEARCH('Data Map'!$C$107,$U104),1,0),0)</f>
        <v>1</v>
      </c>
      <c r="Y104">
        <f>IFERROR(IF(SEARCH('Data Map'!$C$108,$U104),1,0),0)</f>
        <v>1</v>
      </c>
      <c r="Z104">
        <f>IFERROR(IF(SEARCH('Data Map'!$C$109,$U104),1,0),0)</f>
        <v>0</v>
      </c>
      <c r="AA104">
        <f>IFERROR(IF(SEARCH('Data Map'!$C$110,$U104),1,0),0)</f>
        <v>0</v>
      </c>
      <c r="AB104">
        <f>IFERROR(IF(SEARCH('Data Map'!$C$111,$U104),1,0),0)</f>
        <v>0</v>
      </c>
      <c r="AC104">
        <f>IFERROR(IF(SEARCH('Data Map'!$C$112,$U104),1,0),0)</f>
        <v>1</v>
      </c>
      <c r="AD104">
        <f>IFERROR(IF(SEARCH('Data Map'!$C$113,$U104),1,0),0)</f>
        <v>0</v>
      </c>
      <c r="AE104">
        <f>IFERROR(IF(SEARCH('Data Map'!$C$114,$U104),1,0),0)</f>
        <v>0</v>
      </c>
      <c r="AF104" s="5" t="s">
        <v>122</v>
      </c>
      <c r="AG104" s="2">
        <f>IF(AF104='Data Map'!$C$116,'Data Map'!$B$116,(IF(AF104='Data Map'!$C$117,'Data Map'!$B$117,(IF(AF104='Data Map'!$C$118,'Data Map'!$B$118,(IF(AF104='Data Map'!$C$119,'Data Map'!$B$119,(IF(AF104='Data Map'!$C$120,'Data Map'!$B$120,(IF(AF104='Data Map'!$C$121,'Data Map'!$B$121,0)))))))))))</f>
        <v>3</v>
      </c>
      <c r="AI104" t="str">
        <f>IFERROR(VLOOKUP(AH104,Q7_o!$A:$C,3,FALSE),"")</f>
        <v/>
      </c>
      <c r="AJ104" s="5" t="s">
        <v>276</v>
      </c>
      <c r="AK104">
        <f>IFERROR(IF(SEARCH('Data Map'!$C$129,$AJ104),1,0),0)</f>
        <v>1</v>
      </c>
      <c r="AL104">
        <f>IFERROR(IF(SEARCH('Data Map'!$C$130,$AJ104),1,0),0)</f>
        <v>1</v>
      </c>
      <c r="AM104">
        <f>IFERROR(IF(SEARCH('Data Map'!$C$131,$AJ104),1,0),0)</f>
        <v>0</v>
      </c>
      <c r="AN104">
        <f>IFERROR(IF(SEARCH('Data Map'!$C$132,$AJ104),1,0),0)</f>
        <v>1</v>
      </c>
      <c r="AO104">
        <f>IFERROR(IF(SEARCH('Data Map'!$C$133,$AJ104),1,0),0)</f>
        <v>0</v>
      </c>
      <c r="AP104">
        <f>IFERROR(IF(SEARCH('Data Map'!$C$134,$AJ104),1,0),0)</f>
        <v>0</v>
      </c>
      <c r="AQ104">
        <f>IFERROR(IF(SEARCH('Data Map'!$C$135,$AJ104),1,0),0)</f>
        <v>1</v>
      </c>
      <c r="AR104">
        <f>IFERROR(IF(SEARCH('Data Map'!$C$136,$AJ104),1,0),0)</f>
        <v>1</v>
      </c>
      <c r="AS104">
        <f>IFERROR(IF(SEARCH('Data Map'!$C$137,$AJ104),1,0),0)</f>
        <v>0</v>
      </c>
      <c r="AT104">
        <f>IFERROR(IF(SEARCH('Data Map'!$C$138,$AJ104),1,0),0)</f>
        <v>0</v>
      </c>
      <c r="AU104">
        <f>IFERROR(IF(SEARCH('Data Map'!$C$139,$AJ104),1,0),0)</f>
        <v>0</v>
      </c>
      <c r="AV104">
        <f>IFERROR(IF(SEARCH('Data Map'!$C$140,$AJ104),1,0),0)</f>
        <v>0</v>
      </c>
      <c r="AW104" s="5" t="s">
        <v>77</v>
      </c>
      <c r="AX104">
        <f>IF(AW104='Data Map'!$C$142,'Data Map'!$B$142,(IF(AW104='Data Map'!$C$143,'Data Map'!$B$143)))</f>
        <v>1</v>
      </c>
      <c r="AY104" s="5" t="s">
        <v>77</v>
      </c>
      <c r="AZ104" t="str">
        <f>IF(AY104='Data Map'!$C$145,'Data Map'!$B$145,(IF(AY104='Data Map'!$C$146,'Data Map'!$B$146,"")))</f>
        <v>1</v>
      </c>
      <c r="BB104" t="str">
        <f>IFERROR(VLOOKUP(BA104,Q10_o!$A:$C,2,FALSE),"")</f>
        <v/>
      </c>
      <c r="BC104" s="5" t="s">
        <v>135</v>
      </c>
      <c r="BD104">
        <f>IFERROR(IF(SEARCH('Data Map'!$C$154,$BC104),1,0),0)</f>
        <v>0</v>
      </c>
      <c r="BE104">
        <f>IFERROR(IF(SEARCH('Data Map'!$C$155,$BC104),1,0),0)</f>
        <v>0</v>
      </c>
      <c r="BF104">
        <f>IFERROR(IF(SEARCH('Data Map'!$C$156,$BC104),1,0),0)</f>
        <v>1</v>
      </c>
      <c r="BG104">
        <f>IFERROR(IF(SEARCH('Data Map'!$C$157,$BC104),1,0),0)</f>
        <v>0</v>
      </c>
      <c r="BH104">
        <f>IFERROR(IF(SEARCH('Data Map'!$C$158,$BC104),1,0),0)</f>
        <v>0</v>
      </c>
      <c r="BI104">
        <f>IFERROR(IF(SEARCH('Data Map'!$C$159,$BC104),1,0),0)</f>
        <v>0</v>
      </c>
      <c r="BJ104" s="5" t="s">
        <v>77</v>
      </c>
      <c r="BK104">
        <f>IF(BJ104='Data Map'!$C$161,'Data Map'!$B$161,(IF(BJ104='Data Map'!$C$162,'Data Map'!$B$162)))</f>
        <v>1</v>
      </c>
      <c r="BL104" s="5" t="s">
        <v>75</v>
      </c>
      <c r="BM104">
        <f>IF(BL104='Data Map'!$C$164,'Data Map'!$B$164,(IF(BL104='Data Map'!$C$165,'Data Map'!$B$165)))</f>
        <v>2</v>
      </c>
      <c r="BN104" s="5" t="s">
        <v>77</v>
      </c>
      <c r="BO104">
        <f>IF(BN104='Data Map'!$C$167,'Data Map'!$B$167,(IF(BN104='Data Map'!$C$168,'Data Map'!$B$168)))</f>
        <v>1</v>
      </c>
      <c r="BP104" s="5" t="s">
        <v>291</v>
      </c>
      <c r="BQ104" t="str">
        <f>IF($BP104='Data Map'!$C$170,'Data Map'!$B$170,(IF($BP104='Data Map'!$C$171,'Data Map'!$B$171,IF($BP104='Data Map'!$C$172,'Data Map'!$B$172,IF($BP104='Data Map'!$C$173,'Data Map'!$B$173,"")))))</f>
        <v>4</v>
      </c>
      <c r="BR104" s="5" t="s">
        <v>77</v>
      </c>
      <c r="BS104">
        <f>IF(BR104='Data Map'!$C$175,'Data Map'!$B$175,(IF(BR104='Data Map'!$C$176,'Data Map'!$B$176)))</f>
        <v>1</v>
      </c>
      <c r="BT104" s="5" t="s">
        <v>371</v>
      </c>
      <c r="BU104">
        <f>IFERROR(IF(SEARCH('Data Map'!$C$178,$BT104),1,0),0)</f>
        <v>0</v>
      </c>
      <c r="BV104">
        <f>IFERROR(IF(SEARCH('Data Map'!$C$179,$BT104),1,0),0)</f>
        <v>0</v>
      </c>
      <c r="BW104">
        <f>IFERROR(IF(SEARCH('Data Map'!$C$180,$BT104),1,0),0)</f>
        <v>0</v>
      </c>
      <c r="BX104">
        <f>IFERROR(IF(SEARCH('Data Map'!$C$181,$BT104),1,0),0)</f>
        <v>1</v>
      </c>
      <c r="BY104">
        <f>IFERROR(IF(SEARCH('Data Map'!$C$182,$BT104),1,0),0)</f>
        <v>0</v>
      </c>
      <c r="BZ104">
        <f>IFERROR(IF(SEARCH('Data Map'!$C$183,$BT104),1,0),0)</f>
        <v>0</v>
      </c>
      <c r="CA104">
        <f>IFERROR(IF(SEARCH('Data Map'!$C$184,$BT104),1,0),0)</f>
        <v>0</v>
      </c>
      <c r="CB104">
        <f>IFERROR(IF(SEARCH('Data Map'!$C$185,$BT104),1,0),0)</f>
        <v>0</v>
      </c>
      <c r="CD104" t="str">
        <f>IFERROR(VLOOKUP(CC104,Q17_o!$A:$C,3,FALSE),"")</f>
        <v/>
      </c>
      <c r="CE104" s="5" t="s">
        <v>1287</v>
      </c>
      <c r="CF104">
        <f>IFERROR(IF(SEARCH('Data Map'!$C$191,$CE104),1,0),0)</f>
        <v>0</v>
      </c>
      <c r="CG104">
        <f>IFERROR(IF(SEARCH('Data Map'!$C$192,$CE104),1,0),0)</f>
        <v>0</v>
      </c>
      <c r="CH104">
        <f>IFERROR(IF(SEARCH('Data Map'!$C$193,$CE104),1,0),0)</f>
        <v>0</v>
      </c>
      <c r="CI104">
        <f>IFERROR(IF(SEARCH('Data Map'!$C$194,$CE104),1,0),0)</f>
        <v>0</v>
      </c>
      <c r="CJ104">
        <f>IFERROR(IF(SEARCH('Data Map'!$C$195,$CE104),1,0),0)</f>
        <v>1</v>
      </c>
      <c r="CK104">
        <f>IFERROR(IF(SEARCH('Data Map'!$C$196,$CE104),1,0),0)</f>
        <v>0</v>
      </c>
      <c r="CL104">
        <f>IFERROR(IF(SEARCH('Data Map'!$C$197,$CE104),1,0),0)</f>
        <v>0</v>
      </c>
      <c r="CM104">
        <f>IFERROR(IF(SEARCH('Data Map'!$C$198,$CE104),1,0),0)</f>
        <v>1</v>
      </c>
      <c r="CN104">
        <f>IFERROR(IF(SEARCH('Data Map'!$C$199,$CE104),1,0),0)</f>
        <v>0</v>
      </c>
      <c r="CP104" t="str">
        <f>IFERROR(VLOOKUP(CO104,Q18_o!$A:$C,3,FALSE),"")</f>
        <v/>
      </c>
      <c r="CQ104" s="5" t="s">
        <v>314</v>
      </c>
      <c r="CR104">
        <f>IFERROR(IF(SEARCH('Data Map'!$C$204,$CQ104),1,0),0)</f>
        <v>0</v>
      </c>
      <c r="CS104">
        <f>IFERROR(IF(SEARCH('Data Map'!$C$205,$CQ104),1,0),0)</f>
        <v>0</v>
      </c>
      <c r="CT104">
        <f>IFERROR(IF(SEARCH('Data Map'!$C$206,$CQ104),1,0),0)</f>
        <v>0</v>
      </c>
      <c r="CU104">
        <f>IFERROR(IF(SEARCH('Data Map'!$C$207,$CQ104),1,0),0)</f>
        <v>0</v>
      </c>
      <c r="CV104">
        <f>IFERROR(IF(SEARCH('Data Map'!$C$208,$CQ104),1,0),0)</f>
        <v>0</v>
      </c>
      <c r="CW104">
        <f>IFERROR(IF(SEARCH('Data Map'!$C$209,$CQ104),1,0),0)</f>
        <v>1</v>
      </c>
      <c r="CX104" s="3" t="s">
        <v>1288</v>
      </c>
      <c r="CY104">
        <f>IFERROR(VLOOKUP(CX104,Q19_o!$A:$C,3,FALSE),"")</f>
        <v>9</v>
      </c>
      <c r="CZ104" s="5" t="s">
        <v>1289</v>
      </c>
      <c r="DA104">
        <f>IFERROR(IF(SEARCH('Data Map'!$C$222,$CZ104),1,0),0)</f>
        <v>0</v>
      </c>
      <c r="DB104">
        <f>IFERROR(IF(SEARCH('Data Map'!$C$223,$CZ104),1,0),0)</f>
        <v>0</v>
      </c>
      <c r="DC104">
        <f>IFERROR(IF(SEARCH('Data Map'!$C$224,$CZ104),1,0),0)</f>
        <v>1</v>
      </c>
      <c r="DD104">
        <f>IFERROR(IF(SEARCH('Data Map'!$C$225,$CZ104),1,0),0)</f>
        <v>1</v>
      </c>
      <c r="DE104">
        <f>IFERROR(IF(SEARCH('Data Map'!$C$226,$CZ104),1,0),0)</f>
        <v>0</v>
      </c>
      <c r="DF104">
        <f>IFERROR(IF(SEARCH('Data Map'!$C$227,$CZ104),1,0),0)</f>
        <v>0</v>
      </c>
      <c r="DG104">
        <f>IFERROR(IF(SEARCH('Data Map'!$C$228,$CZ104),1,0),0)</f>
        <v>0</v>
      </c>
      <c r="DH104">
        <f>IFERROR(IF(SEARCH('Data Map'!$C$229,$CZ104),1,0),0)</f>
        <v>1</v>
      </c>
      <c r="DI104">
        <f>IFERROR(IF(SEARCH('Data Map'!$C$230,$CZ104),1,0),0)</f>
        <v>1</v>
      </c>
      <c r="DJ104">
        <f>IFERROR(IF(SEARCH('Data Map'!$C$231,$CZ104),1,0),0)</f>
        <v>0</v>
      </c>
      <c r="DK104">
        <f>IFERROR(IF(SEARCH('Data Map'!$C$232,$CZ104),1,0),0)</f>
        <v>0</v>
      </c>
      <c r="DL104">
        <f>IFERROR(IF(SEARCH('Data Map'!$C$233,$CZ104),1,0),0)</f>
        <v>1</v>
      </c>
      <c r="DM104">
        <f>IFERROR(IF(SEARCH('Data Map'!$C$234,$CZ104),1,0),0)</f>
        <v>0</v>
      </c>
      <c r="DN104">
        <f>IFERROR(IF(SEARCH('Data Map'!$C$235,$CZ104),1,0),0)</f>
        <v>0</v>
      </c>
      <c r="DO104" s="5" t="s">
        <v>1290</v>
      </c>
      <c r="DP104">
        <f>IFERROR(IF(SEARCH('Data Map'!$C$237,$DO104),1,0),0)</f>
        <v>1</v>
      </c>
      <c r="DQ104">
        <f>IFERROR(IF(SEARCH('Data Map'!$C$238,$DO104),1,0),0)</f>
        <v>1</v>
      </c>
      <c r="DR104">
        <f>IFERROR(IF(SEARCH('Data Map'!$C$239,$DO104),1,0),0)</f>
        <v>1</v>
      </c>
      <c r="DS104">
        <f>IFERROR(IF(SEARCH('Data Map'!$C$240,$DO104),1,0),0)</f>
        <v>1</v>
      </c>
      <c r="DT104">
        <f>IFERROR(IF(SEARCH('Data Map'!$C$241,$DO104),1,0),0)</f>
        <v>1</v>
      </c>
      <c r="DU104">
        <f>IFERROR(IF(SEARCH('Data Map'!$C$242,$DO104),1,0),0)</f>
        <v>1</v>
      </c>
      <c r="DV104">
        <f>IFERROR(IF(SEARCH('Data Map'!$C$243,$DO104),1,0),0)</f>
        <v>0</v>
      </c>
      <c r="DW104">
        <f>IFERROR(IF(SEARCH('Data Map'!$C$244,$DO104),1,0),0)</f>
        <v>1</v>
      </c>
      <c r="DX104">
        <f>IFERROR(IF(SEARCH('Data Map'!$C$245,$DO104),1,0),0)</f>
        <v>0</v>
      </c>
      <c r="DY104">
        <f>IFERROR(IF(SEARCH('Data Map'!$C$246,$DO104),1,0),0)</f>
        <v>0</v>
      </c>
      <c r="DZ104" s="5" t="s">
        <v>375</v>
      </c>
      <c r="EA104" t="str">
        <f>IF(DZ104='Data Map'!$C$248,'Data Map'!$B$248,(IF(DZ104='Data Map'!$C$249,'Data Map'!$B$249,(IF(DZ104='Data Map'!$C$250,'Data Map'!$B$250,"")))))</f>
        <v>3</v>
      </c>
      <c r="EB104" s="5" t="s">
        <v>77</v>
      </c>
      <c r="EC104">
        <f>IF(EB104='Data Map'!$C$252,'Data Map'!$B$252,(IF(EB104='Data Map'!$C$253,'Data Map'!$B$253)))</f>
        <v>1</v>
      </c>
      <c r="EE104" t="str">
        <f>IF(ED104='Data Map'!$C$255,'Data Map'!$B$255,(IF(ED104='Data Map'!$C$256,'Data Map'!$B$256,(IF(ED104='Data Map'!$C$257,'Data Map'!$B$257,(IF(ED104='Data Map'!$C$258,'Data Map'!$B$258,(IF(ED104='Data Map'!$C$259,'Data Map'!$B$259,(IF(ED104='Data Map'!$C$260,'Data Map'!$B$260,"")))))))))))</f>
        <v/>
      </c>
      <c r="EG104" t="str">
        <f>IFERROR(VLOOKUP(EF104,Q24_o!$A:$C,3,FALSE),"")</f>
        <v/>
      </c>
      <c r="EH104" s="5" t="s">
        <v>261</v>
      </c>
      <c r="EI104" t="str">
        <f>IF(EH104='Data Map'!$C$266,'Data Map'!$B$266,(IF(EH104='Data Map'!$C$267,'Data Map'!$B$267,(IF(EH104='Data Map'!$C$268,'Data Map'!$B$268,(IF(EH104='Data Map'!$C$269,'Data Map'!$B$269,"")))))))</f>
        <v>2</v>
      </c>
      <c r="EK104" t="str">
        <f>IFERROR(VLOOKUP(EJ104,Q25_o!$A:$C,3,FALSE),"")</f>
        <v/>
      </c>
      <c r="EL104" s="5" t="s">
        <v>347</v>
      </c>
      <c r="EM104" t="str">
        <f>IF(EL104='Data Map'!$C$279,'Data Map'!$B$279,(IF(EL104='Data Map'!$C$280,'Data Map'!$B$280,(IF(EL104='Data Map'!$C$281,'Data Map'!$B$281,(IF(EL104='Data Map'!$C$282,'Data Map'!$B$282,(IF(EL104='Data Map'!$C$283,'Data Map'!$B$283,(IF(EL104='Data Map'!$C$284,'Data Map'!$B$284,(IF(EL104='Data Map'!$C$285,'Data Map'!$B$285,"")))))))))))))</f>
        <v>5</v>
      </c>
      <c r="EO104" t="str">
        <f>IFERROR(VLOOKUP(EN104,Q26_o!$A:$C,3,FALSE),"")</f>
        <v/>
      </c>
      <c r="EP104" s="3" t="s">
        <v>1291</v>
      </c>
      <c r="ER104" s="5" t="s">
        <v>298</v>
      </c>
      <c r="ES104" t="str">
        <f>IF(ER104='Data Map'!$C$296,'Data Map'!$B$296,(IF(ER104='Data Map'!$C$297,'Data Map'!$B$297,(IF(ER104='Data Map'!$C$298,'Data Map'!$B$298,(IF(ER104='Data Map'!$C$299,'Data Map'!$B$299,(IF(ER104='Data Map'!$C$300,'Data Map'!$B$300,(IF(ER104='Data Map'!$C$301,'Data Map'!$B$301,"")))))))))))</f>
        <v>1</v>
      </c>
      <c r="EU104" t="str">
        <f>IFERROR(VLOOKUP(ET104,Q28_o!$A:$C,3,FALSE),"")</f>
        <v/>
      </c>
      <c r="EV104" s="5" t="s">
        <v>282</v>
      </c>
      <c r="EW104" t="str">
        <f>IF(EV104='Data Map'!$C$311,'Data Map'!$B$311,(IF(EV104='Data Map'!$C$312,'Data Map'!$B$312,"")))</f>
        <v>1</v>
      </c>
      <c r="EX104" s="5" t="s">
        <v>299</v>
      </c>
      <c r="EY104" t="str">
        <f>IF(EX104='Data Map'!$C$314,'Data Map'!$B$314,(IF(EX104='Data Map'!$C$315,'Data Map'!$B$315,(IF(EX104='Data Map'!$C$316,'Data Map'!$B$316,(IF(EX104='Data Map'!$C$317,'Data Map'!$B$317,"")))))))</f>
        <v>3</v>
      </c>
      <c r="EZ104" s="3" t="s">
        <v>1292</v>
      </c>
      <c r="FA104" s="5" t="s">
        <v>75</v>
      </c>
      <c r="FB104">
        <f>IF(FA104='Data Map'!$C$319,'Data Map'!$B$319,(IF(FA104='Data Map'!$C$320,'Data Map'!$B$320)))</f>
        <v>2</v>
      </c>
      <c r="FD104" t="str">
        <f>IFERROR(VLOOKUP(FC104,'Q33'!$A:$C,3,FALSE),"")</f>
        <v/>
      </c>
      <c r="FE104" s="5" t="s">
        <v>109</v>
      </c>
      <c r="FF104">
        <f>IFERROR(IF(SEARCH('Data Map'!$C$328,$FE104),1,0),0)</f>
        <v>0</v>
      </c>
      <c r="FG104">
        <f>IFERROR(IF(SEARCH('Data Map'!$C$329,$FE104),1,0),0)</f>
        <v>0</v>
      </c>
      <c r="FH104">
        <f>IFERROR(IF(SEARCH('Data Map'!$C$330,$FE104),1,0),0)</f>
        <v>1</v>
      </c>
      <c r="FI104">
        <f>IFERROR(IF(SEARCH('Data Map'!$C$331,$FE104),1,0),0)</f>
        <v>0</v>
      </c>
      <c r="FJ104">
        <f>IFERROR(IF(SEARCH('Data Map'!$C$332,$FE104),1,0),0)</f>
        <v>0</v>
      </c>
      <c r="FL104" t="str">
        <f>IFERROR(VLOOKUP(FK104,Q34_o!$A:$C,3,FALSE),"")</f>
        <v/>
      </c>
      <c r="FM104" s="5" t="s">
        <v>77</v>
      </c>
      <c r="FN104">
        <f>IF(FM104='Data Map'!$C$339,'Data Map'!$B$339,(IF(FM104='Data Map'!$C$340,'Data Map'!$B$340)))</f>
        <v>1</v>
      </c>
      <c r="FO104" s="5" t="s">
        <v>336</v>
      </c>
      <c r="FP104" t="str">
        <f>IF(FO104='Data Map'!$C$342,'Data Map'!$B$342,(IF(FO104='Data Map'!$C$343,'Data Map'!$B$343,(IF(FO104='Data Map'!$C$344,'Data Map'!$B$344,(IF(FO104='Data Map'!$C$345,'Data Map'!$B$345,(IF(FO104='Data Map'!$C$346,'Data Map'!$B$346,(IF(FO104='Data Map'!$C$347,'Data Map'!$B$347,(IF(FO104='Data Map'!$C$348,'Data Map'!$B$348,"")))))))))))))</f>
        <v>4</v>
      </c>
      <c r="FQ104" s="5" t="s">
        <v>217</v>
      </c>
      <c r="FR104" t="str">
        <f>IF(FQ104='Data Map'!$C$350,'Data Map'!$B$350,(IF(FQ104='Data Map'!$C$351,'Data Map'!$B$351,(IF(FQ104='Data Map'!$C$352,'Data Map'!$B$352,(IF(FQ104='Data Map'!$C$353,'Data Map'!$B$353,(IF(FQ104='Data Map'!$C$354,'Data Map'!$B$354,(IF(FQ104='Data Map'!$C$355,'Data Map'!$B$355,(IF(FQ104='Data Map'!$C$356,'Data Map'!$B$356,"")))))))))))))</f>
        <v>1</v>
      </c>
      <c r="FT104" t="str">
        <f>IFERROR(VLOOKUP(FS104,Q37_o!$A:$C,3,FALSE),"")</f>
        <v/>
      </c>
      <c r="FU104" s="5" t="s">
        <v>453</v>
      </c>
      <c r="FV104">
        <f>IFERROR(IF(SEARCH('Data Map'!$C$362,$FU104),1,0),0)</f>
        <v>1</v>
      </c>
      <c r="FW104">
        <f>IFERROR(IF(SEARCH('Data Map'!$C$363,$FU104),1,0),0)</f>
        <v>0</v>
      </c>
      <c r="FX104">
        <f>IFERROR(IF(SEARCH('Data Map'!$C$364,$FU104),1,0),0)</f>
        <v>0</v>
      </c>
      <c r="FY104">
        <f>IFERROR(IF(SEARCH('Data Map'!$C$365,$FU104),1,0),0)</f>
        <v>1</v>
      </c>
      <c r="FZ104">
        <f>IFERROR(IF(SEARCH('Data Map'!$C$366,$FU104),1,0),0)</f>
        <v>0</v>
      </c>
      <c r="GA104">
        <f>IFERROR(IF(SEARCH('Data Map'!$C$367,$FU104),1,0),0)</f>
        <v>0</v>
      </c>
      <c r="GB104">
        <f>IFERROR(IF(SEARCH('Data Map'!$C$368,$FU104),1,0),0)</f>
        <v>0</v>
      </c>
      <c r="GC104">
        <f>IFERROR(IF(SEARCH('Data Map'!$C$369,$FU104),1,0),0)</f>
        <v>0</v>
      </c>
      <c r="GD104">
        <f>IFERROR(IF(SEARCH('Data Map'!$C$370,$FU104),1,0),0)</f>
        <v>0</v>
      </c>
      <c r="GE104">
        <f>IFERROR(IF(SEARCH('Data Map'!$C$371,$FU104),1,0),0)</f>
        <v>0</v>
      </c>
      <c r="GG104" t="str">
        <f>IFERROR(VLOOKUP(GF104,Q38_o!$A:$C,3,FALSE),"")</f>
        <v/>
      </c>
      <c r="GH104" s="3" t="s">
        <v>1291</v>
      </c>
      <c r="GI104" s="3" t="s">
        <v>1293</v>
      </c>
      <c r="GJ104" s="5" t="s">
        <v>270</v>
      </c>
      <c r="GK104" t="str">
        <f>IF(GJ104='Data Map'!$C$379,'Data Map'!$B$379,(IF(GJ104='Data Map'!$C$380,'Data Map'!$B$380,(IF(GJ104='Data Map'!$C$381,'Data Map'!$B$381,"")))))</f>
        <v>1</v>
      </c>
      <c r="GL104" s="5" t="s">
        <v>87</v>
      </c>
      <c r="GM104" t="str">
        <f>IF(GL104='Data Map'!$C$383,'Data Map'!$B$383,(IF(GL104='Data Map'!$C$384,'Data Map'!$B$384,"")))</f>
        <v/>
      </c>
      <c r="GN104" s="5" t="s">
        <v>77</v>
      </c>
      <c r="GO104">
        <f>IF(GN104='Data Map'!$C$386,'Data Map'!$B$386,(IF(GN104='Data Map'!$C$387,'Data Map'!$B$387,"")))</f>
        <v>1</v>
      </c>
      <c r="GP104" s="3" t="s">
        <v>1294</v>
      </c>
      <c r="GQ104" s="3" t="s">
        <v>1295</v>
      </c>
    </row>
    <row r="105" spans="1:199" x14ac:dyDescent="0.3">
      <c r="A105">
        <v>10652729</v>
      </c>
      <c r="B105" t="s">
        <v>62</v>
      </c>
      <c r="C105" t="s">
        <v>232</v>
      </c>
      <c r="D105">
        <v>85.29</v>
      </c>
      <c r="E105">
        <v>100</v>
      </c>
      <c r="F105">
        <v>91.67</v>
      </c>
      <c r="G105">
        <v>80</v>
      </c>
      <c r="H105">
        <v>83.33</v>
      </c>
      <c r="I105">
        <v>100</v>
      </c>
      <c r="J105">
        <v>66.67</v>
      </c>
      <c r="K105" t="s">
        <v>623</v>
      </c>
      <c r="L105" t="s">
        <v>624</v>
      </c>
      <c r="M105" t="s">
        <v>66</v>
      </c>
      <c r="N105" t="s">
        <v>406</v>
      </c>
      <c r="O105" t="s">
        <v>232</v>
      </c>
      <c r="P105" s="3" t="s">
        <v>656</v>
      </c>
      <c r="Q105">
        <f>VLOOKUP(P105,'Q3'!A:C,3,FALSE)</f>
        <v>27</v>
      </c>
      <c r="R105" s="3" t="s">
        <v>627</v>
      </c>
      <c r="S105">
        <f>VLOOKUP(R105,'Q4'!A:C,3,FALSE)</f>
        <v>1</v>
      </c>
      <c r="T105">
        <v>1500</v>
      </c>
      <c r="U105" s="5" t="s">
        <v>1296</v>
      </c>
      <c r="V105">
        <f>IFERROR(IF(SEARCH('Data Map'!$C$105,$U105),1,0),0)</f>
        <v>1</v>
      </c>
      <c r="W105">
        <f>IFERROR(IF(SEARCH('Data Map'!$C$106,$U105),1,0),0)</f>
        <v>0</v>
      </c>
      <c r="X105">
        <f>IFERROR(IF(SEARCH('Data Map'!$C$107,$U105),1,0),0)</f>
        <v>1</v>
      </c>
      <c r="Y105">
        <f>IFERROR(IF(SEARCH('Data Map'!$C$108,$U105),1,0),0)</f>
        <v>1</v>
      </c>
      <c r="Z105">
        <f>IFERROR(IF(SEARCH('Data Map'!$C$109,$U105),1,0),0)</f>
        <v>0</v>
      </c>
      <c r="AA105">
        <f>IFERROR(IF(SEARCH('Data Map'!$C$110,$U105),1,0),0)</f>
        <v>0</v>
      </c>
      <c r="AB105">
        <f>IFERROR(IF(SEARCH('Data Map'!$C$111,$U105),1,0),0)</f>
        <v>1</v>
      </c>
      <c r="AC105">
        <f>IFERROR(IF(SEARCH('Data Map'!$C$112,$U105),1,0),0)</f>
        <v>0</v>
      </c>
      <c r="AD105">
        <f>IFERROR(IF(SEARCH('Data Map'!$C$113,$U105),1,0),0)</f>
        <v>0</v>
      </c>
      <c r="AE105">
        <f>IFERROR(IF(SEARCH('Data Map'!$C$114,$U105),1,0),0)</f>
        <v>0</v>
      </c>
      <c r="AF105" s="5" t="s">
        <v>73</v>
      </c>
      <c r="AG105" s="2">
        <f>IF(AF105='Data Map'!$C$116,'Data Map'!$B$116,(IF(AF105='Data Map'!$C$117,'Data Map'!$B$117,(IF(AF105='Data Map'!$C$118,'Data Map'!$B$118,(IF(AF105='Data Map'!$C$119,'Data Map'!$B$119,(IF(AF105='Data Map'!$C$120,'Data Map'!$B$120,(IF(AF105='Data Map'!$C$121,'Data Map'!$B$121,0)))))))))))</f>
        <v>1</v>
      </c>
      <c r="AI105" t="str">
        <f>IFERROR(VLOOKUP(AH105,Q7_o!$A:$C,3,FALSE),"")</f>
        <v/>
      </c>
      <c r="AJ105" s="5" t="s">
        <v>276</v>
      </c>
      <c r="AK105">
        <f>IFERROR(IF(SEARCH('Data Map'!$C$129,$AJ105),1,0),0)</f>
        <v>1</v>
      </c>
      <c r="AL105">
        <f>IFERROR(IF(SEARCH('Data Map'!$C$130,$AJ105),1,0),0)</f>
        <v>1</v>
      </c>
      <c r="AM105">
        <f>IFERROR(IF(SEARCH('Data Map'!$C$131,$AJ105),1,0),0)</f>
        <v>0</v>
      </c>
      <c r="AN105">
        <f>IFERROR(IF(SEARCH('Data Map'!$C$132,$AJ105),1,0),0)</f>
        <v>1</v>
      </c>
      <c r="AO105">
        <f>IFERROR(IF(SEARCH('Data Map'!$C$133,$AJ105),1,0),0)</f>
        <v>0</v>
      </c>
      <c r="AP105">
        <f>IFERROR(IF(SEARCH('Data Map'!$C$134,$AJ105),1,0),0)</f>
        <v>0</v>
      </c>
      <c r="AQ105">
        <f>IFERROR(IF(SEARCH('Data Map'!$C$135,$AJ105),1,0),0)</f>
        <v>1</v>
      </c>
      <c r="AR105">
        <f>IFERROR(IF(SEARCH('Data Map'!$C$136,$AJ105),1,0),0)</f>
        <v>1</v>
      </c>
      <c r="AS105">
        <f>IFERROR(IF(SEARCH('Data Map'!$C$137,$AJ105),1,0),0)</f>
        <v>0</v>
      </c>
      <c r="AT105">
        <f>IFERROR(IF(SEARCH('Data Map'!$C$138,$AJ105),1,0),0)</f>
        <v>0</v>
      </c>
      <c r="AU105">
        <f>IFERROR(IF(SEARCH('Data Map'!$C$139,$AJ105),1,0),0)</f>
        <v>0</v>
      </c>
      <c r="AV105">
        <f>IFERROR(IF(SEARCH('Data Map'!$C$140,$AJ105),1,0),0)</f>
        <v>0</v>
      </c>
      <c r="AW105" s="5" t="s">
        <v>77</v>
      </c>
      <c r="AX105">
        <f>IF(AW105='Data Map'!$C$142,'Data Map'!$B$142,(IF(AW105='Data Map'!$C$143,'Data Map'!$B$143)))</f>
        <v>1</v>
      </c>
      <c r="AY105" s="5" t="s">
        <v>77</v>
      </c>
      <c r="AZ105" t="str">
        <f>IF(AY105='Data Map'!$C$145,'Data Map'!$B$145,(IF(AY105='Data Map'!$C$146,'Data Map'!$B$146,"")))</f>
        <v>1</v>
      </c>
      <c r="BB105" t="str">
        <f>IFERROR(VLOOKUP(BA105,Q10_o!$A:$C,2,FALSE),"")</f>
        <v/>
      </c>
      <c r="BC105" s="5" t="s">
        <v>123</v>
      </c>
      <c r="BD105">
        <f>IFERROR(IF(SEARCH('Data Map'!$C$154,$BC105),1,0),0)</f>
        <v>0</v>
      </c>
      <c r="BE105">
        <f>IFERROR(IF(SEARCH('Data Map'!$C$155,$BC105),1,0),0)</f>
        <v>0</v>
      </c>
      <c r="BF105">
        <f>IFERROR(IF(SEARCH('Data Map'!$C$156,$BC105),1,0),0)</f>
        <v>0</v>
      </c>
      <c r="BG105">
        <f>IFERROR(IF(SEARCH('Data Map'!$C$157,$BC105),1,0),0)</f>
        <v>1</v>
      </c>
      <c r="BH105">
        <f>IFERROR(IF(SEARCH('Data Map'!$C$158,$BC105),1,0),0)</f>
        <v>0</v>
      </c>
      <c r="BI105">
        <f>IFERROR(IF(SEARCH('Data Map'!$C$159,$BC105),1,0),0)</f>
        <v>0</v>
      </c>
      <c r="BJ105" s="5" t="s">
        <v>77</v>
      </c>
      <c r="BK105">
        <f>IF(BJ105='Data Map'!$C$161,'Data Map'!$B$161,(IF(BJ105='Data Map'!$C$162,'Data Map'!$B$162)))</f>
        <v>1</v>
      </c>
      <c r="BL105" s="5" t="s">
        <v>75</v>
      </c>
      <c r="BM105">
        <f>IF(BL105='Data Map'!$C$164,'Data Map'!$B$164,(IF(BL105='Data Map'!$C$165,'Data Map'!$B$165)))</f>
        <v>2</v>
      </c>
      <c r="BN105" s="5" t="s">
        <v>77</v>
      </c>
      <c r="BO105">
        <f>IF(BN105='Data Map'!$C$167,'Data Map'!$B$167,(IF(BN105='Data Map'!$C$168,'Data Map'!$B$168)))</f>
        <v>1</v>
      </c>
      <c r="BP105" s="5" t="s">
        <v>291</v>
      </c>
      <c r="BQ105" t="str">
        <f>IF($BP105='Data Map'!$C$170,'Data Map'!$B$170,(IF($BP105='Data Map'!$C$171,'Data Map'!$B$171,IF($BP105='Data Map'!$C$172,'Data Map'!$B$172,IF($BP105='Data Map'!$C$173,'Data Map'!$B$173,"")))))</f>
        <v>4</v>
      </c>
      <c r="BR105" s="5" t="s">
        <v>77</v>
      </c>
      <c r="BS105">
        <f>IF(BR105='Data Map'!$C$175,'Data Map'!$B$175,(IF(BR105='Data Map'!$C$176,'Data Map'!$B$176)))</f>
        <v>1</v>
      </c>
      <c r="BT105" s="5" t="s">
        <v>494</v>
      </c>
      <c r="BU105">
        <f>IFERROR(IF(SEARCH('Data Map'!$C$178,$BT105),1,0),0)</f>
        <v>0</v>
      </c>
      <c r="BV105">
        <f>IFERROR(IF(SEARCH('Data Map'!$C$179,$BT105),1,0),0)</f>
        <v>0</v>
      </c>
      <c r="BW105">
        <f>IFERROR(IF(SEARCH('Data Map'!$C$180,$BT105),1,0),0)</f>
        <v>1</v>
      </c>
      <c r="BX105">
        <f>IFERROR(IF(SEARCH('Data Map'!$C$181,$BT105),1,0),0)</f>
        <v>1</v>
      </c>
      <c r="BY105">
        <f>IFERROR(IF(SEARCH('Data Map'!$C$182,$BT105),1,0),0)</f>
        <v>1</v>
      </c>
      <c r="BZ105">
        <f>IFERROR(IF(SEARCH('Data Map'!$C$183,$BT105),1,0),0)</f>
        <v>1</v>
      </c>
      <c r="CA105">
        <f>IFERROR(IF(SEARCH('Data Map'!$C$184,$BT105),1,0),0)</f>
        <v>0</v>
      </c>
      <c r="CB105">
        <f>IFERROR(IF(SEARCH('Data Map'!$C$185,$BT105),1,0),0)</f>
        <v>0</v>
      </c>
      <c r="CD105" t="str">
        <f>IFERROR(VLOOKUP(CC105,Q17_o!$A:$C,3,FALSE),"")</f>
        <v/>
      </c>
      <c r="CE105" s="5" t="s">
        <v>719</v>
      </c>
      <c r="CF105">
        <f>IFERROR(IF(SEARCH('Data Map'!$C$191,$CE105),1,0),0)</f>
        <v>0</v>
      </c>
      <c r="CG105">
        <f>IFERROR(IF(SEARCH('Data Map'!$C$192,$CE105),1,0),0)</f>
        <v>0</v>
      </c>
      <c r="CH105">
        <f>IFERROR(IF(SEARCH('Data Map'!$C$193,$CE105),1,0),0)</f>
        <v>0</v>
      </c>
      <c r="CI105">
        <f>IFERROR(IF(SEARCH('Data Map'!$C$194,$CE105),1,0),0)</f>
        <v>1</v>
      </c>
      <c r="CJ105">
        <f>IFERROR(IF(SEARCH('Data Map'!$C$195,$CE105),1,0),0)</f>
        <v>0</v>
      </c>
      <c r="CK105">
        <f>IFERROR(IF(SEARCH('Data Map'!$C$196,$CE105),1,0),0)</f>
        <v>1</v>
      </c>
      <c r="CL105">
        <f>IFERROR(IF(SEARCH('Data Map'!$C$197,$CE105),1,0),0)</f>
        <v>1</v>
      </c>
      <c r="CM105">
        <f>IFERROR(IF(SEARCH('Data Map'!$C$198,$CE105),1,0),0)</f>
        <v>0</v>
      </c>
      <c r="CN105">
        <f>IFERROR(IF(SEARCH('Data Map'!$C$199,$CE105),1,0),0)</f>
        <v>0</v>
      </c>
      <c r="CP105" t="str">
        <f>IFERROR(VLOOKUP(CO105,Q18_o!$A:$C,3,FALSE),"")</f>
        <v/>
      </c>
      <c r="CQ105" s="5" t="s">
        <v>314</v>
      </c>
      <c r="CR105">
        <f>IFERROR(IF(SEARCH('Data Map'!$C$204,$CQ105),1,0),0)</f>
        <v>0</v>
      </c>
      <c r="CS105">
        <f>IFERROR(IF(SEARCH('Data Map'!$C$205,$CQ105),1,0),0)</f>
        <v>0</v>
      </c>
      <c r="CT105">
        <f>IFERROR(IF(SEARCH('Data Map'!$C$206,$CQ105),1,0),0)</f>
        <v>0</v>
      </c>
      <c r="CU105">
        <f>IFERROR(IF(SEARCH('Data Map'!$C$207,$CQ105),1,0),0)</f>
        <v>0</v>
      </c>
      <c r="CV105">
        <f>IFERROR(IF(SEARCH('Data Map'!$C$208,$CQ105),1,0),0)</f>
        <v>0</v>
      </c>
      <c r="CW105">
        <f>IFERROR(IF(SEARCH('Data Map'!$C$209,$CQ105),1,0),0)</f>
        <v>1</v>
      </c>
      <c r="CX105" s="3" t="s">
        <v>1297</v>
      </c>
      <c r="CY105">
        <f>IFERROR(VLOOKUP(CX105,Q19_o!$A:$C,3,FALSE),"")</f>
        <v>9</v>
      </c>
      <c r="CZ105" s="5" t="s">
        <v>1298</v>
      </c>
      <c r="DA105">
        <f>IFERROR(IF(SEARCH('Data Map'!$C$222,$CZ105),1,0),0)</f>
        <v>1</v>
      </c>
      <c r="DB105">
        <f>IFERROR(IF(SEARCH('Data Map'!$C$223,$CZ105),1,0),0)</f>
        <v>1</v>
      </c>
      <c r="DC105">
        <f>IFERROR(IF(SEARCH('Data Map'!$C$224,$CZ105),1,0),0)</f>
        <v>1</v>
      </c>
      <c r="DD105">
        <f>IFERROR(IF(SEARCH('Data Map'!$C$225,$CZ105),1,0),0)</f>
        <v>1</v>
      </c>
      <c r="DE105">
        <f>IFERROR(IF(SEARCH('Data Map'!$C$226,$CZ105),1,0),0)</f>
        <v>0</v>
      </c>
      <c r="DF105">
        <f>IFERROR(IF(SEARCH('Data Map'!$C$227,$CZ105),1,0),0)</f>
        <v>0</v>
      </c>
      <c r="DG105">
        <f>IFERROR(IF(SEARCH('Data Map'!$C$228,$CZ105),1,0),0)</f>
        <v>0</v>
      </c>
      <c r="DH105">
        <f>IFERROR(IF(SEARCH('Data Map'!$C$229,$CZ105),1,0),0)</f>
        <v>1</v>
      </c>
      <c r="DI105">
        <f>IFERROR(IF(SEARCH('Data Map'!$C$230,$CZ105),1,0),0)</f>
        <v>1</v>
      </c>
      <c r="DJ105">
        <f>IFERROR(IF(SEARCH('Data Map'!$C$231,$CZ105),1,0),0)</f>
        <v>1</v>
      </c>
      <c r="DK105">
        <f>IFERROR(IF(SEARCH('Data Map'!$C$232,$CZ105),1,0),0)</f>
        <v>1</v>
      </c>
      <c r="DL105">
        <f>IFERROR(IF(SEARCH('Data Map'!$C$233,$CZ105),1,0),0)</f>
        <v>1</v>
      </c>
      <c r="DM105">
        <f>IFERROR(IF(SEARCH('Data Map'!$C$234,$CZ105),1,0),0)</f>
        <v>0</v>
      </c>
      <c r="DN105">
        <f>IFERROR(IF(SEARCH('Data Map'!$C$235,$CZ105),1,0),0)</f>
        <v>0</v>
      </c>
      <c r="DO105" s="5" t="s">
        <v>663</v>
      </c>
      <c r="DP105">
        <f>IFERROR(IF(SEARCH('Data Map'!$C$237,$DO105),1,0),0)</f>
        <v>1</v>
      </c>
      <c r="DQ105">
        <f>IFERROR(IF(SEARCH('Data Map'!$C$238,$DO105),1,0),0)</f>
        <v>1</v>
      </c>
      <c r="DR105">
        <f>IFERROR(IF(SEARCH('Data Map'!$C$239,$DO105),1,0),0)</f>
        <v>1</v>
      </c>
      <c r="DS105">
        <f>IFERROR(IF(SEARCH('Data Map'!$C$240,$DO105),1,0),0)</f>
        <v>1</v>
      </c>
      <c r="DT105">
        <f>IFERROR(IF(SEARCH('Data Map'!$C$241,$DO105),1,0),0)</f>
        <v>1</v>
      </c>
      <c r="DU105">
        <f>IFERROR(IF(SEARCH('Data Map'!$C$242,$DO105),1,0),0)</f>
        <v>1</v>
      </c>
      <c r="DV105">
        <f>IFERROR(IF(SEARCH('Data Map'!$C$243,$DO105),1,0),0)</f>
        <v>0</v>
      </c>
      <c r="DW105">
        <f>IFERROR(IF(SEARCH('Data Map'!$C$244,$DO105),1,0),0)</f>
        <v>1</v>
      </c>
      <c r="DX105">
        <f>IFERROR(IF(SEARCH('Data Map'!$C$245,$DO105),1,0),0)</f>
        <v>1</v>
      </c>
      <c r="DY105">
        <f>IFERROR(IF(SEARCH('Data Map'!$C$246,$DO105),1,0),0)</f>
        <v>1</v>
      </c>
      <c r="DZ105" s="5" t="s">
        <v>375</v>
      </c>
      <c r="EA105" t="str">
        <f>IF(DZ105='Data Map'!$C$248,'Data Map'!$B$248,(IF(DZ105='Data Map'!$C$249,'Data Map'!$B$249,(IF(DZ105='Data Map'!$C$250,'Data Map'!$B$250,"")))))</f>
        <v>3</v>
      </c>
      <c r="EB105" s="5" t="s">
        <v>77</v>
      </c>
      <c r="EC105">
        <f>IF(EB105='Data Map'!$C$252,'Data Map'!$B$252,(IF(EB105='Data Map'!$C$253,'Data Map'!$B$253)))</f>
        <v>1</v>
      </c>
      <c r="EE105" t="str">
        <f>IF(ED105='Data Map'!$C$255,'Data Map'!$B$255,(IF(ED105='Data Map'!$C$256,'Data Map'!$B$256,(IF(ED105='Data Map'!$C$257,'Data Map'!$B$257,(IF(ED105='Data Map'!$C$258,'Data Map'!$B$258,(IF(ED105='Data Map'!$C$259,'Data Map'!$B$259,(IF(ED105='Data Map'!$C$260,'Data Map'!$B$260,"")))))))))))</f>
        <v/>
      </c>
      <c r="EG105" t="str">
        <f>IFERROR(VLOOKUP(EF105,Q24_o!$A:$C,3,FALSE),"")</f>
        <v/>
      </c>
      <c r="EH105" s="5" t="s">
        <v>261</v>
      </c>
      <c r="EI105" t="str">
        <f>IF(EH105='Data Map'!$C$266,'Data Map'!$B$266,(IF(EH105='Data Map'!$C$267,'Data Map'!$B$267,(IF(EH105='Data Map'!$C$268,'Data Map'!$B$268,(IF(EH105='Data Map'!$C$269,'Data Map'!$B$269,"")))))))</f>
        <v>2</v>
      </c>
      <c r="EK105" t="str">
        <f>IFERROR(VLOOKUP(EJ105,Q25_o!$A:$C,3,FALSE),"")</f>
        <v/>
      </c>
      <c r="EL105" s="5" t="s">
        <v>347</v>
      </c>
      <c r="EM105" t="str">
        <f>IF(EL105='Data Map'!$C$279,'Data Map'!$B$279,(IF(EL105='Data Map'!$C$280,'Data Map'!$B$280,(IF(EL105='Data Map'!$C$281,'Data Map'!$B$281,(IF(EL105='Data Map'!$C$282,'Data Map'!$B$282,(IF(EL105='Data Map'!$C$283,'Data Map'!$B$283,(IF(EL105='Data Map'!$C$284,'Data Map'!$B$284,(IF(EL105='Data Map'!$C$285,'Data Map'!$B$285,"")))))))))))))</f>
        <v>5</v>
      </c>
      <c r="EO105" t="str">
        <f>IFERROR(VLOOKUP(EN105,Q26_o!$A:$C,3,FALSE),"")</f>
        <v/>
      </c>
      <c r="EP105" s="3" t="s">
        <v>1299</v>
      </c>
      <c r="ER105" s="5" t="s">
        <v>298</v>
      </c>
      <c r="ES105" t="str">
        <f>IF(ER105='Data Map'!$C$296,'Data Map'!$B$296,(IF(ER105='Data Map'!$C$297,'Data Map'!$B$297,(IF(ER105='Data Map'!$C$298,'Data Map'!$B$298,(IF(ER105='Data Map'!$C$299,'Data Map'!$B$299,(IF(ER105='Data Map'!$C$300,'Data Map'!$B$300,(IF(ER105='Data Map'!$C$301,'Data Map'!$B$301,"")))))))))))</f>
        <v>1</v>
      </c>
      <c r="EU105" t="str">
        <f>IFERROR(VLOOKUP(ET105,Q28_o!$A:$C,3,FALSE),"")</f>
        <v/>
      </c>
      <c r="EV105" s="5" t="s">
        <v>282</v>
      </c>
      <c r="EW105" t="str">
        <f>IF(EV105='Data Map'!$C$311,'Data Map'!$B$311,(IF(EV105='Data Map'!$C$312,'Data Map'!$B$312,"")))</f>
        <v>1</v>
      </c>
      <c r="EX105" s="5" t="s">
        <v>299</v>
      </c>
      <c r="EY105" t="str">
        <f>IF(EX105='Data Map'!$C$314,'Data Map'!$B$314,(IF(EX105='Data Map'!$C$315,'Data Map'!$B$315,(IF(EX105='Data Map'!$C$316,'Data Map'!$B$316,(IF(EX105='Data Map'!$C$317,'Data Map'!$B$317,"")))))))</f>
        <v>3</v>
      </c>
      <c r="EZ105" s="3" t="s">
        <v>1300</v>
      </c>
      <c r="FA105" s="5" t="s">
        <v>75</v>
      </c>
      <c r="FB105">
        <f>IF(FA105='Data Map'!$C$319,'Data Map'!$B$319,(IF(FA105='Data Map'!$C$320,'Data Map'!$B$320)))</f>
        <v>2</v>
      </c>
      <c r="FD105" t="str">
        <f>IFERROR(VLOOKUP(FC105,'Q33'!$A:$C,3,FALSE),"")</f>
        <v/>
      </c>
      <c r="FE105" s="5" t="s">
        <v>649</v>
      </c>
      <c r="FF105">
        <f>IFERROR(IF(SEARCH('Data Map'!$C$328,$FE105),1,0),0)</f>
        <v>1</v>
      </c>
      <c r="FG105">
        <f>IFERROR(IF(SEARCH('Data Map'!$C$329,$FE105),1,0),0)</f>
        <v>0</v>
      </c>
      <c r="FH105">
        <f>IFERROR(IF(SEARCH('Data Map'!$C$330,$FE105),1,0),0)</f>
        <v>1</v>
      </c>
      <c r="FI105">
        <f>IFERROR(IF(SEARCH('Data Map'!$C$331,$FE105),1,0),0)</f>
        <v>0</v>
      </c>
      <c r="FJ105">
        <f>IFERROR(IF(SEARCH('Data Map'!$C$332,$FE105),1,0),0)</f>
        <v>0</v>
      </c>
      <c r="FL105" t="str">
        <f>IFERROR(VLOOKUP(FK105,Q34_o!$A:$C,3,FALSE),"")</f>
        <v/>
      </c>
      <c r="FM105" s="5" t="s">
        <v>77</v>
      </c>
      <c r="FN105">
        <f>IF(FM105='Data Map'!$C$339,'Data Map'!$B$339,(IF(FM105='Data Map'!$C$340,'Data Map'!$B$340)))</f>
        <v>1</v>
      </c>
      <c r="FO105" s="5" t="s">
        <v>417</v>
      </c>
      <c r="FP105" t="str">
        <f>IF(FO105='Data Map'!$C$342,'Data Map'!$B$342,(IF(FO105='Data Map'!$C$343,'Data Map'!$B$343,(IF(FO105='Data Map'!$C$344,'Data Map'!$B$344,(IF(FO105='Data Map'!$C$345,'Data Map'!$B$345,(IF(FO105='Data Map'!$C$346,'Data Map'!$B$346,(IF(FO105='Data Map'!$C$347,'Data Map'!$B$347,(IF(FO105='Data Map'!$C$348,'Data Map'!$B$348,"")))))))))))))</f>
        <v>5</v>
      </c>
      <c r="FQ105" s="5" t="s">
        <v>350</v>
      </c>
      <c r="FR105" t="str">
        <f>IF(FQ105='Data Map'!$C$350,'Data Map'!$B$350,(IF(FQ105='Data Map'!$C$351,'Data Map'!$B$351,(IF(FQ105='Data Map'!$C$352,'Data Map'!$B$352,(IF(FQ105='Data Map'!$C$353,'Data Map'!$B$353,(IF(FQ105='Data Map'!$C$354,'Data Map'!$B$354,(IF(FQ105='Data Map'!$C$355,'Data Map'!$B$355,(IF(FQ105='Data Map'!$C$356,'Data Map'!$B$356,"")))))))))))))</f>
        <v>2</v>
      </c>
      <c r="FT105" t="str">
        <f>IFERROR(VLOOKUP(FS105,Q37_o!$A:$C,3,FALSE),"")</f>
        <v/>
      </c>
      <c r="FU105" s="5" t="s">
        <v>650</v>
      </c>
      <c r="FV105">
        <f>IFERROR(IF(SEARCH('Data Map'!$C$362,$FU105),1,0),0)</f>
        <v>1</v>
      </c>
      <c r="FW105">
        <f>IFERROR(IF(SEARCH('Data Map'!$C$363,$FU105),1,0),0)</f>
        <v>1</v>
      </c>
      <c r="FX105">
        <f>IFERROR(IF(SEARCH('Data Map'!$C$364,$FU105),1,0),0)</f>
        <v>0</v>
      </c>
      <c r="FY105">
        <f>IFERROR(IF(SEARCH('Data Map'!$C$365,$FU105),1,0),0)</f>
        <v>1</v>
      </c>
      <c r="FZ105">
        <f>IFERROR(IF(SEARCH('Data Map'!$C$366,$FU105),1,0),0)</f>
        <v>0</v>
      </c>
      <c r="GA105">
        <f>IFERROR(IF(SEARCH('Data Map'!$C$367,$FU105),1,0),0)</f>
        <v>1</v>
      </c>
      <c r="GB105">
        <f>IFERROR(IF(SEARCH('Data Map'!$C$368,$FU105),1,0),0)</f>
        <v>0</v>
      </c>
      <c r="GC105">
        <f>IFERROR(IF(SEARCH('Data Map'!$C$369,$FU105),1,0),0)</f>
        <v>0</v>
      </c>
      <c r="GD105">
        <f>IFERROR(IF(SEARCH('Data Map'!$C$370,$FU105),1,0),0)</f>
        <v>0</v>
      </c>
      <c r="GE105">
        <f>IFERROR(IF(SEARCH('Data Map'!$C$371,$FU105),1,0),0)</f>
        <v>0</v>
      </c>
      <c r="GG105" t="str">
        <f>IFERROR(VLOOKUP(GF105,Q38_o!$A:$C,3,FALSE),"")</f>
        <v/>
      </c>
      <c r="GH105" s="3" t="s">
        <v>1301</v>
      </c>
      <c r="GI105" s="3" t="s">
        <v>1302</v>
      </c>
      <c r="GJ105" s="5" t="s">
        <v>100</v>
      </c>
      <c r="GK105" t="str">
        <f>IF(GJ105='Data Map'!$C$379,'Data Map'!$B$379,(IF(GJ105='Data Map'!$C$380,'Data Map'!$B$380,(IF(GJ105='Data Map'!$C$381,'Data Map'!$B$381,"")))))</f>
        <v>2</v>
      </c>
      <c r="GL105" s="5" t="s">
        <v>87</v>
      </c>
      <c r="GM105" t="str">
        <f>IF(GL105='Data Map'!$C$383,'Data Map'!$B$383,(IF(GL105='Data Map'!$C$384,'Data Map'!$B$384,"")))</f>
        <v/>
      </c>
      <c r="GN105" s="5" t="s">
        <v>77</v>
      </c>
      <c r="GO105">
        <f>IF(GN105='Data Map'!$C$386,'Data Map'!$B$386,(IF(GN105='Data Map'!$C$387,'Data Map'!$B$387,"")))</f>
        <v>1</v>
      </c>
      <c r="GP105" s="3" t="s">
        <v>1303</v>
      </c>
      <c r="GQ105" s="3" t="s">
        <v>1304</v>
      </c>
    </row>
    <row r="106" spans="1:199" x14ac:dyDescent="0.3">
      <c r="A106">
        <v>10652730</v>
      </c>
      <c r="B106" t="s">
        <v>62</v>
      </c>
      <c r="C106" t="s">
        <v>232</v>
      </c>
      <c r="D106">
        <v>88.24</v>
      </c>
      <c r="E106">
        <v>100</v>
      </c>
      <c r="F106">
        <v>91.67</v>
      </c>
      <c r="G106">
        <v>80</v>
      </c>
      <c r="H106">
        <v>83.33</v>
      </c>
      <c r="I106">
        <v>100</v>
      </c>
      <c r="J106">
        <v>66.67</v>
      </c>
      <c r="K106" t="s">
        <v>623</v>
      </c>
      <c r="L106" t="s">
        <v>624</v>
      </c>
      <c r="M106" t="s">
        <v>66</v>
      </c>
      <c r="N106" t="s">
        <v>406</v>
      </c>
      <c r="O106" t="s">
        <v>232</v>
      </c>
      <c r="P106" s="3" t="s">
        <v>1305</v>
      </c>
      <c r="Q106">
        <f>VLOOKUP(P106,'Q3'!A:C,3,FALSE)</f>
        <v>74</v>
      </c>
      <c r="R106" s="3" t="s">
        <v>1306</v>
      </c>
      <c r="S106">
        <f>VLOOKUP(R106,'Q4'!A:C,3,FALSE)</f>
        <v>1</v>
      </c>
      <c r="T106">
        <v>1620</v>
      </c>
      <c r="U106" s="5" t="s">
        <v>266</v>
      </c>
      <c r="V106">
        <f>IFERROR(IF(SEARCH('Data Map'!$C$105,$U106),1,0),0)</f>
        <v>0</v>
      </c>
      <c r="W106">
        <f>IFERROR(IF(SEARCH('Data Map'!$C$106,$U106),1,0),0)</f>
        <v>0</v>
      </c>
      <c r="X106">
        <f>IFERROR(IF(SEARCH('Data Map'!$C$107,$U106),1,0),0)</f>
        <v>1</v>
      </c>
      <c r="Y106">
        <f>IFERROR(IF(SEARCH('Data Map'!$C$108,$U106),1,0),0)</f>
        <v>1</v>
      </c>
      <c r="Z106">
        <f>IFERROR(IF(SEARCH('Data Map'!$C$109,$U106),1,0),0)</f>
        <v>0</v>
      </c>
      <c r="AA106">
        <f>IFERROR(IF(SEARCH('Data Map'!$C$110,$U106),1,0),0)</f>
        <v>0</v>
      </c>
      <c r="AB106">
        <f>IFERROR(IF(SEARCH('Data Map'!$C$111,$U106),1,0),0)</f>
        <v>0</v>
      </c>
      <c r="AC106">
        <f>IFERROR(IF(SEARCH('Data Map'!$C$112,$U106),1,0),0)</f>
        <v>1</v>
      </c>
      <c r="AD106">
        <f>IFERROR(IF(SEARCH('Data Map'!$C$113,$U106),1,0),0)</f>
        <v>0</v>
      </c>
      <c r="AE106">
        <f>IFERROR(IF(SEARCH('Data Map'!$C$114,$U106),1,0),0)</f>
        <v>0</v>
      </c>
      <c r="AF106" s="5" t="s">
        <v>73</v>
      </c>
      <c r="AG106" s="2">
        <f>IF(AF106='Data Map'!$C$116,'Data Map'!$B$116,(IF(AF106='Data Map'!$C$117,'Data Map'!$B$117,(IF(AF106='Data Map'!$C$118,'Data Map'!$B$118,(IF(AF106='Data Map'!$C$119,'Data Map'!$B$119,(IF(AF106='Data Map'!$C$120,'Data Map'!$B$120,(IF(AF106='Data Map'!$C$121,'Data Map'!$B$121,0)))))))))))</f>
        <v>1</v>
      </c>
      <c r="AI106" t="str">
        <f>IFERROR(VLOOKUP(AH106,Q7_o!$A:$C,3,FALSE),"")</f>
        <v/>
      </c>
      <c r="AJ106" s="5" t="s">
        <v>276</v>
      </c>
      <c r="AK106">
        <f>IFERROR(IF(SEARCH('Data Map'!$C$129,$AJ106),1,0),0)</f>
        <v>1</v>
      </c>
      <c r="AL106">
        <f>IFERROR(IF(SEARCH('Data Map'!$C$130,$AJ106),1,0),0)</f>
        <v>1</v>
      </c>
      <c r="AM106">
        <f>IFERROR(IF(SEARCH('Data Map'!$C$131,$AJ106),1,0),0)</f>
        <v>0</v>
      </c>
      <c r="AN106">
        <f>IFERROR(IF(SEARCH('Data Map'!$C$132,$AJ106),1,0),0)</f>
        <v>1</v>
      </c>
      <c r="AO106">
        <f>IFERROR(IF(SEARCH('Data Map'!$C$133,$AJ106),1,0),0)</f>
        <v>0</v>
      </c>
      <c r="AP106">
        <f>IFERROR(IF(SEARCH('Data Map'!$C$134,$AJ106),1,0),0)</f>
        <v>0</v>
      </c>
      <c r="AQ106">
        <f>IFERROR(IF(SEARCH('Data Map'!$C$135,$AJ106),1,0),0)</f>
        <v>1</v>
      </c>
      <c r="AR106">
        <f>IFERROR(IF(SEARCH('Data Map'!$C$136,$AJ106),1,0),0)</f>
        <v>1</v>
      </c>
      <c r="AS106">
        <f>IFERROR(IF(SEARCH('Data Map'!$C$137,$AJ106),1,0),0)</f>
        <v>0</v>
      </c>
      <c r="AT106">
        <f>IFERROR(IF(SEARCH('Data Map'!$C$138,$AJ106),1,0),0)</f>
        <v>0</v>
      </c>
      <c r="AU106">
        <f>IFERROR(IF(SEARCH('Data Map'!$C$139,$AJ106),1,0),0)</f>
        <v>0</v>
      </c>
      <c r="AV106">
        <f>IFERROR(IF(SEARCH('Data Map'!$C$140,$AJ106),1,0),0)</f>
        <v>0</v>
      </c>
      <c r="AW106" s="5" t="s">
        <v>77</v>
      </c>
      <c r="AX106">
        <f>IF(AW106='Data Map'!$C$142,'Data Map'!$B$142,(IF(AW106='Data Map'!$C$143,'Data Map'!$B$143)))</f>
        <v>1</v>
      </c>
      <c r="AY106" s="5" t="s">
        <v>77</v>
      </c>
      <c r="AZ106" t="str">
        <f>IF(AY106='Data Map'!$C$145,'Data Map'!$B$145,(IF(AY106='Data Map'!$C$146,'Data Map'!$B$146,"")))</f>
        <v>1</v>
      </c>
      <c r="BB106" t="str">
        <f>IFERROR(VLOOKUP(BA106,Q10_o!$A:$C,2,FALSE),"")</f>
        <v/>
      </c>
      <c r="BC106" s="5" t="s">
        <v>95</v>
      </c>
      <c r="BD106">
        <f>IFERROR(IF(SEARCH('Data Map'!$C$154,$BC106),1,0),0)</f>
        <v>0</v>
      </c>
      <c r="BE106">
        <f>IFERROR(IF(SEARCH('Data Map'!$C$155,$BC106),1,0),0)</f>
        <v>1</v>
      </c>
      <c r="BF106">
        <f>IFERROR(IF(SEARCH('Data Map'!$C$156,$BC106),1,0),0)</f>
        <v>0</v>
      </c>
      <c r="BG106">
        <f>IFERROR(IF(SEARCH('Data Map'!$C$157,$BC106),1,0),0)</f>
        <v>0</v>
      </c>
      <c r="BH106">
        <f>IFERROR(IF(SEARCH('Data Map'!$C$158,$BC106),1,0),0)</f>
        <v>0</v>
      </c>
      <c r="BI106">
        <f>IFERROR(IF(SEARCH('Data Map'!$C$159,$BC106),1,0),0)</f>
        <v>0</v>
      </c>
      <c r="BJ106" s="5" t="s">
        <v>77</v>
      </c>
      <c r="BK106">
        <f>IF(BJ106='Data Map'!$C$161,'Data Map'!$B$161,(IF(BJ106='Data Map'!$C$162,'Data Map'!$B$162)))</f>
        <v>1</v>
      </c>
      <c r="BL106" s="5" t="s">
        <v>77</v>
      </c>
      <c r="BM106">
        <f>IF(BL106='Data Map'!$C$164,'Data Map'!$B$164,(IF(BL106='Data Map'!$C$165,'Data Map'!$B$165)))</f>
        <v>1</v>
      </c>
      <c r="BN106" s="5" t="s">
        <v>75</v>
      </c>
      <c r="BO106">
        <f>IF(BN106='Data Map'!$C$167,'Data Map'!$B$167,(IF(BN106='Data Map'!$C$168,'Data Map'!$B$168)))</f>
        <v>2</v>
      </c>
      <c r="BP106" s="5" t="s">
        <v>291</v>
      </c>
      <c r="BQ106" t="str">
        <f>IF($BP106='Data Map'!$C$170,'Data Map'!$B$170,(IF($BP106='Data Map'!$C$171,'Data Map'!$B$171,IF($BP106='Data Map'!$C$172,'Data Map'!$B$172,IF($BP106='Data Map'!$C$173,'Data Map'!$B$173,"")))))</f>
        <v>4</v>
      </c>
      <c r="BR106" s="5" t="s">
        <v>77</v>
      </c>
      <c r="BS106">
        <f>IF(BR106='Data Map'!$C$175,'Data Map'!$B$175,(IF(BR106='Data Map'!$C$176,'Data Map'!$B$176)))</f>
        <v>1</v>
      </c>
      <c r="BT106" s="5" t="s">
        <v>589</v>
      </c>
      <c r="BU106">
        <f>IFERROR(IF(SEARCH('Data Map'!$C$178,$BT106),1,0),0)</f>
        <v>0</v>
      </c>
      <c r="BV106">
        <f>IFERROR(IF(SEARCH('Data Map'!$C$179,$BT106),1,0),0)</f>
        <v>0</v>
      </c>
      <c r="BW106">
        <f>IFERROR(IF(SEARCH('Data Map'!$C$180,$BT106),1,0),0)</f>
        <v>0</v>
      </c>
      <c r="BX106">
        <f>IFERROR(IF(SEARCH('Data Map'!$C$181,$BT106),1,0),0)</f>
        <v>0</v>
      </c>
      <c r="BY106">
        <f>IFERROR(IF(SEARCH('Data Map'!$C$182,$BT106),1,0),0)</f>
        <v>1</v>
      </c>
      <c r="BZ106">
        <f>IFERROR(IF(SEARCH('Data Map'!$C$183,$BT106),1,0),0)</f>
        <v>0</v>
      </c>
      <c r="CA106">
        <f>IFERROR(IF(SEARCH('Data Map'!$C$184,$BT106),1,0),0)</f>
        <v>0</v>
      </c>
      <c r="CB106">
        <f>IFERROR(IF(SEARCH('Data Map'!$C$185,$BT106),1,0),0)</f>
        <v>0</v>
      </c>
      <c r="CD106" t="str">
        <f>IFERROR(VLOOKUP(CC106,Q17_o!$A:$C,3,FALSE),"")</f>
        <v/>
      </c>
      <c r="CE106" s="5" t="s">
        <v>1307</v>
      </c>
      <c r="CF106">
        <f>IFERROR(IF(SEARCH('Data Map'!$C$191,$CE106),1,0),0)</f>
        <v>0</v>
      </c>
      <c r="CG106">
        <f>IFERROR(IF(SEARCH('Data Map'!$C$192,$CE106),1,0),0)</f>
        <v>0</v>
      </c>
      <c r="CH106">
        <f>IFERROR(IF(SEARCH('Data Map'!$C$193,$CE106),1,0),0)</f>
        <v>0</v>
      </c>
      <c r="CI106">
        <f>IFERROR(IF(SEARCH('Data Map'!$C$194,$CE106),1,0),0)</f>
        <v>1</v>
      </c>
      <c r="CJ106">
        <f>IFERROR(IF(SEARCH('Data Map'!$C$195,$CE106),1,0),0)</f>
        <v>0</v>
      </c>
      <c r="CK106">
        <f>IFERROR(IF(SEARCH('Data Map'!$C$196,$CE106),1,0),0)</f>
        <v>0</v>
      </c>
      <c r="CL106">
        <f>IFERROR(IF(SEARCH('Data Map'!$C$197,$CE106),1,0),0)</f>
        <v>0</v>
      </c>
      <c r="CM106">
        <f>IFERROR(IF(SEARCH('Data Map'!$C$198,$CE106),1,0),0)</f>
        <v>1</v>
      </c>
      <c r="CN106">
        <f>IFERROR(IF(SEARCH('Data Map'!$C$199,$CE106),1,0),0)</f>
        <v>0</v>
      </c>
      <c r="CP106" t="str">
        <f>IFERROR(VLOOKUP(CO106,Q18_o!$A:$C,3,FALSE),"")</f>
        <v/>
      </c>
      <c r="CQ106" s="5" t="s">
        <v>329</v>
      </c>
      <c r="CR106">
        <f>IFERROR(IF(SEARCH('Data Map'!$C$204,$CQ106),1,0),0)</f>
        <v>1</v>
      </c>
      <c r="CS106">
        <f>IFERROR(IF(SEARCH('Data Map'!$C$205,$CQ106),1,0),0)</f>
        <v>0</v>
      </c>
      <c r="CT106">
        <f>IFERROR(IF(SEARCH('Data Map'!$C$206,$CQ106),1,0),0)</f>
        <v>0</v>
      </c>
      <c r="CU106">
        <f>IFERROR(IF(SEARCH('Data Map'!$C$207,$CQ106),1,0),0)</f>
        <v>0</v>
      </c>
      <c r="CV106">
        <f>IFERROR(IF(SEARCH('Data Map'!$C$208,$CQ106),1,0),0)</f>
        <v>0</v>
      </c>
      <c r="CW106">
        <f>IFERROR(IF(SEARCH('Data Map'!$C$209,$CQ106),1,0),0)</f>
        <v>0</v>
      </c>
      <c r="CY106" t="str">
        <f>IFERROR(VLOOKUP(CX106,Q19_o!$A:$C,3,FALSE),"")</f>
        <v/>
      </c>
      <c r="CZ106" s="5" t="s">
        <v>1041</v>
      </c>
      <c r="DA106">
        <f>IFERROR(IF(SEARCH('Data Map'!$C$222,$CZ106),1,0),0)</f>
        <v>1</v>
      </c>
      <c r="DB106">
        <f>IFERROR(IF(SEARCH('Data Map'!$C$223,$CZ106),1,0),0)</f>
        <v>0</v>
      </c>
      <c r="DC106">
        <f>IFERROR(IF(SEARCH('Data Map'!$C$224,$CZ106),1,0),0)</f>
        <v>0</v>
      </c>
      <c r="DD106">
        <f>IFERROR(IF(SEARCH('Data Map'!$C$225,$CZ106),1,0),0)</f>
        <v>1</v>
      </c>
      <c r="DE106">
        <f>IFERROR(IF(SEARCH('Data Map'!$C$226,$CZ106),1,0),0)</f>
        <v>0</v>
      </c>
      <c r="DF106">
        <f>IFERROR(IF(SEARCH('Data Map'!$C$227,$CZ106),1,0),0)</f>
        <v>0</v>
      </c>
      <c r="DG106">
        <f>IFERROR(IF(SEARCH('Data Map'!$C$228,$CZ106),1,0),0)</f>
        <v>0</v>
      </c>
      <c r="DH106">
        <f>IFERROR(IF(SEARCH('Data Map'!$C$229,$CZ106),1,0),0)</f>
        <v>1</v>
      </c>
      <c r="DI106">
        <f>IFERROR(IF(SEARCH('Data Map'!$C$230,$CZ106),1,0),0)</f>
        <v>1</v>
      </c>
      <c r="DJ106">
        <f>IFERROR(IF(SEARCH('Data Map'!$C$231,$CZ106),1,0),0)</f>
        <v>0</v>
      </c>
      <c r="DK106">
        <f>IFERROR(IF(SEARCH('Data Map'!$C$232,$CZ106),1,0),0)</f>
        <v>0</v>
      </c>
      <c r="DL106">
        <f>IFERROR(IF(SEARCH('Data Map'!$C$233,$CZ106),1,0),0)</f>
        <v>0</v>
      </c>
      <c r="DM106">
        <f>IFERROR(IF(SEARCH('Data Map'!$C$234,$CZ106),1,0),0)</f>
        <v>0</v>
      </c>
      <c r="DN106">
        <f>IFERROR(IF(SEARCH('Data Map'!$C$235,$CZ106),1,0),0)</f>
        <v>0</v>
      </c>
      <c r="DO106" s="5" t="s">
        <v>1308</v>
      </c>
      <c r="DP106">
        <f>IFERROR(IF(SEARCH('Data Map'!$C$237,$DO106),1,0),0)</f>
        <v>1</v>
      </c>
      <c r="DQ106">
        <f>IFERROR(IF(SEARCH('Data Map'!$C$238,$DO106),1,0),0)</f>
        <v>1</v>
      </c>
      <c r="DR106">
        <f>IFERROR(IF(SEARCH('Data Map'!$C$239,$DO106),1,0),0)</f>
        <v>1</v>
      </c>
      <c r="DS106">
        <f>IFERROR(IF(SEARCH('Data Map'!$C$240,$DO106),1,0),0)</f>
        <v>1</v>
      </c>
      <c r="DT106">
        <f>IFERROR(IF(SEARCH('Data Map'!$C$241,$DO106),1,0),0)</f>
        <v>1</v>
      </c>
      <c r="DU106">
        <f>IFERROR(IF(SEARCH('Data Map'!$C$242,$DO106),1,0),0)</f>
        <v>1</v>
      </c>
      <c r="DV106">
        <f>IFERROR(IF(SEARCH('Data Map'!$C$243,$DO106),1,0),0)</f>
        <v>0</v>
      </c>
      <c r="DW106">
        <f>IFERROR(IF(SEARCH('Data Map'!$C$244,$DO106),1,0),0)</f>
        <v>1</v>
      </c>
      <c r="DX106">
        <f>IFERROR(IF(SEARCH('Data Map'!$C$245,$DO106),1,0),0)</f>
        <v>0</v>
      </c>
      <c r="DY106">
        <f>IFERROR(IF(SEARCH('Data Map'!$C$246,$DO106),1,0),0)</f>
        <v>1</v>
      </c>
      <c r="DZ106" s="5" t="s">
        <v>375</v>
      </c>
      <c r="EA106" t="str">
        <f>IF(DZ106='Data Map'!$C$248,'Data Map'!$B$248,(IF(DZ106='Data Map'!$C$249,'Data Map'!$B$249,(IF(DZ106='Data Map'!$C$250,'Data Map'!$B$250,"")))))</f>
        <v>3</v>
      </c>
      <c r="EB106" s="5" t="s">
        <v>77</v>
      </c>
      <c r="EC106">
        <f>IF(EB106='Data Map'!$C$252,'Data Map'!$B$252,(IF(EB106='Data Map'!$C$253,'Data Map'!$B$253)))</f>
        <v>1</v>
      </c>
      <c r="EE106" t="str">
        <f>IF(ED106='Data Map'!$C$255,'Data Map'!$B$255,(IF(ED106='Data Map'!$C$256,'Data Map'!$B$256,(IF(ED106='Data Map'!$C$257,'Data Map'!$B$257,(IF(ED106='Data Map'!$C$258,'Data Map'!$B$258,(IF(ED106='Data Map'!$C$259,'Data Map'!$B$259,(IF(ED106='Data Map'!$C$260,'Data Map'!$B$260,"")))))))))))</f>
        <v/>
      </c>
      <c r="EG106" t="str">
        <f>IFERROR(VLOOKUP(EF106,Q24_o!$A:$C,3,FALSE),"")</f>
        <v/>
      </c>
      <c r="EH106" s="5" t="s">
        <v>261</v>
      </c>
      <c r="EI106" t="str">
        <f>IF(EH106='Data Map'!$C$266,'Data Map'!$B$266,(IF(EH106='Data Map'!$C$267,'Data Map'!$B$267,(IF(EH106='Data Map'!$C$268,'Data Map'!$B$268,(IF(EH106='Data Map'!$C$269,'Data Map'!$B$269,"")))))))</f>
        <v>2</v>
      </c>
      <c r="EK106" t="str">
        <f>IFERROR(VLOOKUP(EJ106,Q25_o!$A:$C,3,FALSE),"")</f>
        <v/>
      </c>
      <c r="EL106" s="5" t="s">
        <v>347</v>
      </c>
      <c r="EM106" t="str">
        <f>IF(EL106='Data Map'!$C$279,'Data Map'!$B$279,(IF(EL106='Data Map'!$C$280,'Data Map'!$B$280,(IF(EL106='Data Map'!$C$281,'Data Map'!$B$281,(IF(EL106='Data Map'!$C$282,'Data Map'!$B$282,(IF(EL106='Data Map'!$C$283,'Data Map'!$B$283,(IF(EL106='Data Map'!$C$284,'Data Map'!$B$284,(IF(EL106='Data Map'!$C$285,'Data Map'!$B$285,"")))))))))))))</f>
        <v>5</v>
      </c>
      <c r="EO106" t="str">
        <f>IFERROR(VLOOKUP(EN106,Q26_o!$A:$C,3,FALSE),"")</f>
        <v/>
      </c>
      <c r="EP106" s="3" t="s">
        <v>1309</v>
      </c>
      <c r="ER106" s="5" t="s">
        <v>298</v>
      </c>
      <c r="ES106" t="str">
        <f>IF(ER106='Data Map'!$C$296,'Data Map'!$B$296,(IF(ER106='Data Map'!$C$297,'Data Map'!$B$297,(IF(ER106='Data Map'!$C$298,'Data Map'!$B$298,(IF(ER106='Data Map'!$C$299,'Data Map'!$B$299,(IF(ER106='Data Map'!$C$300,'Data Map'!$B$300,(IF(ER106='Data Map'!$C$301,'Data Map'!$B$301,"")))))))))))</f>
        <v>1</v>
      </c>
      <c r="EU106" t="str">
        <f>IFERROR(VLOOKUP(ET106,Q28_o!$A:$C,3,FALSE),"")</f>
        <v/>
      </c>
      <c r="EV106" s="5" t="s">
        <v>282</v>
      </c>
      <c r="EW106" t="str">
        <f>IF(EV106='Data Map'!$C$311,'Data Map'!$B$311,(IF(EV106='Data Map'!$C$312,'Data Map'!$B$312,"")))</f>
        <v>1</v>
      </c>
      <c r="EX106" s="5" t="s">
        <v>299</v>
      </c>
      <c r="EY106" t="str">
        <f>IF(EX106='Data Map'!$C$314,'Data Map'!$B$314,(IF(EX106='Data Map'!$C$315,'Data Map'!$B$315,(IF(EX106='Data Map'!$C$316,'Data Map'!$B$316,(IF(EX106='Data Map'!$C$317,'Data Map'!$B$317,"")))))))</f>
        <v>3</v>
      </c>
      <c r="EZ106" s="3" t="s">
        <v>1310</v>
      </c>
      <c r="FA106" s="5" t="s">
        <v>75</v>
      </c>
      <c r="FB106">
        <f>IF(FA106='Data Map'!$C$319,'Data Map'!$B$319,(IF(FA106='Data Map'!$C$320,'Data Map'!$B$320)))</f>
        <v>2</v>
      </c>
      <c r="FD106" t="str">
        <f>IFERROR(VLOOKUP(FC106,'Q33'!$A:$C,3,FALSE),"")</f>
        <v/>
      </c>
      <c r="FE106" s="5" t="s">
        <v>335</v>
      </c>
      <c r="FF106">
        <f>IFERROR(IF(SEARCH('Data Map'!$C$328,$FE106),1,0),0)</f>
        <v>1</v>
      </c>
      <c r="FG106">
        <f>IFERROR(IF(SEARCH('Data Map'!$C$329,$FE106),1,0),0)</f>
        <v>0</v>
      </c>
      <c r="FH106">
        <f>IFERROR(IF(SEARCH('Data Map'!$C$330,$FE106),1,0),0)</f>
        <v>1</v>
      </c>
      <c r="FI106">
        <f>IFERROR(IF(SEARCH('Data Map'!$C$331,$FE106),1,0),0)</f>
        <v>0</v>
      </c>
      <c r="FJ106">
        <f>IFERROR(IF(SEARCH('Data Map'!$C$332,$FE106),1,0),0)</f>
        <v>0</v>
      </c>
      <c r="FL106" t="str">
        <f>IFERROR(VLOOKUP(FK106,Q34_o!$A:$C,3,FALSE),"")</f>
        <v/>
      </c>
      <c r="FM106" s="5" t="s">
        <v>77</v>
      </c>
      <c r="FN106">
        <f>IF(FM106='Data Map'!$C$339,'Data Map'!$B$339,(IF(FM106='Data Map'!$C$340,'Data Map'!$B$340)))</f>
        <v>1</v>
      </c>
      <c r="FO106" s="5" t="s">
        <v>417</v>
      </c>
      <c r="FP106" t="str">
        <f>IF(FO106='Data Map'!$C$342,'Data Map'!$B$342,(IF(FO106='Data Map'!$C$343,'Data Map'!$B$343,(IF(FO106='Data Map'!$C$344,'Data Map'!$B$344,(IF(FO106='Data Map'!$C$345,'Data Map'!$B$345,(IF(FO106='Data Map'!$C$346,'Data Map'!$B$346,(IF(FO106='Data Map'!$C$347,'Data Map'!$B$347,(IF(FO106='Data Map'!$C$348,'Data Map'!$B$348,"")))))))))))))</f>
        <v>5</v>
      </c>
      <c r="FQ106" s="5" t="s">
        <v>350</v>
      </c>
      <c r="FR106" t="str">
        <f>IF(FQ106='Data Map'!$C$350,'Data Map'!$B$350,(IF(FQ106='Data Map'!$C$351,'Data Map'!$B$351,(IF(FQ106='Data Map'!$C$352,'Data Map'!$B$352,(IF(FQ106='Data Map'!$C$353,'Data Map'!$B$353,(IF(FQ106='Data Map'!$C$354,'Data Map'!$B$354,(IF(FQ106='Data Map'!$C$355,'Data Map'!$B$355,(IF(FQ106='Data Map'!$C$356,'Data Map'!$B$356,"")))))))))))))</f>
        <v>2</v>
      </c>
      <c r="FT106" t="str">
        <f>IFERROR(VLOOKUP(FS106,Q37_o!$A:$C,3,FALSE),"")</f>
        <v/>
      </c>
      <c r="FU106" s="5" t="s">
        <v>1269</v>
      </c>
      <c r="FV106">
        <f>IFERROR(IF(SEARCH('Data Map'!$C$362,$FU106),1,0),0)</f>
        <v>1</v>
      </c>
      <c r="FW106">
        <f>IFERROR(IF(SEARCH('Data Map'!$C$363,$FU106),1,0),0)</f>
        <v>1</v>
      </c>
      <c r="FX106">
        <f>IFERROR(IF(SEARCH('Data Map'!$C$364,$FU106),1,0),0)</f>
        <v>0</v>
      </c>
      <c r="FY106">
        <f>IFERROR(IF(SEARCH('Data Map'!$C$365,$FU106),1,0),0)</f>
        <v>0</v>
      </c>
      <c r="FZ106">
        <f>IFERROR(IF(SEARCH('Data Map'!$C$366,$FU106),1,0),0)</f>
        <v>0</v>
      </c>
      <c r="GA106">
        <f>IFERROR(IF(SEARCH('Data Map'!$C$367,$FU106),1,0),0)</f>
        <v>1</v>
      </c>
      <c r="GB106">
        <f>IFERROR(IF(SEARCH('Data Map'!$C$368,$FU106),1,0),0)</f>
        <v>0</v>
      </c>
      <c r="GC106">
        <f>IFERROR(IF(SEARCH('Data Map'!$C$369,$FU106),1,0),0)</f>
        <v>0</v>
      </c>
      <c r="GD106">
        <f>IFERROR(IF(SEARCH('Data Map'!$C$370,$FU106),1,0),0)</f>
        <v>0</v>
      </c>
      <c r="GE106">
        <f>IFERROR(IF(SEARCH('Data Map'!$C$371,$FU106),1,0),0)</f>
        <v>0</v>
      </c>
      <c r="GG106" t="str">
        <f>IFERROR(VLOOKUP(GF106,Q38_o!$A:$C,3,FALSE),"")</f>
        <v/>
      </c>
      <c r="GH106" s="3" t="s">
        <v>1309</v>
      </c>
      <c r="GI106" s="3" t="s">
        <v>1311</v>
      </c>
      <c r="GJ106" s="5" t="s">
        <v>270</v>
      </c>
      <c r="GK106" t="str">
        <f>IF(GJ106='Data Map'!$C$379,'Data Map'!$B$379,(IF(GJ106='Data Map'!$C$380,'Data Map'!$B$380,(IF(GJ106='Data Map'!$C$381,'Data Map'!$B$381,"")))))</f>
        <v>1</v>
      </c>
      <c r="GL106" s="5" t="s">
        <v>87</v>
      </c>
      <c r="GM106" t="str">
        <f>IF(GL106='Data Map'!$C$383,'Data Map'!$B$383,(IF(GL106='Data Map'!$C$384,'Data Map'!$B$384,"")))</f>
        <v/>
      </c>
      <c r="GN106" s="5" t="s">
        <v>77</v>
      </c>
      <c r="GO106">
        <f>IF(GN106='Data Map'!$C$386,'Data Map'!$B$386,(IF(GN106='Data Map'!$C$387,'Data Map'!$B$387,"")))</f>
        <v>1</v>
      </c>
      <c r="GP106" s="3" t="s">
        <v>1312</v>
      </c>
      <c r="GQ106" s="3" t="s">
        <v>1313</v>
      </c>
    </row>
    <row r="107" spans="1:199" x14ac:dyDescent="0.3">
      <c r="A107">
        <v>10652731</v>
      </c>
      <c r="B107" t="s">
        <v>62</v>
      </c>
      <c r="C107" t="s">
        <v>232</v>
      </c>
      <c r="D107">
        <v>85.29</v>
      </c>
      <c r="E107">
        <v>100</v>
      </c>
      <c r="F107">
        <v>91.67</v>
      </c>
      <c r="G107">
        <v>80</v>
      </c>
      <c r="H107">
        <v>83.33</v>
      </c>
      <c r="I107">
        <v>100</v>
      </c>
      <c r="J107">
        <v>66.67</v>
      </c>
      <c r="K107" t="s">
        <v>639</v>
      </c>
      <c r="L107" t="s">
        <v>624</v>
      </c>
      <c r="M107" t="s">
        <v>66</v>
      </c>
      <c r="N107" t="s">
        <v>131</v>
      </c>
      <c r="O107" t="s">
        <v>232</v>
      </c>
      <c r="P107" s="3" t="s">
        <v>1314</v>
      </c>
      <c r="Q107">
        <f>VLOOKUP(P107,'Q3'!A:C,3,FALSE)</f>
        <v>49</v>
      </c>
      <c r="R107" s="3" t="s">
        <v>1315</v>
      </c>
      <c r="S107">
        <f>VLOOKUP(R107,'Q4'!A:C,3,FALSE)</f>
        <v>1</v>
      </c>
      <c r="T107">
        <v>1500</v>
      </c>
      <c r="U107" s="5" t="s">
        <v>266</v>
      </c>
      <c r="V107">
        <f>IFERROR(IF(SEARCH('Data Map'!$C$105,$U107),1,0),0)</f>
        <v>0</v>
      </c>
      <c r="W107">
        <f>IFERROR(IF(SEARCH('Data Map'!$C$106,$U107),1,0),0)</f>
        <v>0</v>
      </c>
      <c r="X107">
        <f>IFERROR(IF(SEARCH('Data Map'!$C$107,$U107),1,0),0)</f>
        <v>1</v>
      </c>
      <c r="Y107">
        <f>IFERROR(IF(SEARCH('Data Map'!$C$108,$U107),1,0),0)</f>
        <v>1</v>
      </c>
      <c r="Z107">
        <f>IFERROR(IF(SEARCH('Data Map'!$C$109,$U107),1,0),0)</f>
        <v>0</v>
      </c>
      <c r="AA107">
        <f>IFERROR(IF(SEARCH('Data Map'!$C$110,$U107),1,0),0)</f>
        <v>0</v>
      </c>
      <c r="AB107">
        <f>IFERROR(IF(SEARCH('Data Map'!$C$111,$U107),1,0),0)</f>
        <v>0</v>
      </c>
      <c r="AC107">
        <f>IFERROR(IF(SEARCH('Data Map'!$C$112,$U107),1,0),0)</f>
        <v>1</v>
      </c>
      <c r="AD107">
        <f>IFERROR(IF(SEARCH('Data Map'!$C$113,$U107),1,0),0)</f>
        <v>0</v>
      </c>
      <c r="AE107">
        <f>IFERROR(IF(SEARCH('Data Map'!$C$114,$U107),1,0),0)</f>
        <v>0</v>
      </c>
      <c r="AF107" s="5" t="s">
        <v>73</v>
      </c>
      <c r="AG107" s="2">
        <f>IF(AF107='Data Map'!$C$116,'Data Map'!$B$116,(IF(AF107='Data Map'!$C$117,'Data Map'!$B$117,(IF(AF107='Data Map'!$C$118,'Data Map'!$B$118,(IF(AF107='Data Map'!$C$119,'Data Map'!$B$119,(IF(AF107='Data Map'!$C$120,'Data Map'!$B$120,(IF(AF107='Data Map'!$C$121,'Data Map'!$B$121,0)))))))))))</f>
        <v>1</v>
      </c>
      <c r="AI107" t="str">
        <f>IFERROR(VLOOKUP(AH107,Q7_o!$A:$C,3,FALSE),"")</f>
        <v/>
      </c>
      <c r="AJ107" s="5" t="s">
        <v>1316</v>
      </c>
      <c r="AK107">
        <f>IFERROR(IF(SEARCH('Data Map'!$C$129,$AJ107),1,0),0)</f>
        <v>1</v>
      </c>
      <c r="AL107">
        <f>IFERROR(IF(SEARCH('Data Map'!$C$130,$AJ107),1,0),0)</f>
        <v>0</v>
      </c>
      <c r="AM107">
        <f>IFERROR(IF(SEARCH('Data Map'!$C$131,$AJ107),1,0),0)</f>
        <v>0</v>
      </c>
      <c r="AN107">
        <f>IFERROR(IF(SEARCH('Data Map'!$C$132,$AJ107),1,0),0)</f>
        <v>1</v>
      </c>
      <c r="AO107">
        <f>IFERROR(IF(SEARCH('Data Map'!$C$133,$AJ107),1,0),0)</f>
        <v>0</v>
      </c>
      <c r="AP107">
        <f>IFERROR(IF(SEARCH('Data Map'!$C$134,$AJ107),1,0),0)</f>
        <v>0</v>
      </c>
      <c r="AQ107">
        <f>IFERROR(IF(SEARCH('Data Map'!$C$135,$AJ107),1,0),0)</f>
        <v>0</v>
      </c>
      <c r="AR107">
        <f>IFERROR(IF(SEARCH('Data Map'!$C$136,$AJ107),1,0),0)</f>
        <v>0</v>
      </c>
      <c r="AS107">
        <f>IFERROR(IF(SEARCH('Data Map'!$C$137,$AJ107),1,0),0)</f>
        <v>0</v>
      </c>
      <c r="AT107">
        <f>IFERROR(IF(SEARCH('Data Map'!$C$138,$AJ107),1,0),0)</f>
        <v>0</v>
      </c>
      <c r="AU107">
        <f>IFERROR(IF(SEARCH('Data Map'!$C$139,$AJ107),1,0),0)</f>
        <v>0</v>
      </c>
      <c r="AV107">
        <f>IFERROR(IF(SEARCH('Data Map'!$C$140,$AJ107),1,0),0)</f>
        <v>0</v>
      </c>
      <c r="AW107" s="5" t="s">
        <v>77</v>
      </c>
      <c r="AX107">
        <f>IF(AW107='Data Map'!$C$142,'Data Map'!$B$142,(IF(AW107='Data Map'!$C$143,'Data Map'!$B$143)))</f>
        <v>1</v>
      </c>
      <c r="AY107" s="5" t="s">
        <v>77</v>
      </c>
      <c r="AZ107" t="str">
        <f>IF(AY107='Data Map'!$C$145,'Data Map'!$B$145,(IF(AY107='Data Map'!$C$146,'Data Map'!$B$146,"")))</f>
        <v>1</v>
      </c>
      <c r="BB107" t="str">
        <f>IFERROR(VLOOKUP(BA107,Q10_o!$A:$C,2,FALSE),"")</f>
        <v/>
      </c>
      <c r="BC107" s="5" t="s">
        <v>600</v>
      </c>
      <c r="BD107">
        <f>IFERROR(IF(SEARCH('Data Map'!$C$154,$BC107),1,0),0)</f>
        <v>0</v>
      </c>
      <c r="BE107">
        <f>IFERROR(IF(SEARCH('Data Map'!$C$155,$BC107),1,0),0)</f>
        <v>0</v>
      </c>
      <c r="BF107">
        <f>IFERROR(IF(SEARCH('Data Map'!$C$156,$BC107),1,0),0)</f>
        <v>1</v>
      </c>
      <c r="BG107">
        <f>IFERROR(IF(SEARCH('Data Map'!$C$157,$BC107),1,0),0)</f>
        <v>1</v>
      </c>
      <c r="BH107">
        <f>IFERROR(IF(SEARCH('Data Map'!$C$158,$BC107),1,0),0)</f>
        <v>0</v>
      </c>
      <c r="BI107">
        <f>IFERROR(IF(SEARCH('Data Map'!$C$159,$BC107),1,0),0)</f>
        <v>0</v>
      </c>
      <c r="BJ107" s="5" t="s">
        <v>77</v>
      </c>
      <c r="BK107">
        <f>IF(BJ107='Data Map'!$C$161,'Data Map'!$B$161,(IF(BJ107='Data Map'!$C$162,'Data Map'!$B$162)))</f>
        <v>1</v>
      </c>
      <c r="BL107" s="5" t="s">
        <v>77</v>
      </c>
      <c r="BM107">
        <f>IF(BL107='Data Map'!$C$164,'Data Map'!$B$164,(IF(BL107='Data Map'!$C$165,'Data Map'!$B$165)))</f>
        <v>1</v>
      </c>
      <c r="BN107" s="5" t="s">
        <v>75</v>
      </c>
      <c r="BO107">
        <f>IF(BN107='Data Map'!$C$167,'Data Map'!$B$167,(IF(BN107='Data Map'!$C$168,'Data Map'!$B$168)))</f>
        <v>2</v>
      </c>
      <c r="BP107" s="5" t="s">
        <v>291</v>
      </c>
      <c r="BQ107" t="str">
        <f>IF($BP107='Data Map'!$C$170,'Data Map'!$B$170,(IF($BP107='Data Map'!$C$171,'Data Map'!$B$171,IF($BP107='Data Map'!$C$172,'Data Map'!$B$172,IF($BP107='Data Map'!$C$173,'Data Map'!$B$173,"")))))</f>
        <v>4</v>
      </c>
      <c r="BR107" s="5" t="s">
        <v>77</v>
      </c>
      <c r="BS107">
        <f>IF(BR107='Data Map'!$C$175,'Data Map'!$B$175,(IF(BR107='Data Map'!$C$176,'Data Map'!$B$176)))</f>
        <v>1</v>
      </c>
      <c r="BT107" s="5" t="s">
        <v>643</v>
      </c>
      <c r="BU107">
        <f>IFERROR(IF(SEARCH('Data Map'!$C$178,$BT107),1,0),0)</f>
        <v>0</v>
      </c>
      <c r="BV107">
        <f>IFERROR(IF(SEARCH('Data Map'!$C$179,$BT107),1,0),0)</f>
        <v>0</v>
      </c>
      <c r="BW107">
        <f>IFERROR(IF(SEARCH('Data Map'!$C$180,$BT107),1,0),0)</f>
        <v>0</v>
      </c>
      <c r="BX107">
        <f>IFERROR(IF(SEARCH('Data Map'!$C$181,$BT107),1,0),0)</f>
        <v>1</v>
      </c>
      <c r="BY107">
        <f>IFERROR(IF(SEARCH('Data Map'!$C$182,$BT107),1,0),0)</f>
        <v>1</v>
      </c>
      <c r="BZ107">
        <f>IFERROR(IF(SEARCH('Data Map'!$C$183,$BT107),1,0),0)</f>
        <v>1</v>
      </c>
      <c r="CA107">
        <f>IFERROR(IF(SEARCH('Data Map'!$C$184,$BT107),1,0),0)</f>
        <v>0</v>
      </c>
      <c r="CB107">
        <f>IFERROR(IF(SEARCH('Data Map'!$C$185,$BT107),1,0),0)</f>
        <v>0</v>
      </c>
      <c r="CD107" t="str">
        <f>IFERROR(VLOOKUP(CC107,Q17_o!$A:$C,3,FALSE),"")</f>
        <v/>
      </c>
      <c r="CE107" s="5" t="s">
        <v>1317</v>
      </c>
      <c r="CF107">
        <f>IFERROR(IF(SEARCH('Data Map'!$C$191,$CE107),1,0),0)</f>
        <v>0</v>
      </c>
      <c r="CG107">
        <f>IFERROR(IF(SEARCH('Data Map'!$C$192,$CE107),1,0),0)</f>
        <v>0</v>
      </c>
      <c r="CH107">
        <f>IFERROR(IF(SEARCH('Data Map'!$C$193,$CE107),1,0),0)</f>
        <v>0</v>
      </c>
      <c r="CI107">
        <f>IFERROR(IF(SEARCH('Data Map'!$C$194,$CE107),1,0),0)</f>
        <v>0</v>
      </c>
      <c r="CJ107">
        <f>IFERROR(IF(SEARCH('Data Map'!$C$195,$CE107),1,0),0)</f>
        <v>0</v>
      </c>
      <c r="CK107">
        <f>IFERROR(IF(SEARCH('Data Map'!$C$196,$CE107),1,0),0)</f>
        <v>0</v>
      </c>
      <c r="CL107">
        <f>IFERROR(IF(SEARCH('Data Map'!$C$197,$CE107),1,0),0)</f>
        <v>1</v>
      </c>
      <c r="CM107">
        <f>IFERROR(IF(SEARCH('Data Map'!$C$198,$CE107),1,0),0)</f>
        <v>0</v>
      </c>
      <c r="CN107">
        <f>IFERROR(IF(SEARCH('Data Map'!$C$199,$CE107),1,0),0)</f>
        <v>0</v>
      </c>
      <c r="CP107" t="str">
        <f>IFERROR(VLOOKUP(CO107,Q18_o!$A:$C,3,FALSE),"")</f>
        <v/>
      </c>
      <c r="CQ107" s="5" t="s">
        <v>314</v>
      </c>
      <c r="CR107">
        <f>IFERROR(IF(SEARCH('Data Map'!$C$204,$CQ107),1,0),0)</f>
        <v>0</v>
      </c>
      <c r="CS107">
        <f>IFERROR(IF(SEARCH('Data Map'!$C$205,$CQ107),1,0),0)</f>
        <v>0</v>
      </c>
      <c r="CT107">
        <f>IFERROR(IF(SEARCH('Data Map'!$C$206,$CQ107),1,0),0)</f>
        <v>0</v>
      </c>
      <c r="CU107">
        <f>IFERROR(IF(SEARCH('Data Map'!$C$207,$CQ107),1,0),0)</f>
        <v>0</v>
      </c>
      <c r="CV107">
        <f>IFERROR(IF(SEARCH('Data Map'!$C$208,$CQ107),1,0),0)</f>
        <v>0</v>
      </c>
      <c r="CW107">
        <f>IFERROR(IF(SEARCH('Data Map'!$C$209,$CQ107),1,0),0)</f>
        <v>1</v>
      </c>
      <c r="CX107" s="3" t="s">
        <v>1318</v>
      </c>
      <c r="CY107">
        <f>IFERROR(VLOOKUP(CX107,Q19_o!$A:$C,3,FALSE),"")</f>
        <v>8</v>
      </c>
      <c r="CZ107" s="5" t="s">
        <v>1028</v>
      </c>
      <c r="DA107">
        <f>IFERROR(IF(SEARCH('Data Map'!$C$222,$CZ107),1,0),0)</f>
        <v>1</v>
      </c>
      <c r="DB107">
        <f>IFERROR(IF(SEARCH('Data Map'!$C$223,$CZ107),1,0),0)</f>
        <v>0</v>
      </c>
      <c r="DC107">
        <f>IFERROR(IF(SEARCH('Data Map'!$C$224,$CZ107),1,0),0)</f>
        <v>1</v>
      </c>
      <c r="DD107">
        <f>IFERROR(IF(SEARCH('Data Map'!$C$225,$CZ107),1,0),0)</f>
        <v>1</v>
      </c>
      <c r="DE107">
        <f>IFERROR(IF(SEARCH('Data Map'!$C$226,$CZ107),1,0),0)</f>
        <v>0</v>
      </c>
      <c r="DF107">
        <f>IFERROR(IF(SEARCH('Data Map'!$C$227,$CZ107),1,0),0)</f>
        <v>0</v>
      </c>
      <c r="DG107">
        <f>IFERROR(IF(SEARCH('Data Map'!$C$228,$CZ107),1,0),0)</f>
        <v>0</v>
      </c>
      <c r="DH107">
        <f>IFERROR(IF(SEARCH('Data Map'!$C$229,$CZ107),1,0),0)</f>
        <v>1</v>
      </c>
      <c r="DI107">
        <f>IFERROR(IF(SEARCH('Data Map'!$C$230,$CZ107),1,0),0)</f>
        <v>1</v>
      </c>
      <c r="DJ107">
        <f>IFERROR(IF(SEARCH('Data Map'!$C$231,$CZ107),1,0),0)</f>
        <v>0</v>
      </c>
      <c r="DK107">
        <f>IFERROR(IF(SEARCH('Data Map'!$C$232,$CZ107),1,0),0)</f>
        <v>0</v>
      </c>
      <c r="DL107">
        <f>IFERROR(IF(SEARCH('Data Map'!$C$233,$CZ107),1,0),0)</f>
        <v>0</v>
      </c>
      <c r="DM107">
        <f>IFERROR(IF(SEARCH('Data Map'!$C$234,$CZ107),1,0),0)</f>
        <v>0</v>
      </c>
      <c r="DN107">
        <f>IFERROR(IF(SEARCH('Data Map'!$C$235,$CZ107),1,0),0)</f>
        <v>0</v>
      </c>
      <c r="DO107" s="5" t="s">
        <v>1319</v>
      </c>
      <c r="DP107">
        <f>IFERROR(IF(SEARCH('Data Map'!$C$237,$DO107),1,0),0)</f>
        <v>1</v>
      </c>
      <c r="DQ107">
        <f>IFERROR(IF(SEARCH('Data Map'!$C$238,$DO107),1,0),0)</f>
        <v>1</v>
      </c>
      <c r="DR107">
        <f>IFERROR(IF(SEARCH('Data Map'!$C$239,$DO107),1,0),0)</f>
        <v>1</v>
      </c>
      <c r="DS107">
        <f>IFERROR(IF(SEARCH('Data Map'!$C$240,$DO107),1,0),0)</f>
        <v>0</v>
      </c>
      <c r="DT107">
        <f>IFERROR(IF(SEARCH('Data Map'!$C$241,$DO107),1,0),0)</f>
        <v>0</v>
      </c>
      <c r="DU107">
        <f>IFERROR(IF(SEARCH('Data Map'!$C$242,$DO107),1,0),0)</f>
        <v>1</v>
      </c>
      <c r="DV107">
        <f>IFERROR(IF(SEARCH('Data Map'!$C$243,$DO107),1,0),0)</f>
        <v>0</v>
      </c>
      <c r="DW107">
        <f>IFERROR(IF(SEARCH('Data Map'!$C$244,$DO107),1,0),0)</f>
        <v>1</v>
      </c>
      <c r="DX107">
        <f>IFERROR(IF(SEARCH('Data Map'!$C$245,$DO107),1,0),0)</f>
        <v>0</v>
      </c>
      <c r="DY107">
        <f>IFERROR(IF(SEARCH('Data Map'!$C$246,$DO107),1,0),0)</f>
        <v>0</v>
      </c>
      <c r="DZ107" s="5" t="s">
        <v>375</v>
      </c>
      <c r="EA107" t="str">
        <f>IF(DZ107='Data Map'!$C$248,'Data Map'!$B$248,(IF(DZ107='Data Map'!$C$249,'Data Map'!$B$249,(IF(DZ107='Data Map'!$C$250,'Data Map'!$B$250,"")))))</f>
        <v>3</v>
      </c>
      <c r="EB107" s="5" t="s">
        <v>77</v>
      </c>
      <c r="EC107">
        <f>IF(EB107='Data Map'!$C$252,'Data Map'!$B$252,(IF(EB107='Data Map'!$C$253,'Data Map'!$B$253)))</f>
        <v>1</v>
      </c>
      <c r="EE107" t="str">
        <f>IF(ED107='Data Map'!$C$255,'Data Map'!$B$255,(IF(ED107='Data Map'!$C$256,'Data Map'!$B$256,(IF(ED107='Data Map'!$C$257,'Data Map'!$B$257,(IF(ED107='Data Map'!$C$258,'Data Map'!$B$258,(IF(ED107='Data Map'!$C$259,'Data Map'!$B$259,(IF(ED107='Data Map'!$C$260,'Data Map'!$B$260,"")))))))))))</f>
        <v/>
      </c>
      <c r="EG107" t="str">
        <f>IFERROR(VLOOKUP(EF107,Q24_o!$A:$C,3,FALSE),"")</f>
        <v/>
      </c>
      <c r="EH107" s="5" t="s">
        <v>261</v>
      </c>
      <c r="EI107" t="str">
        <f>IF(EH107='Data Map'!$C$266,'Data Map'!$B$266,(IF(EH107='Data Map'!$C$267,'Data Map'!$B$267,(IF(EH107='Data Map'!$C$268,'Data Map'!$B$268,(IF(EH107='Data Map'!$C$269,'Data Map'!$B$269,"")))))))</f>
        <v>2</v>
      </c>
      <c r="EK107" t="str">
        <f>IFERROR(VLOOKUP(EJ107,Q25_o!$A:$C,3,FALSE),"")</f>
        <v/>
      </c>
      <c r="EL107" s="5" t="s">
        <v>347</v>
      </c>
      <c r="EM107" t="str">
        <f>IF(EL107='Data Map'!$C$279,'Data Map'!$B$279,(IF(EL107='Data Map'!$C$280,'Data Map'!$B$280,(IF(EL107='Data Map'!$C$281,'Data Map'!$B$281,(IF(EL107='Data Map'!$C$282,'Data Map'!$B$282,(IF(EL107='Data Map'!$C$283,'Data Map'!$B$283,(IF(EL107='Data Map'!$C$284,'Data Map'!$B$284,(IF(EL107='Data Map'!$C$285,'Data Map'!$B$285,"")))))))))))))</f>
        <v>5</v>
      </c>
      <c r="EO107" t="str">
        <f>IFERROR(VLOOKUP(EN107,Q26_o!$A:$C,3,FALSE),"")</f>
        <v/>
      </c>
      <c r="EP107" s="3" t="s">
        <v>1320</v>
      </c>
      <c r="ER107" s="5" t="s">
        <v>298</v>
      </c>
      <c r="ES107" t="str">
        <f>IF(ER107='Data Map'!$C$296,'Data Map'!$B$296,(IF(ER107='Data Map'!$C$297,'Data Map'!$B$297,(IF(ER107='Data Map'!$C$298,'Data Map'!$B$298,(IF(ER107='Data Map'!$C$299,'Data Map'!$B$299,(IF(ER107='Data Map'!$C$300,'Data Map'!$B$300,(IF(ER107='Data Map'!$C$301,'Data Map'!$B$301,"")))))))))))</f>
        <v>1</v>
      </c>
      <c r="EU107" t="str">
        <f>IFERROR(VLOOKUP(ET107,Q28_o!$A:$C,3,FALSE),"")</f>
        <v/>
      </c>
      <c r="EV107" s="5" t="s">
        <v>282</v>
      </c>
      <c r="EW107" t="str">
        <f>IF(EV107='Data Map'!$C$311,'Data Map'!$B$311,(IF(EV107='Data Map'!$C$312,'Data Map'!$B$312,"")))</f>
        <v>1</v>
      </c>
      <c r="EX107" s="5" t="s">
        <v>299</v>
      </c>
      <c r="EY107" t="str">
        <f>IF(EX107='Data Map'!$C$314,'Data Map'!$B$314,(IF(EX107='Data Map'!$C$315,'Data Map'!$B$315,(IF(EX107='Data Map'!$C$316,'Data Map'!$B$316,(IF(EX107='Data Map'!$C$317,'Data Map'!$B$317,"")))))))</f>
        <v>3</v>
      </c>
      <c r="EZ107" s="3" t="s">
        <v>1321</v>
      </c>
      <c r="FA107" s="5" t="s">
        <v>75</v>
      </c>
      <c r="FB107">
        <f>IF(FA107='Data Map'!$C$319,'Data Map'!$B$319,(IF(FA107='Data Map'!$C$320,'Data Map'!$B$320)))</f>
        <v>2</v>
      </c>
      <c r="FD107" t="str">
        <f>IFERROR(VLOOKUP(FC107,'Q33'!$A:$C,3,FALSE),"")</f>
        <v/>
      </c>
      <c r="FE107" s="5" t="s">
        <v>649</v>
      </c>
      <c r="FF107">
        <f>IFERROR(IF(SEARCH('Data Map'!$C$328,$FE107),1,0),0)</f>
        <v>1</v>
      </c>
      <c r="FG107">
        <f>IFERROR(IF(SEARCH('Data Map'!$C$329,$FE107),1,0),0)</f>
        <v>0</v>
      </c>
      <c r="FH107">
        <f>IFERROR(IF(SEARCH('Data Map'!$C$330,$FE107),1,0),0)</f>
        <v>1</v>
      </c>
      <c r="FI107">
        <f>IFERROR(IF(SEARCH('Data Map'!$C$331,$FE107),1,0),0)</f>
        <v>0</v>
      </c>
      <c r="FJ107">
        <f>IFERROR(IF(SEARCH('Data Map'!$C$332,$FE107),1,0),0)</f>
        <v>0</v>
      </c>
      <c r="FL107" t="str">
        <f>IFERROR(VLOOKUP(FK107,Q34_o!$A:$C,3,FALSE),"")</f>
        <v/>
      </c>
      <c r="FM107" s="5" t="s">
        <v>77</v>
      </c>
      <c r="FN107">
        <f>IF(FM107='Data Map'!$C$339,'Data Map'!$B$339,(IF(FM107='Data Map'!$C$340,'Data Map'!$B$340)))</f>
        <v>1</v>
      </c>
      <c r="FO107" s="5" t="s">
        <v>417</v>
      </c>
      <c r="FP107" t="str">
        <f>IF(FO107='Data Map'!$C$342,'Data Map'!$B$342,(IF(FO107='Data Map'!$C$343,'Data Map'!$B$343,(IF(FO107='Data Map'!$C$344,'Data Map'!$B$344,(IF(FO107='Data Map'!$C$345,'Data Map'!$B$345,(IF(FO107='Data Map'!$C$346,'Data Map'!$B$346,(IF(FO107='Data Map'!$C$347,'Data Map'!$B$347,(IF(FO107='Data Map'!$C$348,'Data Map'!$B$348,"")))))))))))))</f>
        <v>5</v>
      </c>
      <c r="FQ107" s="5" t="s">
        <v>217</v>
      </c>
      <c r="FR107" t="str">
        <f>IF(FQ107='Data Map'!$C$350,'Data Map'!$B$350,(IF(FQ107='Data Map'!$C$351,'Data Map'!$B$351,(IF(FQ107='Data Map'!$C$352,'Data Map'!$B$352,(IF(FQ107='Data Map'!$C$353,'Data Map'!$B$353,(IF(FQ107='Data Map'!$C$354,'Data Map'!$B$354,(IF(FQ107='Data Map'!$C$355,'Data Map'!$B$355,(IF(FQ107='Data Map'!$C$356,'Data Map'!$B$356,"")))))))))))))</f>
        <v>1</v>
      </c>
      <c r="FT107" t="str">
        <f>IFERROR(VLOOKUP(FS107,Q37_o!$A:$C,3,FALSE),"")</f>
        <v/>
      </c>
      <c r="FU107" s="5" t="s">
        <v>711</v>
      </c>
      <c r="FV107">
        <f>IFERROR(IF(SEARCH('Data Map'!$C$362,$FU107),1,0),0)</f>
        <v>1</v>
      </c>
      <c r="FW107">
        <f>IFERROR(IF(SEARCH('Data Map'!$C$363,$FU107),1,0),0)</f>
        <v>1</v>
      </c>
      <c r="FX107">
        <f>IFERROR(IF(SEARCH('Data Map'!$C$364,$FU107),1,0),0)</f>
        <v>0</v>
      </c>
      <c r="FY107">
        <f>IFERROR(IF(SEARCH('Data Map'!$C$365,$FU107),1,0),0)</f>
        <v>0</v>
      </c>
      <c r="FZ107">
        <f>IFERROR(IF(SEARCH('Data Map'!$C$366,$FU107),1,0),0)</f>
        <v>0</v>
      </c>
      <c r="GA107">
        <f>IFERROR(IF(SEARCH('Data Map'!$C$367,$FU107),1,0),0)</f>
        <v>0</v>
      </c>
      <c r="GB107">
        <f>IFERROR(IF(SEARCH('Data Map'!$C$368,$FU107),1,0),0)</f>
        <v>0</v>
      </c>
      <c r="GC107">
        <f>IFERROR(IF(SEARCH('Data Map'!$C$369,$FU107),1,0),0)</f>
        <v>0</v>
      </c>
      <c r="GD107">
        <f>IFERROR(IF(SEARCH('Data Map'!$C$370,$FU107),1,0),0)</f>
        <v>0</v>
      </c>
      <c r="GE107">
        <f>IFERROR(IF(SEARCH('Data Map'!$C$371,$FU107),1,0),0)</f>
        <v>0</v>
      </c>
      <c r="GG107" t="str">
        <f>IFERROR(VLOOKUP(GF107,Q38_o!$A:$C,3,FALSE),"")</f>
        <v/>
      </c>
      <c r="GH107" s="3" t="s">
        <v>1320</v>
      </c>
      <c r="GI107" s="3" t="s">
        <v>1322</v>
      </c>
      <c r="GJ107" s="5" t="s">
        <v>270</v>
      </c>
      <c r="GK107" t="str">
        <f>IF(GJ107='Data Map'!$C$379,'Data Map'!$B$379,(IF(GJ107='Data Map'!$C$380,'Data Map'!$B$380,(IF(GJ107='Data Map'!$C$381,'Data Map'!$B$381,"")))))</f>
        <v>1</v>
      </c>
      <c r="GL107" s="5" t="s">
        <v>87</v>
      </c>
      <c r="GM107" t="str">
        <f>IF(GL107='Data Map'!$C$383,'Data Map'!$B$383,(IF(GL107='Data Map'!$C$384,'Data Map'!$B$384,"")))</f>
        <v/>
      </c>
      <c r="GN107" s="5" t="s">
        <v>77</v>
      </c>
      <c r="GO107">
        <f>IF(GN107='Data Map'!$C$386,'Data Map'!$B$386,(IF(GN107='Data Map'!$C$387,'Data Map'!$B$387,"")))</f>
        <v>1</v>
      </c>
      <c r="GP107" s="3" t="s">
        <v>1323</v>
      </c>
      <c r="GQ107" s="3" t="s">
        <v>1324</v>
      </c>
    </row>
    <row r="108" spans="1:199" x14ac:dyDescent="0.3">
      <c r="A108">
        <v>10652805</v>
      </c>
      <c r="B108" t="s">
        <v>62</v>
      </c>
      <c r="C108" t="s">
        <v>479</v>
      </c>
      <c r="D108">
        <v>76.47</v>
      </c>
      <c r="E108">
        <v>100</v>
      </c>
      <c r="F108">
        <v>83.33</v>
      </c>
      <c r="G108">
        <v>60</v>
      </c>
      <c r="H108">
        <v>83.33</v>
      </c>
      <c r="I108">
        <v>50</v>
      </c>
      <c r="J108">
        <v>66.67</v>
      </c>
      <c r="K108" t="s">
        <v>1325</v>
      </c>
      <c r="L108" t="s">
        <v>1326</v>
      </c>
      <c r="M108" t="s">
        <v>66</v>
      </c>
      <c r="N108" t="s">
        <v>131</v>
      </c>
      <c r="O108" t="s">
        <v>479</v>
      </c>
      <c r="P108" s="3" t="s">
        <v>1327</v>
      </c>
      <c r="Q108">
        <f>VLOOKUP(P108,'Q3'!A:C,3,FALSE)</f>
        <v>68</v>
      </c>
      <c r="R108" s="3" t="s">
        <v>1328</v>
      </c>
      <c r="S108">
        <f>VLOOKUP(R108,'Q4'!A:C,3,FALSE)</f>
        <v>7</v>
      </c>
      <c r="T108">
        <v>3720</v>
      </c>
      <c r="U108" s="5" t="s">
        <v>1329</v>
      </c>
      <c r="V108">
        <f>IFERROR(IF(SEARCH('Data Map'!$C$105,$U108),1,0),0)</f>
        <v>0</v>
      </c>
      <c r="W108">
        <f>IFERROR(IF(SEARCH('Data Map'!$C$106,$U108),1,0),0)</f>
        <v>1</v>
      </c>
      <c r="X108">
        <f>IFERROR(IF(SEARCH('Data Map'!$C$107,$U108),1,0),0)</f>
        <v>0</v>
      </c>
      <c r="Y108">
        <f>IFERROR(IF(SEARCH('Data Map'!$C$108,$U108),1,0),0)</f>
        <v>1</v>
      </c>
      <c r="Z108">
        <f>IFERROR(IF(SEARCH('Data Map'!$C$109,$U108),1,0),0)</f>
        <v>1</v>
      </c>
      <c r="AA108">
        <f>IFERROR(IF(SEARCH('Data Map'!$C$110,$U108),1,0),0)</f>
        <v>1</v>
      </c>
      <c r="AB108">
        <f>IFERROR(IF(SEARCH('Data Map'!$C$111,$U108),1,0),0)</f>
        <v>1</v>
      </c>
      <c r="AC108">
        <f>IFERROR(IF(SEARCH('Data Map'!$C$112,$U108),1,0),0)</f>
        <v>1</v>
      </c>
      <c r="AD108">
        <f>IFERROR(IF(SEARCH('Data Map'!$C$113,$U108),1,0),0)</f>
        <v>1</v>
      </c>
      <c r="AE108">
        <f>IFERROR(IF(SEARCH('Data Map'!$C$114,$U108),1,0),0)</f>
        <v>0</v>
      </c>
      <c r="AF108" s="5" t="s">
        <v>658</v>
      </c>
      <c r="AG108" s="2">
        <f>IF(AF108='Data Map'!$C$116,'Data Map'!$B$116,(IF(AF108='Data Map'!$C$117,'Data Map'!$B$117,(IF(AF108='Data Map'!$C$118,'Data Map'!$B$118,(IF(AF108='Data Map'!$C$119,'Data Map'!$B$119,(IF(AF108='Data Map'!$C$120,'Data Map'!$B$120,(IF(AF108='Data Map'!$C$121,'Data Map'!$B$121,0)))))))))))</f>
        <v>4</v>
      </c>
      <c r="AI108" t="str">
        <f>IFERROR(VLOOKUP(AH108,Q7_o!$A:$C,3,FALSE),"")</f>
        <v/>
      </c>
      <c r="AJ108" s="5" t="s">
        <v>311</v>
      </c>
      <c r="AK108">
        <f>IFERROR(IF(SEARCH('Data Map'!$C$129,$AJ108),1,0),0)</f>
        <v>1</v>
      </c>
      <c r="AL108">
        <f>IFERROR(IF(SEARCH('Data Map'!$C$130,$AJ108),1,0),0)</f>
        <v>1</v>
      </c>
      <c r="AM108">
        <f>IFERROR(IF(SEARCH('Data Map'!$C$131,$AJ108),1,0),0)</f>
        <v>1</v>
      </c>
      <c r="AN108">
        <f>IFERROR(IF(SEARCH('Data Map'!$C$132,$AJ108),1,0),0)</f>
        <v>1</v>
      </c>
      <c r="AO108">
        <f>IFERROR(IF(SEARCH('Data Map'!$C$133,$AJ108),1,0),0)</f>
        <v>1</v>
      </c>
      <c r="AP108">
        <f>IFERROR(IF(SEARCH('Data Map'!$C$134,$AJ108),1,0),0)</f>
        <v>0</v>
      </c>
      <c r="AQ108">
        <f>IFERROR(IF(SEARCH('Data Map'!$C$135,$AJ108),1,0),0)</f>
        <v>1</v>
      </c>
      <c r="AR108">
        <f>IFERROR(IF(SEARCH('Data Map'!$C$136,$AJ108),1,0),0)</f>
        <v>0</v>
      </c>
      <c r="AS108">
        <f>IFERROR(IF(SEARCH('Data Map'!$C$137,$AJ108),1,0),0)</f>
        <v>0</v>
      </c>
      <c r="AT108">
        <f>IFERROR(IF(SEARCH('Data Map'!$C$138,$AJ108),1,0),0)</f>
        <v>0</v>
      </c>
      <c r="AU108">
        <f>IFERROR(IF(SEARCH('Data Map'!$C$139,$AJ108),1,0),0)</f>
        <v>0</v>
      </c>
      <c r="AV108">
        <f>IFERROR(IF(SEARCH('Data Map'!$C$140,$AJ108),1,0),0)</f>
        <v>0</v>
      </c>
      <c r="AW108" s="5" t="s">
        <v>77</v>
      </c>
      <c r="AX108">
        <f>IF(AW108='Data Map'!$C$142,'Data Map'!$B$142,(IF(AW108='Data Map'!$C$143,'Data Map'!$B$143)))</f>
        <v>1</v>
      </c>
      <c r="AY108" s="5" t="s">
        <v>77</v>
      </c>
      <c r="AZ108" t="str">
        <f>IF(AY108='Data Map'!$C$145,'Data Map'!$B$145,(IF(AY108='Data Map'!$C$146,'Data Map'!$B$146,"")))</f>
        <v>1</v>
      </c>
      <c r="BB108" t="str">
        <f>IFERROR(VLOOKUP(BA108,Q10_o!$A:$C,2,FALSE),"")</f>
        <v/>
      </c>
      <c r="BC108" s="5" t="s">
        <v>76</v>
      </c>
      <c r="BD108">
        <f>IFERROR(IF(SEARCH('Data Map'!$C$154,$BC108),1,0),0)</f>
        <v>1</v>
      </c>
      <c r="BE108">
        <f>IFERROR(IF(SEARCH('Data Map'!$C$155,$BC108),1,0),0)</f>
        <v>0</v>
      </c>
      <c r="BF108">
        <f>IFERROR(IF(SEARCH('Data Map'!$C$156,$BC108),1,0),0)</f>
        <v>0</v>
      </c>
      <c r="BG108">
        <f>IFERROR(IF(SEARCH('Data Map'!$C$157,$BC108),1,0),0)</f>
        <v>0</v>
      </c>
      <c r="BH108">
        <f>IFERROR(IF(SEARCH('Data Map'!$C$158,$BC108),1,0),0)</f>
        <v>0</v>
      </c>
      <c r="BI108">
        <f>IFERROR(IF(SEARCH('Data Map'!$C$159,$BC108),1,0),0)</f>
        <v>0</v>
      </c>
      <c r="BJ108" s="5" t="s">
        <v>75</v>
      </c>
      <c r="BK108">
        <f>IF(BJ108='Data Map'!$C$161,'Data Map'!$B$161,(IF(BJ108='Data Map'!$C$162,'Data Map'!$B$162)))</f>
        <v>2</v>
      </c>
      <c r="BL108" s="5" t="s">
        <v>77</v>
      </c>
      <c r="BM108">
        <f>IF(BL108='Data Map'!$C$164,'Data Map'!$B$164,(IF(BL108='Data Map'!$C$165,'Data Map'!$B$165)))</f>
        <v>1</v>
      </c>
      <c r="BN108" s="5" t="s">
        <v>75</v>
      </c>
      <c r="BO108">
        <f>IF(BN108='Data Map'!$C$167,'Data Map'!$B$167,(IF(BN108='Data Map'!$C$168,'Data Map'!$B$168)))</f>
        <v>2</v>
      </c>
      <c r="BP108" s="5" t="s">
        <v>291</v>
      </c>
      <c r="BQ108" t="str">
        <f>IF($BP108='Data Map'!$C$170,'Data Map'!$B$170,(IF($BP108='Data Map'!$C$171,'Data Map'!$B$171,IF($BP108='Data Map'!$C$172,'Data Map'!$B$172,IF($BP108='Data Map'!$C$173,'Data Map'!$B$173,"")))))</f>
        <v>4</v>
      </c>
      <c r="BR108" s="5" t="s">
        <v>77</v>
      </c>
      <c r="BS108">
        <f>IF(BR108='Data Map'!$C$175,'Data Map'!$B$175,(IF(BR108='Data Map'!$C$176,'Data Map'!$B$176)))</f>
        <v>1</v>
      </c>
      <c r="BT108" s="5" t="s">
        <v>589</v>
      </c>
      <c r="BU108">
        <f>IFERROR(IF(SEARCH('Data Map'!$C$178,$BT108),1,0),0)</f>
        <v>0</v>
      </c>
      <c r="BV108">
        <f>IFERROR(IF(SEARCH('Data Map'!$C$179,$BT108),1,0),0)</f>
        <v>0</v>
      </c>
      <c r="BW108">
        <f>IFERROR(IF(SEARCH('Data Map'!$C$180,$BT108),1,0),0)</f>
        <v>0</v>
      </c>
      <c r="BX108">
        <f>IFERROR(IF(SEARCH('Data Map'!$C$181,$BT108),1,0),0)</f>
        <v>0</v>
      </c>
      <c r="BY108">
        <f>IFERROR(IF(SEARCH('Data Map'!$C$182,$BT108),1,0),0)</f>
        <v>1</v>
      </c>
      <c r="BZ108">
        <f>IFERROR(IF(SEARCH('Data Map'!$C$183,$BT108),1,0),0)</f>
        <v>0</v>
      </c>
      <c r="CA108">
        <f>IFERROR(IF(SEARCH('Data Map'!$C$184,$BT108),1,0),0)</f>
        <v>0</v>
      </c>
      <c r="CB108">
        <f>IFERROR(IF(SEARCH('Data Map'!$C$185,$BT108),1,0),0)</f>
        <v>0</v>
      </c>
      <c r="CD108" t="str">
        <f>IFERROR(VLOOKUP(CC108,Q17_o!$A:$C,3,FALSE),"")</f>
        <v/>
      </c>
      <c r="CE108" s="5" t="s">
        <v>1330</v>
      </c>
      <c r="CF108">
        <f>IFERROR(IF(SEARCH('Data Map'!$C$191,$CE108),1,0),0)</f>
        <v>0</v>
      </c>
      <c r="CG108">
        <f>IFERROR(IF(SEARCH('Data Map'!$C$192,$CE108),1,0),0)</f>
        <v>0</v>
      </c>
      <c r="CH108">
        <f>IFERROR(IF(SEARCH('Data Map'!$C$193,$CE108),1,0),0)</f>
        <v>0</v>
      </c>
      <c r="CI108">
        <f>IFERROR(IF(SEARCH('Data Map'!$C$194,$CE108),1,0),0)</f>
        <v>1</v>
      </c>
      <c r="CJ108">
        <f>IFERROR(IF(SEARCH('Data Map'!$C$195,$CE108),1,0),0)</f>
        <v>0</v>
      </c>
      <c r="CK108">
        <f>IFERROR(IF(SEARCH('Data Map'!$C$196,$CE108),1,0),0)</f>
        <v>0</v>
      </c>
      <c r="CL108">
        <f>IFERROR(IF(SEARCH('Data Map'!$C$197,$CE108),1,0),0)</f>
        <v>1</v>
      </c>
      <c r="CM108">
        <f>IFERROR(IF(SEARCH('Data Map'!$C$198,$CE108),1,0),0)</f>
        <v>0</v>
      </c>
      <c r="CN108">
        <f>IFERROR(IF(SEARCH('Data Map'!$C$199,$CE108),1,0),0)</f>
        <v>1</v>
      </c>
      <c r="CO108" s="3" t="s">
        <v>1331</v>
      </c>
      <c r="CP108">
        <f>IFERROR(VLOOKUP(CO108,Q18_o!$A:$C,3,FALSE),"")</f>
        <v>2</v>
      </c>
      <c r="CQ108" s="5" t="s">
        <v>156</v>
      </c>
      <c r="CR108">
        <f>IFERROR(IF(SEARCH('Data Map'!$C$204,$CQ108),1,0),0)</f>
        <v>0</v>
      </c>
      <c r="CS108">
        <f>IFERROR(IF(SEARCH('Data Map'!$C$205,$CQ108),1,0),0)</f>
        <v>0</v>
      </c>
      <c r="CT108">
        <f>IFERROR(IF(SEARCH('Data Map'!$C$206,$CQ108),1,0),0)</f>
        <v>0</v>
      </c>
      <c r="CU108">
        <f>IFERROR(IF(SEARCH('Data Map'!$C$207,$CQ108),1,0),0)</f>
        <v>0</v>
      </c>
      <c r="CV108">
        <f>IFERROR(IF(SEARCH('Data Map'!$C$208,$CQ108),1,0),0)</f>
        <v>1</v>
      </c>
      <c r="CW108">
        <f>IFERROR(IF(SEARCH('Data Map'!$C$209,$CQ108),1,0),0)</f>
        <v>0</v>
      </c>
      <c r="CY108" t="str">
        <f>IFERROR(VLOOKUP(CX108,Q19_o!$A:$C,3,FALSE),"")</f>
        <v/>
      </c>
      <c r="CZ108" s="5" t="s">
        <v>1332</v>
      </c>
      <c r="DA108">
        <f>IFERROR(IF(SEARCH('Data Map'!$C$222,$CZ108),1,0),0)</f>
        <v>0</v>
      </c>
      <c r="DB108">
        <f>IFERROR(IF(SEARCH('Data Map'!$C$223,$CZ108),1,0),0)</f>
        <v>0</v>
      </c>
      <c r="DC108">
        <f>IFERROR(IF(SEARCH('Data Map'!$C$224,$CZ108),1,0),0)</f>
        <v>0</v>
      </c>
      <c r="DD108">
        <f>IFERROR(IF(SEARCH('Data Map'!$C$225,$CZ108),1,0),0)</f>
        <v>0</v>
      </c>
      <c r="DE108">
        <f>IFERROR(IF(SEARCH('Data Map'!$C$226,$CZ108),1,0),0)</f>
        <v>0</v>
      </c>
      <c r="DF108">
        <f>IFERROR(IF(SEARCH('Data Map'!$C$227,$CZ108),1,0),0)</f>
        <v>0</v>
      </c>
      <c r="DG108">
        <f>IFERROR(IF(SEARCH('Data Map'!$C$228,$CZ108),1,0),0)</f>
        <v>0</v>
      </c>
      <c r="DH108">
        <f>IFERROR(IF(SEARCH('Data Map'!$C$229,$CZ108),1,0),0)</f>
        <v>0</v>
      </c>
      <c r="DI108">
        <f>IFERROR(IF(SEARCH('Data Map'!$C$230,$CZ108),1,0),0)</f>
        <v>0</v>
      </c>
      <c r="DJ108">
        <f>IFERROR(IF(SEARCH('Data Map'!$C$231,$CZ108),1,0),0)</f>
        <v>0</v>
      </c>
      <c r="DK108">
        <f>IFERROR(IF(SEARCH('Data Map'!$C$232,$CZ108),1,0),0)</f>
        <v>1</v>
      </c>
      <c r="DL108">
        <f>IFERROR(IF(SEARCH('Data Map'!$C$233,$CZ108),1,0),0)</f>
        <v>0</v>
      </c>
      <c r="DM108">
        <f>IFERROR(IF(SEARCH('Data Map'!$C$234,$CZ108),1,0),0)</f>
        <v>0</v>
      </c>
      <c r="DN108">
        <f>IFERROR(IF(SEARCH('Data Map'!$C$235,$CZ108),1,0),0)</f>
        <v>0</v>
      </c>
      <c r="DO108" s="5" t="s">
        <v>1333</v>
      </c>
      <c r="DP108">
        <f>IFERROR(IF(SEARCH('Data Map'!$C$237,$DO108),1,0),0)</f>
        <v>0</v>
      </c>
      <c r="DQ108">
        <f>IFERROR(IF(SEARCH('Data Map'!$C$238,$DO108),1,0),0)</f>
        <v>1</v>
      </c>
      <c r="DR108">
        <f>IFERROR(IF(SEARCH('Data Map'!$C$239,$DO108),1,0),0)</f>
        <v>1</v>
      </c>
      <c r="DS108">
        <f>IFERROR(IF(SEARCH('Data Map'!$C$240,$DO108),1,0),0)</f>
        <v>1</v>
      </c>
      <c r="DT108">
        <f>IFERROR(IF(SEARCH('Data Map'!$C$241,$DO108),1,0),0)</f>
        <v>1</v>
      </c>
      <c r="DU108">
        <f>IFERROR(IF(SEARCH('Data Map'!$C$242,$DO108),1,0),0)</f>
        <v>0</v>
      </c>
      <c r="DV108">
        <f>IFERROR(IF(SEARCH('Data Map'!$C$243,$DO108),1,0),0)</f>
        <v>0</v>
      </c>
      <c r="DW108">
        <f>IFERROR(IF(SEARCH('Data Map'!$C$244,$DO108),1,0),0)</f>
        <v>1</v>
      </c>
      <c r="DX108">
        <f>IFERROR(IF(SEARCH('Data Map'!$C$245,$DO108),1,0),0)</f>
        <v>1</v>
      </c>
      <c r="DY108">
        <f>IFERROR(IF(SEARCH('Data Map'!$C$246,$DO108),1,0),0)</f>
        <v>0</v>
      </c>
      <c r="DZ108" s="5" t="s">
        <v>200</v>
      </c>
      <c r="EA108" t="str">
        <f>IF(DZ108='Data Map'!$C$248,'Data Map'!$B$248,(IF(DZ108='Data Map'!$C$249,'Data Map'!$B$249,(IF(DZ108='Data Map'!$C$250,'Data Map'!$B$250,"")))))</f>
        <v>2</v>
      </c>
      <c r="EB108" s="5" t="s">
        <v>77</v>
      </c>
      <c r="EC108">
        <f>IF(EB108='Data Map'!$C$252,'Data Map'!$B$252,(IF(EB108='Data Map'!$C$253,'Data Map'!$B$253)))</f>
        <v>1</v>
      </c>
      <c r="EE108" t="str">
        <f>IF(ED108='Data Map'!$C$255,'Data Map'!$B$255,(IF(ED108='Data Map'!$C$256,'Data Map'!$B$256,(IF(ED108='Data Map'!$C$257,'Data Map'!$B$257,(IF(ED108='Data Map'!$C$258,'Data Map'!$B$258,(IF(ED108='Data Map'!$C$259,'Data Map'!$B$259,(IF(ED108='Data Map'!$C$260,'Data Map'!$B$260,"")))))))))))</f>
        <v/>
      </c>
      <c r="EG108" t="str">
        <f>IFERROR(VLOOKUP(EF108,Q24_o!$A:$C,3,FALSE),"")</f>
        <v/>
      </c>
      <c r="EH108" s="5" t="s">
        <v>159</v>
      </c>
      <c r="EI108" t="str">
        <f>IF(EH108='Data Map'!$C$266,'Data Map'!$B$266,(IF(EH108='Data Map'!$C$267,'Data Map'!$B$267,(IF(EH108='Data Map'!$C$268,'Data Map'!$B$268,(IF(EH108='Data Map'!$C$269,'Data Map'!$B$269,"")))))))</f>
        <v>4</v>
      </c>
      <c r="EJ108" s="3" t="s">
        <v>1334</v>
      </c>
      <c r="EK108">
        <f>IFERROR(VLOOKUP(EJ108,Q25_o!$A:$C,3,FALSE),"")</f>
        <v>5</v>
      </c>
      <c r="EL108" s="5" t="s">
        <v>213</v>
      </c>
      <c r="EM108" t="str">
        <f>IF(EL108='Data Map'!$C$279,'Data Map'!$B$279,(IF(EL108='Data Map'!$C$280,'Data Map'!$B$280,(IF(EL108='Data Map'!$C$281,'Data Map'!$B$281,(IF(EL108='Data Map'!$C$282,'Data Map'!$B$282,(IF(EL108='Data Map'!$C$283,'Data Map'!$B$283,(IF(EL108='Data Map'!$C$284,'Data Map'!$B$284,(IF(EL108='Data Map'!$C$285,'Data Map'!$B$285,"")))))))))))))</f>
        <v>4</v>
      </c>
      <c r="EO108" t="str">
        <f>IFERROR(VLOOKUP(EN108,Q26_o!$A:$C,3,FALSE),"")</f>
        <v/>
      </c>
      <c r="EP108" s="3" t="s">
        <v>1335</v>
      </c>
      <c r="ER108" s="5" t="s">
        <v>499</v>
      </c>
      <c r="ES108" t="str">
        <f>IF(ER108='Data Map'!$C$296,'Data Map'!$B$296,(IF(ER108='Data Map'!$C$297,'Data Map'!$B$297,(IF(ER108='Data Map'!$C$298,'Data Map'!$B$298,(IF(ER108='Data Map'!$C$299,'Data Map'!$B$299,(IF(ER108='Data Map'!$C$300,'Data Map'!$B$300,(IF(ER108='Data Map'!$C$301,'Data Map'!$B$301,"")))))))))))</f>
        <v>2</v>
      </c>
      <c r="ET108" s="3" t="s">
        <v>1336</v>
      </c>
      <c r="EU108">
        <f>IFERROR(VLOOKUP(ET108,Q28_o!$A:$C,3,FALSE),"")</f>
        <v>4</v>
      </c>
      <c r="EV108" s="5" t="s">
        <v>282</v>
      </c>
      <c r="EW108" t="str">
        <f>IF(EV108='Data Map'!$C$311,'Data Map'!$B$311,(IF(EV108='Data Map'!$C$312,'Data Map'!$B$312,"")))</f>
        <v>1</v>
      </c>
      <c r="EX108" s="5" t="s">
        <v>299</v>
      </c>
      <c r="EY108" t="str">
        <f>IF(EX108='Data Map'!$C$314,'Data Map'!$B$314,(IF(EX108='Data Map'!$C$315,'Data Map'!$B$315,(IF(EX108='Data Map'!$C$316,'Data Map'!$B$316,(IF(EX108='Data Map'!$C$317,'Data Map'!$B$317,"")))))))</f>
        <v>3</v>
      </c>
      <c r="EZ108" s="3" t="s">
        <v>1337</v>
      </c>
      <c r="FA108" s="5" t="s">
        <v>75</v>
      </c>
      <c r="FB108">
        <f>IF(FA108='Data Map'!$C$319,'Data Map'!$B$319,(IF(FA108='Data Map'!$C$320,'Data Map'!$B$320)))</f>
        <v>2</v>
      </c>
      <c r="FD108" t="str">
        <f>IFERROR(VLOOKUP(FC108,'Q33'!$A:$C,3,FALSE),"")</f>
        <v/>
      </c>
      <c r="FE108" s="5" t="s">
        <v>82</v>
      </c>
      <c r="FF108">
        <f>IFERROR(IF(SEARCH('Data Map'!$C$328,$FE108),1,0),0)</f>
        <v>0</v>
      </c>
      <c r="FG108">
        <f>IFERROR(IF(SEARCH('Data Map'!$C$329,$FE108),1,0),0)</f>
        <v>0</v>
      </c>
      <c r="FH108">
        <f>IFERROR(IF(SEARCH('Data Map'!$C$330,$FE108),1,0),0)</f>
        <v>0</v>
      </c>
      <c r="FI108">
        <f>IFERROR(IF(SEARCH('Data Map'!$C$331,$FE108),1,0),0)</f>
        <v>1</v>
      </c>
      <c r="FJ108">
        <f>IFERROR(IF(SEARCH('Data Map'!$C$332,$FE108),1,0),0)</f>
        <v>0</v>
      </c>
      <c r="FL108" t="str">
        <f>IFERROR(VLOOKUP(FK108,Q34_o!$A:$C,3,FALSE),"")</f>
        <v/>
      </c>
      <c r="FM108" s="5" t="s">
        <v>75</v>
      </c>
      <c r="FN108">
        <f>IF(FM108='Data Map'!$C$339,'Data Map'!$B$339,(IF(FM108='Data Map'!$C$340,'Data Map'!$B$340)))</f>
        <v>2</v>
      </c>
      <c r="FO108" s="5" t="s">
        <v>336</v>
      </c>
      <c r="FP108" t="str">
        <f>IF(FO108='Data Map'!$C$342,'Data Map'!$B$342,(IF(FO108='Data Map'!$C$343,'Data Map'!$B$343,(IF(FO108='Data Map'!$C$344,'Data Map'!$B$344,(IF(FO108='Data Map'!$C$345,'Data Map'!$B$345,(IF(FO108='Data Map'!$C$346,'Data Map'!$B$346,(IF(FO108='Data Map'!$C$347,'Data Map'!$B$347,(IF(FO108='Data Map'!$C$348,'Data Map'!$B$348,"")))))))))))))</f>
        <v>4</v>
      </c>
      <c r="FQ108" s="5" t="s">
        <v>350</v>
      </c>
      <c r="FR108" t="str">
        <f>IF(FQ108='Data Map'!$C$350,'Data Map'!$B$350,(IF(FQ108='Data Map'!$C$351,'Data Map'!$B$351,(IF(FQ108='Data Map'!$C$352,'Data Map'!$B$352,(IF(FQ108='Data Map'!$C$353,'Data Map'!$B$353,(IF(FQ108='Data Map'!$C$354,'Data Map'!$B$354,(IF(FQ108='Data Map'!$C$355,'Data Map'!$B$355,(IF(FQ108='Data Map'!$C$356,'Data Map'!$B$356,"")))))))))))))</f>
        <v>2</v>
      </c>
      <c r="FT108" t="str">
        <f>IFERROR(VLOOKUP(FS108,Q37_o!$A:$C,3,FALSE),"")</f>
        <v/>
      </c>
      <c r="FU108" s="5" t="s">
        <v>460</v>
      </c>
      <c r="FV108">
        <f>IFERROR(IF(SEARCH('Data Map'!$C$362,$FU108),1,0),0)</f>
        <v>0</v>
      </c>
      <c r="FW108">
        <f>IFERROR(IF(SEARCH('Data Map'!$C$363,$FU108),1,0),0)</f>
        <v>0</v>
      </c>
      <c r="FX108">
        <f>IFERROR(IF(SEARCH('Data Map'!$C$364,$FU108),1,0),0)</f>
        <v>0</v>
      </c>
      <c r="FY108">
        <f>IFERROR(IF(SEARCH('Data Map'!$C$365,$FU108),1,0),0)</f>
        <v>0</v>
      </c>
      <c r="FZ108">
        <f>IFERROR(IF(SEARCH('Data Map'!$C$366,$FU108),1,0),0)</f>
        <v>0</v>
      </c>
      <c r="GA108">
        <f>IFERROR(IF(SEARCH('Data Map'!$C$367,$FU108),1,0),0)</f>
        <v>0</v>
      </c>
      <c r="GB108">
        <f>IFERROR(IF(SEARCH('Data Map'!$C$368,$FU108),1,0),0)</f>
        <v>0</v>
      </c>
      <c r="GC108">
        <f>IFERROR(IF(SEARCH('Data Map'!$C$369,$FU108),1,0),0)</f>
        <v>0</v>
      </c>
      <c r="GD108">
        <f>IFERROR(IF(SEARCH('Data Map'!$C$370,$FU108),1,0),0)</f>
        <v>0</v>
      </c>
      <c r="GE108">
        <f>IFERROR(IF(SEARCH('Data Map'!$C$371,$FU108),1,0),0)</f>
        <v>1</v>
      </c>
      <c r="GF108" s="3" t="s">
        <v>1338</v>
      </c>
      <c r="GG108">
        <f>IFERROR(VLOOKUP(GF108,Q38_o!$A:$C,3,FALSE),"")</f>
        <v>4</v>
      </c>
      <c r="GH108" s="3" t="s">
        <v>1339</v>
      </c>
      <c r="GI108" s="3" t="s">
        <v>1340</v>
      </c>
      <c r="GJ108" s="5" t="s">
        <v>270</v>
      </c>
      <c r="GK108" t="str">
        <f>IF(GJ108='Data Map'!$C$379,'Data Map'!$B$379,(IF(GJ108='Data Map'!$C$380,'Data Map'!$B$380,(IF(GJ108='Data Map'!$C$381,'Data Map'!$B$381,"")))))</f>
        <v>1</v>
      </c>
      <c r="GL108" s="5" t="s">
        <v>87</v>
      </c>
      <c r="GM108" t="str">
        <f>IF(GL108='Data Map'!$C$383,'Data Map'!$B$383,(IF(GL108='Data Map'!$C$384,'Data Map'!$B$384,"")))</f>
        <v/>
      </c>
      <c r="GN108" s="5" t="s">
        <v>77</v>
      </c>
      <c r="GO108">
        <f>IF(GN108='Data Map'!$C$386,'Data Map'!$B$386,(IF(GN108='Data Map'!$C$387,'Data Map'!$B$387,"")))</f>
        <v>1</v>
      </c>
      <c r="GP108" s="3" t="s">
        <v>1341</v>
      </c>
      <c r="GQ108" s="3" t="s">
        <v>1342</v>
      </c>
    </row>
    <row r="109" spans="1:199" x14ac:dyDescent="0.3">
      <c r="A109">
        <v>10652891</v>
      </c>
      <c r="B109" t="s">
        <v>62</v>
      </c>
      <c r="C109" t="s">
        <v>232</v>
      </c>
      <c r="D109">
        <v>61.76</v>
      </c>
      <c r="E109">
        <v>100</v>
      </c>
      <c r="F109">
        <v>66.67</v>
      </c>
      <c r="G109">
        <v>60</v>
      </c>
      <c r="H109">
        <v>66.67</v>
      </c>
      <c r="I109">
        <v>50</v>
      </c>
      <c r="J109">
        <v>33.33</v>
      </c>
      <c r="K109" t="s">
        <v>1343</v>
      </c>
      <c r="L109" t="s">
        <v>1326</v>
      </c>
      <c r="M109" t="s">
        <v>66</v>
      </c>
      <c r="N109" t="s">
        <v>406</v>
      </c>
      <c r="O109" t="s">
        <v>232</v>
      </c>
      <c r="P109" s="3" t="s">
        <v>1344</v>
      </c>
      <c r="Q109">
        <f>VLOOKUP(P109,'Q3'!A:C,3,FALSE)</f>
        <v>73</v>
      </c>
      <c r="R109" s="3" t="s">
        <v>91</v>
      </c>
      <c r="S109">
        <f>VLOOKUP(R109,'Q4'!A:C,3,FALSE)</f>
        <v>1</v>
      </c>
      <c r="T109">
        <v>2280</v>
      </c>
      <c r="U109" s="5" t="s">
        <v>1345</v>
      </c>
      <c r="V109">
        <f>IFERROR(IF(SEARCH('Data Map'!$C$105,$U109),1,0),0)</f>
        <v>1</v>
      </c>
      <c r="W109">
        <f>IFERROR(IF(SEARCH('Data Map'!$C$106,$U109),1,0),0)</f>
        <v>0</v>
      </c>
      <c r="X109">
        <f>IFERROR(IF(SEARCH('Data Map'!$C$107,$U109),1,0),0)</f>
        <v>0</v>
      </c>
      <c r="Y109">
        <f>IFERROR(IF(SEARCH('Data Map'!$C$108,$U109),1,0),0)</f>
        <v>0</v>
      </c>
      <c r="Z109">
        <f>IFERROR(IF(SEARCH('Data Map'!$C$109,$U109),1,0),0)</f>
        <v>1</v>
      </c>
      <c r="AA109">
        <f>IFERROR(IF(SEARCH('Data Map'!$C$110,$U109),1,0),0)</f>
        <v>0</v>
      </c>
      <c r="AB109">
        <f>IFERROR(IF(SEARCH('Data Map'!$C$111,$U109),1,0),0)</f>
        <v>0</v>
      </c>
      <c r="AC109">
        <f>IFERROR(IF(SEARCH('Data Map'!$C$112,$U109),1,0),0)</f>
        <v>0</v>
      </c>
      <c r="AD109">
        <f>IFERROR(IF(SEARCH('Data Map'!$C$113,$U109),1,0),0)</f>
        <v>0</v>
      </c>
      <c r="AE109">
        <f>IFERROR(IF(SEARCH('Data Map'!$C$114,$U109),1,0),0)</f>
        <v>0</v>
      </c>
      <c r="AF109" s="5" t="s">
        <v>73</v>
      </c>
      <c r="AG109" s="2">
        <f>IF(AF109='Data Map'!$C$116,'Data Map'!$B$116,(IF(AF109='Data Map'!$C$117,'Data Map'!$B$117,(IF(AF109='Data Map'!$C$118,'Data Map'!$B$118,(IF(AF109='Data Map'!$C$119,'Data Map'!$B$119,(IF(AF109='Data Map'!$C$120,'Data Map'!$B$120,(IF(AF109='Data Map'!$C$121,'Data Map'!$B$121,0)))))))))))</f>
        <v>1</v>
      </c>
      <c r="AI109" t="str">
        <f>IFERROR(VLOOKUP(AH109,Q7_o!$A:$C,3,FALSE),"")</f>
        <v/>
      </c>
      <c r="AJ109" s="5" t="s">
        <v>78</v>
      </c>
      <c r="AK109">
        <f>IFERROR(IF(SEARCH('Data Map'!$C$129,$AJ109),1,0),0)</f>
        <v>0</v>
      </c>
      <c r="AL109">
        <f>IFERROR(IF(SEARCH('Data Map'!$C$130,$AJ109),1,0),0)</f>
        <v>0</v>
      </c>
      <c r="AM109">
        <f>IFERROR(IF(SEARCH('Data Map'!$C$131,$AJ109),1,0),0)</f>
        <v>0</v>
      </c>
      <c r="AN109">
        <f>IFERROR(IF(SEARCH('Data Map'!$C$132,$AJ109),1,0),0)</f>
        <v>0</v>
      </c>
      <c r="AO109">
        <f>IFERROR(IF(SEARCH('Data Map'!$C$133,$AJ109),1,0),0)</f>
        <v>0</v>
      </c>
      <c r="AP109">
        <f>IFERROR(IF(SEARCH('Data Map'!$C$134,$AJ109),1,0),0)</f>
        <v>0</v>
      </c>
      <c r="AQ109">
        <f>IFERROR(IF(SEARCH('Data Map'!$C$135,$AJ109),1,0),0)</f>
        <v>0</v>
      </c>
      <c r="AR109">
        <f>IFERROR(IF(SEARCH('Data Map'!$C$136,$AJ109),1,0),0)</f>
        <v>0</v>
      </c>
      <c r="AS109">
        <f>IFERROR(IF(SEARCH('Data Map'!$C$137,$AJ109),1,0),0)</f>
        <v>0</v>
      </c>
      <c r="AT109">
        <f>IFERROR(IF(SEARCH('Data Map'!$C$138,$AJ109),1,0),0)</f>
        <v>0</v>
      </c>
      <c r="AU109">
        <f>IFERROR(IF(SEARCH('Data Map'!$C$139,$AJ109),1,0),0)</f>
        <v>0</v>
      </c>
      <c r="AV109">
        <f>IFERROR(IF(SEARCH('Data Map'!$C$140,$AJ109),1,0),0)</f>
        <v>1</v>
      </c>
      <c r="AW109" s="5" t="s">
        <v>75</v>
      </c>
      <c r="AX109">
        <f>IF(AW109='Data Map'!$C$142,'Data Map'!$B$142,(IF(AW109='Data Map'!$C$143,'Data Map'!$B$143)))</f>
        <v>2</v>
      </c>
      <c r="AZ109" t="str">
        <f>IF(AY109='Data Map'!$C$145,'Data Map'!$B$145,(IF(AY109='Data Map'!$C$146,'Data Map'!$B$146,"")))</f>
        <v/>
      </c>
      <c r="BB109" t="str">
        <f>IFERROR(VLOOKUP(BA109,Q10_o!$A:$C,2,FALSE),"")</f>
        <v/>
      </c>
      <c r="BC109" s="5" t="s">
        <v>1077</v>
      </c>
      <c r="BD109">
        <f>IFERROR(IF(SEARCH('Data Map'!$C$154,$BC109),1,0),0)</f>
        <v>0</v>
      </c>
      <c r="BE109">
        <f>IFERROR(IF(SEARCH('Data Map'!$C$155,$BC109),1,0),0)</f>
        <v>0</v>
      </c>
      <c r="BF109">
        <f>IFERROR(IF(SEARCH('Data Map'!$C$156,$BC109),1,0),0)</f>
        <v>0</v>
      </c>
      <c r="BG109">
        <f>IFERROR(IF(SEARCH('Data Map'!$C$157,$BC109),1,0),0)</f>
        <v>0</v>
      </c>
      <c r="BH109">
        <f>IFERROR(IF(SEARCH('Data Map'!$C$158,$BC109),1,0),0)</f>
        <v>1</v>
      </c>
      <c r="BI109">
        <f>IFERROR(IF(SEARCH('Data Map'!$C$159,$BC109),1,0),0)</f>
        <v>1</v>
      </c>
      <c r="BJ109" s="5" t="s">
        <v>75</v>
      </c>
      <c r="BK109">
        <f>IF(BJ109='Data Map'!$C$161,'Data Map'!$B$161,(IF(BJ109='Data Map'!$C$162,'Data Map'!$B$162)))</f>
        <v>2</v>
      </c>
      <c r="BL109" s="5" t="s">
        <v>77</v>
      </c>
      <c r="BM109">
        <f>IF(BL109='Data Map'!$C$164,'Data Map'!$B$164,(IF(BL109='Data Map'!$C$165,'Data Map'!$B$165)))</f>
        <v>1</v>
      </c>
      <c r="BN109" s="5" t="s">
        <v>75</v>
      </c>
      <c r="BO109">
        <f>IF(BN109='Data Map'!$C$167,'Data Map'!$B$167,(IF(BN109='Data Map'!$C$168,'Data Map'!$B$168)))</f>
        <v>2</v>
      </c>
      <c r="BP109" s="5" t="s">
        <v>153</v>
      </c>
      <c r="BQ109" t="str">
        <f>IF($BP109='Data Map'!$C$170,'Data Map'!$B$170,(IF($BP109='Data Map'!$C$171,'Data Map'!$B$171,IF($BP109='Data Map'!$C$172,'Data Map'!$B$172,IF($BP109='Data Map'!$C$173,'Data Map'!$B$173,"")))))</f>
        <v>2</v>
      </c>
      <c r="BR109" s="5" t="s">
        <v>77</v>
      </c>
      <c r="BS109">
        <f>IF(BR109='Data Map'!$C$175,'Data Map'!$B$175,(IF(BR109='Data Map'!$C$176,'Data Map'!$B$176)))</f>
        <v>1</v>
      </c>
      <c r="BT109" s="5" t="s">
        <v>1346</v>
      </c>
      <c r="BU109">
        <f>IFERROR(IF(SEARCH('Data Map'!$C$178,$BT109),1,0),0)</f>
        <v>0</v>
      </c>
      <c r="BV109">
        <f>IFERROR(IF(SEARCH('Data Map'!$C$179,$BT109),1,0),0)</f>
        <v>0</v>
      </c>
      <c r="BW109">
        <f>IFERROR(IF(SEARCH('Data Map'!$C$180,$BT109),1,0),0)</f>
        <v>0</v>
      </c>
      <c r="BX109">
        <f>IFERROR(IF(SEARCH('Data Map'!$C$181,$BT109),1,0),0)</f>
        <v>1</v>
      </c>
      <c r="BY109">
        <f>IFERROR(IF(SEARCH('Data Map'!$C$182,$BT109),1,0),0)</f>
        <v>1</v>
      </c>
      <c r="BZ109">
        <f>IFERROR(IF(SEARCH('Data Map'!$C$183,$BT109),1,0),0)</f>
        <v>0</v>
      </c>
      <c r="CA109">
        <f>IFERROR(IF(SEARCH('Data Map'!$C$184,$BT109),1,0),0)</f>
        <v>1</v>
      </c>
      <c r="CB109">
        <f>IFERROR(IF(SEARCH('Data Map'!$C$185,$BT109),1,0),0)</f>
        <v>0</v>
      </c>
      <c r="CD109" t="str">
        <f>IFERROR(VLOOKUP(CC109,Q17_o!$A:$C,3,FALSE),"")</f>
        <v/>
      </c>
      <c r="CE109" s="5" t="s">
        <v>1347</v>
      </c>
      <c r="CF109">
        <f>IFERROR(IF(SEARCH('Data Map'!$C$191,$CE109),1,0),0)</f>
        <v>0</v>
      </c>
      <c r="CG109">
        <f>IFERROR(IF(SEARCH('Data Map'!$C$192,$CE109),1,0),0)</f>
        <v>0</v>
      </c>
      <c r="CH109">
        <f>IFERROR(IF(SEARCH('Data Map'!$C$193,$CE109),1,0),0)</f>
        <v>0</v>
      </c>
      <c r="CI109">
        <f>IFERROR(IF(SEARCH('Data Map'!$C$194,$CE109),1,0),0)</f>
        <v>0</v>
      </c>
      <c r="CJ109">
        <f>IFERROR(IF(SEARCH('Data Map'!$C$195,$CE109),1,0),0)</f>
        <v>0</v>
      </c>
      <c r="CK109">
        <f>IFERROR(IF(SEARCH('Data Map'!$C$196,$CE109),1,0),0)</f>
        <v>1</v>
      </c>
      <c r="CL109">
        <f>IFERROR(IF(SEARCH('Data Map'!$C$197,$CE109),1,0),0)</f>
        <v>0</v>
      </c>
      <c r="CM109">
        <f>IFERROR(IF(SEARCH('Data Map'!$C$198,$CE109),1,0),0)</f>
        <v>0</v>
      </c>
      <c r="CN109">
        <f>IFERROR(IF(SEARCH('Data Map'!$C$199,$CE109),1,0),0)</f>
        <v>0</v>
      </c>
      <c r="CP109" t="str">
        <f>IFERROR(VLOOKUP(CO109,Q18_o!$A:$C,3,FALSE),"")</f>
        <v/>
      </c>
      <c r="CQ109" s="5" t="s">
        <v>329</v>
      </c>
      <c r="CR109">
        <f>IFERROR(IF(SEARCH('Data Map'!$C$204,$CQ109),1,0),0)</f>
        <v>1</v>
      </c>
      <c r="CS109">
        <f>IFERROR(IF(SEARCH('Data Map'!$C$205,$CQ109),1,0),0)</f>
        <v>0</v>
      </c>
      <c r="CT109">
        <f>IFERROR(IF(SEARCH('Data Map'!$C$206,$CQ109),1,0),0)</f>
        <v>0</v>
      </c>
      <c r="CU109">
        <f>IFERROR(IF(SEARCH('Data Map'!$C$207,$CQ109),1,0),0)</f>
        <v>0</v>
      </c>
      <c r="CV109">
        <f>IFERROR(IF(SEARCH('Data Map'!$C$208,$CQ109),1,0),0)</f>
        <v>0</v>
      </c>
      <c r="CW109">
        <f>IFERROR(IF(SEARCH('Data Map'!$C$209,$CQ109),1,0),0)</f>
        <v>0</v>
      </c>
      <c r="CY109" t="str">
        <f>IFERROR(VLOOKUP(CX109,Q19_o!$A:$C,3,FALSE),"")</f>
        <v/>
      </c>
      <c r="CZ109" s="5" t="s">
        <v>279</v>
      </c>
      <c r="DA109">
        <f>IFERROR(IF(SEARCH('Data Map'!$C$222,$CZ109),1,0),0)</f>
        <v>0</v>
      </c>
      <c r="DB109">
        <f>IFERROR(IF(SEARCH('Data Map'!$C$223,$CZ109),1,0),0)</f>
        <v>0</v>
      </c>
      <c r="DC109">
        <f>IFERROR(IF(SEARCH('Data Map'!$C$224,$CZ109),1,0),0)</f>
        <v>0</v>
      </c>
      <c r="DD109">
        <f>IFERROR(IF(SEARCH('Data Map'!$C$225,$CZ109),1,0),0)</f>
        <v>0</v>
      </c>
      <c r="DE109">
        <f>IFERROR(IF(SEARCH('Data Map'!$C$226,$CZ109),1,0),0)</f>
        <v>0</v>
      </c>
      <c r="DF109">
        <f>IFERROR(IF(SEARCH('Data Map'!$C$227,$CZ109),1,0),0)</f>
        <v>0</v>
      </c>
      <c r="DG109">
        <f>IFERROR(IF(SEARCH('Data Map'!$C$228,$CZ109),1,0),0)</f>
        <v>0</v>
      </c>
      <c r="DH109">
        <f>IFERROR(IF(SEARCH('Data Map'!$C$229,$CZ109),1,0),0)</f>
        <v>1</v>
      </c>
      <c r="DI109">
        <f>IFERROR(IF(SEARCH('Data Map'!$C$230,$CZ109),1,0),0)</f>
        <v>0</v>
      </c>
      <c r="DJ109">
        <f>IFERROR(IF(SEARCH('Data Map'!$C$231,$CZ109),1,0),0)</f>
        <v>0</v>
      </c>
      <c r="DK109">
        <f>IFERROR(IF(SEARCH('Data Map'!$C$232,$CZ109),1,0),0)</f>
        <v>0</v>
      </c>
      <c r="DL109">
        <f>IFERROR(IF(SEARCH('Data Map'!$C$233,$CZ109),1,0),0)</f>
        <v>0</v>
      </c>
      <c r="DM109">
        <f>IFERROR(IF(SEARCH('Data Map'!$C$234,$CZ109),1,0),0)</f>
        <v>0</v>
      </c>
      <c r="DN109">
        <f>IFERROR(IF(SEARCH('Data Map'!$C$235,$CZ109),1,0),0)</f>
        <v>0</v>
      </c>
      <c r="DO109" s="5" t="s">
        <v>1348</v>
      </c>
      <c r="DP109">
        <f>IFERROR(IF(SEARCH('Data Map'!$C$237,$DO109),1,0),0)</f>
        <v>0</v>
      </c>
      <c r="DQ109">
        <f>IFERROR(IF(SEARCH('Data Map'!$C$238,$DO109),1,0),0)</f>
        <v>0</v>
      </c>
      <c r="DR109">
        <f>IFERROR(IF(SEARCH('Data Map'!$C$239,$DO109),1,0),0)</f>
        <v>0</v>
      </c>
      <c r="DS109">
        <f>IFERROR(IF(SEARCH('Data Map'!$C$240,$DO109),1,0),0)</f>
        <v>0</v>
      </c>
      <c r="DT109">
        <f>IFERROR(IF(SEARCH('Data Map'!$C$241,$DO109),1,0),0)</f>
        <v>0</v>
      </c>
      <c r="DU109">
        <f>IFERROR(IF(SEARCH('Data Map'!$C$242,$DO109),1,0),0)</f>
        <v>1</v>
      </c>
      <c r="DV109">
        <f>IFERROR(IF(SEARCH('Data Map'!$C$243,$DO109),1,0),0)</f>
        <v>0</v>
      </c>
      <c r="DW109">
        <f>IFERROR(IF(SEARCH('Data Map'!$C$244,$DO109),1,0),0)</f>
        <v>0</v>
      </c>
      <c r="DX109">
        <f>IFERROR(IF(SEARCH('Data Map'!$C$245,$DO109),1,0),0)</f>
        <v>0</v>
      </c>
      <c r="DY109">
        <f>IFERROR(IF(SEARCH('Data Map'!$C$246,$DO109),1,0),0)</f>
        <v>0</v>
      </c>
      <c r="DZ109" s="5" t="s">
        <v>138</v>
      </c>
      <c r="EA109" t="str">
        <f>IF(DZ109='Data Map'!$C$248,'Data Map'!$B$248,(IF(DZ109='Data Map'!$C$249,'Data Map'!$B$249,(IF(DZ109='Data Map'!$C$250,'Data Map'!$B$250,"")))))</f>
        <v>1</v>
      </c>
      <c r="EB109" s="5" t="s">
        <v>75</v>
      </c>
      <c r="EC109">
        <f>IF(EB109='Data Map'!$C$252,'Data Map'!$B$252,(IF(EB109='Data Map'!$C$253,'Data Map'!$B$253)))</f>
        <v>2</v>
      </c>
      <c r="ED109" s="5" t="s">
        <v>116</v>
      </c>
      <c r="EE109" t="str">
        <f>IF(ED109='Data Map'!$C$255,'Data Map'!$B$255,(IF(ED109='Data Map'!$C$256,'Data Map'!$B$256,(IF(ED109='Data Map'!$C$257,'Data Map'!$B$257,(IF(ED109='Data Map'!$C$258,'Data Map'!$B$258,(IF(ED109='Data Map'!$C$259,'Data Map'!$B$259,(IF(ED109='Data Map'!$C$260,'Data Map'!$B$260,"")))))))))))</f>
        <v>1</v>
      </c>
      <c r="EG109" t="str">
        <f>IFERROR(VLOOKUP(EF109,Q24_o!$A:$C,3,FALSE),"")</f>
        <v/>
      </c>
      <c r="EI109" t="str">
        <f>IF(EH109='Data Map'!$C$266,'Data Map'!$B$266,(IF(EH109='Data Map'!$C$267,'Data Map'!$B$267,(IF(EH109='Data Map'!$C$268,'Data Map'!$B$268,(IF(EH109='Data Map'!$C$269,'Data Map'!$B$269,"")))))))</f>
        <v/>
      </c>
      <c r="EK109" t="str">
        <f>IFERROR(VLOOKUP(EJ109,Q25_o!$A:$C,3,FALSE),"")</f>
        <v/>
      </c>
      <c r="EL109" s="5" t="s">
        <v>239</v>
      </c>
      <c r="EM109" t="str">
        <f>IF(EL109='Data Map'!$C$279,'Data Map'!$B$279,(IF(EL109='Data Map'!$C$280,'Data Map'!$B$280,(IF(EL109='Data Map'!$C$281,'Data Map'!$B$281,(IF(EL109='Data Map'!$C$282,'Data Map'!$B$282,(IF(EL109='Data Map'!$C$283,'Data Map'!$B$283,(IF(EL109='Data Map'!$C$284,'Data Map'!$B$284,(IF(EL109='Data Map'!$C$285,'Data Map'!$B$285,"")))))))))))))</f>
        <v>7</v>
      </c>
      <c r="EN109" s="3" t="s">
        <v>1349</v>
      </c>
      <c r="EO109">
        <f>IFERROR(VLOOKUP(EN109,Q26_o!$A:$C,3,FALSE),"")</f>
        <v>5</v>
      </c>
      <c r="EP109" s="3" t="s">
        <v>1350</v>
      </c>
      <c r="ER109" s="5" t="s">
        <v>499</v>
      </c>
      <c r="ES109" t="str">
        <f>IF(ER109='Data Map'!$C$296,'Data Map'!$B$296,(IF(ER109='Data Map'!$C$297,'Data Map'!$B$297,(IF(ER109='Data Map'!$C$298,'Data Map'!$B$298,(IF(ER109='Data Map'!$C$299,'Data Map'!$B$299,(IF(ER109='Data Map'!$C$300,'Data Map'!$B$300,(IF(ER109='Data Map'!$C$301,'Data Map'!$B$301,"")))))))))))</f>
        <v>2</v>
      </c>
      <c r="ET109" s="3" t="s">
        <v>1351</v>
      </c>
      <c r="EU109">
        <f>IFERROR(VLOOKUP(ET109,Q28_o!$A:$C,3,FALSE),"")</f>
        <v>4</v>
      </c>
      <c r="EV109" s="5" t="s">
        <v>282</v>
      </c>
      <c r="EW109" t="str">
        <f>IF(EV109='Data Map'!$C$311,'Data Map'!$B$311,(IF(EV109='Data Map'!$C$312,'Data Map'!$B$312,"")))</f>
        <v>1</v>
      </c>
      <c r="EX109" s="5" t="s">
        <v>332</v>
      </c>
      <c r="EY109" t="str">
        <f>IF(EX109='Data Map'!$C$314,'Data Map'!$B$314,(IF(EX109='Data Map'!$C$315,'Data Map'!$B$315,(IF(EX109='Data Map'!$C$316,'Data Map'!$B$316,(IF(EX109='Data Map'!$C$317,'Data Map'!$B$317,"")))))))</f>
        <v>1</v>
      </c>
      <c r="EZ109" s="3" t="s">
        <v>1352</v>
      </c>
      <c r="FA109" s="5" t="s">
        <v>75</v>
      </c>
      <c r="FB109">
        <f>IF(FA109='Data Map'!$C$319,'Data Map'!$B$319,(IF(FA109='Data Map'!$C$320,'Data Map'!$B$320)))</f>
        <v>2</v>
      </c>
      <c r="FD109" t="str">
        <f>IFERROR(VLOOKUP(FC109,'Q33'!$A:$C,3,FALSE),"")</f>
        <v/>
      </c>
      <c r="FE109" s="5" t="s">
        <v>82</v>
      </c>
      <c r="FF109">
        <f>IFERROR(IF(SEARCH('Data Map'!$C$328,$FE109),1,0),0)</f>
        <v>0</v>
      </c>
      <c r="FG109">
        <f>IFERROR(IF(SEARCH('Data Map'!$C$329,$FE109),1,0),0)</f>
        <v>0</v>
      </c>
      <c r="FH109">
        <f>IFERROR(IF(SEARCH('Data Map'!$C$330,$FE109),1,0),0)</f>
        <v>0</v>
      </c>
      <c r="FI109">
        <f>IFERROR(IF(SEARCH('Data Map'!$C$331,$FE109),1,0),0)</f>
        <v>1</v>
      </c>
      <c r="FJ109">
        <f>IFERROR(IF(SEARCH('Data Map'!$C$332,$FE109),1,0),0)</f>
        <v>0</v>
      </c>
      <c r="FL109" t="str">
        <f>IFERROR(VLOOKUP(FK109,Q34_o!$A:$C,3,FALSE),"")</f>
        <v/>
      </c>
      <c r="FM109" s="5" t="s">
        <v>75</v>
      </c>
      <c r="FN109">
        <f>IF(FM109='Data Map'!$C$339,'Data Map'!$B$339,(IF(FM109='Data Map'!$C$340,'Data Map'!$B$340)))</f>
        <v>2</v>
      </c>
      <c r="FO109" s="5" t="s">
        <v>336</v>
      </c>
      <c r="FP109" t="str">
        <f>IF(FO109='Data Map'!$C$342,'Data Map'!$B$342,(IF(FO109='Data Map'!$C$343,'Data Map'!$B$343,(IF(FO109='Data Map'!$C$344,'Data Map'!$B$344,(IF(FO109='Data Map'!$C$345,'Data Map'!$B$345,(IF(FO109='Data Map'!$C$346,'Data Map'!$B$346,(IF(FO109='Data Map'!$C$347,'Data Map'!$B$347,(IF(FO109='Data Map'!$C$348,'Data Map'!$B$348,"")))))))))))))</f>
        <v>4</v>
      </c>
      <c r="FQ109" s="5" t="s">
        <v>536</v>
      </c>
      <c r="FR109" t="str">
        <f>IF(FQ109='Data Map'!$C$350,'Data Map'!$B$350,(IF(FQ109='Data Map'!$C$351,'Data Map'!$B$351,(IF(FQ109='Data Map'!$C$352,'Data Map'!$B$352,(IF(FQ109='Data Map'!$C$353,'Data Map'!$B$353,(IF(FQ109='Data Map'!$C$354,'Data Map'!$B$354,(IF(FQ109='Data Map'!$C$355,'Data Map'!$B$355,(IF(FQ109='Data Map'!$C$356,'Data Map'!$B$356,"")))))))))))))</f>
        <v>4</v>
      </c>
      <c r="FT109" t="str">
        <f>IFERROR(VLOOKUP(FS109,Q37_o!$A:$C,3,FALSE),"")</f>
        <v/>
      </c>
      <c r="FU109" s="5" t="s">
        <v>460</v>
      </c>
      <c r="FV109">
        <f>IFERROR(IF(SEARCH('Data Map'!$C$362,$FU109),1,0),0)</f>
        <v>0</v>
      </c>
      <c r="FW109">
        <f>IFERROR(IF(SEARCH('Data Map'!$C$363,$FU109),1,0),0)</f>
        <v>0</v>
      </c>
      <c r="FX109">
        <f>IFERROR(IF(SEARCH('Data Map'!$C$364,$FU109),1,0),0)</f>
        <v>0</v>
      </c>
      <c r="FY109">
        <f>IFERROR(IF(SEARCH('Data Map'!$C$365,$FU109),1,0),0)</f>
        <v>0</v>
      </c>
      <c r="FZ109">
        <f>IFERROR(IF(SEARCH('Data Map'!$C$366,$FU109),1,0),0)</f>
        <v>0</v>
      </c>
      <c r="GA109">
        <f>IFERROR(IF(SEARCH('Data Map'!$C$367,$FU109),1,0),0)</f>
        <v>0</v>
      </c>
      <c r="GB109">
        <f>IFERROR(IF(SEARCH('Data Map'!$C$368,$FU109),1,0),0)</f>
        <v>0</v>
      </c>
      <c r="GC109">
        <f>IFERROR(IF(SEARCH('Data Map'!$C$369,$FU109),1,0),0)</f>
        <v>0</v>
      </c>
      <c r="GD109">
        <f>IFERROR(IF(SEARCH('Data Map'!$C$370,$FU109),1,0),0)</f>
        <v>0</v>
      </c>
      <c r="GE109">
        <f>IFERROR(IF(SEARCH('Data Map'!$C$371,$FU109),1,0),0)</f>
        <v>1</v>
      </c>
      <c r="GF109" s="3" t="s">
        <v>1353</v>
      </c>
      <c r="GG109">
        <f>IFERROR(VLOOKUP(GF109,Q38_o!$A:$C,3,FALSE),"")</f>
        <v>5</v>
      </c>
      <c r="GH109" s="3" t="s">
        <v>1354</v>
      </c>
      <c r="GI109" s="3" t="s">
        <v>1355</v>
      </c>
      <c r="GJ109" s="5" t="s">
        <v>86</v>
      </c>
      <c r="GK109" t="str">
        <f>IF(GJ109='Data Map'!$C$379,'Data Map'!$B$379,(IF(GJ109='Data Map'!$C$380,'Data Map'!$B$380,(IF(GJ109='Data Map'!$C$381,'Data Map'!$B$381,"")))))</f>
        <v>3</v>
      </c>
      <c r="GL109" s="5" t="s">
        <v>87</v>
      </c>
      <c r="GM109" t="str">
        <f>IF(GL109='Data Map'!$C$383,'Data Map'!$B$383,(IF(GL109='Data Map'!$C$384,'Data Map'!$B$384,"")))</f>
        <v/>
      </c>
      <c r="GN109" s="5" t="s">
        <v>77</v>
      </c>
      <c r="GO109">
        <f>IF(GN109='Data Map'!$C$386,'Data Map'!$B$386,(IF(GN109='Data Map'!$C$387,'Data Map'!$B$387,"")))</f>
        <v>1</v>
      </c>
      <c r="GP109" s="3" t="s">
        <v>1356</v>
      </c>
      <c r="GQ109" s="3" t="s">
        <v>1357</v>
      </c>
    </row>
    <row r="110" spans="1:199" x14ac:dyDescent="0.3">
      <c r="A110">
        <v>10655400</v>
      </c>
      <c r="B110" t="s">
        <v>62</v>
      </c>
      <c r="C110" t="s">
        <v>654</v>
      </c>
      <c r="D110">
        <v>88.89</v>
      </c>
      <c r="E110">
        <v>100</v>
      </c>
      <c r="F110">
        <v>90.91</v>
      </c>
      <c r="G110">
        <v>75</v>
      </c>
      <c r="H110">
        <v>66.67</v>
      </c>
      <c r="I110">
        <v>100</v>
      </c>
      <c r="J110">
        <v>100</v>
      </c>
      <c r="K110" t="s">
        <v>1071</v>
      </c>
      <c r="L110" t="s">
        <v>624</v>
      </c>
      <c r="M110" t="s">
        <v>66</v>
      </c>
      <c r="N110" t="s">
        <v>189</v>
      </c>
      <c r="O110" t="s">
        <v>654</v>
      </c>
      <c r="P110" s="3" t="s">
        <v>1358</v>
      </c>
      <c r="Q110">
        <f>VLOOKUP(P110,'Q3'!A:C,3,FALSE)</f>
        <v>42</v>
      </c>
      <c r="R110" s="3" t="s">
        <v>657</v>
      </c>
      <c r="S110">
        <f>VLOOKUP(R110,'Q4'!A:C,3,FALSE)</f>
        <v>2</v>
      </c>
      <c r="T110">
        <v>3720</v>
      </c>
      <c r="U110" s="5" t="s">
        <v>197</v>
      </c>
      <c r="V110">
        <f>IFERROR(IF(SEARCH('Data Map'!$C$105,$U110),1,0),0)</f>
        <v>1</v>
      </c>
      <c r="W110">
        <f>IFERROR(IF(SEARCH('Data Map'!$C$106,$U110),1,0),0)</f>
        <v>1</v>
      </c>
      <c r="X110">
        <f>IFERROR(IF(SEARCH('Data Map'!$C$107,$U110),1,0),0)</f>
        <v>1</v>
      </c>
      <c r="Y110">
        <f>IFERROR(IF(SEARCH('Data Map'!$C$108,$U110),1,0),0)</f>
        <v>1</v>
      </c>
      <c r="Z110">
        <f>IFERROR(IF(SEARCH('Data Map'!$C$109,$U110),1,0),0)</f>
        <v>1</v>
      </c>
      <c r="AA110">
        <f>IFERROR(IF(SEARCH('Data Map'!$C$110,$U110),1,0),0)</f>
        <v>1</v>
      </c>
      <c r="AB110">
        <f>IFERROR(IF(SEARCH('Data Map'!$C$111,$U110),1,0),0)</f>
        <v>1</v>
      </c>
      <c r="AC110">
        <f>IFERROR(IF(SEARCH('Data Map'!$C$112,$U110),1,0),0)</f>
        <v>1</v>
      </c>
      <c r="AD110">
        <f>IFERROR(IF(SEARCH('Data Map'!$C$113,$U110),1,0),0)</f>
        <v>0</v>
      </c>
      <c r="AE110">
        <f>IFERROR(IF(SEARCH('Data Map'!$C$114,$U110),1,0),0)</f>
        <v>0</v>
      </c>
      <c r="AF110" s="5" t="s">
        <v>658</v>
      </c>
      <c r="AG110" s="2">
        <f>IF(AF110='Data Map'!$C$116,'Data Map'!$B$116,(IF(AF110='Data Map'!$C$117,'Data Map'!$B$117,(IF(AF110='Data Map'!$C$118,'Data Map'!$B$118,(IF(AF110='Data Map'!$C$119,'Data Map'!$B$119,(IF(AF110='Data Map'!$C$120,'Data Map'!$B$120,(IF(AF110='Data Map'!$C$121,'Data Map'!$B$121,0)))))))))))</f>
        <v>4</v>
      </c>
      <c r="AI110" t="str">
        <f>IFERROR(VLOOKUP(AH110,Q7_o!$A:$C,3,FALSE),"")</f>
        <v/>
      </c>
      <c r="AJ110" s="5" t="s">
        <v>659</v>
      </c>
      <c r="AK110">
        <f>IFERROR(IF(SEARCH('Data Map'!$C$129,$AJ110),1,0),0)</f>
        <v>1</v>
      </c>
      <c r="AL110">
        <f>IFERROR(IF(SEARCH('Data Map'!$C$130,$AJ110),1,0),0)</f>
        <v>1</v>
      </c>
      <c r="AM110">
        <f>IFERROR(IF(SEARCH('Data Map'!$C$131,$AJ110),1,0),0)</f>
        <v>1</v>
      </c>
      <c r="AN110">
        <f>IFERROR(IF(SEARCH('Data Map'!$C$132,$AJ110),1,0),0)</f>
        <v>1</v>
      </c>
      <c r="AO110">
        <f>IFERROR(IF(SEARCH('Data Map'!$C$133,$AJ110),1,0),0)</f>
        <v>1</v>
      </c>
      <c r="AP110">
        <f>IFERROR(IF(SEARCH('Data Map'!$C$134,$AJ110),1,0),0)</f>
        <v>1</v>
      </c>
      <c r="AQ110">
        <f>IFERROR(IF(SEARCH('Data Map'!$C$135,$AJ110),1,0),0)</f>
        <v>1</v>
      </c>
      <c r="AR110">
        <f>IFERROR(IF(SEARCH('Data Map'!$C$136,$AJ110),1,0),0)</f>
        <v>1</v>
      </c>
      <c r="AS110">
        <f>IFERROR(IF(SEARCH('Data Map'!$C$137,$AJ110),1,0),0)</f>
        <v>1</v>
      </c>
      <c r="AT110">
        <f>IFERROR(IF(SEARCH('Data Map'!$C$138,$AJ110),1,0),0)</f>
        <v>1</v>
      </c>
      <c r="AU110">
        <f>IFERROR(IF(SEARCH('Data Map'!$C$139,$AJ110),1,0),0)</f>
        <v>1</v>
      </c>
      <c r="AV110">
        <f>IFERROR(IF(SEARCH('Data Map'!$C$140,$AJ110),1,0),0)</f>
        <v>0</v>
      </c>
      <c r="AW110" s="5" t="s">
        <v>77</v>
      </c>
      <c r="AX110">
        <f>IF(AW110='Data Map'!$C$142,'Data Map'!$B$142,(IF(AW110='Data Map'!$C$143,'Data Map'!$B$143)))</f>
        <v>1</v>
      </c>
      <c r="AY110" s="5" t="s">
        <v>77</v>
      </c>
      <c r="AZ110" t="str">
        <f>IF(AY110='Data Map'!$C$145,'Data Map'!$B$145,(IF(AY110='Data Map'!$C$146,'Data Map'!$B$146,"")))</f>
        <v>1</v>
      </c>
      <c r="BB110" t="str">
        <f>IFERROR(VLOOKUP(BA110,Q10_o!$A:$C,2,FALSE),"")</f>
        <v/>
      </c>
      <c r="BC110" s="5" t="s">
        <v>76</v>
      </c>
      <c r="BD110">
        <f>IFERROR(IF(SEARCH('Data Map'!$C$154,$BC110),1,0),0)</f>
        <v>1</v>
      </c>
      <c r="BE110">
        <f>IFERROR(IF(SEARCH('Data Map'!$C$155,$BC110),1,0),0)</f>
        <v>0</v>
      </c>
      <c r="BF110">
        <f>IFERROR(IF(SEARCH('Data Map'!$C$156,$BC110),1,0),0)</f>
        <v>0</v>
      </c>
      <c r="BG110">
        <f>IFERROR(IF(SEARCH('Data Map'!$C$157,$BC110),1,0),0)</f>
        <v>0</v>
      </c>
      <c r="BH110">
        <f>IFERROR(IF(SEARCH('Data Map'!$C$158,$BC110),1,0),0)</f>
        <v>0</v>
      </c>
      <c r="BI110">
        <f>IFERROR(IF(SEARCH('Data Map'!$C$159,$BC110),1,0),0)</f>
        <v>0</v>
      </c>
      <c r="BJ110" s="5" t="s">
        <v>77</v>
      </c>
      <c r="BK110">
        <f>IF(BJ110='Data Map'!$C$161,'Data Map'!$B$161,(IF(BJ110='Data Map'!$C$162,'Data Map'!$B$162)))</f>
        <v>1</v>
      </c>
      <c r="BL110" s="5" t="s">
        <v>75</v>
      </c>
      <c r="BM110">
        <f>IF(BL110='Data Map'!$C$164,'Data Map'!$B$164,(IF(BL110='Data Map'!$C$165,'Data Map'!$B$165)))</f>
        <v>2</v>
      </c>
      <c r="BN110" s="5" t="s">
        <v>77</v>
      </c>
      <c r="BO110">
        <f>IF(BN110='Data Map'!$C$167,'Data Map'!$B$167,(IF(BN110='Data Map'!$C$168,'Data Map'!$B$168)))</f>
        <v>1</v>
      </c>
      <c r="BQ110" t="str">
        <f>IF($BP110='Data Map'!$C$170,'Data Map'!$B$170,(IF($BP110='Data Map'!$C$171,'Data Map'!$B$171,IF($BP110='Data Map'!$C$172,'Data Map'!$B$172,IF($BP110='Data Map'!$C$173,'Data Map'!$B$173,"")))))</f>
        <v/>
      </c>
      <c r="BR110" s="5" t="s">
        <v>77</v>
      </c>
      <c r="BS110">
        <f>IF(BR110='Data Map'!$C$175,'Data Map'!$B$175,(IF(BR110='Data Map'!$C$176,'Data Map'!$B$176)))</f>
        <v>1</v>
      </c>
      <c r="BT110" s="5" t="s">
        <v>312</v>
      </c>
      <c r="BU110">
        <f>IFERROR(IF(SEARCH('Data Map'!$C$178,$BT110),1,0),0)</f>
        <v>1</v>
      </c>
      <c r="BV110">
        <f>IFERROR(IF(SEARCH('Data Map'!$C$179,$BT110),1,0),0)</f>
        <v>1</v>
      </c>
      <c r="BW110">
        <f>IFERROR(IF(SEARCH('Data Map'!$C$180,$BT110),1,0),0)</f>
        <v>1</v>
      </c>
      <c r="BX110">
        <f>IFERROR(IF(SEARCH('Data Map'!$C$181,$BT110),1,0),0)</f>
        <v>1</v>
      </c>
      <c r="BY110">
        <f>IFERROR(IF(SEARCH('Data Map'!$C$182,$BT110),1,0),0)</f>
        <v>1</v>
      </c>
      <c r="BZ110">
        <f>IFERROR(IF(SEARCH('Data Map'!$C$183,$BT110),1,0),0)</f>
        <v>1</v>
      </c>
      <c r="CA110">
        <f>IFERROR(IF(SEARCH('Data Map'!$C$184,$BT110),1,0),0)</f>
        <v>0</v>
      </c>
      <c r="CB110">
        <f>IFERROR(IF(SEARCH('Data Map'!$C$185,$BT110),1,0),0)</f>
        <v>0</v>
      </c>
      <c r="CD110" t="str">
        <f>IFERROR(VLOOKUP(CC110,Q17_o!$A:$C,3,FALSE),"")</f>
        <v/>
      </c>
      <c r="CE110" s="5" t="s">
        <v>1062</v>
      </c>
      <c r="CF110">
        <f>IFERROR(IF(SEARCH('Data Map'!$C$191,$CE110),1,0),0)</f>
        <v>0</v>
      </c>
      <c r="CG110">
        <f>IFERROR(IF(SEARCH('Data Map'!$C$192,$CE110),1,0),0)</f>
        <v>0</v>
      </c>
      <c r="CH110">
        <f>IFERROR(IF(SEARCH('Data Map'!$C$193,$CE110),1,0),0)</f>
        <v>1</v>
      </c>
      <c r="CI110">
        <f>IFERROR(IF(SEARCH('Data Map'!$C$194,$CE110),1,0),0)</f>
        <v>1</v>
      </c>
      <c r="CJ110">
        <f>IFERROR(IF(SEARCH('Data Map'!$C$195,$CE110),1,0),0)</f>
        <v>1</v>
      </c>
      <c r="CK110">
        <f>IFERROR(IF(SEARCH('Data Map'!$C$196,$CE110),1,0),0)</f>
        <v>1</v>
      </c>
      <c r="CL110">
        <f>IFERROR(IF(SEARCH('Data Map'!$C$197,$CE110),1,0),0)</f>
        <v>1</v>
      </c>
      <c r="CM110">
        <f>IFERROR(IF(SEARCH('Data Map'!$C$198,$CE110),1,0),0)</f>
        <v>1</v>
      </c>
      <c r="CN110">
        <f>IFERROR(IF(SEARCH('Data Map'!$C$199,$CE110),1,0),0)</f>
        <v>0</v>
      </c>
      <c r="CP110" t="str">
        <f>IFERROR(VLOOKUP(CO110,Q18_o!$A:$C,3,FALSE),"")</f>
        <v/>
      </c>
      <c r="CQ110" s="5" t="s">
        <v>1001</v>
      </c>
      <c r="CR110">
        <f>IFERROR(IF(SEARCH('Data Map'!$C$204,$CQ110),1,0),0)</f>
        <v>0</v>
      </c>
      <c r="CS110">
        <f>IFERROR(IF(SEARCH('Data Map'!$C$205,$CQ110),1,0),0)</f>
        <v>0</v>
      </c>
      <c r="CT110">
        <f>IFERROR(IF(SEARCH('Data Map'!$C$206,$CQ110),1,0),0)</f>
        <v>1</v>
      </c>
      <c r="CU110">
        <f>IFERROR(IF(SEARCH('Data Map'!$C$207,$CQ110),1,0),0)</f>
        <v>0</v>
      </c>
      <c r="CV110">
        <f>IFERROR(IF(SEARCH('Data Map'!$C$208,$CQ110),1,0),0)</f>
        <v>0</v>
      </c>
      <c r="CW110">
        <f>IFERROR(IF(SEARCH('Data Map'!$C$209,$CQ110),1,0),0)</f>
        <v>0</v>
      </c>
      <c r="CY110" t="str">
        <f>IFERROR(VLOOKUP(CX110,Q19_o!$A:$C,3,FALSE),"")</f>
        <v/>
      </c>
      <c r="CZ110" s="5" t="s">
        <v>1359</v>
      </c>
      <c r="DA110">
        <f>IFERROR(IF(SEARCH('Data Map'!$C$222,$CZ110),1,0),0)</f>
        <v>1</v>
      </c>
      <c r="DB110">
        <f>IFERROR(IF(SEARCH('Data Map'!$C$223,$CZ110),1,0),0)</f>
        <v>1</v>
      </c>
      <c r="DC110">
        <f>IFERROR(IF(SEARCH('Data Map'!$C$224,$CZ110),1,0),0)</f>
        <v>1</v>
      </c>
      <c r="DD110">
        <f>IFERROR(IF(SEARCH('Data Map'!$C$225,$CZ110),1,0),0)</f>
        <v>1</v>
      </c>
      <c r="DE110">
        <f>IFERROR(IF(SEARCH('Data Map'!$C$226,$CZ110),1,0),0)</f>
        <v>1</v>
      </c>
      <c r="DF110">
        <f>IFERROR(IF(SEARCH('Data Map'!$C$227,$CZ110),1,0),0)</f>
        <v>1</v>
      </c>
      <c r="DG110">
        <f>IFERROR(IF(SEARCH('Data Map'!$C$228,$CZ110),1,0),0)</f>
        <v>1</v>
      </c>
      <c r="DH110">
        <f>IFERROR(IF(SEARCH('Data Map'!$C$229,$CZ110),1,0),0)</f>
        <v>1</v>
      </c>
      <c r="DI110">
        <f>IFERROR(IF(SEARCH('Data Map'!$C$230,$CZ110),1,0),0)</f>
        <v>1</v>
      </c>
      <c r="DJ110">
        <f>IFERROR(IF(SEARCH('Data Map'!$C$231,$CZ110),1,0),0)</f>
        <v>1</v>
      </c>
      <c r="DK110">
        <f>IFERROR(IF(SEARCH('Data Map'!$C$232,$CZ110),1,0),0)</f>
        <v>1</v>
      </c>
      <c r="DL110">
        <f>IFERROR(IF(SEARCH('Data Map'!$C$233,$CZ110),1,0),0)</f>
        <v>1</v>
      </c>
      <c r="DM110">
        <f>IFERROR(IF(SEARCH('Data Map'!$C$234,$CZ110),1,0),0)</f>
        <v>0</v>
      </c>
      <c r="DN110">
        <f>IFERROR(IF(SEARCH('Data Map'!$C$235,$CZ110),1,0),0)</f>
        <v>0</v>
      </c>
      <c r="DP110">
        <f>IFERROR(IF(SEARCH('Data Map'!$C$237,$DO110),1,0),0)</f>
        <v>0</v>
      </c>
      <c r="DQ110">
        <f>IFERROR(IF(SEARCH('Data Map'!$C$238,$DO110),1,0),0)</f>
        <v>0</v>
      </c>
      <c r="DR110">
        <f>IFERROR(IF(SEARCH('Data Map'!$C$239,$DO110),1,0),0)</f>
        <v>0</v>
      </c>
      <c r="DS110">
        <f>IFERROR(IF(SEARCH('Data Map'!$C$240,$DO110),1,0),0)</f>
        <v>0</v>
      </c>
      <c r="DT110">
        <f>IFERROR(IF(SEARCH('Data Map'!$C$241,$DO110),1,0),0)</f>
        <v>0</v>
      </c>
      <c r="DU110">
        <f>IFERROR(IF(SEARCH('Data Map'!$C$242,$DO110),1,0),0)</f>
        <v>0</v>
      </c>
      <c r="DV110">
        <f>IFERROR(IF(SEARCH('Data Map'!$C$243,$DO110),1,0),0)</f>
        <v>0</v>
      </c>
      <c r="DW110">
        <f>IFERROR(IF(SEARCH('Data Map'!$C$244,$DO110),1,0),0)</f>
        <v>0</v>
      </c>
      <c r="DX110">
        <f>IFERROR(IF(SEARCH('Data Map'!$C$245,$DO110),1,0),0)</f>
        <v>0</v>
      </c>
      <c r="DY110">
        <f>IFERROR(IF(SEARCH('Data Map'!$C$246,$DO110),1,0),0)</f>
        <v>0</v>
      </c>
      <c r="EA110" t="str">
        <f>IF(DZ110='Data Map'!$C$248,'Data Map'!$B$248,(IF(DZ110='Data Map'!$C$249,'Data Map'!$B$249,(IF(DZ110='Data Map'!$C$250,'Data Map'!$B$250,"")))))</f>
        <v/>
      </c>
      <c r="EB110" s="5" t="s">
        <v>77</v>
      </c>
      <c r="EC110">
        <f>IF(EB110='Data Map'!$C$252,'Data Map'!$B$252,(IF(EB110='Data Map'!$C$253,'Data Map'!$B$253)))</f>
        <v>1</v>
      </c>
      <c r="EE110" t="str">
        <f>IF(ED110='Data Map'!$C$255,'Data Map'!$B$255,(IF(ED110='Data Map'!$C$256,'Data Map'!$B$256,(IF(ED110='Data Map'!$C$257,'Data Map'!$B$257,(IF(ED110='Data Map'!$C$258,'Data Map'!$B$258,(IF(ED110='Data Map'!$C$259,'Data Map'!$B$259,(IF(ED110='Data Map'!$C$260,'Data Map'!$B$260,"")))))))))))</f>
        <v/>
      </c>
      <c r="EG110" t="str">
        <f>IFERROR(VLOOKUP(EF110,Q24_o!$A:$C,3,FALSE),"")</f>
        <v/>
      </c>
      <c r="EH110" s="5" t="s">
        <v>280</v>
      </c>
      <c r="EI110" t="str">
        <f>IF(EH110='Data Map'!$C$266,'Data Map'!$B$266,(IF(EH110='Data Map'!$C$267,'Data Map'!$B$267,(IF(EH110='Data Map'!$C$268,'Data Map'!$B$268,(IF(EH110='Data Map'!$C$269,'Data Map'!$B$269,"")))))))</f>
        <v>3</v>
      </c>
      <c r="EK110" t="str">
        <f>IFERROR(VLOOKUP(EJ110,Q25_o!$A:$C,3,FALSE),"")</f>
        <v/>
      </c>
      <c r="EM110" t="str">
        <f>IF(EL110='Data Map'!$C$279,'Data Map'!$B$279,(IF(EL110='Data Map'!$C$280,'Data Map'!$B$280,(IF(EL110='Data Map'!$C$281,'Data Map'!$B$281,(IF(EL110='Data Map'!$C$282,'Data Map'!$B$282,(IF(EL110='Data Map'!$C$283,'Data Map'!$B$283,(IF(EL110='Data Map'!$C$284,'Data Map'!$B$284,(IF(EL110='Data Map'!$C$285,'Data Map'!$B$285,"")))))))))))))</f>
        <v/>
      </c>
      <c r="EO110" t="str">
        <f>IFERROR(VLOOKUP(EN110,Q26_o!$A:$C,3,FALSE),"")</f>
        <v/>
      </c>
      <c r="EP110" s="3" t="s">
        <v>1360</v>
      </c>
      <c r="ES110" t="str">
        <f>IF(ER110='Data Map'!$C$296,'Data Map'!$B$296,(IF(ER110='Data Map'!$C$297,'Data Map'!$B$297,(IF(ER110='Data Map'!$C$298,'Data Map'!$B$298,(IF(ER110='Data Map'!$C$299,'Data Map'!$B$299,(IF(ER110='Data Map'!$C$300,'Data Map'!$B$300,(IF(ER110='Data Map'!$C$301,'Data Map'!$B$301,"")))))))))))</f>
        <v/>
      </c>
      <c r="EU110" t="str">
        <f>IFERROR(VLOOKUP(ET110,Q28_o!$A:$C,3,FALSE),"")</f>
        <v/>
      </c>
      <c r="EV110" s="5" t="s">
        <v>282</v>
      </c>
      <c r="EW110" t="str">
        <f>IF(EV110='Data Map'!$C$311,'Data Map'!$B$311,(IF(EV110='Data Map'!$C$312,'Data Map'!$B$312,"")))</f>
        <v>1</v>
      </c>
      <c r="EY110" t="str">
        <f>IF(EX110='Data Map'!$C$314,'Data Map'!$B$314,(IF(EX110='Data Map'!$C$315,'Data Map'!$B$315,(IF(EX110='Data Map'!$C$316,'Data Map'!$B$316,(IF(EX110='Data Map'!$C$317,'Data Map'!$B$317,"")))))))</f>
        <v/>
      </c>
      <c r="FA110" s="5" t="s">
        <v>75</v>
      </c>
      <c r="FB110">
        <f>IF(FA110='Data Map'!$C$319,'Data Map'!$B$319,(IF(FA110='Data Map'!$C$320,'Data Map'!$B$320)))</f>
        <v>2</v>
      </c>
      <c r="FD110" t="str">
        <f>IFERROR(VLOOKUP(FC110,'Q33'!$A:$C,3,FALSE),"")</f>
        <v/>
      </c>
      <c r="FE110" s="5" t="s">
        <v>1361</v>
      </c>
      <c r="FF110">
        <f>IFERROR(IF(SEARCH('Data Map'!$C$328,$FE110),1,0),0)</f>
        <v>0</v>
      </c>
      <c r="FG110">
        <f>IFERROR(IF(SEARCH('Data Map'!$C$329,$FE110),1,0),0)</f>
        <v>1</v>
      </c>
      <c r="FH110">
        <f>IFERROR(IF(SEARCH('Data Map'!$C$330,$FE110),1,0),0)</f>
        <v>1</v>
      </c>
      <c r="FI110">
        <f>IFERROR(IF(SEARCH('Data Map'!$C$331,$FE110),1,0),0)</f>
        <v>0</v>
      </c>
      <c r="FJ110">
        <f>IFERROR(IF(SEARCH('Data Map'!$C$332,$FE110),1,0),0)</f>
        <v>0</v>
      </c>
      <c r="FL110" t="str">
        <f>IFERROR(VLOOKUP(FK110,Q34_o!$A:$C,3,FALSE),"")</f>
        <v/>
      </c>
      <c r="FM110" s="5" t="s">
        <v>77</v>
      </c>
      <c r="FN110">
        <f>IF(FM110='Data Map'!$C$339,'Data Map'!$B$339,(IF(FM110='Data Map'!$C$340,'Data Map'!$B$340)))</f>
        <v>1</v>
      </c>
      <c r="FP110" t="str">
        <f>IF(FO110='Data Map'!$C$342,'Data Map'!$B$342,(IF(FO110='Data Map'!$C$343,'Data Map'!$B$343,(IF(FO110='Data Map'!$C$344,'Data Map'!$B$344,(IF(FO110='Data Map'!$C$345,'Data Map'!$B$345,(IF(FO110='Data Map'!$C$346,'Data Map'!$B$346,(IF(FO110='Data Map'!$C$347,'Data Map'!$B$347,(IF(FO110='Data Map'!$C$348,'Data Map'!$B$348,"")))))))))))))</f>
        <v/>
      </c>
      <c r="FQ110" s="5" t="s">
        <v>378</v>
      </c>
      <c r="FR110" t="str">
        <f>IF(FQ110='Data Map'!$C$350,'Data Map'!$B$350,(IF(FQ110='Data Map'!$C$351,'Data Map'!$B$351,(IF(FQ110='Data Map'!$C$352,'Data Map'!$B$352,(IF(FQ110='Data Map'!$C$353,'Data Map'!$B$353,(IF(FQ110='Data Map'!$C$354,'Data Map'!$B$354,(IF(FQ110='Data Map'!$C$355,'Data Map'!$B$355,(IF(FQ110='Data Map'!$C$356,'Data Map'!$B$356,"")))))))))))))</f>
        <v>3</v>
      </c>
      <c r="FT110" t="str">
        <f>IFERROR(VLOOKUP(FS110,Q37_o!$A:$C,3,FALSE),"")</f>
        <v/>
      </c>
      <c r="FU110" s="5" t="s">
        <v>650</v>
      </c>
      <c r="FV110">
        <f>IFERROR(IF(SEARCH('Data Map'!$C$362,$FU110),1,0),0)</f>
        <v>1</v>
      </c>
      <c r="FW110">
        <f>IFERROR(IF(SEARCH('Data Map'!$C$363,$FU110),1,0),0)</f>
        <v>1</v>
      </c>
      <c r="FX110">
        <f>IFERROR(IF(SEARCH('Data Map'!$C$364,$FU110),1,0),0)</f>
        <v>0</v>
      </c>
      <c r="FY110">
        <f>IFERROR(IF(SEARCH('Data Map'!$C$365,$FU110),1,0),0)</f>
        <v>1</v>
      </c>
      <c r="FZ110">
        <f>IFERROR(IF(SEARCH('Data Map'!$C$366,$FU110),1,0),0)</f>
        <v>0</v>
      </c>
      <c r="GA110">
        <f>IFERROR(IF(SEARCH('Data Map'!$C$367,$FU110),1,0),0)</f>
        <v>1</v>
      </c>
      <c r="GB110">
        <f>IFERROR(IF(SEARCH('Data Map'!$C$368,$FU110),1,0),0)</f>
        <v>0</v>
      </c>
      <c r="GC110">
        <f>IFERROR(IF(SEARCH('Data Map'!$C$369,$FU110),1,0),0)</f>
        <v>0</v>
      </c>
      <c r="GD110">
        <f>IFERROR(IF(SEARCH('Data Map'!$C$370,$FU110),1,0),0)</f>
        <v>0</v>
      </c>
      <c r="GE110">
        <f>IFERROR(IF(SEARCH('Data Map'!$C$371,$FU110),1,0),0)</f>
        <v>0</v>
      </c>
      <c r="GG110" t="str">
        <f>IFERROR(VLOOKUP(GF110,Q38_o!$A:$C,3,FALSE),"")</f>
        <v/>
      </c>
      <c r="GH110" s="3" t="s">
        <v>1030</v>
      </c>
      <c r="GI110" s="3" t="s">
        <v>1362</v>
      </c>
      <c r="GJ110" s="5" t="s">
        <v>270</v>
      </c>
      <c r="GK110" t="str">
        <f>IF(GJ110='Data Map'!$C$379,'Data Map'!$B$379,(IF(GJ110='Data Map'!$C$380,'Data Map'!$B$380,(IF(GJ110='Data Map'!$C$381,'Data Map'!$B$381,"")))))</f>
        <v>1</v>
      </c>
      <c r="GL110" s="5" t="s">
        <v>77</v>
      </c>
      <c r="GM110">
        <f>IF(GL110='Data Map'!$C$383,'Data Map'!$B$383,(IF(GL110='Data Map'!$C$384,'Data Map'!$B$384,"")))</f>
        <v>1</v>
      </c>
      <c r="GN110" s="5" t="s">
        <v>77</v>
      </c>
      <c r="GO110">
        <f>IF(GN110='Data Map'!$C$386,'Data Map'!$B$386,(IF(GN110='Data Map'!$C$387,'Data Map'!$B$387,"")))</f>
        <v>1</v>
      </c>
      <c r="GP110" s="3" t="s">
        <v>1363</v>
      </c>
      <c r="GQ110" s="3" t="s">
        <v>1364</v>
      </c>
    </row>
    <row r="111" spans="1:199" x14ac:dyDescent="0.3">
      <c r="A111">
        <v>10655401</v>
      </c>
      <c r="B111" t="s">
        <v>62</v>
      </c>
      <c r="C111" t="s">
        <v>479</v>
      </c>
      <c r="D111">
        <v>88.89</v>
      </c>
      <c r="E111">
        <v>100</v>
      </c>
      <c r="F111">
        <v>90.91</v>
      </c>
      <c r="G111">
        <v>75</v>
      </c>
      <c r="H111">
        <v>66.67</v>
      </c>
      <c r="I111">
        <v>100</v>
      </c>
      <c r="J111">
        <v>100</v>
      </c>
      <c r="K111" t="s">
        <v>1083</v>
      </c>
      <c r="L111" t="s">
        <v>624</v>
      </c>
      <c r="M111" t="s">
        <v>66</v>
      </c>
      <c r="N111" t="s">
        <v>68</v>
      </c>
      <c r="O111" t="s">
        <v>479</v>
      </c>
      <c r="P111" s="3" t="s">
        <v>1365</v>
      </c>
      <c r="Q111">
        <f>VLOOKUP(P111,'Q3'!A:C,3,FALSE)</f>
        <v>43</v>
      </c>
      <c r="R111" s="3" t="s">
        <v>1179</v>
      </c>
      <c r="S111">
        <f>VLOOKUP(R111,'Q4'!A:C,3,FALSE)</f>
        <v>1</v>
      </c>
      <c r="T111">
        <v>3900</v>
      </c>
      <c r="U111" s="5" t="s">
        <v>197</v>
      </c>
      <c r="V111">
        <f>IFERROR(IF(SEARCH('Data Map'!$C$105,$U111),1,0),0)</f>
        <v>1</v>
      </c>
      <c r="W111">
        <f>IFERROR(IF(SEARCH('Data Map'!$C$106,$U111),1,0),0)</f>
        <v>1</v>
      </c>
      <c r="X111">
        <f>IFERROR(IF(SEARCH('Data Map'!$C$107,$U111),1,0),0)</f>
        <v>1</v>
      </c>
      <c r="Y111">
        <f>IFERROR(IF(SEARCH('Data Map'!$C$108,$U111),1,0),0)</f>
        <v>1</v>
      </c>
      <c r="Z111">
        <f>IFERROR(IF(SEARCH('Data Map'!$C$109,$U111),1,0),0)</f>
        <v>1</v>
      </c>
      <c r="AA111">
        <f>IFERROR(IF(SEARCH('Data Map'!$C$110,$U111),1,0),0)</f>
        <v>1</v>
      </c>
      <c r="AB111">
        <f>IFERROR(IF(SEARCH('Data Map'!$C$111,$U111),1,0),0)</f>
        <v>1</v>
      </c>
      <c r="AC111">
        <f>IFERROR(IF(SEARCH('Data Map'!$C$112,$U111),1,0),0)</f>
        <v>1</v>
      </c>
      <c r="AD111">
        <f>IFERROR(IF(SEARCH('Data Map'!$C$113,$U111),1,0),0)</f>
        <v>0</v>
      </c>
      <c r="AE111">
        <f>IFERROR(IF(SEARCH('Data Map'!$C$114,$U111),1,0),0)</f>
        <v>0</v>
      </c>
      <c r="AF111" s="5" t="s">
        <v>658</v>
      </c>
      <c r="AG111" s="2">
        <f>IF(AF111='Data Map'!$C$116,'Data Map'!$B$116,(IF(AF111='Data Map'!$C$117,'Data Map'!$B$117,(IF(AF111='Data Map'!$C$118,'Data Map'!$B$118,(IF(AF111='Data Map'!$C$119,'Data Map'!$B$119,(IF(AF111='Data Map'!$C$120,'Data Map'!$B$120,(IF(AF111='Data Map'!$C$121,'Data Map'!$B$121,0)))))))))))</f>
        <v>4</v>
      </c>
      <c r="AI111" t="str">
        <f>IFERROR(VLOOKUP(AH111,Q7_o!$A:$C,3,FALSE),"")</f>
        <v/>
      </c>
      <c r="AJ111" s="5" t="s">
        <v>659</v>
      </c>
      <c r="AK111">
        <f>IFERROR(IF(SEARCH('Data Map'!$C$129,$AJ111),1,0),0)</f>
        <v>1</v>
      </c>
      <c r="AL111">
        <f>IFERROR(IF(SEARCH('Data Map'!$C$130,$AJ111),1,0),0)</f>
        <v>1</v>
      </c>
      <c r="AM111">
        <f>IFERROR(IF(SEARCH('Data Map'!$C$131,$AJ111),1,0),0)</f>
        <v>1</v>
      </c>
      <c r="AN111">
        <f>IFERROR(IF(SEARCH('Data Map'!$C$132,$AJ111),1,0),0)</f>
        <v>1</v>
      </c>
      <c r="AO111">
        <f>IFERROR(IF(SEARCH('Data Map'!$C$133,$AJ111),1,0),0)</f>
        <v>1</v>
      </c>
      <c r="AP111">
        <f>IFERROR(IF(SEARCH('Data Map'!$C$134,$AJ111),1,0),0)</f>
        <v>1</v>
      </c>
      <c r="AQ111">
        <f>IFERROR(IF(SEARCH('Data Map'!$C$135,$AJ111),1,0),0)</f>
        <v>1</v>
      </c>
      <c r="AR111">
        <f>IFERROR(IF(SEARCH('Data Map'!$C$136,$AJ111),1,0),0)</f>
        <v>1</v>
      </c>
      <c r="AS111">
        <f>IFERROR(IF(SEARCH('Data Map'!$C$137,$AJ111),1,0),0)</f>
        <v>1</v>
      </c>
      <c r="AT111">
        <f>IFERROR(IF(SEARCH('Data Map'!$C$138,$AJ111),1,0),0)</f>
        <v>1</v>
      </c>
      <c r="AU111">
        <f>IFERROR(IF(SEARCH('Data Map'!$C$139,$AJ111),1,0),0)</f>
        <v>1</v>
      </c>
      <c r="AV111">
        <f>IFERROR(IF(SEARCH('Data Map'!$C$140,$AJ111),1,0),0)</f>
        <v>0</v>
      </c>
      <c r="AW111" s="5" t="s">
        <v>77</v>
      </c>
      <c r="AX111">
        <f>IF(AW111='Data Map'!$C$142,'Data Map'!$B$142,(IF(AW111='Data Map'!$C$143,'Data Map'!$B$143)))</f>
        <v>1</v>
      </c>
      <c r="AY111" s="5" t="s">
        <v>77</v>
      </c>
      <c r="AZ111" t="str">
        <f>IF(AY111='Data Map'!$C$145,'Data Map'!$B$145,(IF(AY111='Data Map'!$C$146,'Data Map'!$B$146,"")))</f>
        <v>1</v>
      </c>
      <c r="BB111" t="str">
        <f>IFERROR(VLOOKUP(BA111,Q10_o!$A:$C,2,FALSE),"")</f>
        <v/>
      </c>
      <c r="BC111" s="5" t="s">
        <v>76</v>
      </c>
      <c r="BD111">
        <f>IFERROR(IF(SEARCH('Data Map'!$C$154,$BC111),1,0),0)</f>
        <v>1</v>
      </c>
      <c r="BE111">
        <f>IFERROR(IF(SEARCH('Data Map'!$C$155,$BC111),1,0),0)</f>
        <v>0</v>
      </c>
      <c r="BF111">
        <f>IFERROR(IF(SEARCH('Data Map'!$C$156,$BC111),1,0),0)</f>
        <v>0</v>
      </c>
      <c r="BG111">
        <f>IFERROR(IF(SEARCH('Data Map'!$C$157,$BC111),1,0),0)</f>
        <v>0</v>
      </c>
      <c r="BH111">
        <f>IFERROR(IF(SEARCH('Data Map'!$C$158,$BC111),1,0),0)</f>
        <v>0</v>
      </c>
      <c r="BI111">
        <f>IFERROR(IF(SEARCH('Data Map'!$C$159,$BC111),1,0),0)</f>
        <v>0</v>
      </c>
      <c r="BJ111" s="5" t="s">
        <v>77</v>
      </c>
      <c r="BK111">
        <f>IF(BJ111='Data Map'!$C$161,'Data Map'!$B$161,(IF(BJ111='Data Map'!$C$162,'Data Map'!$B$162)))</f>
        <v>1</v>
      </c>
      <c r="BL111" s="5" t="s">
        <v>75</v>
      </c>
      <c r="BM111">
        <f>IF(BL111='Data Map'!$C$164,'Data Map'!$B$164,(IF(BL111='Data Map'!$C$165,'Data Map'!$B$165)))</f>
        <v>2</v>
      </c>
      <c r="BN111" s="5" t="s">
        <v>77</v>
      </c>
      <c r="BO111">
        <f>IF(BN111='Data Map'!$C$167,'Data Map'!$B$167,(IF(BN111='Data Map'!$C$168,'Data Map'!$B$168)))</f>
        <v>1</v>
      </c>
      <c r="BQ111" t="str">
        <f>IF($BP111='Data Map'!$C$170,'Data Map'!$B$170,(IF($BP111='Data Map'!$C$171,'Data Map'!$B$171,IF($BP111='Data Map'!$C$172,'Data Map'!$B$172,IF($BP111='Data Map'!$C$173,'Data Map'!$B$173,"")))))</f>
        <v/>
      </c>
      <c r="BR111" s="5" t="s">
        <v>77</v>
      </c>
      <c r="BS111">
        <f>IF(BR111='Data Map'!$C$175,'Data Map'!$B$175,(IF(BR111='Data Map'!$C$176,'Data Map'!$B$176)))</f>
        <v>1</v>
      </c>
      <c r="BT111" s="5" t="s">
        <v>312</v>
      </c>
      <c r="BU111">
        <f>IFERROR(IF(SEARCH('Data Map'!$C$178,$BT111),1,0),0)</f>
        <v>1</v>
      </c>
      <c r="BV111">
        <f>IFERROR(IF(SEARCH('Data Map'!$C$179,$BT111),1,0),0)</f>
        <v>1</v>
      </c>
      <c r="BW111">
        <f>IFERROR(IF(SEARCH('Data Map'!$C$180,$BT111),1,0),0)</f>
        <v>1</v>
      </c>
      <c r="BX111">
        <f>IFERROR(IF(SEARCH('Data Map'!$C$181,$BT111),1,0),0)</f>
        <v>1</v>
      </c>
      <c r="BY111">
        <f>IFERROR(IF(SEARCH('Data Map'!$C$182,$BT111),1,0),0)</f>
        <v>1</v>
      </c>
      <c r="BZ111">
        <f>IFERROR(IF(SEARCH('Data Map'!$C$183,$BT111),1,0),0)</f>
        <v>1</v>
      </c>
      <c r="CA111">
        <f>IFERROR(IF(SEARCH('Data Map'!$C$184,$BT111),1,0),0)</f>
        <v>0</v>
      </c>
      <c r="CB111">
        <f>IFERROR(IF(SEARCH('Data Map'!$C$185,$BT111),1,0),0)</f>
        <v>0</v>
      </c>
      <c r="CD111" t="str">
        <f>IFERROR(VLOOKUP(CC111,Q17_o!$A:$C,3,FALSE),"")</f>
        <v/>
      </c>
      <c r="CE111" s="5" t="s">
        <v>1366</v>
      </c>
      <c r="CF111">
        <f>IFERROR(IF(SEARCH('Data Map'!$C$191,$CE111),1,0),0)</f>
        <v>1</v>
      </c>
      <c r="CG111">
        <f>IFERROR(IF(SEARCH('Data Map'!$C$192,$CE111),1,0),0)</f>
        <v>1</v>
      </c>
      <c r="CH111">
        <f>IFERROR(IF(SEARCH('Data Map'!$C$193,$CE111),1,0),0)</f>
        <v>1</v>
      </c>
      <c r="CI111">
        <f>IFERROR(IF(SEARCH('Data Map'!$C$194,$CE111),1,0),0)</f>
        <v>1</v>
      </c>
      <c r="CJ111">
        <f>IFERROR(IF(SEARCH('Data Map'!$C$195,$CE111),1,0),0)</f>
        <v>0</v>
      </c>
      <c r="CK111">
        <f>IFERROR(IF(SEARCH('Data Map'!$C$196,$CE111),1,0),0)</f>
        <v>1</v>
      </c>
      <c r="CL111">
        <f>IFERROR(IF(SEARCH('Data Map'!$C$197,$CE111),1,0),0)</f>
        <v>1</v>
      </c>
      <c r="CM111">
        <f>IFERROR(IF(SEARCH('Data Map'!$C$198,$CE111),1,0),0)</f>
        <v>1</v>
      </c>
      <c r="CN111">
        <f>IFERROR(IF(SEARCH('Data Map'!$C$199,$CE111),1,0),0)</f>
        <v>0</v>
      </c>
      <c r="CP111" t="str">
        <f>IFERROR(VLOOKUP(CO111,Q18_o!$A:$C,3,FALSE),"")</f>
        <v/>
      </c>
      <c r="CQ111" s="5" t="s">
        <v>1001</v>
      </c>
      <c r="CR111">
        <f>IFERROR(IF(SEARCH('Data Map'!$C$204,$CQ111),1,0),0)</f>
        <v>0</v>
      </c>
      <c r="CS111">
        <f>IFERROR(IF(SEARCH('Data Map'!$C$205,$CQ111),1,0),0)</f>
        <v>0</v>
      </c>
      <c r="CT111">
        <f>IFERROR(IF(SEARCH('Data Map'!$C$206,$CQ111),1,0),0)</f>
        <v>1</v>
      </c>
      <c r="CU111">
        <f>IFERROR(IF(SEARCH('Data Map'!$C$207,$CQ111),1,0),0)</f>
        <v>0</v>
      </c>
      <c r="CV111">
        <f>IFERROR(IF(SEARCH('Data Map'!$C$208,$CQ111),1,0),0)</f>
        <v>0</v>
      </c>
      <c r="CW111">
        <f>IFERROR(IF(SEARCH('Data Map'!$C$209,$CQ111),1,0),0)</f>
        <v>0</v>
      </c>
      <c r="CY111" t="str">
        <f>IFERROR(VLOOKUP(CX111,Q19_o!$A:$C,3,FALSE),"")</f>
        <v/>
      </c>
      <c r="CZ111" s="5" t="s">
        <v>1367</v>
      </c>
      <c r="DA111">
        <f>IFERROR(IF(SEARCH('Data Map'!$C$222,$CZ111),1,0),0)</f>
        <v>1</v>
      </c>
      <c r="DB111">
        <f>IFERROR(IF(SEARCH('Data Map'!$C$223,$CZ111),1,0),0)</f>
        <v>1</v>
      </c>
      <c r="DC111">
        <f>IFERROR(IF(SEARCH('Data Map'!$C$224,$CZ111),1,0),0)</f>
        <v>1</v>
      </c>
      <c r="DD111">
        <f>IFERROR(IF(SEARCH('Data Map'!$C$225,$CZ111),1,0),0)</f>
        <v>1</v>
      </c>
      <c r="DE111">
        <f>IFERROR(IF(SEARCH('Data Map'!$C$226,$CZ111),1,0),0)</f>
        <v>1</v>
      </c>
      <c r="DF111">
        <f>IFERROR(IF(SEARCH('Data Map'!$C$227,$CZ111),1,0),0)</f>
        <v>0</v>
      </c>
      <c r="DG111">
        <f>IFERROR(IF(SEARCH('Data Map'!$C$228,$CZ111),1,0),0)</f>
        <v>1</v>
      </c>
      <c r="DH111">
        <f>IFERROR(IF(SEARCH('Data Map'!$C$229,$CZ111),1,0),0)</f>
        <v>1</v>
      </c>
      <c r="DI111">
        <f>IFERROR(IF(SEARCH('Data Map'!$C$230,$CZ111),1,0),0)</f>
        <v>1</v>
      </c>
      <c r="DJ111">
        <f>IFERROR(IF(SEARCH('Data Map'!$C$231,$CZ111),1,0),0)</f>
        <v>1</v>
      </c>
      <c r="DK111">
        <f>IFERROR(IF(SEARCH('Data Map'!$C$232,$CZ111),1,0),0)</f>
        <v>1</v>
      </c>
      <c r="DL111">
        <f>IFERROR(IF(SEARCH('Data Map'!$C$233,$CZ111),1,0),0)</f>
        <v>1</v>
      </c>
      <c r="DM111">
        <f>IFERROR(IF(SEARCH('Data Map'!$C$234,$CZ111),1,0),0)</f>
        <v>0</v>
      </c>
      <c r="DN111">
        <f>IFERROR(IF(SEARCH('Data Map'!$C$235,$CZ111),1,0),0)</f>
        <v>0</v>
      </c>
      <c r="DP111">
        <f>IFERROR(IF(SEARCH('Data Map'!$C$237,$DO111),1,0),0)</f>
        <v>0</v>
      </c>
      <c r="DQ111">
        <f>IFERROR(IF(SEARCH('Data Map'!$C$238,$DO111),1,0),0)</f>
        <v>0</v>
      </c>
      <c r="DR111">
        <f>IFERROR(IF(SEARCH('Data Map'!$C$239,$DO111),1,0),0)</f>
        <v>0</v>
      </c>
      <c r="DS111">
        <f>IFERROR(IF(SEARCH('Data Map'!$C$240,$DO111),1,0),0)</f>
        <v>0</v>
      </c>
      <c r="DT111">
        <f>IFERROR(IF(SEARCH('Data Map'!$C$241,$DO111),1,0),0)</f>
        <v>0</v>
      </c>
      <c r="DU111">
        <f>IFERROR(IF(SEARCH('Data Map'!$C$242,$DO111),1,0),0)</f>
        <v>0</v>
      </c>
      <c r="DV111">
        <f>IFERROR(IF(SEARCH('Data Map'!$C$243,$DO111),1,0),0)</f>
        <v>0</v>
      </c>
      <c r="DW111">
        <f>IFERROR(IF(SEARCH('Data Map'!$C$244,$DO111),1,0),0)</f>
        <v>0</v>
      </c>
      <c r="DX111">
        <f>IFERROR(IF(SEARCH('Data Map'!$C$245,$DO111),1,0),0)</f>
        <v>0</v>
      </c>
      <c r="DY111">
        <f>IFERROR(IF(SEARCH('Data Map'!$C$246,$DO111),1,0),0)</f>
        <v>0</v>
      </c>
      <c r="EA111" t="str">
        <f>IF(DZ111='Data Map'!$C$248,'Data Map'!$B$248,(IF(DZ111='Data Map'!$C$249,'Data Map'!$B$249,(IF(DZ111='Data Map'!$C$250,'Data Map'!$B$250,"")))))</f>
        <v/>
      </c>
      <c r="EB111" s="5" t="s">
        <v>77</v>
      </c>
      <c r="EC111">
        <f>IF(EB111='Data Map'!$C$252,'Data Map'!$B$252,(IF(EB111='Data Map'!$C$253,'Data Map'!$B$253)))</f>
        <v>1</v>
      </c>
      <c r="EE111" t="str">
        <f>IF(ED111='Data Map'!$C$255,'Data Map'!$B$255,(IF(ED111='Data Map'!$C$256,'Data Map'!$B$256,(IF(ED111='Data Map'!$C$257,'Data Map'!$B$257,(IF(ED111='Data Map'!$C$258,'Data Map'!$B$258,(IF(ED111='Data Map'!$C$259,'Data Map'!$B$259,(IF(ED111='Data Map'!$C$260,'Data Map'!$B$260,"")))))))))))</f>
        <v/>
      </c>
      <c r="EG111" t="str">
        <f>IFERROR(VLOOKUP(EF111,Q24_o!$A:$C,3,FALSE),"")</f>
        <v/>
      </c>
      <c r="EH111" s="5" t="s">
        <v>261</v>
      </c>
      <c r="EI111" t="str">
        <f>IF(EH111='Data Map'!$C$266,'Data Map'!$B$266,(IF(EH111='Data Map'!$C$267,'Data Map'!$B$267,(IF(EH111='Data Map'!$C$268,'Data Map'!$B$268,(IF(EH111='Data Map'!$C$269,'Data Map'!$B$269,"")))))))</f>
        <v>2</v>
      </c>
      <c r="EK111" t="str">
        <f>IFERROR(VLOOKUP(EJ111,Q25_o!$A:$C,3,FALSE),"")</f>
        <v/>
      </c>
      <c r="EM111" t="str">
        <f>IF(EL111='Data Map'!$C$279,'Data Map'!$B$279,(IF(EL111='Data Map'!$C$280,'Data Map'!$B$280,(IF(EL111='Data Map'!$C$281,'Data Map'!$B$281,(IF(EL111='Data Map'!$C$282,'Data Map'!$B$282,(IF(EL111='Data Map'!$C$283,'Data Map'!$B$283,(IF(EL111='Data Map'!$C$284,'Data Map'!$B$284,(IF(EL111='Data Map'!$C$285,'Data Map'!$B$285,"")))))))))))))</f>
        <v/>
      </c>
      <c r="EO111" t="str">
        <f>IFERROR(VLOOKUP(EN111,Q26_o!$A:$C,3,FALSE),"")</f>
        <v/>
      </c>
      <c r="EP111" s="3" t="s">
        <v>1368</v>
      </c>
      <c r="ES111" t="str">
        <f>IF(ER111='Data Map'!$C$296,'Data Map'!$B$296,(IF(ER111='Data Map'!$C$297,'Data Map'!$B$297,(IF(ER111='Data Map'!$C$298,'Data Map'!$B$298,(IF(ER111='Data Map'!$C$299,'Data Map'!$B$299,(IF(ER111='Data Map'!$C$300,'Data Map'!$B$300,(IF(ER111='Data Map'!$C$301,'Data Map'!$B$301,"")))))))))))</f>
        <v/>
      </c>
      <c r="EU111" t="str">
        <f>IFERROR(VLOOKUP(ET111,Q28_o!$A:$C,3,FALSE),"")</f>
        <v/>
      </c>
      <c r="EV111" s="5" t="s">
        <v>282</v>
      </c>
      <c r="EW111" t="str">
        <f>IF(EV111='Data Map'!$C$311,'Data Map'!$B$311,(IF(EV111='Data Map'!$C$312,'Data Map'!$B$312,"")))</f>
        <v>1</v>
      </c>
      <c r="EY111" t="str">
        <f>IF(EX111='Data Map'!$C$314,'Data Map'!$B$314,(IF(EX111='Data Map'!$C$315,'Data Map'!$B$315,(IF(EX111='Data Map'!$C$316,'Data Map'!$B$316,(IF(EX111='Data Map'!$C$317,'Data Map'!$B$317,"")))))))</f>
        <v/>
      </c>
      <c r="FA111" s="5" t="s">
        <v>75</v>
      </c>
      <c r="FB111">
        <f>IF(FA111='Data Map'!$C$319,'Data Map'!$B$319,(IF(FA111='Data Map'!$C$320,'Data Map'!$B$320)))</f>
        <v>2</v>
      </c>
      <c r="FD111" t="str">
        <f>IFERROR(VLOOKUP(FC111,'Q33'!$A:$C,3,FALSE),"")</f>
        <v/>
      </c>
      <c r="FE111" s="5" t="s">
        <v>1089</v>
      </c>
      <c r="FF111">
        <f>IFERROR(IF(SEARCH('Data Map'!$C$328,$FE111),1,0),0)</f>
        <v>0</v>
      </c>
      <c r="FG111">
        <f>IFERROR(IF(SEARCH('Data Map'!$C$329,$FE111),1,0),0)</f>
        <v>0</v>
      </c>
      <c r="FH111">
        <f>IFERROR(IF(SEARCH('Data Map'!$C$330,$FE111),1,0),0)</f>
        <v>1</v>
      </c>
      <c r="FI111">
        <f>IFERROR(IF(SEARCH('Data Map'!$C$331,$FE111),1,0),0)</f>
        <v>0</v>
      </c>
      <c r="FJ111">
        <f>IFERROR(IF(SEARCH('Data Map'!$C$332,$FE111),1,0),0)</f>
        <v>0</v>
      </c>
      <c r="FL111" t="str">
        <f>IFERROR(VLOOKUP(FK111,Q34_o!$A:$C,3,FALSE),"")</f>
        <v/>
      </c>
      <c r="FM111" s="5" t="s">
        <v>77</v>
      </c>
      <c r="FN111">
        <f>IF(FM111='Data Map'!$C$339,'Data Map'!$B$339,(IF(FM111='Data Map'!$C$340,'Data Map'!$B$340)))</f>
        <v>1</v>
      </c>
      <c r="FP111" t="str">
        <f>IF(FO111='Data Map'!$C$342,'Data Map'!$B$342,(IF(FO111='Data Map'!$C$343,'Data Map'!$B$343,(IF(FO111='Data Map'!$C$344,'Data Map'!$B$344,(IF(FO111='Data Map'!$C$345,'Data Map'!$B$345,(IF(FO111='Data Map'!$C$346,'Data Map'!$B$346,(IF(FO111='Data Map'!$C$347,'Data Map'!$B$347,(IF(FO111='Data Map'!$C$348,'Data Map'!$B$348,"")))))))))))))</f>
        <v/>
      </c>
      <c r="FQ111" s="5" t="s">
        <v>378</v>
      </c>
      <c r="FR111" t="str">
        <f>IF(FQ111='Data Map'!$C$350,'Data Map'!$B$350,(IF(FQ111='Data Map'!$C$351,'Data Map'!$B$351,(IF(FQ111='Data Map'!$C$352,'Data Map'!$B$352,(IF(FQ111='Data Map'!$C$353,'Data Map'!$B$353,(IF(FQ111='Data Map'!$C$354,'Data Map'!$B$354,(IF(FQ111='Data Map'!$C$355,'Data Map'!$B$355,(IF(FQ111='Data Map'!$C$356,'Data Map'!$B$356,"")))))))))))))</f>
        <v>3</v>
      </c>
      <c r="FT111" t="str">
        <f>IFERROR(VLOOKUP(FS111,Q37_o!$A:$C,3,FALSE),"")</f>
        <v/>
      </c>
      <c r="FU111" s="5" t="s">
        <v>634</v>
      </c>
      <c r="FV111">
        <f>IFERROR(IF(SEARCH('Data Map'!$C$362,$FU111),1,0),0)</f>
        <v>1</v>
      </c>
      <c r="FW111">
        <f>IFERROR(IF(SEARCH('Data Map'!$C$363,$FU111),1,0),0)</f>
        <v>1</v>
      </c>
      <c r="FX111">
        <f>IFERROR(IF(SEARCH('Data Map'!$C$364,$FU111),1,0),0)</f>
        <v>0</v>
      </c>
      <c r="FY111">
        <f>IFERROR(IF(SEARCH('Data Map'!$C$365,$FU111),1,0),0)</f>
        <v>1</v>
      </c>
      <c r="FZ111">
        <f>IFERROR(IF(SEARCH('Data Map'!$C$366,$FU111),1,0),0)</f>
        <v>0</v>
      </c>
      <c r="GA111">
        <f>IFERROR(IF(SEARCH('Data Map'!$C$367,$FU111),1,0),0)</f>
        <v>0</v>
      </c>
      <c r="GB111">
        <f>IFERROR(IF(SEARCH('Data Map'!$C$368,$FU111),1,0),0)</f>
        <v>0</v>
      </c>
      <c r="GC111">
        <f>IFERROR(IF(SEARCH('Data Map'!$C$369,$FU111),1,0),0)</f>
        <v>0</v>
      </c>
      <c r="GD111">
        <f>IFERROR(IF(SEARCH('Data Map'!$C$370,$FU111),1,0),0)</f>
        <v>0</v>
      </c>
      <c r="GE111">
        <f>IFERROR(IF(SEARCH('Data Map'!$C$371,$FU111),1,0),0)</f>
        <v>0</v>
      </c>
      <c r="GG111" t="str">
        <f>IFERROR(VLOOKUP(GF111,Q38_o!$A:$C,3,FALSE),"")</f>
        <v/>
      </c>
      <c r="GH111" s="3" t="s">
        <v>1369</v>
      </c>
      <c r="GI111" s="3" t="s">
        <v>1370</v>
      </c>
      <c r="GJ111" s="5" t="s">
        <v>270</v>
      </c>
      <c r="GK111" t="str">
        <f>IF(GJ111='Data Map'!$C$379,'Data Map'!$B$379,(IF(GJ111='Data Map'!$C$380,'Data Map'!$B$380,(IF(GJ111='Data Map'!$C$381,'Data Map'!$B$381,"")))))</f>
        <v>1</v>
      </c>
      <c r="GL111" s="5" t="s">
        <v>77</v>
      </c>
      <c r="GM111">
        <f>IF(GL111='Data Map'!$C$383,'Data Map'!$B$383,(IF(GL111='Data Map'!$C$384,'Data Map'!$B$384,"")))</f>
        <v>1</v>
      </c>
      <c r="GN111" s="5" t="s">
        <v>77</v>
      </c>
      <c r="GO111">
        <f>IF(GN111='Data Map'!$C$386,'Data Map'!$B$386,(IF(GN111='Data Map'!$C$387,'Data Map'!$B$387,"")))</f>
        <v>1</v>
      </c>
      <c r="GP111" s="3" t="s">
        <v>1371</v>
      </c>
      <c r="GQ111" s="3" t="s">
        <v>1372</v>
      </c>
    </row>
    <row r="112" spans="1:199" x14ac:dyDescent="0.3">
      <c r="A112">
        <v>10655403</v>
      </c>
      <c r="B112" t="s">
        <v>62</v>
      </c>
      <c r="C112" t="s">
        <v>1022</v>
      </c>
      <c r="D112">
        <v>88.89</v>
      </c>
      <c r="E112">
        <v>100</v>
      </c>
      <c r="F112">
        <v>90.91</v>
      </c>
      <c r="G112">
        <v>75</v>
      </c>
      <c r="H112">
        <v>66.67</v>
      </c>
      <c r="I112">
        <v>100</v>
      </c>
      <c r="J112">
        <v>100</v>
      </c>
      <c r="K112" t="s">
        <v>1373</v>
      </c>
      <c r="L112" t="s">
        <v>624</v>
      </c>
      <c r="M112" t="s">
        <v>66</v>
      </c>
      <c r="N112" t="s">
        <v>234</v>
      </c>
      <c r="O112" t="s">
        <v>1022</v>
      </c>
      <c r="P112" s="3" t="s">
        <v>1059</v>
      </c>
      <c r="Q112">
        <f>VLOOKUP(P112,'Q3'!A:C,3,FALSE)</f>
        <v>52</v>
      </c>
      <c r="R112" s="3" t="s">
        <v>1374</v>
      </c>
      <c r="S112">
        <f>VLOOKUP(R112,'Q4'!A:C,3,FALSE)</f>
        <v>1</v>
      </c>
      <c r="T112">
        <v>4200</v>
      </c>
      <c r="U112" s="5" t="s">
        <v>197</v>
      </c>
      <c r="V112">
        <f>IFERROR(IF(SEARCH('Data Map'!$C$105,$U112),1,0),0)</f>
        <v>1</v>
      </c>
      <c r="W112">
        <f>IFERROR(IF(SEARCH('Data Map'!$C$106,$U112),1,0),0)</f>
        <v>1</v>
      </c>
      <c r="X112">
        <f>IFERROR(IF(SEARCH('Data Map'!$C$107,$U112),1,0),0)</f>
        <v>1</v>
      </c>
      <c r="Y112">
        <f>IFERROR(IF(SEARCH('Data Map'!$C$108,$U112),1,0),0)</f>
        <v>1</v>
      </c>
      <c r="Z112">
        <f>IFERROR(IF(SEARCH('Data Map'!$C$109,$U112),1,0),0)</f>
        <v>1</v>
      </c>
      <c r="AA112">
        <f>IFERROR(IF(SEARCH('Data Map'!$C$110,$U112),1,0),0)</f>
        <v>1</v>
      </c>
      <c r="AB112">
        <f>IFERROR(IF(SEARCH('Data Map'!$C$111,$U112),1,0),0)</f>
        <v>1</v>
      </c>
      <c r="AC112">
        <f>IFERROR(IF(SEARCH('Data Map'!$C$112,$U112),1,0),0)</f>
        <v>1</v>
      </c>
      <c r="AD112">
        <f>IFERROR(IF(SEARCH('Data Map'!$C$113,$U112),1,0),0)</f>
        <v>0</v>
      </c>
      <c r="AE112">
        <f>IFERROR(IF(SEARCH('Data Map'!$C$114,$U112),1,0),0)</f>
        <v>0</v>
      </c>
      <c r="AF112" s="5" t="s">
        <v>658</v>
      </c>
      <c r="AG112" s="2">
        <f>IF(AF112='Data Map'!$C$116,'Data Map'!$B$116,(IF(AF112='Data Map'!$C$117,'Data Map'!$B$117,(IF(AF112='Data Map'!$C$118,'Data Map'!$B$118,(IF(AF112='Data Map'!$C$119,'Data Map'!$B$119,(IF(AF112='Data Map'!$C$120,'Data Map'!$B$120,(IF(AF112='Data Map'!$C$121,'Data Map'!$B$121,0)))))))))))</f>
        <v>4</v>
      </c>
      <c r="AI112" t="str">
        <f>IFERROR(VLOOKUP(AH112,Q7_o!$A:$C,3,FALSE),"")</f>
        <v/>
      </c>
      <c r="AJ112" s="5" t="s">
        <v>659</v>
      </c>
      <c r="AK112">
        <f>IFERROR(IF(SEARCH('Data Map'!$C$129,$AJ112),1,0),0)</f>
        <v>1</v>
      </c>
      <c r="AL112">
        <f>IFERROR(IF(SEARCH('Data Map'!$C$130,$AJ112),1,0),0)</f>
        <v>1</v>
      </c>
      <c r="AM112">
        <f>IFERROR(IF(SEARCH('Data Map'!$C$131,$AJ112),1,0),0)</f>
        <v>1</v>
      </c>
      <c r="AN112">
        <f>IFERROR(IF(SEARCH('Data Map'!$C$132,$AJ112),1,0),0)</f>
        <v>1</v>
      </c>
      <c r="AO112">
        <f>IFERROR(IF(SEARCH('Data Map'!$C$133,$AJ112),1,0),0)</f>
        <v>1</v>
      </c>
      <c r="AP112">
        <f>IFERROR(IF(SEARCH('Data Map'!$C$134,$AJ112),1,0),0)</f>
        <v>1</v>
      </c>
      <c r="AQ112">
        <f>IFERROR(IF(SEARCH('Data Map'!$C$135,$AJ112),1,0),0)</f>
        <v>1</v>
      </c>
      <c r="AR112">
        <f>IFERROR(IF(SEARCH('Data Map'!$C$136,$AJ112),1,0),0)</f>
        <v>1</v>
      </c>
      <c r="AS112">
        <f>IFERROR(IF(SEARCH('Data Map'!$C$137,$AJ112),1,0),0)</f>
        <v>1</v>
      </c>
      <c r="AT112">
        <f>IFERROR(IF(SEARCH('Data Map'!$C$138,$AJ112),1,0),0)</f>
        <v>1</v>
      </c>
      <c r="AU112">
        <f>IFERROR(IF(SEARCH('Data Map'!$C$139,$AJ112),1,0),0)</f>
        <v>1</v>
      </c>
      <c r="AV112">
        <f>IFERROR(IF(SEARCH('Data Map'!$C$140,$AJ112),1,0),0)</f>
        <v>0</v>
      </c>
      <c r="AW112" s="5" t="s">
        <v>77</v>
      </c>
      <c r="AX112">
        <f>IF(AW112='Data Map'!$C$142,'Data Map'!$B$142,(IF(AW112='Data Map'!$C$143,'Data Map'!$B$143)))</f>
        <v>1</v>
      </c>
      <c r="AY112" s="5" t="s">
        <v>77</v>
      </c>
      <c r="AZ112" t="str">
        <f>IF(AY112='Data Map'!$C$145,'Data Map'!$B$145,(IF(AY112='Data Map'!$C$146,'Data Map'!$B$146,"")))</f>
        <v>1</v>
      </c>
      <c r="BB112" t="str">
        <f>IFERROR(VLOOKUP(BA112,Q10_o!$A:$C,2,FALSE),"")</f>
        <v/>
      </c>
      <c r="BC112" s="5" t="s">
        <v>76</v>
      </c>
      <c r="BD112">
        <f>IFERROR(IF(SEARCH('Data Map'!$C$154,$BC112),1,0),0)</f>
        <v>1</v>
      </c>
      <c r="BE112">
        <f>IFERROR(IF(SEARCH('Data Map'!$C$155,$BC112),1,0),0)</f>
        <v>0</v>
      </c>
      <c r="BF112">
        <f>IFERROR(IF(SEARCH('Data Map'!$C$156,$BC112),1,0),0)</f>
        <v>0</v>
      </c>
      <c r="BG112">
        <f>IFERROR(IF(SEARCH('Data Map'!$C$157,$BC112),1,0),0)</f>
        <v>0</v>
      </c>
      <c r="BH112">
        <f>IFERROR(IF(SEARCH('Data Map'!$C$158,$BC112),1,0),0)</f>
        <v>0</v>
      </c>
      <c r="BI112">
        <f>IFERROR(IF(SEARCH('Data Map'!$C$159,$BC112),1,0),0)</f>
        <v>0</v>
      </c>
      <c r="BJ112" s="5" t="s">
        <v>77</v>
      </c>
      <c r="BK112">
        <f>IF(BJ112='Data Map'!$C$161,'Data Map'!$B$161,(IF(BJ112='Data Map'!$C$162,'Data Map'!$B$162)))</f>
        <v>1</v>
      </c>
      <c r="BL112" s="5" t="s">
        <v>75</v>
      </c>
      <c r="BM112">
        <f>IF(BL112='Data Map'!$C$164,'Data Map'!$B$164,(IF(BL112='Data Map'!$C$165,'Data Map'!$B$165)))</f>
        <v>2</v>
      </c>
      <c r="BN112" s="5" t="s">
        <v>77</v>
      </c>
      <c r="BO112">
        <f>IF(BN112='Data Map'!$C$167,'Data Map'!$B$167,(IF(BN112='Data Map'!$C$168,'Data Map'!$B$168)))</f>
        <v>1</v>
      </c>
      <c r="BQ112" t="str">
        <f>IF($BP112='Data Map'!$C$170,'Data Map'!$B$170,(IF($BP112='Data Map'!$C$171,'Data Map'!$B$171,IF($BP112='Data Map'!$C$172,'Data Map'!$B$172,IF($BP112='Data Map'!$C$173,'Data Map'!$B$173,"")))))</f>
        <v/>
      </c>
      <c r="BR112" s="5" t="s">
        <v>77</v>
      </c>
      <c r="BS112">
        <f>IF(BR112='Data Map'!$C$175,'Data Map'!$B$175,(IF(BR112='Data Map'!$C$176,'Data Map'!$B$176)))</f>
        <v>1</v>
      </c>
      <c r="BT112" s="5" t="s">
        <v>1375</v>
      </c>
      <c r="BU112">
        <f>IFERROR(IF(SEARCH('Data Map'!$C$178,$BT112),1,0),0)</f>
        <v>0</v>
      </c>
      <c r="BV112">
        <f>IFERROR(IF(SEARCH('Data Map'!$C$179,$BT112),1,0),0)</f>
        <v>1</v>
      </c>
      <c r="BW112">
        <f>IFERROR(IF(SEARCH('Data Map'!$C$180,$BT112),1,0),0)</f>
        <v>1</v>
      </c>
      <c r="BX112">
        <f>IFERROR(IF(SEARCH('Data Map'!$C$181,$BT112),1,0),0)</f>
        <v>0</v>
      </c>
      <c r="BY112">
        <f>IFERROR(IF(SEARCH('Data Map'!$C$182,$BT112),1,0),0)</f>
        <v>1</v>
      </c>
      <c r="BZ112">
        <f>IFERROR(IF(SEARCH('Data Map'!$C$183,$BT112),1,0),0)</f>
        <v>1</v>
      </c>
      <c r="CA112">
        <f>IFERROR(IF(SEARCH('Data Map'!$C$184,$BT112),1,0),0)</f>
        <v>0</v>
      </c>
      <c r="CB112">
        <f>IFERROR(IF(SEARCH('Data Map'!$C$185,$BT112),1,0),0)</f>
        <v>0</v>
      </c>
      <c r="CD112" t="str">
        <f>IFERROR(VLOOKUP(CC112,Q17_o!$A:$C,3,FALSE),"")</f>
        <v/>
      </c>
      <c r="CE112" s="5" t="s">
        <v>734</v>
      </c>
      <c r="CF112">
        <f>IFERROR(IF(SEARCH('Data Map'!$C$191,$CE112),1,0),0)</f>
        <v>0</v>
      </c>
      <c r="CG112">
        <f>IFERROR(IF(SEARCH('Data Map'!$C$192,$CE112),1,0),0)</f>
        <v>0</v>
      </c>
      <c r="CH112">
        <f>IFERROR(IF(SEARCH('Data Map'!$C$193,$CE112),1,0),0)</f>
        <v>1</v>
      </c>
      <c r="CI112">
        <f>IFERROR(IF(SEARCH('Data Map'!$C$194,$CE112),1,0),0)</f>
        <v>1</v>
      </c>
      <c r="CJ112">
        <f>IFERROR(IF(SEARCH('Data Map'!$C$195,$CE112),1,0),0)</f>
        <v>0</v>
      </c>
      <c r="CK112">
        <f>IFERROR(IF(SEARCH('Data Map'!$C$196,$CE112),1,0),0)</f>
        <v>1</v>
      </c>
      <c r="CL112">
        <f>IFERROR(IF(SEARCH('Data Map'!$C$197,$CE112),1,0),0)</f>
        <v>1</v>
      </c>
      <c r="CM112">
        <f>IFERROR(IF(SEARCH('Data Map'!$C$198,$CE112),1,0),0)</f>
        <v>0</v>
      </c>
      <c r="CN112">
        <f>IFERROR(IF(SEARCH('Data Map'!$C$199,$CE112),1,0),0)</f>
        <v>0</v>
      </c>
      <c r="CP112" t="str">
        <f>IFERROR(VLOOKUP(CO112,Q18_o!$A:$C,3,FALSE),"")</f>
        <v/>
      </c>
      <c r="CQ112" s="5" t="s">
        <v>1376</v>
      </c>
      <c r="CR112">
        <f>IFERROR(IF(SEARCH('Data Map'!$C$204,$CQ112),1,0),0)</f>
        <v>0</v>
      </c>
      <c r="CS112">
        <f>IFERROR(IF(SEARCH('Data Map'!$C$205,$CQ112),1,0),0)</f>
        <v>1</v>
      </c>
      <c r="CT112">
        <f>IFERROR(IF(SEARCH('Data Map'!$C$206,$CQ112),1,0),0)</f>
        <v>1</v>
      </c>
      <c r="CU112">
        <f>IFERROR(IF(SEARCH('Data Map'!$C$207,$CQ112),1,0),0)</f>
        <v>0</v>
      </c>
      <c r="CV112">
        <f>IFERROR(IF(SEARCH('Data Map'!$C$208,$CQ112),1,0),0)</f>
        <v>0</v>
      </c>
      <c r="CW112">
        <f>IFERROR(IF(SEARCH('Data Map'!$C$209,$CQ112),1,0),0)</f>
        <v>0</v>
      </c>
      <c r="CY112" t="str">
        <f>IFERROR(VLOOKUP(CX112,Q19_o!$A:$C,3,FALSE),"")</f>
        <v/>
      </c>
      <c r="CZ112" s="5" t="s">
        <v>1377</v>
      </c>
      <c r="DA112">
        <f>IFERROR(IF(SEARCH('Data Map'!$C$222,$CZ112),1,0),0)</f>
        <v>1</v>
      </c>
      <c r="DB112">
        <f>IFERROR(IF(SEARCH('Data Map'!$C$223,$CZ112),1,0),0)</f>
        <v>1</v>
      </c>
      <c r="DC112">
        <f>IFERROR(IF(SEARCH('Data Map'!$C$224,$CZ112),1,0),0)</f>
        <v>1</v>
      </c>
      <c r="DD112">
        <f>IFERROR(IF(SEARCH('Data Map'!$C$225,$CZ112),1,0),0)</f>
        <v>1</v>
      </c>
      <c r="DE112">
        <f>IFERROR(IF(SEARCH('Data Map'!$C$226,$CZ112),1,0),0)</f>
        <v>1</v>
      </c>
      <c r="DF112">
        <f>IFERROR(IF(SEARCH('Data Map'!$C$227,$CZ112),1,0),0)</f>
        <v>1</v>
      </c>
      <c r="DG112">
        <f>IFERROR(IF(SEARCH('Data Map'!$C$228,$CZ112),1,0),0)</f>
        <v>0</v>
      </c>
      <c r="DH112">
        <f>IFERROR(IF(SEARCH('Data Map'!$C$229,$CZ112),1,0),0)</f>
        <v>1</v>
      </c>
      <c r="DI112">
        <f>IFERROR(IF(SEARCH('Data Map'!$C$230,$CZ112),1,0),0)</f>
        <v>1</v>
      </c>
      <c r="DJ112">
        <f>IFERROR(IF(SEARCH('Data Map'!$C$231,$CZ112),1,0),0)</f>
        <v>1</v>
      </c>
      <c r="DK112">
        <f>IFERROR(IF(SEARCH('Data Map'!$C$232,$CZ112),1,0),0)</f>
        <v>1</v>
      </c>
      <c r="DL112">
        <f>IFERROR(IF(SEARCH('Data Map'!$C$233,$CZ112),1,0),0)</f>
        <v>1</v>
      </c>
      <c r="DM112">
        <f>IFERROR(IF(SEARCH('Data Map'!$C$234,$CZ112),1,0),0)</f>
        <v>0</v>
      </c>
      <c r="DN112">
        <f>IFERROR(IF(SEARCH('Data Map'!$C$235,$CZ112),1,0),0)</f>
        <v>0</v>
      </c>
      <c r="DP112">
        <f>IFERROR(IF(SEARCH('Data Map'!$C$237,$DO112),1,0),0)</f>
        <v>0</v>
      </c>
      <c r="DQ112">
        <f>IFERROR(IF(SEARCH('Data Map'!$C$238,$DO112),1,0),0)</f>
        <v>0</v>
      </c>
      <c r="DR112">
        <f>IFERROR(IF(SEARCH('Data Map'!$C$239,$DO112),1,0),0)</f>
        <v>0</v>
      </c>
      <c r="DS112">
        <f>IFERROR(IF(SEARCH('Data Map'!$C$240,$DO112),1,0),0)</f>
        <v>0</v>
      </c>
      <c r="DT112">
        <f>IFERROR(IF(SEARCH('Data Map'!$C$241,$DO112),1,0),0)</f>
        <v>0</v>
      </c>
      <c r="DU112">
        <f>IFERROR(IF(SEARCH('Data Map'!$C$242,$DO112),1,0),0)</f>
        <v>0</v>
      </c>
      <c r="DV112">
        <f>IFERROR(IF(SEARCH('Data Map'!$C$243,$DO112),1,0),0)</f>
        <v>0</v>
      </c>
      <c r="DW112">
        <f>IFERROR(IF(SEARCH('Data Map'!$C$244,$DO112),1,0),0)</f>
        <v>0</v>
      </c>
      <c r="DX112">
        <f>IFERROR(IF(SEARCH('Data Map'!$C$245,$DO112),1,0),0)</f>
        <v>0</v>
      </c>
      <c r="DY112">
        <f>IFERROR(IF(SEARCH('Data Map'!$C$246,$DO112),1,0),0)</f>
        <v>0</v>
      </c>
      <c r="EA112" t="str">
        <f>IF(DZ112='Data Map'!$C$248,'Data Map'!$B$248,(IF(DZ112='Data Map'!$C$249,'Data Map'!$B$249,(IF(DZ112='Data Map'!$C$250,'Data Map'!$B$250,"")))))</f>
        <v/>
      </c>
      <c r="EB112" s="5" t="s">
        <v>77</v>
      </c>
      <c r="EC112">
        <f>IF(EB112='Data Map'!$C$252,'Data Map'!$B$252,(IF(EB112='Data Map'!$C$253,'Data Map'!$B$253)))</f>
        <v>1</v>
      </c>
      <c r="EE112" t="str">
        <f>IF(ED112='Data Map'!$C$255,'Data Map'!$B$255,(IF(ED112='Data Map'!$C$256,'Data Map'!$B$256,(IF(ED112='Data Map'!$C$257,'Data Map'!$B$257,(IF(ED112='Data Map'!$C$258,'Data Map'!$B$258,(IF(ED112='Data Map'!$C$259,'Data Map'!$B$259,(IF(ED112='Data Map'!$C$260,'Data Map'!$B$260,"")))))))))))</f>
        <v/>
      </c>
      <c r="EG112" t="str">
        <f>IFERROR(VLOOKUP(EF112,Q24_o!$A:$C,3,FALSE),"")</f>
        <v/>
      </c>
      <c r="EH112" s="5" t="s">
        <v>280</v>
      </c>
      <c r="EI112" t="str">
        <f>IF(EH112='Data Map'!$C$266,'Data Map'!$B$266,(IF(EH112='Data Map'!$C$267,'Data Map'!$B$267,(IF(EH112='Data Map'!$C$268,'Data Map'!$B$268,(IF(EH112='Data Map'!$C$269,'Data Map'!$B$269,"")))))))</f>
        <v>3</v>
      </c>
      <c r="EK112" t="str">
        <f>IFERROR(VLOOKUP(EJ112,Q25_o!$A:$C,3,FALSE),"")</f>
        <v/>
      </c>
      <c r="EM112" t="str">
        <f>IF(EL112='Data Map'!$C$279,'Data Map'!$B$279,(IF(EL112='Data Map'!$C$280,'Data Map'!$B$280,(IF(EL112='Data Map'!$C$281,'Data Map'!$B$281,(IF(EL112='Data Map'!$C$282,'Data Map'!$B$282,(IF(EL112='Data Map'!$C$283,'Data Map'!$B$283,(IF(EL112='Data Map'!$C$284,'Data Map'!$B$284,(IF(EL112='Data Map'!$C$285,'Data Map'!$B$285,"")))))))))))))</f>
        <v/>
      </c>
      <c r="EO112" t="str">
        <f>IFERROR(VLOOKUP(EN112,Q26_o!$A:$C,3,FALSE),"")</f>
        <v/>
      </c>
      <c r="EP112" s="3" t="s">
        <v>1378</v>
      </c>
      <c r="ES112" t="str">
        <f>IF(ER112='Data Map'!$C$296,'Data Map'!$B$296,(IF(ER112='Data Map'!$C$297,'Data Map'!$B$297,(IF(ER112='Data Map'!$C$298,'Data Map'!$B$298,(IF(ER112='Data Map'!$C$299,'Data Map'!$B$299,(IF(ER112='Data Map'!$C$300,'Data Map'!$B$300,(IF(ER112='Data Map'!$C$301,'Data Map'!$B$301,"")))))))))))</f>
        <v/>
      </c>
      <c r="EU112" t="str">
        <f>IFERROR(VLOOKUP(ET112,Q28_o!$A:$C,3,FALSE),"")</f>
        <v/>
      </c>
      <c r="EV112" s="5" t="s">
        <v>282</v>
      </c>
      <c r="EW112" t="str">
        <f>IF(EV112='Data Map'!$C$311,'Data Map'!$B$311,(IF(EV112='Data Map'!$C$312,'Data Map'!$B$312,"")))</f>
        <v>1</v>
      </c>
      <c r="EY112" t="str">
        <f>IF(EX112='Data Map'!$C$314,'Data Map'!$B$314,(IF(EX112='Data Map'!$C$315,'Data Map'!$B$315,(IF(EX112='Data Map'!$C$316,'Data Map'!$B$316,(IF(EX112='Data Map'!$C$317,'Data Map'!$B$317,"")))))))</f>
        <v/>
      </c>
      <c r="FA112" s="5" t="s">
        <v>75</v>
      </c>
      <c r="FB112">
        <f>IF(FA112='Data Map'!$C$319,'Data Map'!$B$319,(IF(FA112='Data Map'!$C$320,'Data Map'!$B$320)))</f>
        <v>2</v>
      </c>
      <c r="FD112" t="str">
        <f>IFERROR(VLOOKUP(FC112,'Q33'!$A:$C,3,FALSE),"")</f>
        <v/>
      </c>
      <c r="FE112" s="5" t="s">
        <v>1089</v>
      </c>
      <c r="FF112">
        <f>IFERROR(IF(SEARCH('Data Map'!$C$328,$FE112),1,0),0)</f>
        <v>0</v>
      </c>
      <c r="FG112">
        <f>IFERROR(IF(SEARCH('Data Map'!$C$329,$FE112),1,0),0)</f>
        <v>0</v>
      </c>
      <c r="FH112">
        <f>IFERROR(IF(SEARCH('Data Map'!$C$330,$FE112),1,0),0)</f>
        <v>1</v>
      </c>
      <c r="FI112">
        <f>IFERROR(IF(SEARCH('Data Map'!$C$331,$FE112),1,0),0)</f>
        <v>0</v>
      </c>
      <c r="FJ112">
        <f>IFERROR(IF(SEARCH('Data Map'!$C$332,$FE112),1,0),0)</f>
        <v>0</v>
      </c>
      <c r="FL112" t="str">
        <f>IFERROR(VLOOKUP(FK112,Q34_o!$A:$C,3,FALSE),"")</f>
        <v/>
      </c>
      <c r="FM112" s="5" t="s">
        <v>77</v>
      </c>
      <c r="FN112">
        <f>IF(FM112='Data Map'!$C$339,'Data Map'!$B$339,(IF(FM112='Data Map'!$C$340,'Data Map'!$B$340)))</f>
        <v>1</v>
      </c>
      <c r="FP112" t="str">
        <f>IF(FO112='Data Map'!$C$342,'Data Map'!$B$342,(IF(FO112='Data Map'!$C$343,'Data Map'!$B$343,(IF(FO112='Data Map'!$C$344,'Data Map'!$B$344,(IF(FO112='Data Map'!$C$345,'Data Map'!$B$345,(IF(FO112='Data Map'!$C$346,'Data Map'!$B$346,(IF(FO112='Data Map'!$C$347,'Data Map'!$B$347,(IF(FO112='Data Map'!$C$348,'Data Map'!$B$348,"")))))))))))))</f>
        <v/>
      </c>
      <c r="FQ112" s="5" t="s">
        <v>536</v>
      </c>
      <c r="FR112" t="str">
        <f>IF(FQ112='Data Map'!$C$350,'Data Map'!$B$350,(IF(FQ112='Data Map'!$C$351,'Data Map'!$B$351,(IF(FQ112='Data Map'!$C$352,'Data Map'!$B$352,(IF(FQ112='Data Map'!$C$353,'Data Map'!$B$353,(IF(FQ112='Data Map'!$C$354,'Data Map'!$B$354,(IF(FQ112='Data Map'!$C$355,'Data Map'!$B$355,(IF(FQ112='Data Map'!$C$356,'Data Map'!$B$356,"")))))))))))))</f>
        <v>4</v>
      </c>
      <c r="FT112" t="str">
        <f>IFERROR(VLOOKUP(FS112,Q37_o!$A:$C,3,FALSE),"")</f>
        <v/>
      </c>
      <c r="FU112" s="5" t="s">
        <v>723</v>
      </c>
      <c r="FV112">
        <f>IFERROR(IF(SEARCH('Data Map'!$C$362,$FU112),1,0),0)</f>
        <v>0</v>
      </c>
      <c r="FW112">
        <f>IFERROR(IF(SEARCH('Data Map'!$C$363,$FU112),1,0),0)</f>
        <v>1</v>
      </c>
      <c r="FX112">
        <f>IFERROR(IF(SEARCH('Data Map'!$C$364,$FU112),1,0),0)</f>
        <v>0</v>
      </c>
      <c r="FY112">
        <f>IFERROR(IF(SEARCH('Data Map'!$C$365,$FU112),1,0),0)</f>
        <v>1</v>
      </c>
      <c r="FZ112">
        <f>IFERROR(IF(SEARCH('Data Map'!$C$366,$FU112),1,0),0)</f>
        <v>0</v>
      </c>
      <c r="GA112">
        <f>IFERROR(IF(SEARCH('Data Map'!$C$367,$FU112),1,0),0)</f>
        <v>0</v>
      </c>
      <c r="GB112">
        <f>IFERROR(IF(SEARCH('Data Map'!$C$368,$FU112),1,0),0)</f>
        <v>0</v>
      </c>
      <c r="GC112">
        <f>IFERROR(IF(SEARCH('Data Map'!$C$369,$FU112),1,0),0)</f>
        <v>0</v>
      </c>
      <c r="GD112">
        <f>IFERROR(IF(SEARCH('Data Map'!$C$370,$FU112),1,0),0)</f>
        <v>0</v>
      </c>
      <c r="GE112">
        <f>IFERROR(IF(SEARCH('Data Map'!$C$371,$FU112),1,0),0)</f>
        <v>0</v>
      </c>
      <c r="GG112" t="str">
        <f>IFERROR(VLOOKUP(GF112,Q38_o!$A:$C,3,FALSE),"")</f>
        <v/>
      </c>
      <c r="GH112" s="3" t="s">
        <v>1379</v>
      </c>
      <c r="GI112" s="3" t="s">
        <v>1380</v>
      </c>
      <c r="GJ112" s="5" t="s">
        <v>270</v>
      </c>
      <c r="GK112" t="str">
        <f>IF(GJ112='Data Map'!$C$379,'Data Map'!$B$379,(IF(GJ112='Data Map'!$C$380,'Data Map'!$B$380,(IF(GJ112='Data Map'!$C$381,'Data Map'!$B$381,"")))))</f>
        <v>1</v>
      </c>
      <c r="GL112" s="5" t="s">
        <v>77</v>
      </c>
      <c r="GM112">
        <f>IF(GL112='Data Map'!$C$383,'Data Map'!$B$383,(IF(GL112='Data Map'!$C$384,'Data Map'!$B$384,"")))</f>
        <v>1</v>
      </c>
      <c r="GN112" s="5" t="s">
        <v>77</v>
      </c>
      <c r="GO112">
        <f>IF(GN112='Data Map'!$C$386,'Data Map'!$B$386,(IF(GN112='Data Map'!$C$387,'Data Map'!$B$387,"")))</f>
        <v>1</v>
      </c>
      <c r="GP112" s="3" t="s">
        <v>1381</v>
      </c>
      <c r="GQ112" s="3" t="s">
        <v>1382</v>
      </c>
    </row>
    <row r="113" spans="1:199" x14ac:dyDescent="0.3">
      <c r="A113">
        <v>10655406</v>
      </c>
      <c r="B113" t="s">
        <v>62</v>
      </c>
      <c r="C113" t="s">
        <v>479</v>
      </c>
      <c r="D113">
        <v>74.069999999999993</v>
      </c>
      <c r="E113">
        <v>100</v>
      </c>
      <c r="F113">
        <v>81.819999999999993</v>
      </c>
      <c r="G113">
        <v>50</v>
      </c>
      <c r="H113">
        <v>66.67</v>
      </c>
      <c r="I113">
        <v>66.67</v>
      </c>
      <c r="J113">
        <v>66.67</v>
      </c>
      <c r="K113" t="s">
        <v>1383</v>
      </c>
      <c r="L113" t="s">
        <v>610</v>
      </c>
      <c r="M113" t="s">
        <v>66</v>
      </c>
      <c r="N113" t="s">
        <v>189</v>
      </c>
      <c r="O113" t="s">
        <v>479</v>
      </c>
      <c r="P113" s="3" t="s">
        <v>1384</v>
      </c>
      <c r="Q113">
        <f>VLOOKUP(P113,'Q3'!A:C,3,FALSE)</f>
        <v>16</v>
      </c>
      <c r="R113" s="3" t="s">
        <v>1385</v>
      </c>
      <c r="S113">
        <f>VLOOKUP(R113,'Q4'!A:C,3,FALSE)</f>
        <v>8</v>
      </c>
      <c r="T113">
        <v>5400</v>
      </c>
      <c r="U113" s="5" t="s">
        <v>197</v>
      </c>
      <c r="V113">
        <f>IFERROR(IF(SEARCH('Data Map'!$C$105,$U113),1,0),0)</f>
        <v>1</v>
      </c>
      <c r="W113">
        <f>IFERROR(IF(SEARCH('Data Map'!$C$106,$U113),1,0),0)</f>
        <v>1</v>
      </c>
      <c r="X113">
        <f>IFERROR(IF(SEARCH('Data Map'!$C$107,$U113),1,0),0)</f>
        <v>1</v>
      </c>
      <c r="Y113">
        <f>IFERROR(IF(SEARCH('Data Map'!$C$108,$U113),1,0),0)</f>
        <v>1</v>
      </c>
      <c r="Z113">
        <f>IFERROR(IF(SEARCH('Data Map'!$C$109,$U113),1,0),0)</f>
        <v>1</v>
      </c>
      <c r="AA113">
        <f>IFERROR(IF(SEARCH('Data Map'!$C$110,$U113),1,0),0)</f>
        <v>1</v>
      </c>
      <c r="AB113">
        <f>IFERROR(IF(SEARCH('Data Map'!$C$111,$U113),1,0),0)</f>
        <v>1</v>
      </c>
      <c r="AC113">
        <f>IFERROR(IF(SEARCH('Data Map'!$C$112,$U113),1,0),0)</f>
        <v>1</v>
      </c>
      <c r="AD113">
        <f>IFERROR(IF(SEARCH('Data Map'!$C$113,$U113),1,0),0)</f>
        <v>0</v>
      </c>
      <c r="AE113">
        <f>IFERROR(IF(SEARCH('Data Map'!$C$114,$U113),1,0),0)</f>
        <v>0</v>
      </c>
      <c r="AF113" s="5" t="s">
        <v>658</v>
      </c>
      <c r="AG113" s="2">
        <f>IF(AF113='Data Map'!$C$116,'Data Map'!$B$116,(IF(AF113='Data Map'!$C$117,'Data Map'!$B$117,(IF(AF113='Data Map'!$C$118,'Data Map'!$B$118,(IF(AF113='Data Map'!$C$119,'Data Map'!$B$119,(IF(AF113='Data Map'!$C$120,'Data Map'!$B$120,(IF(AF113='Data Map'!$C$121,'Data Map'!$B$121,0)))))))))))</f>
        <v>4</v>
      </c>
      <c r="AI113" t="str">
        <f>IFERROR(VLOOKUP(AH113,Q7_o!$A:$C,3,FALSE),"")</f>
        <v/>
      </c>
      <c r="AJ113" s="5" t="s">
        <v>1386</v>
      </c>
      <c r="AK113">
        <f>IFERROR(IF(SEARCH('Data Map'!$C$129,$AJ113),1,0),0)</f>
        <v>1</v>
      </c>
      <c r="AL113">
        <f>IFERROR(IF(SEARCH('Data Map'!$C$130,$AJ113),1,0),0)</f>
        <v>1</v>
      </c>
      <c r="AM113">
        <f>IFERROR(IF(SEARCH('Data Map'!$C$131,$AJ113),1,0),0)</f>
        <v>1</v>
      </c>
      <c r="AN113">
        <f>IFERROR(IF(SEARCH('Data Map'!$C$132,$AJ113),1,0),0)</f>
        <v>1</v>
      </c>
      <c r="AO113">
        <f>IFERROR(IF(SEARCH('Data Map'!$C$133,$AJ113),1,0),0)</f>
        <v>1</v>
      </c>
      <c r="AP113">
        <f>IFERROR(IF(SEARCH('Data Map'!$C$134,$AJ113),1,0),0)</f>
        <v>1</v>
      </c>
      <c r="AQ113">
        <f>IFERROR(IF(SEARCH('Data Map'!$C$135,$AJ113),1,0),0)</f>
        <v>1</v>
      </c>
      <c r="AR113">
        <f>IFERROR(IF(SEARCH('Data Map'!$C$136,$AJ113),1,0),0)</f>
        <v>1</v>
      </c>
      <c r="AS113">
        <f>IFERROR(IF(SEARCH('Data Map'!$C$137,$AJ113),1,0),0)</f>
        <v>0</v>
      </c>
      <c r="AT113">
        <f>IFERROR(IF(SEARCH('Data Map'!$C$138,$AJ113),1,0),0)</f>
        <v>0</v>
      </c>
      <c r="AU113">
        <f>IFERROR(IF(SEARCH('Data Map'!$C$139,$AJ113),1,0),0)</f>
        <v>0</v>
      </c>
      <c r="AV113">
        <f>IFERROR(IF(SEARCH('Data Map'!$C$140,$AJ113),1,0),0)</f>
        <v>0</v>
      </c>
      <c r="AW113" s="5" t="s">
        <v>77</v>
      </c>
      <c r="AX113">
        <f>IF(AW113='Data Map'!$C$142,'Data Map'!$B$142,(IF(AW113='Data Map'!$C$143,'Data Map'!$B$143)))</f>
        <v>1</v>
      </c>
      <c r="AY113" s="5" t="s">
        <v>77</v>
      </c>
      <c r="AZ113" t="str">
        <f>IF(AY113='Data Map'!$C$145,'Data Map'!$B$145,(IF(AY113='Data Map'!$C$146,'Data Map'!$B$146,"")))</f>
        <v>1</v>
      </c>
      <c r="BB113" t="str">
        <f>IFERROR(VLOOKUP(BA113,Q10_o!$A:$C,2,FALSE),"")</f>
        <v/>
      </c>
      <c r="BC113" s="5" t="s">
        <v>527</v>
      </c>
      <c r="BD113">
        <f>IFERROR(IF(SEARCH('Data Map'!$C$154,$BC113),1,0),0)</f>
        <v>1</v>
      </c>
      <c r="BE113">
        <f>IFERROR(IF(SEARCH('Data Map'!$C$155,$BC113),1,0),0)</f>
        <v>1</v>
      </c>
      <c r="BF113">
        <f>IFERROR(IF(SEARCH('Data Map'!$C$156,$BC113),1,0),0)</f>
        <v>1</v>
      </c>
      <c r="BG113">
        <f>IFERROR(IF(SEARCH('Data Map'!$C$157,$BC113),1,0),0)</f>
        <v>0</v>
      </c>
      <c r="BH113">
        <f>IFERROR(IF(SEARCH('Data Map'!$C$158,$BC113),1,0),0)</f>
        <v>1</v>
      </c>
      <c r="BI113">
        <f>IFERROR(IF(SEARCH('Data Map'!$C$159,$BC113),1,0),0)</f>
        <v>1</v>
      </c>
      <c r="BJ113" s="5" t="s">
        <v>75</v>
      </c>
      <c r="BK113">
        <f>IF(BJ113='Data Map'!$C$161,'Data Map'!$B$161,(IF(BJ113='Data Map'!$C$162,'Data Map'!$B$162)))</f>
        <v>2</v>
      </c>
      <c r="BL113" s="5" t="s">
        <v>75</v>
      </c>
      <c r="BM113">
        <f>IF(BL113='Data Map'!$C$164,'Data Map'!$B$164,(IF(BL113='Data Map'!$C$165,'Data Map'!$B$165)))</f>
        <v>2</v>
      </c>
      <c r="BN113" s="5" t="s">
        <v>77</v>
      </c>
      <c r="BO113">
        <f>IF(BN113='Data Map'!$C$167,'Data Map'!$B$167,(IF(BN113='Data Map'!$C$168,'Data Map'!$B$168)))</f>
        <v>1</v>
      </c>
      <c r="BQ113" t="str">
        <f>IF($BP113='Data Map'!$C$170,'Data Map'!$B$170,(IF($BP113='Data Map'!$C$171,'Data Map'!$B$171,IF($BP113='Data Map'!$C$172,'Data Map'!$B$172,IF($BP113='Data Map'!$C$173,'Data Map'!$B$173,"")))))</f>
        <v/>
      </c>
      <c r="BR113" s="5" t="s">
        <v>77</v>
      </c>
      <c r="BS113">
        <f>IF(BR113='Data Map'!$C$175,'Data Map'!$B$175,(IF(BR113='Data Map'!$C$176,'Data Map'!$B$176)))</f>
        <v>1</v>
      </c>
      <c r="BT113" s="5" t="s">
        <v>643</v>
      </c>
      <c r="BU113">
        <f>IFERROR(IF(SEARCH('Data Map'!$C$178,$BT113),1,0),0)</f>
        <v>0</v>
      </c>
      <c r="BV113">
        <f>IFERROR(IF(SEARCH('Data Map'!$C$179,$BT113),1,0),0)</f>
        <v>0</v>
      </c>
      <c r="BW113">
        <f>IFERROR(IF(SEARCH('Data Map'!$C$180,$BT113),1,0),0)</f>
        <v>0</v>
      </c>
      <c r="BX113">
        <f>IFERROR(IF(SEARCH('Data Map'!$C$181,$BT113),1,0),0)</f>
        <v>1</v>
      </c>
      <c r="BY113">
        <f>IFERROR(IF(SEARCH('Data Map'!$C$182,$BT113),1,0),0)</f>
        <v>1</v>
      </c>
      <c r="BZ113">
        <f>IFERROR(IF(SEARCH('Data Map'!$C$183,$BT113),1,0),0)</f>
        <v>1</v>
      </c>
      <c r="CA113">
        <f>IFERROR(IF(SEARCH('Data Map'!$C$184,$BT113),1,0),0)</f>
        <v>0</v>
      </c>
      <c r="CB113">
        <f>IFERROR(IF(SEARCH('Data Map'!$C$185,$BT113),1,0),0)</f>
        <v>0</v>
      </c>
      <c r="CD113" t="str">
        <f>IFERROR(VLOOKUP(CC113,Q17_o!$A:$C,3,FALSE),"")</f>
        <v/>
      </c>
      <c r="CE113" s="5" t="s">
        <v>1387</v>
      </c>
      <c r="CF113">
        <f>IFERROR(IF(SEARCH('Data Map'!$C$191,$CE113),1,0),0)</f>
        <v>0</v>
      </c>
      <c r="CG113">
        <f>IFERROR(IF(SEARCH('Data Map'!$C$192,$CE113),1,0),0)</f>
        <v>0</v>
      </c>
      <c r="CH113">
        <f>IFERROR(IF(SEARCH('Data Map'!$C$193,$CE113),1,0),0)</f>
        <v>0</v>
      </c>
      <c r="CI113">
        <f>IFERROR(IF(SEARCH('Data Map'!$C$194,$CE113),1,0),0)</f>
        <v>1</v>
      </c>
      <c r="CJ113">
        <f>IFERROR(IF(SEARCH('Data Map'!$C$195,$CE113),1,0),0)</f>
        <v>0</v>
      </c>
      <c r="CK113">
        <f>IFERROR(IF(SEARCH('Data Map'!$C$196,$CE113),1,0),0)</f>
        <v>1</v>
      </c>
      <c r="CL113">
        <f>IFERROR(IF(SEARCH('Data Map'!$C$197,$CE113),1,0),0)</f>
        <v>0</v>
      </c>
      <c r="CM113">
        <f>IFERROR(IF(SEARCH('Data Map'!$C$198,$CE113),1,0),0)</f>
        <v>0</v>
      </c>
      <c r="CN113">
        <f>IFERROR(IF(SEARCH('Data Map'!$C$199,$CE113),1,0),0)</f>
        <v>0</v>
      </c>
      <c r="CP113" t="str">
        <f>IFERROR(VLOOKUP(CO113,Q18_o!$A:$C,3,FALSE),"")</f>
        <v/>
      </c>
      <c r="CQ113" s="5" t="s">
        <v>529</v>
      </c>
      <c r="CR113">
        <f>IFERROR(IF(SEARCH('Data Map'!$C$204,$CQ113),1,0),0)</f>
        <v>1</v>
      </c>
      <c r="CS113">
        <f>IFERROR(IF(SEARCH('Data Map'!$C$205,$CQ113),1,0),0)</f>
        <v>0</v>
      </c>
      <c r="CT113">
        <f>IFERROR(IF(SEARCH('Data Map'!$C$206,$CQ113),1,0),0)</f>
        <v>0</v>
      </c>
      <c r="CU113">
        <f>IFERROR(IF(SEARCH('Data Map'!$C$207,$CQ113),1,0),0)</f>
        <v>1</v>
      </c>
      <c r="CV113">
        <f>IFERROR(IF(SEARCH('Data Map'!$C$208,$CQ113),1,0),0)</f>
        <v>0</v>
      </c>
      <c r="CW113">
        <f>IFERROR(IF(SEARCH('Data Map'!$C$209,$CQ113),1,0),0)</f>
        <v>0</v>
      </c>
      <c r="CY113" t="str">
        <f>IFERROR(VLOOKUP(CX113,Q19_o!$A:$C,3,FALSE),"")</f>
        <v/>
      </c>
      <c r="CZ113" s="5" t="s">
        <v>1388</v>
      </c>
      <c r="DA113">
        <f>IFERROR(IF(SEARCH('Data Map'!$C$222,$CZ113),1,0),0)</f>
        <v>0</v>
      </c>
      <c r="DB113">
        <f>IFERROR(IF(SEARCH('Data Map'!$C$223,$CZ113),1,0),0)</f>
        <v>0</v>
      </c>
      <c r="DC113">
        <f>IFERROR(IF(SEARCH('Data Map'!$C$224,$CZ113),1,0),0)</f>
        <v>1</v>
      </c>
      <c r="DD113">
        <f>IFERROR(IF(SEARCH('Data Map'!$C$225,$CZ113),1,0),0)</f>
        <v>0</v>
      </c>
      <c r="DE113">
        <f>IFERROR(IF(SEARCH('Data Map'!$C$226,$CZ113),1,0),0)</f>
        <v>0</v>
      </c>
      <c r="DF113">
        <f>IFERROR(IF(SEARCH('Data Map'!$C$227,$CZ113),1,0),0)</f>
        <v>0</v>
      </c>
      <c r="DG113">
        <f>IFERROR(IF(SEARCH('Data Map'!$C$228,$CZ113),1,0),0)</f>
        <v>0</v>
      </c>
      <c r="DH113">
        <f>IFERROR(IF(SEARCH('Data Map'!$C$229,$CZ113),1,0),0)</f>
        <v>0</v>
      </c>
      <c r="DI113">
        <f>IFERROR(IF(SEARCH('Data Map'!$C$230,$CZ113),1,0),0)</f>
        <v>0</v>
      </c>
      <c r="DJ113">
        <f>IFERROR(IF(SEARCH('Data Map'!$C$231,$CZ113),1,0),0)</f>
        <v>0</v>
      </c>
      <c r="DK113">
        <f>IFERROR(IF(SEARCH('Data Map'!$C$232,$CZ113),1,0),0)</f>
        <v>1</v>
      </c>
      <c r="DL113">
        <f>IFERROR(IF(SEARCH('Data Map'!$C$233,$CZ113),1,0),0)</f>
        <v>0</v>
      </c>
      <c r="DM113">
        <f>IFERROR(IF(SEARCH('Data Map'!$C$234,$CZ113),1,0),0)</f>
        <v>0</v>
      </c>
      <c r="DN113">
        <f>IFERROR(IF(SEARCH('Data Map'!$C$235,$CZ113),1,0),0)</f>
        <v>0</v>
      </c>
      <c r="DP113">
        <f>IFERROR(IF(SEARCH('Data Map'!$C$237,$DO113),1,0),0)</f>
        <v>0</v>
      </c>
      <c r="DQ113">
        <f>IFERROR(IF(SEARCH('Data Map'!$C$238,$DO113),1,0),0)</f>
        <v>0</v>
      </c>
      <c r="DR113">
        <f>IFERROR(IF(SEARCH('Data Map'!$C$239,$DO113),1,0),0)</f>
        <v>0</v>
      </c>
      <c r="DS113">
        <f>IFERROR(IF(SEARCH('Data Map'!$C$240,$DO113),1,0),0)</f>
        <v>0</v>
      </c>
      <c r="DT113">
        <f>IFERROR(IF(SEARCH('Data Map'!$C$241,$DO113),1,0),0)</f>
        <v>0</v>
      </c>
      <c r="DU113">
        <f>IFERROR(IF(SEARCH('Data Map'!$C$242,$DO113),1,0),0)</f>
        <v>0</v>
      </c>
      <c r="DV113">
        <f>IFERROR(IF(SEARCH('Data Map'!$C$243,$DO113),1,0),0)</f>
        <v>0</v>
      </c>
      <c r="DW113">
        <f>IFERROR(IF(SEARCH('Data Map'!$C$244,$DO113),1,0),0)</f>
        <v>0</v>
      </c>
      <c r="DX113">
        <f>IFERROR(IF(SEARCH('Data Map'!$C$245,$DO113),1,0),0)</f>
        <v>0</v>
      </c>
      <c r="DY113">
        <f>IFERROR(IF(SEARCH('Data Map'!$C$246,$DO113),1,0),0)</f>
        <v>0</v>
      </c>
      <c r="EA113" t="str">
        <f>IF(DZ113='Data Map'!$C$248,'Data Map'!$B$248,(IF(DZ113='Data Map'!$C$249,'Data Map'!$B$249,(IF(DZ113='Data Map'!$C$250,'Data Map'!$B$250,"")))))</f>
        <v/>
      </c>
      <c r="EB113" s="5" t="s">
        <v>77</v>
      </c>
      <c r="EC113">
        <f>IF(EB113='Data Map'!$C$252,'Data Map'!$B$252,(IF(EB113='Data Map'!$C$253,'Data Map'!$B$253)))</f>
        <v>1</v>
      </c>
      <c r="EE113" t="str">
        <f>IF(ED113='Data Map'!$C$255,'Data Map'!$B$255,(IF(ED113='Data Map'!$C$256,'Data Map'!$B$256,(IF(ED113='Data Map'!$C$257,'Data Map'!$B$257,(IF(ED113='Data Map'!$C$258,'Data Map'!$B$258,(IF(ED113='Data Map'!$C$259,'Data Map'!$B$259,(IF(ED113='Data Map'!$C$260,'Data Map'!$B$260,"")))))))))))</f>
        <v/>
      </c>
      <c r="EG113" t="str">
        <f>IFERROR(VLOOKUP(EF113,Q24_o!$A:$C,3,FALSE),"")</f>
        <v/>
      </c>
      <c r="EH113" s="5" t="s">
        <v>159</v>
      </c>
      <c r="EI113" t="str">
        <f>IF(EH113='Data Map'!$C$266,'Data Map'!$B$266,(IF(EH113='Data Map'!$C$267,'Data Map'!$B$267,(IF(EH113='Data Map'!$C$268,'Data Map'!$B$268,(IF(EH113='Data Map'!$C$269,'Data Map'!$B$269,"")))))))</f>
        <v>4</v>
      </c>
      <c r="EJ113" s="3" t="s">
        <v>1389</v>
      </c>
      <c r="EK113">
        <f>IFERROR(VLOOKUP(EJ113,Q25_o!$A:$C,3,FALSE),"")</f>
        <v>2</v>
      </c>
      <c r="EM113" t="str">
        <f>IF(EL113='Data Map'!$C$279,'Data Map'!$B$279,(IF(EL113='Data Map'!$C$280,'Data Map'!$B$280,(IF(EL113='Data Map'!$C$281,'Data Map'!$B$281,(IF(EL113='Data Map'!$C$282,'Data Map'!$B$282,(IF(EL113='Data Map'!$C$283,'Data Map'!$B$283,(IF(EL113='Data Map'!$C$284,'Data Map'!$B$284,(IF(EL113='Data Map'!$C$285,'Data Map'!$B$285,"")))))))))))))</f>
        <v/>
      </c>
      <c r="EO113" t="str">
        <f>IFERROR(VLOOKUP(EN113,Q26_o!$A:$C,3,FALSE),"")</f>
        <v/>
      </c>
      <c r="EP113" s="3" t="s">
        <v>1390</v>
      </c>
      <c r="ES113" t="str">
        <f>IF(ER113='Data Map'!$C$296,'Data Map'!$B$296,(IF(ER113='Data Map'!$C$297,'Data Map'!$B$297,(IF(ER113='Data Map'!$C$298,'Data Map'!$B$298,(IF(ER113='Data Map'!$C$299,'Data Map'!$B$299,(IF(ER113='Data Map'!$C$300,'Data Map'!$B$300,(IF(ER113='Data Map'!$C$301,'Data Map'!$B$301,"")))))))))))</f>
        <v/>
      </c>
      <c r="EU113" t="str">
        <f>IFERROR(VLOOKUP(ET113,Q28_o!$A:$C,3,FALSE),"")</f>
        <v/>
      </c>
      <c r="EV113" s="5" t="s">
        <v>164</v>
      </c>
      <c r="EW113" t="str">
        <f>IF(EV113='Data Map'!$C$311,'Data Map'!$B$311,(IF(EV113='Data Map'!$C$312,'Data Map'!$B$312,"")))</f>
        <v>2</v>
      </c>
      <c r="EY113" t="str">
        <f>IF(EX113='Data Map'!$C$314,'Data Map'!$B$314,(IF(EX113='Data Map'!$C$315,'Data Map'!$B$315,(IF(EX113='Data Map'!$C$316,'Data Map'!$B$316,(IF(EX113='Data Map'!$C$317,'Data Map'!$B$317,"")))))))</f>
        <v/>
      </c>
      <c r="FA113" s="5" t="s">
        <v>75</v>
      </c>
      <c r="FB113">
        <f>IF(FA113='Data Map'!$C$319,'Data Map'!$B$319,(IF(FA113='Data Map'!$C$320,'Data Map'!$B$320)))</f>
        <v>2</v>
      </c>
      <c r="FD113" t="str">
        <f>IFERROR(VLOOKUP(FC113,'Q33'!$A:$C,3,FALSE),"")</f>
        <v/>
      </c>
      <c r="FE113" s="5" t="s">
        <v>1361</v>
      </c>
      <c r="FF113">
        <f>IFERROR(IF(SEARCH('Data Map'!$C$328,$FE113),1,0),0)</f>
        <v>0</v>
      </c>
      <c r="FG113">
        <f>IFERROR(IF(SEARCH('Data Map'!$C$329,$FE113),1,0),0)</f>
        <v>1</v>
      </c>
      <c r="FH113">
        <f>IFERROR(IF(SEARCH('Data Map'!$C$330,$FE113),1,0),0)</f>
        <v>1</v>
      </c>
      <c r="FI113">
        <f>IFERROR(IF(SEARCH('Data Map'!$C$331,$FE113),1,0),0)</f>
        <v>0</v>
      </c>
      <c r="FJ113">
        <f>IFERROR(IF(SEARCH('Data Map'!$C$332,$FE113),1,0),0)</f>
        <v>0</v>
      </c>
      <c r="FL113" t="str">
        <f>IFERROR(VLOOKUP(FK113,Q34_o!$A:$C,3,FALSE),"")</f>
        <v/>
      </c>
      <c r="FM113" s="5" t="s">
        <v>75</v>
      </c>
      <c r="FN113">
        <f>IF(FM113='Data Map'!$C$339,'Data Map'!$B$339,(IF(FM113='Data Map'!$C$340,'Data Map'!$B$340)))</f>
        <v>2</v>
      </c>
      <c r="FP113" t="str">
        <f>IF(FO113='Data Map'!$C$342,'Data Map'!$B$342,(IF(FO113='Data Map'!$C$343,'Data Map'!$B$343,(IF(FO113='Data Map'!$C$344,'Data Map'!$B$344,(IF(FO113='Data Map'!$C$345,'Data Map'!$B$345,(IF(FO113='Data Map'!$C$346,'Data Map'!$B$346,(IF(FO113='Data Map'!$C$347,'Data Map'!$B$347,(IF(FO113='Data Map'!$C$348,'Data Map'!$B$348,"")))))))))))))</f>
        <v/>
      </c>
      <c r="FQ113" s="5" t="s">
        <v>536</v>
      </c>
      <c r="FR113" t="str">
        <f>IF(FQ113='Data Map'!$C$350,'Data Map'!$B$350,(IF(FQ113='Data Map'!$C$351,'Data Map'!$B$351,(IF(FQ113='Data Map'!$C$352,'Data Map'!$B$352,(IF(FQ113='Data Map'!$C$353,'Data Map'!$B$353,(IF(FQ113='Data Map'!$C$354,'Data Map'!$B$354,(IF(FQ113='Data Map'!$C$355,'Data Map'!$B$355,(IF(FQ113='Data Map'!$C$356,'Data Map'!$B$356,"")))))))))))))</f>
        <v>4</v>
      </c>
      <c r="FT113" t="str">
        <f>IFERROR(VLOOKUP(FS113,Q37_o!$A:$C,3,FALSE),"")</f>
        <v/>
      </c>
      <c r="FU113" s="5" t="s">
        <v>1391</v>
      </c>
      <c r="FV113">
        <f>IFERROR(IF(SEARCH('Data Map'!$C$362,$FU113),1,0),0)</f>
        <v>0</v>
      </c>
      <c r="FW113">
        <f>IFERROR(IF(SEARCH('Data Map'!$C$363,$FU113),1,0),0)</f>
        <v>1</v>
      </c>
      <c r="FX113">
        <f>IFERROR(IF(SEARCH('Data Map'!$C$364,$FU113),1,0),0)</f>
        <v>1</v>
      </c>
      <c r="FY113">
        <f>IFERROR(IF(SEARCH('Data Map'!$C$365,$FU113),1,0),0)</f>
        <v>0</v>
      </c>
      <c r="FZ113">
        <f>IFERROR(IF(SEARCH('Data Map'!$C$366,$FU113),1,0),0)</f>
        <v>1</v>
      </c>
      <c r="GA113">
        <f>IFERROR(IF(SEARCH('Data Map'!$C$367,$FU113),1,0),0)</f>
        <v>0</v>
      </c>
      <c r="GB113">
        <f>IFERROR(IF(SEARCH('Data Map'!$C$368,$FU113),1,0),0)</f>
        <v>0</v>
      </c>
      <c r="GC113">
        <f>IFERROR(IF(SEARCH('Data Map'!$C$369,$FU113),1,0),0)</f>
        <v>0</v>
      </c>
      <c r="GD113">
        <f>IFERROR(IF(SEARCH('Data Map'!$C$370,$FU113),1,0),0)</f>
        <v>0</v>
      </c>
      <c r="GE113">
        <f>IFERROR(IF(SEARCH('Data Map'!$C$371,$FU113),1,0),0)</f>
        <v>0</v>
      </c>
      <c r="GG113" t="str">
        <f>IFERROR(VLOOKUP(GF113,Q38_o!$A:$C,3,FALSE),"")</f>
        <v/>
      </c>
      <c r="GH113" s="3" t="s">
        <v>1392</v>
      </c>
      <c r="GI113" s="3" t="s">
        <v>1393</v>
      </c>
      <c r="GJ113" s="5" t="s">
        <v>270</v>
      </c>
      <c r="GK113" t="str">
        <f>IF(GJ113='Data Map'!$C$379,'Data Map'!$B$379,(IF(GJ113='Data Map'!$C$380,'Data Map'!$B$380,(IF(GJ113='Data Map'!$C$381,'Data Map'!$B$381,"")))))</f>
        <v>1</v>
      </c>
      <c r="GL113" s="5" t="s">
        <v>87</v>
      </c>
      <c r="GM113" t="str">
        <f>IF(GL113='Data Map'!$C$383,'Data Map'!$B$383,(IF(GL113='Data Map'!$C$384,'Data Map'!$B$384,"")))</f>
        <v/>
      </c>
      <c r="GN113" s="5" t="s">
        <v>77</v>
      </c>
      <c r="GO113">
        <f>IF(GN113='Data Map'!$C$386,'Data Map'!$B$386,(IF(GN113='Data Map'!$C$387,'Data Map'!$B$387,"")))</f>
        <v>1</v>
      </c>
      <c r="GP113" s="3" t="s">
        <v>1394</v>
      </c>
      <c r="GQ113" s="3" t="s">
        <v>1395</v>
      </c>
    </row>
    <row r="114" spans="1:199" x14ac:dyDescent="0.3">
      <c r="A114">
        <v>10655408</v>
      </c>
      <c r="B114" t="s">
        <v>62</v>
      </c>
      <c r="C114" t="s">
        <v>1022</v>
      </c>
      <c r="D114">
        <v>88.89</v>
      </c>
      <c r="E114">
        <v>100</v>
      </c>
      <c r="F114">
        <v>90.91</v>
      </c>
      <c r="G114">
        <v>75</v>
      </c>
      <c r="H114">
        <v>66.67</v>
      </c>
      <c r="I114">
        <v>100</v>
      </c>
      <c r="J114">
        <v>100</v>
      </c>
      <c r="K114" t="s">
        <v>1083</v>
      </c>
      <c r="L114" t="s">
        <v>624</v>
      </c>
      <c r="M114" t="s">
        <v>66</v>
      </c>
      <c r="N114" t="s">
        <v>68</v>
      </c>
      <c r="O114" t="s">
        <v>1022</v>
      </c>
      <c r="P114" s="3" t="s">
        <v>1396</v>
      </c>
      <c r="Q114">
        <f>VLOOKUP(P114,'Q3'!A:C,3,FALSE)</f>
        <v>69</v>
      </c>
      <c r="R114" s="3" t="s">
        <v>1397</v>
      </c>
      <c r="S114">
        <f>VLOOKUP(R114,'Q4'!A:C,3,FALSE)</f>
        <v>1</v>
      </c>
      <c r="T114">
        <v>3900</v>
      </c>
      <c r="U114" s="5" t="s">
        <v>197</v>
      </c>
      <c r="V114">
        <f>IFERROR(IF(SEARCH('Data Map'!$C$105,$U114),1,0),0)</f>
        <v>1</v>
      </c>
      <c r="W114">
        <f>IFERROR(IF(SEARCH('Data Map'!$C$106,$U114),1,0),0)</f>
        <v>1</v>
      </c>
      <c r="X114">
        <f>IFERROR(IF(SEARCH('Data Map'!$C$107,$U114),1,0),0)</f>
        <v>1</v>
      </c>
      <c r="Y114">
        <f>IFERROR(IF(SEARCH('Data Map'!$C$108,$U114),1,0),0)</f>
        <v>1</v>
      </c>
      <c r="Z114">
        <f>IFERROR(IF(SEARCH('Data Map'!$C$109,$U114),1,0),0)</f>
        <v>1</v>
      </c>
      <c r="AA114">
        <f>IFERROR(IF(SEARCH('Data Map'!$C$110,$U114),1,0),0)</f>
        <v>1</v>
      </c>
      <c r="AB114">
        <f>IFERROR(IF(SEARCH('Data Map'!$C$111,$U114),1,0),0)</f>
        <v>1</v>
      </c>
      <c r="AC114">
        <f>IFERROR(IF(SEARCH('Data Map'!$C$112,$U114),1,0),0)</f>
        <v>1</v>
      </c>
      <c r="AD114">
        <f>IFERROR(IF(SEARCH('Data Map'!$C$113,$U114),1,0),0)</f>
        <v>0</v>
      </c>
      <c r="AE114">
        <f>IFERROR(IF(SEARCH('Data Map'!$C$114,$U114),1,0),0)</f>
        <v>0</v>
      </c>
      <c r="AF114" s="5" t="s">
        <v>658</v>
      </c>
      <c r="AG114" s="2">
        <f>IF(AF114='Data Map'!$C$116,'Data Map'!$B$116,(IF(AF114='Data Map'!$C$117,'Data Map'!$B$117,(IF(AF114='Data Map'!$C$118,'Data Map'!$B$118,(IF(AF114='Data Map'!$C$119,'Data Map'!$B$119,(IF(AF114='Data Map'!$C$120,'Data Map'!$B$120,(IF(AF114='Data Map'!$C$121,'Data Map'!$B$121,0)))))))))))</f>
        <v>4</v>
      </c>
      <c r="AI114" t="str">
        <f>IFERROR(VLOOKUP(AH114,Q7_o!$A:$C,3,FALSE),"")</f>
        <v/>
      </c>
      <c r="AJ114" s="5" t="s">
        <v>659</v>
      </c>
      <c r="AK114">
        <f>IFERROR(IF(SEARCH('Data Map'!$C$129,$AJ114),1,0),0)</f>
        <v>1</v>
      </c>
      <c r="AL114">
        <f>IFERROR(IF(SEARCH('Data Map'!$C$130,$AJ114),1,0),0)</f>
        <v>1</v>
      </c>
      <c r="AM114">
        <f>IFERROR(IF(SEARCH('Data Map'!$C$131,$AJ114),1,0),0)</f>
        <v>1</v>
      </c>
      <c r="AN114">
        <f>IFERROR(IF(SEARCH('Data Map'!$C$132,$AJ114),1,0),0)</f>
        <v>1</v>
      </c>
      <c r="AO114">
        <f>IFERROR(IF(SEARCH('Data Map'!$C$133,$AJ114),1,0),0)</f>
        <v>1</v>
      </c>
      <c r="AP114">
        <f>IFERROR(IF(SEARCH('Data Map'!$C$134,$AJ114),1,0),0)</f>
        <v>1</v>
      </c>
      <c r="AQ114">
        <f>IFERROR(IF(SEARCH('Data Map'!$C$135,$AJ114),1,0),0)</f>
        <v>1</v>
      </c>
      <c r="AR114">
        <f>IFERROR(IF(SEARCH('Data Map'!$C$136,$AJ114),1,0),0)</f>
        <v>1</v>
      </c>
      <c r="AS114">
        <f>IFERROR(IF(SEARCH('Data Map'!$C$137,$AJ114),1,0),0)</f>
        <v>1</v>
      </c>
      <c r="AT114">
        <f>IFERROR(IF(SEARCH('Data Map'!$C$138,$AJ114),1,0),0)</f>
        <v>1</v>
      </c>
      <c r="AU114">
        <f>IFERROR(IF(SEARCH('Data Map'!$C$139,$AJ114),1,0),0)</f>
        <v>1</v>
      </c>
      <c r="AV114">
        <f>IFERROR(IF(SEARCH('Data Map'!$C$140,$AJ114),1,0),0)</f>
        <v>0</v>
      </c>
      <c r="AW114" s="5" t="s">
        <v>77</v>
      </c>
      <c r="AX114">
        <f>IF(AW114='Data Map'!$C$142,'Data Map'!$B$142,(IF(AW114='Data Map'!$C$143,'Data Map'!$B$143)))</f>
        <v>1</v>
      </c>
      <c r="AY114" s="5" t="s">
        <v>77</v>
      </c>
      <c r="AZ114" t="str">
        <f>IF(AY114='Data Map'!$C$145,'Data Map'!$B$145,(IF(AY114='Data Map'!$C$146,'Data Map'!$B$146,"")))</f>
        <v>1</v>
      </c>
      <c r="BB114" t="str">
        <f>IFERROR(VLOOKUP(BA114,Q10_o!$A:$C,2,FALSE),"")</f>
        <v/>
      </c>
      <c r="BC114" s="5" t="s">
        <v>76</v>
      </c>
      <c r="BD114">
        <f>IFERROR(IF(SEARCH('Data Map'!$C$154,$BC114),1,0),0)</f>
        <v>1</v>
      </c>
      <c r="BE114">
        <f>IFERROR(IF(SEARCH('Data Map'!$C$155,$BC114),1,0),0)</f>
        <v>0</v>
      </c>
      <c r="BF114">
        <f>IFERROR(IF(SEARCH('Data Map'!$C$156,$BC114),1,0),0)</f>
        <v>0</v>
      </c>
      <c r="BG114">
        <f>IFERROR(IF(SEARCH('Data Map'!$C$157,$BC114),1,0),0)</f>
        <v>0</v>
      </c>
      <c r="BH114">
        <f>IFERROR(IF(SEARCH('Data Map'!$C$158,$BC114),1,0),0)</f>
        <v>0</v>
      </c>
      <c r="BI114">
        <f>IFERROR(IF(SEARCH('Data Map'!$C$159,$BC114),1,0),0)</f>
        <v>0</v>
      </c>
      <c r="BJ114" s="5" t="s">
        <v>77</v>
      </c>
      <c r="BK114">
        <f>IF(BJ114='Data Map'!$C$161,'Data Map'!$B$161,(IF(BJ114='Data Map'!$C$162,'Data Map'!$B$162)))</f>
        <v>1</v>
      </c>
      <c r="BL114" s="5" t="s">
        <v>75</v>
      </c>
      <c r="BM114">
        <f>IF(BL114='Data Map'!$C$164,'Data Map'!$B$164,(IF(BL114='Data Map'!$C$165,'Data Map'!$B$165)))</f>
        <v>2</v>
      </c>
      <c r="BN114" s="5" t="s">
        <v>77</v>
      </c>
      <c r="BO114">
        <f>IF(BN114='Data Map'!$C$167,'Data Map'!$B$167,(IF(BN114='Data Map'!$C$168,'Data Map'!$B$168)))</f>
        <v>1</v>
      </c>
      <c r="BQ114" t="str">
        <f>IF($BP114='Data Map'!$C$170,'Data Map'!$B$170,(IF($BP114='Data Map'!$C$171,'Data Map'!$B$171,IF($BP114='Data Map'!$C$172,'Data Map'!$B$172,IF($BP114='Data Map'!$C$173,'Data Map'!$B$173,"")))))</f>
        <v/>
      </c>
      <c r="BR114" s="5" t="s">
        <v>77</v>
      </c>
      <c r="BS114">
        <f>IF(BR114='Data Map'!$C$175,'Data Map'!$B$175,(IF(BR114='Data Map'!$C$176,'Data Map'!$B$176)))</f>
        <v>1</v>
      </c>
      <c r="BT114" s="5" t="s">
        <v>1398</v>
      </c>
      <c r="BU114">
        <f>IFERROR(IF(SEARCH('Data Map'!$C$178,$BT114),1,0),0)</f>
        <v>0</v>
      </c>
      <c r="BV114">
        <f>IFERROR(IF(SEARCH('Data Map'!$C$179,$BT114),1,0),0)</f>
        <v>1</v>
      </c>
      <c r="BW114">
        <f>IFERROR(IF(SEARCH('Data Map'!$C$180,$BT114),1,0),0)</f>
        <v>1</v>
      </c>
      <c r="BX114">
        <f>IFERROR(IF(SEARCH('Data Map'!$C$181,$BT114),1,0),0)</f>
        <v>1</v>
      </c>
      <c r="BY114">
        <f>IFERROR(IF(SEARCH('Data Map'!$C$182,$BT114),1,0),0)</f>
        <v>0</v>
      </c>
      <c r="BZ114">
        <f>IFERROR(IF(SEARCH('Data Map'!$C$183,$BT114),1,0),0)</f>
        <v>1</v>
      </c>
      <c r="CA114">
        <f>IFERROR(IF(SEARCH('Data Map'!$C$184,$BT114),1,0),0)</f>
        <v>0</v>
      </c>
      <c r="CB114">
        <f>IFERROR(IF(SEARCH('Data Map'!$C$185,$BT114),1,0),0)</f>
        <v>0</v>
      </c>
      <c r="CD114" t="str">
        <f>IFERROR(VLOOKUP(CC114,Q17_o!$A:$C,3,FALSE),"")</f>
        <v/>
      </c>
      <c r="CE114" s="5" t="s">
        <v>734</v>
      </c>
      <c r="CF114">
        <f>IFERROR(IF(SEARCH('Data Map'!$C$191,$CE114),1,0),0)</f>
        <v>0</v>
      </c>
      <c r="CG114">
        <f>IFERROR(IF(SEARCH('Data Map'!$C$192,$CE114),1,0),0)</f>
        <v>0</v>
      </c>
      <c r="CH114">
        <f>IFERROR(IF(SEARCH('Data Map'!$C$193,$CE114),1,0),0)</f>
        <v>1</v>
      </c>
      <c r="CI114">
        <f>IFERROR(IF(SEARCH('Data Map'!$C$194,$CE114),1,0),0)</f>
        <v>1</v>
      </c>
      <c r="CJ114">
        <f>IFERROR(IF(SEARCH('Data Map'!$C$195,$CE114),1,0),0)</f>
        <v>0</v>
      </c>
      <c r="CK114">
        <f>IFERROR(IF(SEARCH('Data Map'!$C$196,$CE114),1,0),0)</f>
        <v>1</v>
      </c>
      <c r="CL114">
        <f>IFERROR(IF(SEARCH('Data Map'!$C$197,$CE114),1,0),0)</f>
        <v>1</v>
      </c>
      <c r="CM114">
        <f>IFERROR(IF(SEARCH('Data Map'!$C$198,$CE114),1,0),0)</f>
        <v>0</v>
      </c>
      <c r="CN114">
        <f>IFERROR(IF(SEARCH('Data Map'!$C$199,$CE114),1,0),0)</f>
        <v>0</v>
      </c>
      <c r="CP114" t="str">
        <f>IFERROR(VLOOKUP(CO114,Q18_o!$A:$C,3,FALSE),"")</f>
        <v/>
      </c>
      <c r="CQ114" s="5" t="s">
        <v>1376</v>
      </c>
      <c r="CR114">
        <f>IFERROR(IF(SEARCH('Data Map'!$C$204,$CQ114),1,0),0)</f>
        <v>0</v>
      </c>
      <c r="CS114">
        <f>IFERROR(IF(SEARCH('Data Map'!$C$205,$CQ114),1,0),0)</f>
        <v>1</v>
      </c>
      <c r="CT114">
        <f>IFERROR(IF(SEARCH('Data Map'!$C$206,$CQ114),1,0),0)</f>
        <v>1</v>
      </c>
      <c r="CU114">
        <f>IFERROR(IF(SEARCH('Data Map'!$C$207,$CQ114),1,0),0)</f>
        <v>0</v>
      </c>
      <c r="CV114">
        <f>IFERROR(IF(SEARCH('Data Map'!$C$208,$CQ114),1,0),0)</f>
        <v>0</v>
      </c>
      <c r="CW114">
        <f>IFERROR(IF(SEARCH('Data Map'!$C$209,$CQ114),1,0),0)</f>
        <v>0</v>
      </c>
      <c r="CY114" t="str">
        <f>IFERROR(VLOOKUP(CX114,Q19_o!$A:$C,3,FALSE),"")</f>
        <v/>
      </c>
      <c r="CZ114" s="5" t="s">
        <v>1298</v>
      </c>
      <c r="DA114">
        <f>IFERROR(IF(SEARCH('Data Map'!$C$222,$CZ114),1,0),0)</f>
        <v>1</v>
      </c>
      <c r="DB114">
        <f>IFERROR(IF(SEARCH('Data Map'!$C$223,$CZ114),1,0),0)</f>
        <v>1</v>
      </c>
      <c r="DC114">
        <f>IFERROR(IF(SEARCH('Data Map'!$C$224,$CZ114),1,0),0)</f>
        <v>1</v>
      </c>
      <c r="DD114">
        <f>IFERROR(IF(SEARCH('Data Map'!$C$225,$CZ114),1,0),0)</f>
        <v>1</v>
      </c>
      <c r="DE114">
        <f>IFERROR(IF(SEARCH('Data Map'!$C$226,$CZ114),1,0),0)</f>
        <v>0</v>
      </c>
      <c r="DF114">
        <f>IFERROR(IF(SEARCH('Data Map'!$C$227,$CZ114),1,0),0)</f>
        <v>0</v>
      </c>
      <c r="DG114">
        <f>IFERROR(IF(SEARCH('Data Map'!$C$228,$CZ114),1,0),0)</f>
        <v>0</v>
      </c>
      <c r="DH114">
        <f>IFERROR(IF(SEARCH('Data Map'!$C$229,$CZ114),1,0),0)</f>
        <v>1</v>
      </c>
      <c r="DI114">
        <f>IFERROR(IF(SEARCH('Data Map'!$C$230,$CZ114),1,0),0)</f>
        <v>1</v>
      </c>
      <c r="DJ114">
        <f>IFERROR(IF(SEARCH('Data Map'!$C$231,$CZ114),1,0),0)</f>
        <v>1</v>
      </c>
      <c r="DK114">
        <f>IFERROR(IF(SEARCH('Data Map'!$C$232,$CZ114),1,0),0)</f>
        <v>1</v>
      </c>
      <c r="DL114">
        <f>IFERROR(IF(SEARCH('Data Map'!$C$233,$CZ114),1,0),0)</f>
        <v>1</v>
      </c>
      <c r="DM114">
        <f>IFERROR(IF(SEARCH('Data Map'!$C$234,$CZ114),1,0),0)</f>
        <v>0</v>
      </c>
      <c r="DN114">
        <f>IFERROR(IF(SEARCH('Data Map'!$C$235,$CZ114),1,0),0)</f>
        <v>0</v>
      </c>
      <c r="DP114">
        <f>IFERROR(IF(SEARCH('Data Map'!$C$237,$DO114),1,0),0)</f>
        <v>0</v>
      </c>
      <c r="DQ114">
        <f>IFERROR(IF(SEARCH('Data Map'!$C$238,$DO114),1,0),0)</f>
        <v>0</v>
      </c>
      <c r="DR114">
        <f>IFERROR(IF(SEARCH('Data Map'!$C$239,$DO114),1,0),0)</f>
        <v>0</v>
      </c>
      <c r="DS114">
        <f>IFERROR(IF(SEARCH('Data Map'!$C$240,$DO114),1,0),0)</f>
        <v>0</v>
      </c>
      <c r="DT114">
        <f>IFERROR(IF(SEARCH('Data Map'!$C$241,$DO114),1,0),0)</f>
        <v>0</v>
      </c>
      <c r="DU114">
        <f>IFERROR(IF(SEARCH('Data Map'!$C$242,$DO114),1,0),0)</f>
        <v>0</v>
      </c>
      <c r="DV114">
        <f>IFERROR(IF(SEARCH('Data Map'!$C$243,$DO114),1,0),0)</f>
        <v>0</v>
      </c>
      <c r="DW114">
        <f>IFERROR(IF(SEARCH('Data Map'!$C$244,$DO114),1,0),0)</f>
        <v>0</v>
      </c>
      <c r="DX114">
        <f>IFERROR(IF(SEARCH('Data Map'!$C$245,$DO114),1,0),0)</f>
        <v>0</v>
      </c>
      <c r="DY114">
        <f>IFERROR(IF(SEARCH('Data Map'!$C$246,$DO114),1,0),0)</f>
        <v>0</v>
      </c>
      <c r="EA114" t="str">
        <f>IF(DZ114='Data Map'!$C$248,'Data Map'!$B$248,(IF(DZ114='Data Map'!$C$249,'Data Map'!$B$249,(IF(DZ114='Data Map'!$C$250,'Data Map'!$B$250,"")))))</f>
        <v/>
      </c>
      <c r="EB114" s="5" t="s">
        <v>77</v>
      </c>
      <c r="EC114">
        <f>IF(EB114='Data Map'!$C$252,'Data Map'!$B$252,(IF(EB114='Data Map'!$C$253,'Data Map'!$B$253)))</f>
        <v>1</v>
      </c>
      <c r="EE114" t="str">
        <f>IF(ED114='Data Map'!$C$255,'Data Map'!$B$255,(IF(ED114='Data Map'!$C$256,'Data Map'!$B$256,(IF(ED114='Data Map'!$C$257,'Data Map'!$B$257,(IF(ED114='Data Map'!$C$258,'Data Map'!$B$258,(IF(ED114='Data Map'!$C$259,'Data Map'!$B$259,(IF(ED114='Data Map'!$C$260,'Data Map'!$B$260,"")))))))))))</f>
        <v/>
      </c>
      <c r="EG114" t="str">
        <f>IFERROR(VLOOKUP(EF114,Q24_o!$A:$C,3,FALSE),"")</f>
        <v/>
      </c>
      <c r="EH114" s="5" t="s">
        <v>280</v>
      </c>
      <c r="EI114" t="str">
        <f>IF(EH114='Data Map'!$C$266,'Data Map'!$B$266,(IF(EH114='Data Map'!$C$267,'Data Map'!$B$267,(IF(EH114='Data Map'!$C$268,'Data Map'!$B$268,(IF(EH114='Data Map'!$C$269,'Data Map'!$B$269,"")))))))</f>
        <v>3</v>
      </c>
      <c r="EK114" t="str">
        <f>IFERROR(VLOOKUP(EJ114,Q25_o!$A:$C,3,FALSE),"")</f>
        <v/>
      </c>
      <c r="EM114" t="str">
        <f>IF(EL114='Data Map'!$C$279,'Data Map'!$B$279,(IF(EL114='Data Map'!$C$280,'Data Map'!$B$280,(IF(EL114='Data Map'!$C$281,'Data Map'!$B$281,(IF(EL114='Data Map'!$C$282,'Data Map'!$B$282,(IF(EL114='Data Map'!$C$283,'Data Map'!$B$283,(IF(EL114='Data Map'!$C$284,'Data Map'!$B$284,(IF(EL114='Data Map'!$C$285,'Data Map'!$B$285,"")))))))))))))</f>
        <v/>
      </c>
      <c r="EO114" t="str">
        <f>IFERROR(VLOOKUP(EN114,Q26_o!$A:$C,3,FALSE),"")</f>
        <v/>
      </c>
      <c r="EP114" s="3" t="s">
        <v>1399</v>
      </c>
      <c r="ES114" t="str">
        <f>IF(ER114='Data Map'!$C$296,'Data Map'!$B$296,(IF(ER114='Data Map'!$C$297,'Data Map'!$B$297,(IF(ER114='Data Map'!$C$298,'Data Map'!$B$298,(IF(ER114='Data Map'!$C$299,'Data Map'!$B$299,(IF(ER114='Data Map'!$C$300,'Data Map'!$B$300,(IF(ER114='Data Map'!$C$301,'Data Map'!$B$301,"")))))))))))</f>
        <v/>
      </c>
      <c r="EU114" t="str">
        <f>IFERROR(VLOOKUP(ET114,Q28_o!$A:$C,3,FALSE),"")</f>
        <v/>
      </c>
      <c r="EV114" s="5" t="s">
        <v>282</v>
      </c>
      <c r="EW114" t="str">
        <f>IF(EV114='Data Map'!$C$311,'Data Map'!$B$311,(IF(EV114='Data Map'!$C$312,'Data Map'!$B$312,"")))</f>
        <v>1</v>
      </c>
      <c r="EY114" t="str">
        <f>IF(EX114='Data Map'!$C$314,'Data Map'!$B$314,(IF(EX114='Data Map'!$C$315,'Data Map'!$B$315,(IF(EX114='Data Map'!$C$316,'Data Map'!$B$316,(IF(EX114='Data Map'!$C$317,'Data Map'!$B$317,"")))))))</f>
        <v/>
      </c>
      <c r="FA114" s="5" t="s">
        <v>75</v>
      </c>
      <c r="FB114">
        <f>IF(FA114='Data Map'!$C$319,'Data Map'!$B$319,(IF(FA114='Data Map'!$C$320,'Data Map'!$B$320)))</f>
        <v>2</v>
      </c>
      <c r="FD114" t="str">
        <f>IFERROR(VLOOKUP(FC114,'Q33'!$A:$C,3,FALSE),"")</f>
        <v/>
      </c>
      <c r="FE114" s="5" t="s">
        <v>1089</v>
      </c>
      <c r="FF114">
        <f>IFERROR(IF(SEARCH('Data Map'!$C$328,$FE114),1,0),0)</f>
        <v>0</v>
      </c>
      <c r="FG114">
        <f>IFERROR(IF(SEARCH('Data Map'!$C$329,$FE114),1,0),0)</f>
        <v>0</v>
      </c>
      <c r="FH114">
        <f>IFERROR(IF(SEARCH('Data Map'!$C$330,$FE114),1,0),0)</f>
        <v>1</v>
      </c>
      <c r="FI114">
        <f>IFERROR(IF(SEARCH('Data Map'!$C$331,$FE114),1,0),0)</f>
        <v>0</v>
      </c>
      <c r="FJ114">
        <f>IFERROR(IF(SEARCH('Data Map'!$C$332,$FE114),1,0),0)</f>
        <v>0</v>
      </c>
      <c r="FL114" t="str">
        <f>IFERROR(VLOOKUP(FK114,Q34_o!$A:$C,3,FALSE),"")</f>
        <v/>
      </c>
      <c r="FM114" s="5" t="s">
        <v>77</v>
      </c>
      <c r="FN114">
        <f>IF(FM114='Data Map'!$C$339,'Data Map'!$B$339,(IF(FM114='Data Map'!$C$340,'Data Map'!$B$340)))</f>
        <v>1</v>
      </c>
      <c r="FP114" t="str">
        <f>IF(FO114='Data Map'!$C$342,'Data Map'!$B$342,(IF(FO114='Data Map'!$C$343,'Data Map'!$B$343,(IF(FO114='Data Map'!$C$344,'Data Map'!$B$344,(IF(FO114='Data Map'!$C$345,'Data Map'!$B$345,(IF(FO114='Data Map'!$C$346,'Data Map'!$B$346,(IF(FO114='Data Map'!$C$347,'Data Map'!$B$347,(IF(FO114='Data Map'!$C$348,'Data Map'!$B$348,"")))))))))))))</f>
        <v/>
      </c>
      <c r="FQ114" s="5" t="s">
        <v>378</v>
      </c>
      <c r="FR114" t="str">
        <f>IF(FQ114='Data Map'!$C$350,'Data Map'!$B$350,(IF(FQ114='Data Map'!$C$351,'Data Map'!$B$351,(IF(FQ114='Data Map'!$C$352,'Data Map'!$B$352,(IF(FQ114='Data Map'!$C$353,'Data Map'!$B$353,(IF(FQ114='Data Map'!$C$354,'Data Map'!$B$354,(IF(FQ114='Data Map'!$C$355,'Data Map'!$B$355,(IF(FQ114='Data Map'!$C$356,'Data Map'!$B$356,"")))))))))))))</f>
        <v>3</v>
      </c>
      <c r="FT114" t="str">
        <f>IFERROR(VLOOKUP(FS114,Q37_o!$A:$C,3,FALSE),"")</f>
        <v/>
      </c>
      <c r="FU114" s="5" t="s">
        <v>1400</v>
      </c>
      <c r="FV114">
        <f>IFERROR(IF(SEARCH('Data Map'!$C$362,$FU114),1,0),0)</f>
        <v>1</v>
      </c>
      <c r="FW114">
        <f>IFERROR(IF(SEARCH('Data Map'!$C$363,$FU114),1,0),0)</f>
        <v>1</v>
      </c>
      <c r="FX114">
        <f>IFERROR(IF(SEARCH('Data Map'!$C$364,$FU114),1,0),0)</f>
        <v>0</v>
      </c>
      <c r="FY114">
        <f>IFERROR(IF(SEARCH('Data Map'!$C$365,$FU114),1,0),0)</f>
        <v>1</v>
      </c>
      <c r="FZ114">
        <f>IFERROR(IF(SEARCH('Data Map'!$C$366,$FU114),1,0),0)</f>
        <v>0</v>
      </c>
      <c r="GA114">
        <f>IFERROR(IF(SEARCH('Data Map'!$C$367,$FU114),1,0),0)</f>
        <v>0</v>
      </c>
      <c r="GB114">
        <f>IFERROR(IF(SEARCH('Data Map'!$C$368,$FU114),1,0),0)</f>
        <v>1</v>
      </c>
      <c r="GC114">
        <f>IFERROR(IF(SEARCH('Data Map'!$C$369,$FU114),1,0),0)</f>
        <v>0</v>
      </c>
      <c r="GD114">
        <f>IFERROR(IF(SEARCH('Data Map'!$C$370,$FU114),1,0),0)</f>
        <v>0</v>
      </c>
      <c r="GE114">
        <f>IFERROR(IF(SEARCH('Data Map'!$C$371,$FU114),1,0),0)</f>
        <v>1</v>
      </c>
      <c r="GG114" t="str">
        <f>IFERROR(VLOOKUP(GF114,Q38_o!$A:$C,3,FALSE),"")</f>
        <v/>
      </c>
      <c r="GH114" s="3" t="s">
        <v>1401</v>
      </c>
      <c r="GI114" s="3" t="s">
        <v>1402</v>
      </c>
      <c r="GJ114" s="5" t="s">
        <v>100</v>
      </c>
      <c r="GK114" t="str">
        <f>IF(GJ114='Data Map'!$C$379,'Data Map'!$B$379,(IF(GJ114='Data Map'!$C$380,'Data Map'!$B$380,(IF(GJ114='Data Map'!$C$381,'Data Map'!$B$381,"")))))</f>
        <v>2</v>
      </c>
      <c r="GL114" s="5" t="s">
        <v>77</v>
      </c>
      <c r="GM114">
        <f>IF(GL114='Data Map'!$C$383,'Data Map'!$B$383,(IF(GL114='Data Map'!$C$384,'Data Map'!$B$384,"")))</f>
        <v>1</v>
      </c>
      <c r="GN114" s="5" t="s">
        <v>77</v>
      </c>
      <c r="GO114">
        <f>IF(GN114='Data Map'!$C$386,'Data Map'!$B$386,(IF(GN114='Data Map'!$C$387,'Data Map'!$B$387,"")))</f>
        <v>1</v>
      </c>
      <c r="GP114" s="3" t="s">
        <v>1403</v>
      </c>
      <c r="GQ114" s="3" t="s">
        <v>1404</v>
      </c>
    </row>
    <row r="115" spans="1:199" x14ac:dyDescent="0.3">
      <c r="A115">
        <v>10655409</v>
      </c>
      <c r="B115" t="s">
        <v>62</v>
      </c>
      <c r="C115" t="s">
        <v>479</v>
      </c>
      <c r="D115">
        <v>88.89</v>
      </c>
      <c r="E115">
        <v>100</v>
      </c>
      <c r="F115">
        <v>90.91</v>
      </c>
      <c r="G115">
        <v>75</v>
      </c>
      <c r="H115">
        <v>66.67</v>
      </c>
      <c r="I115">
        <v>100</v>
      </c>
      <c r="J115">
        <v>100</v>
      </c>
      <c r="K115" t="s">
        <v>1071</v>
      </c>
      <c r="L115" t="s">
        <v>624</v>
      </c>
      <c r="M115" t="s">
        <v>66</v>
      </c>
      <c r="N115" t="s">
        <v>189</v>
      </c>
      <c r="O115" t="s">
        <v>479</v>
      </c>
      <c r="P115" s="3" t="s">
        <v>1314</v>
      </c>
      <c r="Q115">
        <f>VLOOKUP(P115,'Q3'!A:C,3,FALSE)</f>
        <v>49</v>
      </c>
      <c r="R115" s="3" t="s">
        <v>1405</v>
      </c>
      <c r="S115">
        <f>VLOOKUP(R115,'Q4'!A:C,3,FALSE)</f>
        <v>2</v>
      </c>
      <c r="T115">
        <v>3660</v>
      </c>
      <c r="U115" s="5" t="s">
        <v>197</v>
      </c>
      <c r="V115">
        <f>IFERROR(IF(SEARCH('Data Map'!$C$105,$U115),1,0),0)</f>
        <v>1</v>
      </c>
      <c r="W115">
        <f>IFERROR(IF(SEARCH('Data Map'!$C$106,$U115),1,0),0)</f>
        <v>1</v>
      </c>
      <c r="X115">
        <f>IFERROR(IF(SEARCH('Data Map'!$C$107,$U115),1,0),0)</f>
        <v>1</v>
      </c>
      <c r="Y115">
        <f>IFERROR(IF(SEARCH('Data Map'!$C$108,$U115),1,0),0)</f>
        <v>1</v>
      </c>
      <c r="Z115">
        <f>IFERROR(IF(SEARCH('Data Map'!$C$109,$U115),1,0),0)</f>
        <v>1</v>
      </c>
      <c r="AA115">
        <f>IFERROR(IF(SEARCH('Data Map'!$C$110,$U115),1,0),0)</f>
        <v>1</v>
      </c>
      <c r="AB115">
        <f>IFERROR(IF(SEARCH('Data Map'!$C$111,$U115),1,0),0)</f>
        <v>1</v>
      </c>
      <c r="AC115">
        <f>IFERROR(IF(SEARCH('Data Map'!$C$112,$U115),1,0),0)</f>
        <v>1</v>
      </c>
      <c r="AD115">
        <f>IFERROR(IF(SEARCH('Data Map'!$C$113,$U115),1,0),0)</f>
        <v>0</v>
      </c>
      <c r="AE115">
        <f>IFERROR(IF(SEARCH('Data Map'!$C$114,$U115),1,0),0)</f>
        <v>0</v>
      </c>
      <c r="AF115" s="5" t="s">
        <v>93</v>
      </c>
      <c r="AG115" s="2">
        <f>IF(AF115='Data Map'!$C$116,'Data Map'!$B$116,(IF(AF115='Data Map'!$C$117,'Data Map'!$B$117,(IF(AF115='Data Map'!$C$118,'Data Map'!$B$118,(IF(AF115='Data Map'!$C$119,'Data Map'!$B$119,(IF(AF115='Data Map'!$C$120,'Data Map'!$B$120,(IF(AF115='Data Map'!$C$121,'Data Map'!$B$121,0)))))))))))</f>
        <v>2</v>
      </c>
      <c r="AI115" t="str">
        <f>IFERROR(VLOOKUP(AH115,Q7_o!$A:$C,3,FALSE),"")</f>
        <v/>
      </c>
      <c r="AJ115" s="5" t="s">
        <v>659</v>
      </c>
      <c r="AK115">
        <f>IFERROR(IF(SEARCH('Data Map'!$C$129,$AJ115),1,0),0)</f>
        <v>1</v>
      </c>
      <c r="AL115">
        <f>IFERROR(IF(SEARCH('Data Map'!$C$130,$AJ115),1,0),0)</f>
        <v>1</v>
      </c>
      <c r="AM115">
        <f>IFERROR(IF(SEARCH('Data Map'!$C$131,$AJ115),1,0),0)</f>
        <v>1</v>
      </c>
      <c r="AN115">
        <f>IFERROR(IF(SEARCH('Data Map'!$C$132,$AJ115),1,0),0)</f>
        <v>1</v>
      </c>
      <c r="AO115">
        <f>IFERROR(IF(SEARCH('Data Map'!$C$133,$AJ115),1,0),0)</f>
        <v>1</v>
      </c>
      <c r="AP115">
        <f>IFERROR(IF(SEARCH('Data Map'!$C$134,$AJ115),1,0),0)</f>
        <v>1</v>
      </c>
      <c r="AQ115">
        <f>IFERROR(IF(SEARCH('Data Map'!$C$135,$AJ115),1,0),0)</f>
        <v>1</v>
      </c>
      <c r="AR115">
        <f>IFERROR(IF(SEARCH('Data Map'!$C$136,$AJ115),1,0),0)</f>
        <v>1</v>
      </c>
      <c r="AS115">
        <f>IFERROR(IF(SEARCH('Data Map'!$C$137,$AJ115),1,0),0)</f>
        <v>1</v>
      </c>
      <c r="AT115">
        <f>IFERROR(IF(SEARCH('Data Map'!$C$138,$AJ115),1,0),0)</f>
        <v>1</v>
      </c>
      <c r="AU115">
        <f>IFERROR(IF(SEARCH('Data Map'!$C$139,$AJ115),1,0),0)</f>
        <v>1</v>
      </c>
      <c r="AV115">
        <f>IFERROR(IF(SEARCH('Data Map'!$C$140,$AJ115),1,0),0)</f>
        <v>0</v>
      </c>
      <c r="AW115" s="5" t="s">
        <v>77</v>
      </c>
      <c r="AX115">
        <f>IF(AW115='Data Map'!$C$142,'Data Map'!$B$142,(IF(AW115='Data Map'!$C$143,'Data Map'!$B$143)))</f>
        <v>1</v>
      </c>
      <c r="AY115" s="5" t="s">
        <v>77</v>
      </c>
      <c r="AZ115" t="str">
        <f>IF(AY115='Data Map'!$C$145,'Data Map'!$B$145,(IF(AY115='Data Map'!$C$146,'Data Map'!$B$146,"")))</f>
        <v>1</v>
      </c>
      <c r="BB115" t="str">
        <f>IFERROR(VLOOKUP(BA115,Q10_o!$A:$C,2,FALSE),"")</f>
        <v/>
      </c>
      <c r="BC115" s="5" t="s">
        <v>135</v>
      </c>
      <c r="BD115">
        <f>IFERROR(IF(SEARCH('Data Map'!$C$154,$BC115),1,0),0)</f>
        <v>0</v>
      </c>
      <c r="BE115">
        <f>IFERROR(IF(SEARCH('Data Map'!$C$155,$BC115),1,0),0)</f>
        <v>0</v>
      </c>
      <c r="BF115">
        <f>IFERROR(IF(SEARCH('Data Map'!$C$156,$BC115),1,0),0)</f>
        <v>1</v>
      </c>
      <c r="BG115">
        <f>IFERROR(IF(SEARCH('Data Map'!$C$157,$BC115),1,0),0)</f>
        <v>0</v>
      </c>
      <c r="BH115">
        <f>IFERROR(IF(SEARCH('Data Map'!$C$158,$BC115),1,0),0)</f>
        <v>0</v>
      </c>
      <c r="BI115">
        <f>IFERROR(IF(SEARCH('Data Map'!$C$159,$BC115),1,0),0)</f>
        <v>0</v>
      </c>
      <c r="BJ115" s="5" t="s">
        <v>77</v>
      </c>
      <c r="BK115">
        <f>IF(BJ115='Data Map'!$C$161,'Data Map'!$B$161,(IF(BJ115='Data Map'!$C$162,'Data Map'!$B$162)))</f>
        <v>1</v>
      </c>
      <c r="BL115" s="5" t="s">
        <v>75</v>
      </c>
      <c r="BM115">
        <f>IF(BL115='Data Map'!$C$164,'Data Map'!$B$164,(IF(BL115='Data Map'!$C$165,'Data Map'!$B$165)))</f>
        <v>2</v>
      </c>
      <c r="BN115" s="5" t="s">
        <v>77</v>
      </c>
      <c r="BO115">
        <f>IF(BN115='Data Map'!$C$167,'Data Map'!$B$167,(IF(BN115='Data Map'!$C$168,'Data Map'!$B$168)))</f>
        <v>1</v>
      </c>
      <c r="BQ115" t="str">
        <f>IF($BP115='Data Map'!$C$170,'Data Map'!$B$170,(IF($BP115='Data Map'!$C$171,'Data Map'!$B$171,IF($BP115='Data Map'!$C$172,'Data Map'!$B$172,IF($BP115='Data Map'!$C$173,'Data Map'!$B$173,"")))))</f>
        <v/>
      </c>
      <c r="BR115" s="5" t="s">
        <v>77</v>
      </c>
      <c r="BS115">
        <f>IF(BR115='Data Map'!$C$175,'Data Map'!$B$175,(IF(BR115='Data Map'!$C$176,'Data Map'!$B$176)))</f>
        <v>1</v>
      </c>
      <c r="BT115" s="5" t="s">
        <v>312</v>
      </c>
      <c r="BU115">
        <f>IFERROR(IF(SEARCH('Data Map'!$C$178,$BT115),1,0),0)</f>
        <v>1</v>
      </c>
      <c r="BV115">
        <f>IFERROR(IF(SEARCH('Data Map'!$C$179,$BT115),1,0),0)</f>
        <v>1</v>
      </c>
      <c r="BW115">
        <f>IFERROR(IF(SEARCH('Data Map'!$C$180,$BT115),1,0),0)</f>
        <v>1</v>
      </c>
      <c r="BX115">
        <f>IFERROR(IF(SEARCH('Data Map'!$C$181,$BT115),1,0),0)</f>
        <v>1</v>
      </c>
      <c r="BY115">
        <f>IFERROR(IF(SEARCH('Data Map'!$C$182,$BT115),1,0),0)</f>
        <v>1</v>
      </c>
      <c r="BZ115">
        <f>IFERROR(IF(SEARCH('Data Map'!$C$183,$BT115),1,0),0)</f>
        <v>1</v>
      </c>
      <c r="CA115">
        <f>IFERROR(IF(SEARCH('Data Map'!$C$184,$BT115),1,0),0)</f>
        <v>0</v>
      </c>
      <c r="CB115">
        <f>IFERROR(IF(SEARCH('Data Map'!$C$185,$BT115),1,0),0)</f>
        <v>0</v>
      </c>
      <c r="CD115" t="str">
        <f>IFERROR(VLOOKUP(CC115,Q17_o!$A:$C,3,FALSE),"")</f>
        <v/>
      </c>
      <c r="CE115" s="5" t="s">
        <v>1406</v>
      </c>
      <c r="CF115">
        <f>IFERROR(IF(SEARCH('Data Map'!$C$191,$CE115),1,0),0)</f>
        <v>1</v>
      </c>
      <c r="CG115">
        <f>IFERROR(IF(SEARCH('Data Map'!$C$192,$CE115),1,0),0)</f>
        <v>0</v>
      </c>
      <c r="CH115">
        <f>IFERROR(IF(SEARCH('Data Map'!$C$193,$CE115),1,0),0)</f>
        <v>1</v>
      </c>
      <c r="CI115">
        <f>IFERROR(IF(SEARCH('Data Map'!$C$194,$CE115),1,0),0)</f>
        <v>1</v>
      </c>
      <c r="CJ115">
        <f>IFERROR(IF(SEARCH('Data Map'!$C$195,$CE115),1,0),0)</f>
        <v>1</v>
      </c>
      <c r="CK115">
        <f>IFERROR(IF(SEARCH('Data Map'!$C$196,$CE115),1,0),0)</f>
        <v>1</v>
      </c>
      <c r="CL115">
        <f>IFERROR(IF(SEARCH('Data Map'!$C$197,$CE115),1,0),0)</f>
        <v>1</v>
      </c>
      <c r="CM115">
        <f>IFERROR(IF(SEARCH('Data Map'!$C$198,$CE115),1,0),0)</f>
        <v>1</v>
      </c>
      <c r="CN115">
        <f>IFERROR(IF(SEARCH('Data Map'!$C$199,$CE115),1,0),0)</f>
        <v>0</v>
      </c>
      <c r="CP115" t="str">
        <f>IFERROR(VLOOKUP(CO115,Q18_o!$A:$C,3,FALSE),"")</f>
        <v/>
      </c>
      <c r="CQ115" s="5" t="s">
        <v>329</v>
      </c>
      <c r="CR115">
        <f>IFERROR(IF(SEARCH('Data Map'!$C$204,$CQ115),1,0),0)</f>
        <v>1</v>
      </c>
      <c r="CS115">
        <f>IFERROR(IF(SEARCH('Data Map'!$C$205,$CQ115),1,0),0)</f>
        <v>0</v>
      </c>
      <c r="CT115">
        <f>IFERROR(IF(SEARCH('Data Map'!$C$206,$CQ115),1,0),0)</f>
        <v>0</v>
      </c>
      <c r="CU115">
        <f>IFERROR(IF(SEARCH('Data Map'!$C$207,$CQ115),1,0),0)</f>
        <v>0</v>
      </c>
      <c r="CV115">
        <f>IFERROR(IF(SEARCH('Data Map'!$C$208,$CQ115),1,0),0)</f>
        <v>0</v>
      </c>
      <c r="CW115">
        <f>IFERROR(IF(SEARCH('Data Map'!$C$209,$CQ115),1,0),0)</f>
        <v>0</v>
      </c>
      <c r="CY115" t="str">
        <f>IFERROR(VLOOKUP(CX115,Q19_o!$A:$C,3,FALSE),"")</f>
        <v/>
      </c>
      <c r="CZ115" s="5" t="s">
        <v>1407</v>
      </c>
      <c r="DA115">
        <f>IFERROR(IF(SEARCH('Data Map'!$C$222,$CZ115),1,0),0)</f>
        <v>1</v>
      </c>
      <c r="DB115">
        <f>IFERROR(IF(SEARCH('Data Map'!$C$223,$CZ115),1,0),0)</f>
        <v>1</v>
      </c>
      <c r="DC115">
        <f>IFERROR(IF(SEARCH('Data Map'!$C$224,$CZ115),1,0),0)</f>
        <v>1</v>
      </c>
      <c r="DD115">
        <f>IFERROR(IF(SEARCH('Data Map'!$C$225,$CZ115),1,0),0)</f>
        <v>1</v>
      </c>
      <c r="DE115">
        <f>IFERROR(IF(SEARCH('Data Map'!$C$226,$CZ115),1,0),0)</f>
        <v>1</v>
      </c>
      <c r="DF115">
        <f>IFERROR(IF(SEARCH('Data Map'!$C$227,$CZ115),1,0),0)</f>
        <v>1</v>
      </c>
      <c r="DG115">
        <f>IFERROR(IF(SEARCH('Data Map'!$C$228,$CZ115),1,0),0)</f>
        <v>1</v>
      </c>
      <c r="DH115">
        <f>IFERROR(IF(SEARCH('Data Map'!$C$229,$CZ115),1,0),0)</f>
        <v>1</v>
      </c>
      <c r="DI115">
        <f>IFERROR(IF(SEARCH('Data Map'!$C$230,$CZ115),1,0),0)</f>
        <v>1</v>
      </c>
      <c r="DJ115">
        <f>IFERROR(IF(SEARCH('Data Map'!$C$231,$CZ115),1,0),0)</f>
        <v>1</v>
      </c>
      <c r="DK115">
        <f>IFERROR(IF(SEARCH('Data Map'!$C$232,$CZ115),1,0),0)</f>
        <v>1</v>
      </c>
      <c r="DL115">
        <f>IFERROR(IF(SEARCH('Data Map'!$C$233,$CZ115),1,0),0)</f>
        <v>1</v>
      </c>
      <c r="DM115">
        <f>IFERROR(IF(SEARCH('Data Map'!$C$234,$CZ115),1,0),0)</f>
        <v>1</v>
      </c>
      <c r="DN115">
        <f>IFERROR(IF(SEARCH('Data Map'!$C$235,$CZ115),1,0),0)</f>
        <v>0</v>
      </c>
      <c r="DP115">
        <f>IFERROR(IF(SEARCH('Data Map'!$C$237,$DO115),1,0),0)</f>
        <v>0</v>
      </c>
      <c r="DQ115">
        <f>IFERROR(IF(SEARCH('Data Map'!$C$238,$DO115),1,0),0)</f>
        <v>0</v>
      </c>
      <c r="DR115">
        <f>IFERROR(IF(SEARCH('Data Map'!$C$239,$DO115),1,0),0)</f>
        <v>0</v>
      </c>
      <c r="DS115">
        <f>IFERROR(IF(SEARCH('Data Map'!$C$240,$DO115),1,0),0)</f>
        <v>0</v>
      </c>
      <c r="DT115">
        <f>IFERROR(IF(SEARCH('Data Map'!$C$241,$DO115),1,0),0)</f>
        <v>0</v>
      </c>
      <c r="DU115">
        <f>IFERROR(IF(SEARCH('Data Map'!$C$242,$DO115),1,0),0)</f>
        <v>0</v>
      </c>
      <c r="DV115">
        <f>IFERROR(IF(SEARCH('Data Map'!$C$243,$DO115),1,0),0)</f>
        <v>0</v>
      </c>
      <c r="DW115">
        <f>IFERROR(IF(SEARCH('Data Map'!$C$244,$DO115),1,0),0)</f>
        <v>0</v>
      </c>
      <c r="DX115">
        <f>IFERROR(IF(SEARCH('Data Map'!$C$245,$DO115),1,0),0)</f>
        <v>0</v>
      </c>
      <c r="DY115">
        <f>IFERROR(IF(SEARCH('Data Map'!$C$246,$DO115),1,0),0)</f>
        <v>0</v>
      </c>
      <c r="EA115" t="str">
        <f>IF(DZ115='Data Map'!$C$248,'Data Map'!$B$248,(IF(DZ115='Data Map'!$C$249,'Data Map'!$B$249,(IF(DZ115='Data Map'!$C$250,'Data Map'!$B$250,"")))))</f>
        <v/>
      </c>
      <c r="EB115" s="5" t="s">
        <v>77</v>
      </c>
      <c r="EC115">
        <f>IF(EB115='Data Map'!$C$252,'Data Map'!$B$252,(IF(EB115='Data Map'!$C$253,'Data Map'!$B$253)))</f>
        <v>1</v>
      </c>
      <c r="EE115" t="str">
        <f>IF(ED115='Data Map'!$C$255,'Data Map'!$B$255,(IF(ED115='Data Map'!$C$256,'Data Map'!$B$256,(IF(ED115='Data Map'!$C$257,'Data Map'!$B$257,(IF(ED115='Data Map'!$C$258,'Data Map'!$B$258,(IF(ED115='Data Map'!$C$259,'Data Map'!$B$259,(IF(ED115='Data Map'!$C$260,'Data Map'!$B$260,"")))))))))))</f>
        <v/>
      </c>
      <c r="EG115" t="str">
        <f>IFERROR(VLOOKUP(EF115,Q24_o!$A:$C,3,FALSE),"")</f>
        <v/>
      </c>
      <c r="EH115" s="5" t="s">
        <v>280</v>
      </c>
      <c r="EI115" t="str">
        <f>IF(EH115='Data Map'!$C$266,'Data Map'!$B$266,(IF(EH115='Data Map'!$C$267,'Data Map'!$B$267,(IF(EH115='Data Map'!$C$268,'Data Map'!$B$268,(IF(EH115='Data Map'!$C$269,'Data Map'!$B$269,"")))))))</f>
        <v>3</v>
      </c>
      <c r="EK115" t="str">
        <f>IFERROR(VLOOKUP(EJ115,Q25_o!$A:$C,3,FALSE),"")</f>
        <v/>
      </c>
      <c r="EM115" t="str">
        <f>IF(EL115='Data Map'!$C$279,'Data Map'!$B$279,(IF(EL115='Data Map'!$C$280,'Data Map'!$B$280,(IF(EL115='Data Map'!$C$281,'Data Map'!$B$281,(IF(EL115='Data Map'!$C$282,'Data Map'!$B$282,(IF(EL115='Data Map'!$C$283,'Data Map'!$B$283,(IF(EL115='Data Map'!$C$284,'Data Map'!$B$284,(IF(EL115='Data Map'!$C$285,'Data Map'!$B$285,"")))))))))))))</f>
        <v/>
      </c>
      <c r="EO115" t="str">
        <f>IFERROR(VLOOKUP(EN115,Q26_o!$A:$C,3,FALSE),"")</f>
        <v/>
      </c>
      <c r="EP115" s="3" t="s">
        <v>1408</v>
      </c>
      <c r="ES115" t="str">
        <f>IF(ER115='Data Map'!$C$296,'Data Map'!$B$296,(IF(ER115='Data Map'!$C$297,'Data Map'!$B$297,(IF(ER115='Data Map'!$C$298,'Data Map'!$B$298,(IF(ER115='Data Map'!$C$299,'Data Map'!$B$299,(IF(ER115='Data Map'!$C$300,'Data Map'!$B$300,(IF(ER115='Data Map'!$C$301,'Data Map'!$B$301,"")))))))))))</f>
        <v/>
      </c>
      <c r="EU115" t="str">
        <f>IFERROR(VLOOKUP(ET115,Q28_o!$A:$C,3,FALSE),"")</f>
        <v/>
      </c>
      <c r="EV115" s="5" t="s">
        <v>282</v>
      </c>
      <c r="EW115" t="str">
        <f>IF(EV115='Data Map'!$C$311,'Data Map'!$B$311,(IF(EV115='Data Map'!$C$312,'Data Map'!$B$312,"")))</f>
        <v>1</v>
      </c>
      <c r="EY115" t="str">
        <f>IF(EX115='Data Map'!$C$314,'Data Map'!$B$314,(IF(EX115='Data Map'!$C$315,'Data Map'!$B$315,(IF(EX115='Data Map'!$C$316,'Data Map'!$B$316,(IF(EX115='Data Map'!$C$317,'Data Map'!$B$317,"")))))))</f>
        <v/>
      </c>
      <c r="FA115" s="5" t="s">
        <v>75</v>
      </c>
      <c r="FB115">
        <f>IF(FA115='Data Map'!$C$319,'Data Map'!$B$319,(IF(FA115='Data Map'!$C$320,'Data Map'!$B$320)))</f>
        <v>2</v>
      </c>
      <c r="FD115" t="str">
        <f>IFERROR(VLOOKUP(FC115,'Q33'!$A:$C,3,FALSE),"")</f>
        <v/>
      </c>
      <c r="FE115" s="5" t="s">
        <v>1089</v>
      </c>
      <c r="FF115">
        <f>IFERROR(IF(SEARCH('Data Map'!$C$328,$FE115),1,0),0)</f>
        <v>0</v>
      </c>
      <c r="FG115">
        <f>IFERROR(IF(SEARCH('Data Map'!$C$329,$FE115),1,0),0)</f>
        <v>0</v>
      </c>
      <c r="FH115">
        <f>IFERROR(IF(SEARCH('Data Map'!$C$330,$FE115),1,0),0)</f>
        <v>1</v>
      </c>
      <c r="FI115">
        <f>IFERROR(IF(SEARCH('Data Map'!$C$331,$FE115),1,0),0)</f>
        <v>0</v>
      </c>
      <c r="FJ115">
        <f>IFERROR(IF(SEARCH('Data Map'!$C$332,$FE115),1,0),0)</f>
        <v>0</v>
      </c>
      <c r="FL115" t="str">
        <f>IFERROR(VLOOKUP(FK115,Q34_o!$A:$C,3,FALSE),"")</f>
        <v/>
      </c>
      <c r="FM115" s="5" t="s">
        <v>77</v>
      </c>
      <c r="FN115">
        <f>IF(FM115='Data Map'!$C$339,'Data Map'!$B$339,(IF(FM115='Data Map'!$C$340,'Data Map'!$B$340)))</f>
        <v>1</v>
      </c>
      <c r="FP115" t="str">
        <f>IF(FO115='Data Map'!$C$342,'Data Map'!$B$342,(IF(FO115='Data Map'!$C$343,'Data Map'!$B$343,(IF(FO115='Data Map'!$C$344,'Data Map'!$B$344,(IF(FO115='Data Map'!$C$345,'Data Map'!$B$345,(IF(FO115='Data Map'!$C$346,'Data Map'!$B$346,(IF(FO115='Data Map'!$C$347,'Data Map'!$B$347,(IF(FO115='Data Map'!$C$348,'Data Map'!$B$348,"")))))))))))))</f>
        <v/>
      </c>
      <c r="FQ115" s="5" t="s">
        <v>536</v>
      </c>
      <c r="FR115" t="str">
        <f>IF(FQ115='Data Map'!$C$350,'Data Map'!$B$350,(IF(FQ115='Data Map'!$C$351,'Data Map'!$B$351,(IF(FQ115='Data Map'!$C$352,'Data Map'!$B$352,(IF(FQ115='Data Map'!$C$353,'Data Map'!$B$353,(IF(FQ115='Data Map'!$C$354,'Data Map'!$B$354,(IF(FQ115='Data Map'!$C$355,'Data Map'!$B$355,(IF(FQ115='Data Map'!$C$356,'Data Map'!$B$356,"")))))))))))))</f>
        <v>4</v>
      </c>
      <c r="FT115" t="str">
        <f>IFERROR(VLOOKUP(FS115,Q37_o!$A:$C,3,FALSE),"")</f>
        <v/>
      </c>
      <c r="FU115" s="5" t="s">
        <v>1409</v>
      </c>
      <c r="FV115">
        <f>IFERROR(IF(SEARCH('Data Map'!$C$362,$FU115),1,0),0)</f>
        <v>1</v>
      </c>
      <c r="FW115">
        <f>IFERROR(IF(SEARCH('Data Map'!$C$363,$FU115),1,0),0)</f>
        <v>1</v>
      </c>
      <c r="FX115">
        <f>IFERROR(IF(SEARCH('Data Map'!$C$364,$FU115),1,0),0)</f>
        <v>0</v>
      </c>
      <c r="FY115">
        <f>IFERROR(IF(SEARCH('Data Map'!$C$365,$FU115),1,0),0)</f>
        <v>1</v>
      </c>
      <c r="FZ115">
        <f>IFERROR(IF(SEARCH('Data Map'!$C$366,$FU115),1,0),0)</f>
        <v>0</v>
      </c>
      <c r="GA115">
        <f>IFERROR(IF(SEARCH('Data Map'!$C$367,$FU115),1,0),0)</f>
        <v>1</v>
      </c>
      <c r="GB115">
        <f>IFERROR(IF(SEARCH('Data Map'!$C$368,$FU115),1,0),0)</f>
        <v>1</v>
      </c>
      <c r="GC115">
        <f>IFERROR(IF(SEARCH('Data Map'!$C$369,$FU115),1,0),0)</f>
        <v>0</v>
      </c>
      <c r="GD115">
        <f>IFERROR(IF(SEARCH('Data Map'!$C$370,$FU115),1,0),0)</f>
        <v>0</v>
      </c>
      <c r="GE115">
        <f>IFERROR(IF(SEARCH('Data Map'!$C$371,$FU115),1,0),0)</f>
        <v>1</v>
      </c>
      <c r="GG115" t="str">
        <f>IFERROR(VLOOKUP(GF115,Q38_o!$A:$C,3,FALSE),"")</f>
        <v/>
      </c>
      <c r="GH115" s="3" t="s">
        <v>1410</v>
      </c>
      <c r="GI115" s="3" t="s">
        <v>1411</v>
      </c>
      <c r="GJ115" s="5" t="s">
        <v>100</v>
      </c>
      <c r="GK115" t="str">
        <f>IF(GJ115='Data Map'!$C$379,'Data Map'!$B$379,(IF(GJ115='Data Map'!$C$380,'Data Map'!$B$380,(IF(GJ115='Data Map'!$C$381,'Data Map'!$B$381,"")))))</f>
        <v>2</v>
      </c>
      <c r="GL115" s="5" t="s">
        <v>75</v>
      </c>
      <c r="GM115">
        <f>IF(GL115='Data Map'!$C$383,'Data Map'!$B$383,(IF(GL115='Data Map'!$C$384,'Data Map'!$B$384,"")))</f>
        <v>2</v>
      </c>
      <c r="GN115" s="5" t="s">
        <v>77</v>
      </c>
      <c r="GO115">
        <f>IF(GN115='Data Map'!$C$386,'Data Map'!$B$386,(IF(GN115='Data Map'!$C$387,'Data Map'!$B$387,"")))</f>
        <v>1</v>
      </c>
      <c r="GP115" s="3" t="s">
        <v>1412</v>
      </c>
      <c r="GQ115" s="3" t="s">
        <v>1413</v>
      </c>
    </row>
    <row r="116" spans="1:199" x14ac:dyDescent="0.3">
      <c r="A116">
        <v>10655411</v>
      </c>
      <c r="B116" t="s">
        <v>62</v>
      </c>
      <c r="C116" t="s">
        <v>983</v>
      </c>
      <c r="D116">
        <v>85.19</v>
      </c>
      <c r="E116">
        <v>100</v>
      </c>
      <c r="F116">
        <v>90.91</v>
      </c>
      <c r="G116">
        <v>75</v>
      </c>
      <c r="H116">
        <v>66.67</v>
      </c>
      <c r="I116">
        <v>100</v>
      </c>
      <c r="J116">
        <v>66.67</v>
      </c>
      <c r="K116" t="s">
        <v>1373</v>
      </c>
      <c r="L116" t="s">
        <v>624</v>
      </c>
      <c r="M116" t="s">
        <v>66</v>
      </c>
      <c r="N116" t="s">
        <v>234</v>
      </c>
      <c r="O116" t="s">
        <v>983</v>
      </c>
      <c r="P116" s="3" t="s">
        <v>1414</v>
      </c>
      <c r="Q116">
        <f>VLOOKUP(P116,'Q3'!A:C,3,FALSE)</f>
        <v>8</v>
      </c>
      <c r="R116" s="3" t="s">
        <v>657</v>
      </c>
      <c r="S116">
        <f>VLOOKUP(R116,'Q4'!A:C,3,FALSE)</f>
        <v>2</v>
      </c>
      <c r="T116">
        <v>3900</v>
      </c>
      <c r="U116" s="5" t="s">
        <v>197</v>
      </c>
      <c r="V116">
        <f>IFERROR(IF(SEARCH('Data Map'!$C$105,$U116),1,0),0)</f>
        <v>1</v>
      </c>
      <c r="W116">
        <f>IFERROR(IF(SEARCH('Data Map'!$C$106,$U116),1,0),0)</f>
        <v>1</v>
      </c>
      <c r="X116">
        <f>IFERROR(IF(SEARCH('Data Map'!$C$107,$U116),1,0),0)</f>
        <v>1</v>
      </c>
      <c r="Y116">
        <f>IFERROR(IF(SEARCH('Data Map'!$C$108,$U116),1,0),0)</f>
        <v>1</v>
      </c>
      <c r="Z116">
        <f>IFERROR(IF(SEARCH('Data Map'!$C$109,$U116),1,0),0)</f>
        <v>1</v>
      </c>
      <c r="AA116">
        <f>IFERROR(IF(SEARCH('Data Map'!$C$110,$U116),1,0),0)</f>
        <v>1</v>
      </c>
      <c r="AB116">
        <f>IFERROR(IF(SEARCH('Data Map'!$C$111,$U116),1,0),0)</f>
        <v>1</v>
      </c>
      <c r="AC116">
        <f>IFERROR(IF(SEARCH('Data Map'!$C$112,$U116),1,0),0)</f>
        <v>1</v>
      </c>
      <c r="AD116">
        <f>IFERROR(IF(SEARCH('Data Map'!$C$113,$U116),1,0),0)</f>
        <v>0</v>
      </c>
      <c r="AE116">
        <f>IFERROR(IF(SEARCH('Data Map'!$C$114,$U116),1,0),0)</f>
        <v>0</v>
      </c>
      <c r="AF116" s="5" t="s">
        <v>658</v>
      </c>
      <c r="AG116" s="2">
        <f>IF(AF116='Data Map'!$C$116,'Data Map'!$B$116,(IF(AF116='Data Map'!$C$117,'Data Map'!$B$117,(IF(AF116='Data Map'!$C$118,'Data Map'!$B$118,(IF(AF116='Data Map'!$C$119,'Data Map'!$B$119,(IF(AF116='Data Map'!$C$120,'Data Map'!$B$120,(IF(AF116='Data Map'!$C$121,'Data Map'!$B$121,0)))))))))))</f>
        <v>4</v>
      </c>
      <c r="AI116" t="str">
        <f>IFERROR(VLOOKUP(AH116,Q7_o!$A:$C,3,FALSE),"")</f>
        <v/>
      </c>
      <c r="AJ116" s="5" t="s">
        <v>1415</v>
      </c>
      <c r="AK116">
        <f>IFERROR(IF(SEARCH('Data Map'!$C$129,$AJ116),1,0),0)</f>
        <v>1</v>
      </c>
      <c r="AL116">
        <f>IFERROR(IF(SEARCH('Data Map'!$C$130,$AJ116),1,0),0)</f>
        <v>1</v>
      </c>
      <c r="AM116">
        <f>IFERROR(IF(SEARCH('Data Map'!$C$131,$AJ116),1,0),0)</f>
        <v>1</v>
      </c>
      <c r="AN116">
        <f>IFERROR(IF(SEARCH('Data Map'!$C$132,$AJ116),1,0),0)</f>
        <v>1</v>
      </c>
      <c r="AO116">
        <f>IFERROR(IF(SEARCH('Data Map'!$C$133,$AJ116),1,0),0)</f>
        <v>1</v>
      </c>
      <c r="AP116">
        <f>IFERROR(IF(SEARCH('Data Map'!$C$134,$AJ116),1,0),0)</f>
        <v>1</v>
      </c>
      <c r="AQ116">
        <f>IFERROR(IF(SEARCH('Data Map'!$C$135,$AJ116),1,0),0)</f>
        <v>0</v>
      </c>
      <c r="AR116">
        <f>IFERROR(IF(SEARCH('Data Map'!$C$136,$AJ116),1,0),0)</f>
        <v>1</v>
      </c>
      <c r="AS116">
        <f>IFERROR(IF(SEARCH('Data Map'!$C$137,$AJ116),1,0),0)</f>
        <v>1</v>
      </c>
      <c r="AT116">
        <f>IFERROR(IF(SEARCH('Data Map'!$C$138,$AJ116),1,0),0)</f>
        <v>1</v>
      </c>
      <c r="AU116">
        <f>IFERROR(IF(SEARCH('Data Map'!$C$139,$AJ116),1,0),0)</f>
        <v>1</v>
      </c>
      <c r="AV116">
        <f>IFERROR(IF(SEARCH('Data Map'!$C$140,$AJ116),1,0),0)</f>
        <v>0</v>
      </c>
      <c r="AW116" s="5" t="s">
        <v>77</v>
      </c>
      <c r="AX116">
        <f>IF(AW116='Data Map'!$C$142,'Data Map'!$B$142,(IF(AW116='Data Map'!$C$143,'Data Map'!$B$143)))</f>
        <v>1</v>
      </c>
      <c r="AY116" s="5" t="s">
        <v>77</v>
      </c>
      <c r="AZ116" t="str">
        <f>IF(AY116='Data Map'!$C$145,'Data Map'!$B$145,(IF(AY116='Data Map'!$C$146,'Data Map'!$B$146,"")))</f>
        <v>1</v>
      </c>
      <c r="BB116" t="str">
        <f>IFERROR(VLOOKUP(BA116,Q10_o!$A:$C,2,FALSE),"")</f>
        <v/>
      </c>
      <c r="BC116" s="5" t="s">
        <v>76</v>
      </c>
      <c r="BD116">
        <f>IFERROR(IF(SEARCH('Data Map'!$C$154,$BC116),1,0),0)</f>
        <v>1</v>
      </c>
      <c r="BE116">
        <f>IFERROR(IF(SEARCH('Data Map'!$C$155,$BC116),1,0),0)</f>
        <v>0</v>
      </c>
      <c r="BF116">
        <f>IFERROR(IF(SEARCH('Data Map'!$C$156,$BC116),1,0),0)</f>
        <v>0</v>
      </c>
      <c r="BG116">
        <f>IFERROR(IF(SEARCH('Data Map'!$C$157,$BC116),1,0),0)</f>
        <v>0</v>
      </c>
      <c r="BH116">
        <f>IFERROR(IF(SEARCH('Data Map'!$C$158,$BC116),1,0),0)</f>
        <v>0</v>
      </c>
      <c r="BI116">
        <f>IFERROR(IF(SEARCH('Data Map'!$C$159,$BC116),1,0),0)</f>
        <v>0</v>
      </c>
      <c r="BJ116" s="5" t="s">
        <v>77</v>
      </c>
      <c r="BK116">
        <f>IF(BJ116='Data Map'!$C$161,'Data Map'!$B$161,(IF(BJ116='Data Map'!$C$162,'Data Map'!$B$162)))</f>
        <v>1</v>
      </c>
      <c r="BL116" s="5" t="s">
        <v>75</v>
      </c>
      <c r="BM116">
        <f>IF(BL116='Data Map'!$C$164,'Data Map'!$B$164,(IF(BL116='Data Map'!$C$165,'Data Map'!$B$165)))</f>
        <v>2</v>
      </c>
      <c r="BN116" s="5" t="s">
        <v>77</v>
      </c>
      <c r="BO116">
        <f>IF(BN116='Data Map'!$C$167,'Data Map'!$B$167,(IF(BN116='Data Map'!$C$168,'Data Map'!$B$168)))</f>
        <v>1</v>
      </c>
      <c r="BQ116" t="str">
        <f>IF($BP116='Data Map'!$C$170,'Data Map'!$B$170,(IF($BP116='Data Map'!$C$171,'Data Map'!$B$171,IF($BP116='Data Map'!$C$172,'Data Map'!$B$172,IF($BP116='Data Map'!$C$173,'Data Map'!$B$173,"")))))</f>
        <v/>
      </c>
      <c r="BR116" s="5" t="s">
        <v>77</v>
      </c>
      <c r="BS116">
        <f>IF(BR116='Data Map'!$C$175,'Data Map'!$B$175,(IF(BR116='Data Map'!$C$176,'Data Map'!$B$176)))</f>
        <v>1</v>
      </c>
      <c r="BT116" s="5" t="s">
        <v>1416</v>
      </c>
      <c r="BU116">
        <f>IFERROR(IF(SEARCH('Data Map'!$C$178,$BT116),1,0),0)</f>
        <v>0</v>
      </c>
      <c r="BV116">
        <f>IFERROR(IF(SEARCH('Data Map'!$C$179,$BT116),1,0),0)</f>
        <v>1</v>
      </c>
      <c r="BW116">
        <f>IFERROR(IF(SEARCH('Data Map'!$C$180,$BT116),1,0),0)</f>
        <v>1</v>
      </c>
      <c r="BX116">
        <f>IFERROR(IF(SEARCH('Data Map'!$C$181,$BT116),1,0),0)</f>
        <v>1</v>
      </c>
      <c r="BY116">
        <f>IFERROR(IF(SEARCH('Data Map'!$C$182,$BT116),1,0),0)</f>
        <v>1</v>
      </c>
      <c r="BZ116">
        <f>IFERROR(IF(SEARCH('Data Map'!$C$183,$BT116),1,0),0)</f>
        <v>1</v>
      </c>
      <c r="CA116">
        <f>IFERROR(IF(SEARCH('Data Map'!$C$184,$BT116),1,0),0)</f>
        <v>0</v>
      </c>
      <c r="CB116">
        <f>IFERROR(IF(SEARCH('Data Map'!$C$185,$BT116),1,0),0)</f>
        <v>0</v>
      </c>
      <c r="CD116" t="str">
        <f>IFERROR(VLOOKUP(CC116,Q17_o!$A:$C,3,FALSE),"")</f>
        <v/>
      </c>
      <c r="CE116" s="5" t="s">
        <v>1062</v>
      </c>
      <c r="CF116">
        <f>IFERROR(IF(SEARCH('Data Map'!$C$191,$CE116),1,0),0)</f>
        <v>0</v>
      </c>
      <c r="CG116">
        <f>IFERROR(IF(SEARCH('Data Map'!$C$192,$CE116),1,0),0)</f>
        <v>0</v>
      </c>
      <c r="CH116">
        <f>IFERROR(IF(SEARCH('Data Map'!$C$193,$CE116),1,0),0)</f>
        <v>1</v>
      </c>
      <c r="CI116">
        <f>IFERROR(IF(SEARCH('Data Map'!$C$194,$CE116),1,0),0)</f>
        <v>1</v>
      </c>
      <c r="CJ116">
        <f>IFERROR(IF(SEARCH('Data Map'!$C$195,$CE116),1,0),0)</f>
        <v>1</v>
      </c>
      <c r="CK116">
        <f>IFERROR(IF(SEARCH('Data Map'!$C$196,$CE116),1,0),0)</f>
        <v>1</v>
      </c>
      <c r="CL116">
        <f>IFERROR(IF(SEARCH('Data Map'!$C$197,$CE116),1,0),0)</f>
        <v>1</v>
      </c>
      <c r="CM116">
        <f>IFERROR(IF(SEARCH('Data Map'!$C$198,$CE116),1,0),0)</f>
        <v>1</v>
      </c>
      <c r="CN116">
        <f>IFERROR(IF(SEARCH('Data Map'!$C$199,$CE116),1,0),0)</f>
        <v>0</v>
      </c>
      <c r="CP116" t="str">
        <f>IFERROR(VLOOKUP(CO116,Q18_o!$A:$C,3,FALSE),"")</f>
        <v/>
      </c>
      <c r="CQ116" s="5" t="s">
        <v>496</v>
      </c>
      <c r="CR116">
        <f>IFERROR(IF(SEARCH('Data Map'!$C$204,$CQ116),1,0),0)</f>
        <v>1</v>
      </c>
      <c r="CS116">
        <f>IFERROR(IF(SEARCH('Data Map'!$C$205,$CQ116),1,0),0)</f>
        <v>0</v>
      </c>
      <c r="CT116">
        <f>IFERROR(IF(SEARCH('Data Map'!$C$206,$CQ116),1,0),0)</f>
        <v>1</v>
      </c>
      <c r="CU116">
        <f>IFERROR(IF(SEARCH('Data Map'!$C$207,$CQ116),1,0),0)</f>
        <v>0</v>
      </c>
      <c r="CV116">
        <f>IFERROR(IF(SEARCH('Data Map'!$C$208,$CQ116),1,0),0)</f>
        <v>0</v>
      </c>
      <c r="CW116">
        <f>IFERROR(IF(SEARCH('Data Map'!$C$209,$CQ116),1,0),0)</f>
        <v>0</v>
      </c>
      <c r="CY116" t="str">
        <f>IFERROR(VLOOKUP(CX116,Q19_o!$A:$C,3,FALSE),"")</f>
        <v/>
      </c>
      <c r="CZ116" s="5" t="s">
        <v>1417</v>
      </c>
      <c r="DA116">
        <f>IFERROR(IF(SEARCH('Data Map'!$C$222,$CZ116),1,0),0)</f>
        <v>1</v>
      </c>
      <c r="DB116">
        <f>IFERROR(IF(SEARCH('Data Map'!$C$223,$CZ116),1,0),0)</f>
        <v>1</v>
      </c>
      <c r="DC116">
        <f>IFERROR(IF(SEARCH('Data Map'!$C$224,$CZ116),1,0),0)</f>
        <v>1</v>
      </c>
      <c r="DD116">
        <f>IFERROR(IF(SEARCH('Data Map'!$C$225,$CZ116),1,0),0)</f>
        <v>1</v>
      </c>
      <c r="DE116">
        <f>IFERROR(IF(SEARCH('Data Map'!$C$226,$CZ116),1,0),0)</f>
        <v>0</v>
      </c>
      <c r="DF116">
        <f>IFERROR(IF(SEARCH('Data Map'!$C$227,$CZ116),1,0),0)</f>
        <v>0</v>
      </c>
      <c r="DG116">
        <f>IFERROR(IF(SEARCH('Data Map'!$C$228,$CZ116),1,0),0)</f>
        <v>1</v>
      </c>
      <c r="DH116">
        <f>IFERROR(IF(SEARCH('Data Map'!$C$229,$CZ116),1,0),0)</f>
        <v>1</v>
      </c>
      <c r="DI116">
        <f>IFERROR(IF(SEARCH('Data Map'!$C$230,$CZ116),1,0),0)</f>
        <v>1</v>
      </c>
      <c r="DJ116">
        <f>IFERROR(IF(SEARCH('Data Map'!$C$231,$CZ116),1,0),0)</f>
        <v>1</v>
      </c>
      <c r="DK116">
        <f>IFERROR(IF(SEARCH('Data Map'!$C$232,$CZ116),1,0),0)</f>
        <v>1</v>
      </c>
      <c r="DL116">
        <f>IFERROR(IF(SEARCH('Data Map'!$C$233,$CZ116),1,0),0)</f>
        <v>0</v>
      </c>
      <c r="DM116">
        <f>IFERROR(IF(SEARCH('Data Map'!$C$234,$CZ116),1,0),0)</f>
        <v>0</v>
      </c>
      <c r="DN116">
        <f>IFERROR(IF(SEARCH('Data Map'!$C$235,$CZ116),1,0),0)</f>
        <v>0</v>
      </c>
      <c r="DP116">
        <f>IFERROR(IF(SEARCH('Data Map'!$C$237,$DO116),1,0),0)</f>
        <v>0</v>
      </c>
      <c r="DQ116">
        <f>IFERROR(IF(SEARCH('Data Map'!$C$238,$DO116),1,0),0)</f>
        <v>0</v>
      </c>
      <c r="DR116">
        <f>IFERROR(IF(SEARCH('Data Map'!$C$239,$DO116),1,0),0)</f>
        <v>0</v>
      </c>
      <c r="DS116">
        <f>IFERROR(IF(SEARCH('Data Map'!$C$240,$DO116),1,0),0)</f>
        <v>0</v>
      </c>
      <c r="DT116">
        <f>IFERROR(IF(SEARCH('Data Map'!$C$241,$DO116),1,0),0)</f>
        <v>0</v>
      </c>
      <c r="DU116">
        <f>IFERROR(IF(SEARCH('Data Map'!$C$242,$DO116),1,0),0)</f>
        <v>0</v>
      </c>
      <c r="DV116">
        <f>IFERROR(IF(SEARCH('Data Map'!$C$243,$DO116),1,0),0)</f>
        <v>0</v>
      </c>
      <c r="DW116">
        <f>IFERROR(IF(SEARCH('Data Map'!$C$244,$DO116),1,0),0)</f>
        <v>0</v>
      </c>
      <c r="DX116">
        <f>IFERROR(IF(SEARCH('Data Map'!$C$245,$DO116),1,0),0)</f>
        <v>0</v>
      </c>
      <c r="DY116">
        <f>IFERROR(IF(SEARCH('Data Map'!$C$246,$DO116),1,0),0)</f>
        <v>0</v>
      </c>
      <c r="EA116" t="str">
        <f>IF(DZ116='Data Map'!$C$248,'Data Map'!$B$248,(IF(DZ116='Data Map'!$C$249,'Data Map'!$B$249,(IF(DZ116='Data Map'!$C$250,'Data Map'!$B$250,"")))))</f>
        <v/>
      </c>
      <c r="EB116" s="5" t="s">
        <v>77</v>
      </c>
      <c r="EC116">
        <f>IF(EB116='Data Map'!$C$252,'Data Map'!$B$252,(IF(EB116='Data Map'!$C$253,'Data Map'!$B$253)))</f>
        <v>1</v>
      </c>
      <c r="EE116" t="str">
        <f>IF(ED116='Data Map'!$C$255,'Data Map'!$B$255,(IF(ED116='Data Map'!$C$256,'Data Map'!$B$256,(IF(ED116='Data Map'!$C$257,'Data Map'!$B$257,(IF(ED116='Data Map'!$C$258,'Data Map'!$B$258,(IF(ED116='Data Map'!$C$259,'Data Map'!$B$259,(IF(ED116='Data Map'!$C$260,'Data Map'!$B$260,"")))))))))))</f>
        <v/>
      </c>
      <c r="EG116" t="str">
        <f>IFERROR(VLOOKUP(EF116,Q24_o!$A:$C,3,FALSE),"")</f>
        <v/>
      </c>
      <c r="EH116" s="5" t="s">
        <v>280</v>
      </c>
      <c r="EI116" t="str">
        <f>IF(EH116='Data Map'!$C$266,'Data Map'!$B$266,(IF(EH116='Data Map'!$C$267,'Data Map'!$B$267,(IF(EH116='Data Map'!$C$268,'Data Map'!$B$268,(IF(EH116='Data Map'!$C$269,'Data Map'!$B$269,"")))))))</f>
        <v>3</v>
      </c>
      <c r="EK116" t="str">
        <f>IFERROR(VLOOKUP(EJ116,Q25_o!$A:$C,3,FALSE),"")</f>
        <v/>
      </c>
      <c r="EM116" t="str">
        <f>IF(EL116='Data Map'!$C$279,'Data Map'!$B$279,(IF(EL116='Data Map'!$C$280,'Data Map'!$B$280,(IF(EL116='Data Map'!$C$281,'Data Map'!$B$281,(IF(EL116='Data Map'!$C$282,'Data Map'!$B$282,(IF(EL116='Data Map'!$C$283,'Data Map'!$B$283,(IF(EL116='Data Map'!$C$284,'Data Map'!$B$284,(IF(EL116='Data Map'!$C$285,'Data Map'!$B$285,"")))))))))))))</f>
        <v/>
      </c>
      <c r="EO116" t="str">
        <f>IFERROR(VLOOKUP(EN116,Q26_o!$A:$C,3,FALSE),"")</f>
        <v/>
      </c>
      <c r="EP116" s="3" t="s">
        <v>1418</v>
      </c>
      <c r="ES116" t="str">
        <f>IF(ER116='Data Map'!$C$296,'Data Map'!$B$296,(IF(ER116='Data Map'!$C$297,'Data Map'!$B$297,(IF(ER116='Data Map'!$C$298,'Data Map'!$B$298,(IF(ER116='Data Map'!$C$299,'Data Map'!$B$299,(IF(ER116='Data Map'!$C$300,'Data Map'!$B$300,(IF(ER116='Data Map'!$C$301,'Data Map'!$B$301,"")))))))))))</f>
        <v/>
      </c>
      <c r="EU116" t="str">
        <f>IFERROR(VLOOKUP(ET116,Q28_o!$A:$C,3,FALSE),"")</f>
        <v/>
      </c>
      <c r="EV116" s="5" t="s">
        <v>282</v>
      </c>
      <c r="EW116" t="str">
        <f>IF(EV116='Data Map'!$C$311,'Data Map'!$B$311,(IF(EV116='Data Map'!$C$312,'Data Map'!$B$312,"")))</f>
        <v>1</v>
      </c>
      <c r="EY116" t="str">
        <f>IF(EX116='Data Map'!$C$314,'Data Map'!$B$314,(IF(EX116='Data Map'!$C$315,'Data Map'!$B$315,(IF(EX116='Data Map'!$C$316,'Data Map'!$B$316,(IF(EX116='Data Map'!$C$317,'Data Map'!$B$317,"")))))))</f>
        <v/>
      </c>
      <c r="FA116" s="5" t="s">
        <v>75</v>
      </c>
      <c r="FB116">
        <f>IF(FA116='Data Map'!$C$319,'Data Map'!$B$319,(IF(FA116='Data Map'!$C$320,'Data Map'!$B$320)))</f>
        <v>2</v>
      </c>
      <c r="FD116" t="str">
        <f>IFERROR(VLOOKUP(FC116,'Q33'!$A:$C,3,FALSE),"")</f>
        <v/>
      </c>
      <c r="FE116" s="5" t="s">
        <v>1089</v>
      </c>
      <c r="FF116">
        <f>IFERROR(IF(SEARCH('Data Map'!$C$328,$FE116),1,0),0)</f>
        <v>0</v>
      </c>
      <c r="FG116">
        <f>IFERROR(IF(SEARCH('Data Map'!$C$329,$FE116),1,0),0)</f>
        <v>0</v>
      </c>
      <c r="FH116">
        <f>IFERROR(IF(SEARCH('Data Map'!$C$330,$FE116),1,0),0)</f>
        <v>1</v>
      </c>
      <c r="FI116">
        <f>IFERROR(IF(SEARCH('Data Map'!$C$331,$FE116),1,0),0)</f>
        <v>0</v>
      </c>
      <c r="FJ116">
        <f>IFERROR(IF(SEARCH('Data Map'!$C$332,$FE116),1,0),0)</f>
        <v>0</v>
      </c>
      <c r="FL116" t="str">
        <f>IFERROR(VLOOKUP(FK116,Q34_o!$A:$C,3,FALSE),"")</f>
        <v/>
      </c>
      <c r="FM116" s="5" t="s">
        <v>77</v>
      </c>
      <c r="FN116">
        <f>IF(FM116='Data Map'!$C$339,'Data Map'!$B$339,(IF(FM116='Data Map'!$C$340,'Data Map'!$B$340)))</f>
        <v>1</v>
      </c>
      <c r="FP116" t="str">
        <f>IF(FO116='Data Map'!$C$342,'Data Map'!$B$342,(IF(FO116='Data Map'!$C$343,'Data Map'!$B$343,(IF(FO116='Data Map'!$C$344,'Data Map'!$B$344,(IF(FO116='Data Map'!$C$345,'Data Map'!$B$345,(IF(FO116='Data Map'!$C$346,'Data Map'!$B$346,(IF(FO116='Data Map'!$C$347,'Data Map'!$B$347,(IF(FO116='Data Map'!$C$348,'Data Map'!$B$348,"")))))))))))))</f>
        <v/>
      </c>
      <c r="FQ116" s="5" t="s">
        <v>536</v>
      </c>
      <c r="FR116" t="str">
        <f>IF(FQ116='Data Map'!$C$350,'Data Map'!$B$350,(IF(FQ116='Data Map'!$C$351,'Data Map'!$B$351,(IF(FQ116='Data Map'!$C$352,'Data Map'!$B$352,(IF(FQ116='Data Map'!$C$353,'Data Map'!$B$353,(IF(FQ116='Data Map'!$C$354,'Data Map'!$B$354,(IF(FQ116='Data Map'!$C$355,'Data Map'!$B$355,(IF(FQ116='Data Map'!$C$356,'Data Map'!$B$356,"")))))))))))))</f>
        <v>4</v>
      </c>
      <c r="FT116" t="str">
        <f>IFERROR(VLOOKUP(FS116,Q37_o!$A:$C,3,FALSE),"")</f>
        <v/>
      </c>
      <c r="FU116" s="5" t="s">
        <v>711</v>
      </c>
      <c r="FV116">
        <f>IFERROR(IF(SEARCH('Data Map'!$C$362,$FU116),1,0),0)</f>
        <v>1</v>
      </c>
      <c r="FW116">
        <f>IFERROR(IF(SEARCH('Data Map'!$C$363,$FU116),1,0),0)</f>
        <v>1</v>
      </c>
      <c r="FX116">
        <f>IFERROR(IF(SEARCH('Data Map'!$C$364,$FU116),1,0),0)</f>
        <v>0</v>
      </c>
      <c r="FY116">
        <f>IFERROR(IF(SEARCH('Data Map'!$C$365,$FU116),1,0),0)</f>
        <v>0</v>
      </c>
      <c r="FZ116">
        <f>IFERROR(IF(SEARCH('Data Map'!$C$366,$FU116),1,0),0)</f>
        <v>0</v>
      </c>
      <c r="GA116">
        <f>IFERROR(IF(SEARCH('Data Map'!$C$367,$FU116),1,0),0)</f>
        <v>0</v>
      </c>
      <c r="GB116">
        <f>IFERROR(IF(SEARCH('Data Map'!$C$368,$FU116),1,0),0)</f>
        <v>0</v>
      </c>
      <c r="GC116">
        <f>IFERROR(IF(SEARCH('Data Map'!$C$369,$FU116),1,0),0)</f>
        <v>0</v>
      </c>
      <c r="GD116">
        <f>IFERROR(IF(SEARCH('Data Map'!$C$370,$FU116),1,0),0)</f>
        <v>0</v>
      </c>
      <c r="GE116">
        <f>IFERROR(IF(SEARCH('Data Map'!$C$371,$FU116),1,0),0)</f>
        <v>0</v>
      </c>
      <c r="GG116" t="str">
        <f>IFERROR(VLOOKUP(GF116,Q38_o!$A:$C,3,FALSE),"")</f>
        <v/>
      </c>
      <c r="GH116" s="3" t="s">
        <v>1419</v>
      </c>
      <c r="GI116" s="3" t="s">
        <v>1420</v>
      </c>
      <c r="GJ116" s="5" t="s">
        <v>100</v>
      </c>
      <c r="GK116" t="str">
        <f>IF(GJ116='Data Map'!$C$379,'Data Map'!$B$379,(IF(GJ116='Data Map'!$C$380,'Data Map'!$B$380,(IF(GJ116='Data Map'!$C$381,'Data Map'!$B$381,"")))))</f>
        <v>2</v>
      </c>
      <c r="GL116" s="5" t="s">
        <v>87</v>
      </c>
      <c r="GM116" t="str">
        <f>IF(GL116='Data Map'!$C$383,'Data Map'!$B$383,(IF(GL116='Data Map'!$C$384,'Data Map'!$B$384,"")))</f>
        <v/>
      </c>
      <c r="GN116" s="5" t="s">
        <v>77</v>
      </c>
      <c r="GO116">
        <f>IF(GN116='Data Map'!$C$386,'Data Map'!$B$386,(IF(GN116='Data Map'!$C$387,'Data Map'!$B$387,"")))</f>
        <v>1</v>
      </c>
      <c r="GP116" s="3" t="s">
        <v>1421</v>
      </c>
      <c r="GQ116" s="3" t="s">
        <v>1422</v>
      </c>
    </row>
    <row r="117" spans="1:199" x14ac:dyDescent="0.3">
      <c r="A117">
        <v>10655504</v>
      </c>
      <c r="B117" t="s">
        <v>62</v>
      </c>
      <c r="C117" t="s">
        <v>232</v>
      </c>
      <c r="D117">
        <v>47.83</v>
      </c>
      <c r="E117">
        <v>100</v>
      </c>
      <c r="F117">
        <v>44.44</v>
      </c>
      <c r="G117">
        <v>50</v>
      </c>
      <c r="H117">
        <v>50</v>
      </c>
      <c r="I117">
        <v>66.67</v>
      </c>
      <c r="J117">
        <v>33.33</v>
      </c>
      <c r="K117" t="s">
        <v>1423</v>
      </c>
      <c r="L117" t="s">
        <v>1326</v>
      </c>
      <c r="M117" t="s">
        <v>66</v>
      </c>
      <c r="N117" t="s">
        <v>234</v>
      </c>
      <c r="O117" t="s">
        <v>232</v>
      </c>
      <c r="P117" s="3" t="s">
        <v>1424</v>
      </c>
      <c r="Q117">
        <f>VLOOKUP(P117,'Q3'!A:C,3,FALSE)</f>
        <v>73</v>
      </c>
      <c r="R117" s="3" t="s">
        <v>1425</v>
      </c>
      <c r="S117">
        <f>VLOOKUP(R117,'Q4'!A:C,3,FALSE)</f>
        <v>4</v>
      </c>
      <c r="T117">
        <v>4200</v>
      </c>
      <c r="U117" s="5" t="s">
        <v>1011</v>
      </c>
      <c r="V117">
        <f>IFERROR(IF(SEARCH('Data Map'!$C$105,$U117),1,0),0)</f>
        <v>0</v>
      </c>
      <c r="W117">
        <f>IFERROR(IF(SEARCH('Data Map'!$C$106,$U117),1,0),0)</f>
        <v>0</v>
      </c>
      <c r="X117">
        <f>IFERROR(IF(SEARCH('Data Map'!$C$107,$U117),1,0),0)</f>
        <v>1</v>
      </c>
      <c r="Y117">
        <f>IFERROR(IF(SEARCH('Data Map'!$C$108,$U117),1,0),0)</f>
        <v>0</v>
      </c>
      <c r="Z117">
        <f>IFERROR(IF(SEARCH('Data Map'!$C$109,$U117),1,0),0)</f>
        <v>0</v>
      </c>
      <c r="AA117">
        <f>IFERROR(IF(SEARCH('Data Map'!$C$110,$U117),1,0),0)</f>
        <v>0</v>
      </c>
      <c r="AB117">
        <f>IFERROR(IF(SEARCH('Data Map'!$C$111,$U117),1,0),0)</f>
        <v>1</v>
      </c>
      <c r="AC117">
        <f>IFERROR(IF(SEARCH('Data Map'!$C$112,$U117),1,0),0)</f>
        <v>0</v>
      </c>
      <c r="AD117">
        <f>IFERROR(IF(SEARCH('Data Map'!$C$113,$U117),1,0),0)</f>
        <v>0</v>
      </c>
      <c r="AE117">
        <f>IFERROR(IF(SEARCH('Data Map'!$C$114,$U117),1,0),0)</f>
        <v>0</v>
      </c>
      <c r="AF117" s="5" t="s">
        <v>122</v>
      </c>
      <c r="AG117" s="2">
        <f>IF(AF117='Data Map'!$C$116,'Data Map'!$B$116,(IF(AF117='Data Map'!$C$117,'Data Map'!$B$117,(IF(AF117='Data Map'!$C$118,'Data Map'!$B$118,(IF(AF117='Data Map'!$C$119,'Data Map'!$B$119,(IF(AF117='Data Map'!$C$120,'Data Map'!$B$120,(IF(AF117='Data Map'!$C$121,'Data Map'!$B$121,0)))))))))))</f>
        <v>3</v>
      </c>
      <c r="AI117" t="str">
        <f>IFERROR(VLOOKUP(AH117,Q7_o!$A:$C,3,FALSE),"")</f>
        <v/>
      </c>
      <c r="AJ117" s="5" t="s">
        <v>370</v>
      </c>
      <c r="AK117">
        <f>IFERROR(IF(SEARCH('Data Map'!$C$129,$AJ117),1,0),0)</f>
        <v>1</v>
      </c>
      <c r="AL117">
        <f>IFERROR(IF(SEARCH('Data Map'!$C$130,$AJ117),1,0),0)</f>
        <v>1</v>
      </c>
      <c r="AM117">
        <f>IFERROR(IF(SEARCH('Data Map'!$C$131,$AJ117),1,0),0)</f>
        <v>1</v>
      </c>
      <c r="AN117">
        <f>IFERROR(IF(SEARCH('Data Map'!$C$132,$AJ117),1,0),0)</f>
        <v>1</v>
      </c>
      <c r="AO117">
        <f>IFERROR(IF(SEARCH('Data Map'!$C$133,$AJ117),1,0),0)</f>
        <v>0</v>
      </c>
      <c r="AP117">
        <f>IFERROR(IF(SEARCH('Data Map'!$C$134,$AJ117),1,0),0)</f>
        <v>0</v>
      </c>
      <c r="AQ117">
        <f>IFERROR(IF(SEARCH('Data Map'!$C$135,$AJ117),1,0),0)</f>
        <v>1</v>
      </c>
      <c r="AR117">
        <f>IFERROR(IF(SEARCH('Data Map'!$C$136,$AJ117),1,0),0)</f>
        <v>0</v>
      </c>
      <c r="AS117">
        <f>IFERROR(IF(SEARCH('Data Map'!$C$137,$AJ117),1,0),0)</f>
        <v>0</v>
      </c>
      <c r="AT117">
        <f>IFERROR(IF(SEARCH('Data Map'!$C$138,$AJ117),1,0),0)</f>
        <v>0</v>
      </c>
      <c r="AU117">
        <f>IFERROR(IF(SEARCH('Data Map'!$C$139,$AJ117),1,0),0)</f>
        <v>0</v>
      </c>
      <c r="AV117">
        <f>IFERROR(IF(SEARCH('Data Map'!$C$140,$AJ117),1,0),0)</f>
        <v>0</v>
      </c>
      <c r="AW117" s="5" t="s">
        <v>75</v>
      </c>
      <c r="AX117">
        <f>IF(AW117='Data Map'!$C$142,'Data Map'!$B$142,(IF(AW117='Data Map'!$C$143,'Data Map'!$B$143)))</f>
        <v>2</v>
      </c>
      <c r="AZ117" t="str">
        <f>IF(AY117='Data Map'!$C$145,'Data Map'!$B$145,(IF(AY117='Data Map'!$C$146,'Data Map'!$B$146,"")))</f>
        <v/>
      </c>
      <c r="BB117" t="str">
        <f>IFERROR(VLOOKUP(BA117,Q10_o!$A:$C,2,FALSE),"")</f>
        <v/>
      </c>
      <c r="BC117" s="5" t="s">
        <v>1077</v>
      </c>
      <c r="BD117">
        <f>IFERROR(IF(SEARCH('Data Map'!$C$154,$BC117),1,0),0)</f>
        <v>0</v>
      </c>
      <c r="BE117">
        <f>IFERROR(IF(SEARCH('Data Map'!$C$155,$BC117),1,0),0)</f>
        <v>0</v>
      </c>
      <c r="BF117">
        <f>IFERROR(IF(SEARCH('Data Map'!$C$156,$BC117),1,0),0)</f>
        <v>0</v>
      </c>
      <c r="BG117">
        <f>IFERROR(IF(SEARCH('Data Map'!$C$157,$BC117),1,0),0)</f>
        <v>0</v>
      </c>
      <c r="BH117">
        <f>IFERROR(IF(SEARCH('Data Map'!$C$158,$BC117),1,0),0)</f>
        <v>1</v>
      </c>
      <c r="BI117">
        <f>IFERROR(IF(SEARCH('Data Map'!$C$159,$BC117),1,0),0)</f>
        <v>1</v>
      </c>
      <c r="BJ117" s="5" t="s">
        <v>75</v>
      </c>
      <c r="BK117">
        <f>IF(BJ117='Data Map'!$C$161,'Data Map'!$B$161,(IF(BJ117='Data Map'!$C$162,'Data Map'!$B$162)))</f>
        <v>2</v>
      </c>
      <c r="BL117" s="5" t="s">
        <v>75</v>
      </c>
      <c r="BM117">
        <f>IF(BL117='Data Map'!$C$164,'Data Map'!$B$164,(IF(BL117='Data Map'!$C$165,'Data Map'!$B$165)))</f>
        <v>2</v>
      </c>
      <c r="BN117" s="5" t="s">
        <v>75</v>
      </c>
      <c r="BO117">
        <f>IF(BN117='Data Map'!$C$167,'Data Map'!$B$167,(IF(BN117='Data Map'!$C$168,'Data Map'!$B$168)))</f>
        <v>2</v>
      </c>
      <c r="BQ117" t="str">
        <f>IF($BP117='Data Map'!$C$170,'Data Map'!$B$170,(IF($BP117='Data Map'!$C$171,'Data Map'!$B$171,IF($BP117='Data Map'!$C$172,'Data Map'!$B$172,IF($BP117='Data Map'!$C$173,'Data Map'!$B$173,"")))))</f>
        <v/>
      </c>
      <c r="BR117" s="5" t="s">
        <v>75</v>
      </c>
      <c r="BS117">
        <f>IF(BR117='Data Map'!$C$175,'Data Map'!$B$175,(IF(BR117='Data Map'!$C$176,'Data Map'!$B$176)))</f>
        <v>2</v>
      </c>
      <c r="BU117">
        <f>IFERROR(IF(SEARCH('Data Map'!$C$178,$BT117),1,0),0)</f>
        <v>0</v>
      </c>
      <c r="BV117">
        <f>IFERROR(IF(SEARCH('Data Map'!$C$179,$BT117),1,0),0)</f>
        <v>0</v>
      </c>
      <c r="BW117">
        <f>IFERROR(IF(SEARCH('Data Map'!$C$180,$BT117),1,0),0)</f>
        <v>0</v>
      </c>
      <c r="BX117">
        <f>IFERROR(IF(SEARCH('Data Map'!$C$181,$BT117),1,0),0)</f>
        <v>0</v>
      </c>
      <c r="BY117">
        <f>IFERROR(IF(SEARCH('Data Map'!$C$182,$BT117),1,0),0)</f>
        <v>0</v>
      </c>
      <c r="BZ117">
        <f>IFERROR(IF(SEARCH('Data Map'!$C$183,$BT117),1,0),0)</f>
        <v>0</v>
      </c>
      <c r="CA117">
        <f>IFERROR(IF(SEARCH('Data Map'!$C$184,$BT117),1,0),0)</f>
        <v>0</v>
      </c>
      <c r="CB117">
        <f>IFERROR(IF(SEARCH('Data Map'!$C$185,$BT117),1,0),0)</f>
        <v>0</v>
      </c>
      <c r="CD117" t="str">
        <f>IFERROR(VLOOKUP(CC117,Q17_o!$A:$C,3,FALSE),"")</f>
        <v/>
      </c>
      <c r="CF117">
        <f>IFERROR(IF(SEARCH('Data Map'!$C$191,$CE117),1,0),0)</f>
        <v>0</v>
      </c>
      <c r="CG117">
        <f>IFERROR(IF(SEARCH('Data Map'!$C$192,$CE117),1,0),0)</f>
        <v>0</v>
      </c>
      <c r="CH117">
        <f>IFERROR(IF(SEARCH('Data Map'!$C$193,$CE117),1,0),0)</f>
        <v>0</v>
      </c>
      <c r="CI117">
        <f>IFERROR(IF(SEARCH('Data Map'!$C$194,$CE117),1,0),0)</f>
        <v>0</v>
      </c>
      <c r="CJ117">
        <f>IFERROR(IF(SEARCH('Data Map'!$C$195,$CE117),1,0),0)</f>
        <v>0</v>
      </c>
      <c r="CK117">
        <f>IFERROR(IF(SEARCH('Data Map'!$C$196,$CE117),1,0),0)</f>
        <v>0</v>
      </c>
      <c r="CL117">
        <f>IFERROR(IF(SEARCH('Data Map'!$C$197,$CE117),1,0),0)</f>
        <v>0</v>
      </c>
      <c r="CM117">
        <f>IFERROR(IF(SEARCH('Data Map'!$C$198,$CE117),1,0),0)</f>
        <v>0</v>
      </c>
      <c r="CN117">
        <f>IFERROR(IF(SEARCH('Data Map'!$C$199,$CE117),1,0),0)</f>
        <v>0</v>
      </c>
      <c r="CP117" t="str">
        <f>IFERROR(VLOOKUP(CO117,Q18_o!$A:$C,3,FALSE),"")</f>
        <v/>
      </c>
      <c r="CR117">
        <f>IFERROR(IF(SEARCH('Data Map'!$C$204,$CQ117),1,0),0)</f>
        <v>0</v>
      </c>
      <c r="CS117">
        <f>IFERROR(IF(SEARCH('Data Map'!$C$205,$CQ117),1,0),0)</f>
        <v>0</v>
      </c>
      <c r="CT117">
        <f>IFERROR(IF(SEARCH('Data Map'!$C$206,$CQ117),1,0),0)</f>
        <v>0</v>
      </c>
      <c r="CU117">
        <f>IFERROR(IF(SEARCH('Data Map'!$C$207,$CQ117),1,0),0)</f>
        <v>0</v>
      </c>
      <c r="CV117">
        <f>IFERROR(IF(SEARCH('Data Map'!$C$208,$CQ117),1,0),0)</f>
        <v>0</v>
      </c>
      <c r="CW117">
        <f>IFERROR(IF(SEARCH('Data Map'!$C$209,$CQ117),1,0),0)</f>
        <v>0</v>
      </c>
      <c r="CY117" t="str">
        <f>IFERROR(VLOOKUP(CX117,Q19_o!$A:$C,3,FALSE),"")</f>
        <v/>
      </c>
      <c r="CZ117" s="5" t="s">
        <v>1426</v>
      </c>
      <c r="DA117">
        <f>IFERROR(IF(SEARCH('Data Map'!$C$222,$CZ117),1,0),0)</f>
        <v>1</v>
      </c>
      <c r="DB117">
        <f>IFERROR(IF(SEARCH('Data Map'!$C$223,$CZ117),1,0),0)</f>
        <v>1</v>
      </c>
      <c r="DC117">
        <f>IFERROR(IF(SEARCH('Data Map'!$C$224,$CZ117),1,0),0)</f>
        <v>0</v>
      </c>
      <c r="DD117">
        <f>IFERROR(IF(SEARCH('Data Map'!$C$225,$CZ117),1,0),0)</f>
        <v>0</v>
      </c>
      <c r="DE117">
        <f>IFERROR(IF(SEARCH('Data Map'!$C$226,$CZ117),1,0),0)</f>
        <v>0</v>
      </c>
      <c r="DF117">
        <f>IFERROR(IF(SEARCH('Data Map'!$C$227,$CZ117),1,0),0)</f>
        <v>0</v>
      </c>
      <c r="DG117">
        <f>IFERROR(IF(SEARCH('Data Map'!$C$228,$CZ117),1,0),0)</f>
        <v>0</v>
      </c>
      <c r="DH117">
        <f>IFERROR(IF(SEARCH('Data Map'!$C$229,$CZ117),1,0),0)</f>
        <v>0</v>
      </c>
      <c r="DI117">
        <f>IFERROR(IF(SEARCH('Data Map'!$C$230,$CZ117),1,0),0)</f>
        <v>0</v>
      </c>
      <c r="DJ117">
        <f>IFERROR(IF(SEARCH('Data Map'!$C$231,$CZ117),1,0),0)</f>
        <v>0</v>
      </c>
      <c r="DK117">
        <f>IFERROR(IF(SEARCH('Data Map'!$C$232,$CZ117),1,0),0)</f>
        <v>0</v>
      </c>
      <c r="DL117">
        <f>IFERROR(IF(SEARCH('Data Map'!$C$233,$CZ117),1,0),0)</f>
        <v>0</v>
      </c>
      <c r="DM117">
        <f>IFERROR(IF(SEARCH('Data Map'!$C$234,$CZ117),1,0),0)</f>
        <v>0</v>
      </c>
      <c r="DN117">
        <f>IFERROR(IF(SEARCH('Data Map'!$C$235,$CZ117),1,0),0)</f>
        <v>0</v>
      </c>
      <c r="DP117">
        <f>IFERROR(IF(SEARCH('Data Map'!$C$237,$DO117),1,0),0)</f>
        <v>0</v>
      </c>
      <c r="DQ117">
        <f>IFERROR(IF(SEARCH('Data Map'!$C$238,$DO117),1,0),0)</f>
        <v>0</v>
      </c>
      <c r="DR117">
        <f>IFERROR(IF(SEARCH('Data Map'!$C$239,$DO117),1,0),0)</f>
        <v>0</v>
      </c>
      <c r="DS117">
        <f>IFERROR(IF(SEARCH('Data Map'!$C$240,$DO117),1,0),0)</f>
        <v>0</v>
      </c>
      <c r="DT117">
        <f>IFERROR(IF(SEARCH('Data Map'!$C$241,$DO117),1,0),0)</f>
        <v>0</v>
      </c>
      <c r="DU117">
        <f>IFERROR(IF(SEARCH('Data Map'!$C$242,$DO117),1,0),0)</f>
        <v>0</v>
      </c>
      <c r="DV117">
        <f>IFERROR(IF(SEARCH('Data Map'!$C$243,$DO117),1,0),0)</f>
        <v>0</v>
      </c>
      <c r="DW117">
        <f>IFERROR(IF(SEARCH('Data Map'!$C$244,$DO117),1,0),0)</f>
        <v>0</v>
      </c>
      <c r="DX117">
        <f>IFERROR(IF(SEARCH('Data Map'!$C$245,$DO117),1,0),0)</f>
        <v>0</v>
      </c>
      <c r="DY117">
        <f>IFERROR(IF(SEARCH('Data Map'!$C$246,$DO117),1,0),0)</f>
        <v>0</v>
      </c>
      <c r="EA117" t="str">
        <f>IF(DZ117='Data Map'!$C$248,'Data Map'!$B$248,(IF(DZ117='Data Map'!$C$249,'Data Map'!$B$249,(IF(DZ117='Data Map'!$C$250,'Data Map'!$B$250,"")))))</f>
        <v/>
      </c>
      <c r="EB117" s="5" t="s">
        <v>75</v>
      </c>
      <c r="EC117">
        <f>IF(EB117='Data Map'!$C$252,'Data Map'!$B$252,(IF(EB117='Data Map'!$C$253,'Data Map'!$B$253)))</f>
        <v>2</v>
      </c>
      <c r="ED117" s="5" t="s">
        <v>183</v>
      </c>
      <c r="EE117" t="str">
        <f>IF(ED117='Data Map'!$C$255,'Data Map'!$B$255,(IF(ED117='Data Map'!$C$256,'Data Map'!$B$256,(IF(ED117='Data Map'!$C$257,'Data Map'!$B$257,(IF(ED117='Data Map'!$C$258,'Data Map'!$B$258,(IF(ED117='Data Map'!$C$259,'Data Map'!$B$259,(IF(ED117='Data Map'!$C$260,'Data Map'!$B$260,"")))))))))))</f>
        <v>2</v>
      </c>
      <c r="EG117" t="str">
        <f>IFERROR(VLOOKUP(EF117,Q24_o!$A:$C,3,FALSE),"")</f>
        <v/>
      </c>
      <c r="EI117" t="str">
        <f>IF(EH117='Data Map'!$C$266,'Data Map'!$B$266,(IF(EH117='Data Map'!$C$267,'Data Map'!$B$267,(IF(EH117='Data Map'!$C$268,'Data Map'!$B$268,(IF(EH117='Data Map'!$C$269,'Data Map'!$B$269,"")))))))</f>
        <v/>
      </c>
      <c r="EK117" t="str">
        <f>IFERROR(VLOOKUP(EJ117,Q25_o!$A:$C,3,FALSE),"")</f>
        <v/>
      </c>
      <c r="EM117" t="str">
        <f>IF(EL117='Data Map'!$C$279,'Data Map'!$B$279,(IF(EL117='Data Map'!$C$280,'Data Map'!$B$280,(IF(EL117='Data Map'!$C$281,'Data Map'!$B$281,(IF(EL117='Data Map'!$C$282,'Data Map'!$B$282,(IF(EL117='Data Map'!$C$283,'Data Map'!$B$283,(IF(EL117='Data Map'!$C$284,'Data Map'!$B$284,(IF(EL117='Data Map'!$C$285,'Data Map'!$B$285,"")))))))))))))</f>
        <v/>
      </c>
      <c r="EO117" t="str">
        <f>IFERROR(VLOOKUP(EN117,Q26_o!$A:$C,3,FALSE),"")</f>
        <v/>
      </c>
      <c r="EP117" s="3" t="s">
        <v>1427</v>
      </c>
      <c r="ES117" t="str">
        <f>IF(ER117='Data Map'!$C$296,'Data Map'!$B$296,(IF(ER117='Data Map'!$C$297,'Data Map'!$B$297,(IF(ER117='Data Map'!$C$298,'Data Map'!$B$298,(IF(ER117='Data Map'!$C$299,'Data Map'!$B$299,(IF(ER117='Data Map'!$C$300,'Data Map'!$B$300,(IF(ER117='Data Map'!$C$301,'Data Map'!$B$301,"")))))))))))</f>
        <v/>
      </c>
      <c r="EU117" t="str">
        <f>IFERROR(VLOOKUP(ET117,Q28_o!$A:$C,3,FALSE),"")</f>
        <v/>
      </c>
      <c r="EW117" t="str">
        <f>IF(EV117='Data Map'!$C$311,'Data Map'!$B$311,(IF(EV117='Data Map'!$C$312,'Data Map'!$B$312,"")))</f>
        <v/>
      </c>
      <c r="EY117" t="str">
        <f>IF(EX117='Data Map'!$C$314,'Data Map'!$B$314,(IF(EX117='Data Map'!$C$315,'Data Map'!$B$315,(IF(EX117='Data Map'!$C$316,'Data Map'!$B$316,(IF(EX117='Data Map'!$C$317,'Data Map'!$B$317,"")))))))</f>
        <v/>
      </c>
      <c r="FA117" s="5" t="s">
        <v>75</v>
      </c>
      <c r="FB117">
        <f>IF(FA117='Data Map'!$C$319,'Data Map'!$B$319,(IF(FA117='Data Map'!$C$320,'Data Map'!$B$320)))</f>
        <v>2</v>
      </c>
      <c r="FD117" t="str">
        <f>IFERROR(VLOOKUP(FC117,'Q33'!$A:$C,3,FALSE),"")</f>
        <v/>
      </c>
      <c r="FE117" s="5" t="s">
        <v>193</v>
      </c>
      <c r="FF117">
        <f>IFERROR(IF(SEARCH('Data Map'!$C$328,$FE117),1,0),0)</f>
        <v>1</v>
      </c>
      <c r="FG117">
        <f>IFERROR(IF(SEARCH('Data Map'!$C$329,$FE117),1,0),0)</f>
        <v>0</v>
      </c>
      <c r="FH117">
        <f>IFERROR(IF(SEARCH('Data Map'!$C$330,$FE117),1,0),0)</f>
        <v>0</v>
      </c>
      <c r="FI117">
        <f>IFERROR(IF(SEARCH('Data Map'!$C$331,$FE117),1,0),0)</f>
        <v>0</v>
      </c>
      <c r="FJ117">
        <f>IFERROR(IF(SEARCH('Data Map'!$C$332,$FE117),1,0),0)</f>
        <v>0</v>
      </c>
      <c r="FL117" t="str">
        <f>IFERROR(VLOOKUP(FK117,Q34_o!$A:$C,3,FALSE),"")</f>
        <v/>
      </c>
      <c r="FM117" s="5" t="s">
        <v>75</v>
      </c>
      <c r="FN117">
        <f>IF(FM117='Data Map'!$C$339,'Data Map'!$B$339,(IF(FM117='Data Map'!$C$340,'Data Map'!$B$340)))</f>
        <v>2</v>
      </c>
      <c r="FP117" t="str">
        <f>IF(FO117='Data Map'!$C$342,'Data Map'!$B$342,(IF(FO117='Data Map'!$C$343,'Data Map'!$B$343,(IF(FO117='Data Map'!$C$344,'Data Map'!$B$344,(IF(FO117='Data Map'!$C$345,'Data Map'!$B$345,(IF(FO117='Data Map'!$C$346,'Data Map'!$B$346,(IF(FO117='Data Map'!$C$347,'Data Map'!$B$347,(IF(FO117='Data Map'!$C$348,'Data Map'!$B$348,"")))))))))))))</f>
        <v/>
      </c>
      <c r="FQ117" s="5" t="s">
        <v>217</v>
      </c>
      <c r="FR117" t="str">
        <f>IF(FQ117='Data Map'!$C$350,'Data Map'!$B$350,(IF(FQ117='Data Map'!$C$351,'Data Map'!$B$351,(IF(FQ117='Data Map'!$C$352,'Data Map'!$B$352,(IF(FQ117='Data Map'!$C$353,'Data Map'!$B$353,(IF(FQ117='Data Map'!$C$354,'Data Map'!$B$354,(IF(FQ117='Data Map'!$C$355,'Data Map'!$B$355,(IF(FQ117='Data Map'!$C$356,'Data Map'!$B$356,"")))))))))))))</f>
        <v>1</v>
      </c>
      <c r="FT117" t="str">
        <f>IFERROR(VLOOKUP(FS117,Q37_o!$A:$C,3,FALSE),"")</f>
        <v/>
      </c>
      <c r="FU117" s="5" t="s">
        <v>453</v>
      </c>
      <c r="FV117">
        <f>IFERROR(IF(SEARCH('Data Map'!$C$362,$FU117),1,0),0)</f>
        <v>1</v>
      </c>
      <c r="FW117">
        <f>IFERROR(IF(SEARCH('Data Map'!$C$363,$FU117),1,0),0)</f>
        <v>0</v>
      </c>
      <c r="FX117">
        <f>IFERROR(IF(SEARCH('Data Map'!$C$364,$FU117),1,0),0)</f>
        <v>0</v>
      </c>
      <c r="FY117">
        <f>IFERROR(IF(SEARCH('Data Map'!$C$365,$FU117),1,0),0)</f>
        <v>1</v>
      </c>
      <c r="FZ117">
        <f>IFERROR(IF(SEARCH('Data Map'!$C$366,$FU117),1,0),0)</f>
        <v>0</v>
      </c>
      <c r="GA117">
        <f>IFERROR(IF(SEARCH('Data Map'!$C$367,$FU117),1,0),0)</f>
        <v>0</v>
      </c>
      <c r="GB117">
        <f>IFERROR(IF(SEARCH('Data Map'!$C$368,$FU117),1,0),0)</f>
        <v>0</v>
      </c>
      <c r="GC117">
        <f>IFERROR(IF(SEARCH('Data Map'!$C$369,$FU117),1,0),0)</f>
        <v>0</v>
      </c>
      <c r="GD117">
        <f>IFERROR(IF(SEARCH('Data Map'!$C$370,$FU117),1,0),0)</f>
        <v>0</v>
      </c>
      <c r="GE117">
        <f>IFERROR(IF(SEARCH('Data Map'!$C$371,$FU117),1,0),0)</f>
        <v>0</v>
      </c>
      <c r="GG117" t="str">
        <f>IFERROR(VLOOKUP(GF117,Q38_o!$A:$C,3,FALSE),"")</f>
        <v/>
      </c>
      <c r="GH117" s="3" t="s">
        <v>1428</v>
      </c>
      <c r="GI117" s="3" t="s">
        <v>1429</v>
      </c>
      <c r="GJ117" s="5" t="s">
        <v>86</v>
      </c>
      <c r="GK117" t="str">
        <f>IF(GJ117='Data Map'!$C$379,'Data Map'!$B$379,(IF(GJ117='Data Map'!$C$380,'Data Map'!$B$380,(IF(GJ117='Data Map'!$C$381,'Data Map'!$B$381,"")))))</f>
        <v>3</v>
      </c>
      <c r="GL117" s="5" t="s">
        <v>87</v>
      </c>
      <c r="GM117" t="str">
        <f>IF(GL117='Data Map'!$C$383,'Data Map'!$B$383,(IF(GL117='Data Map'!$C$384,'Data Map'!$B$384,"")))</f>
        <v/>
      </c>
      <c r="GN117" s="5" t="s">
        <v>77</v>
      </c>
      <c r="GO117">
        <f>IF(GN117='Data Map'!$C$386,'Data Map'!$B$386,(IF(GN117='Data Map'!$C$387,'Data Map'!$B$387,"")))</f>
        <v>1</v>
      </c>
      <c r="GP117" s="3" t="s">
        <v>1430</v>
      </c>
      <c r="GQ117" s="3" t="s">
        <v>1431</v>
      </c>
    </row>
    <row r="118" spans="1:199" x14ac:dyDescent="0.3">
      <c r="A118">
        <v>10657354</v>
      </c>
      <c r="B118" t="s">
        <v>62</v>
      </c>
      <c r="C118" t="s">
        <v>654</v>
      </c>
      <c r="D118">
        <v>76.47</v>
      </c>
      <c r="E118">
        <v>100</v>
      </c>
      <c r="F118">
        <v>83.33</v>
      </c>
      <c r="G118">
        <v>80</v>
      </c>
      <c r="H118">
        <v>83.33</v>
      </c>
      <c r="I118">
        <v>75</v>
      </c>
      <c r="J118">
        <v>33.33</v>
      </c>
      <c r="K118" t="s">
        <v>1343</v>
      </c>
      <c r="L118" t="s">
        <v>1326</v>
      </c>
      <c r="M118" t="s">
        <v>66</v>
      </c>
      <c r="N118" t="s">
        <v>406</v>
      </c>
      <c r="O118" t="s">
        <v>654</v>
      </c>
      <c r="P118" s="3" t="s">
        <v>1432</v>
      </c>
      <c r="Q118">
        <f>VLOOKUP(P118,'Q3'!A:C,3,FALSE)</f>
        <v>45</v>
      </c>
      <c r="R118" s="3" t="s">
        <v>627</v>
      </c>
      <c r="S118">
        <f>VLOOKUP(R118,'Q4'!A:C,3,FALSE)</f>
        <v>1</v>
      </c>
      <c r="T118">
        <v>1950</v>
      </c>
      <c r="U118" s="5" t="s">
        <v>384</v>
      </c>
      <c r="V118">
        <f>IFERROR(IF(SEARCH('Data Map'!$C$105,$U118),1,0),0)</f>
        <v>0</v>
      </c>
      <c r="W118">
        <f>IFERROR(IF(SEARCH('Data Map'!$C$106,$U118),1,0),0)</f>
        <v>0</v>
      </c>
      <c r="X118">
        <f>IFERROR(IF(SEARCH('Data Map'!$C$107,$U118),1,0),0)</f>
        <v>1</v>
      </c>
      <c r="Y118">
        <f>IFERROR(IF(SEARCH('Data Map'!$C$108,$U118),1,0),0)</f>
        <v>1</v>
      </c>
      <c r="Z118">
        <f>IFERROR(IF(SEARCH('Data Map'!$C$109,$U118),1,0),0)</f>
        <v>0</v>
      </c>
      <c r="AA118">
        <f>IFERROR(IF(SEARCH('Data Map'!$C$110,$U118),1,0),0)</f>
        <v>0</v>
      </c>
      <c r="AB118">
        <f>IFERROR(IF(SEARCH('Data Map'!$C$111,$U118),1,0),0)</f>
        <v>0</v>
      </c>
      <c r="AC118">
        <f>IFERROR(IF(SEARCH('Data Map'!$C$112,$U118),1,0),0)</f>
        <v>0</v>
      </c>
      <c r="AD118">
        <f>IFERROR(IF(SEARCH('Data Map'!$C$113,$U118),1,0),0)</f>
        <v>0</v>
      </c>
      <c r="AE118">
        <f>IFERROR(IF(SEARCH('Data Map'!$C$114,$U118),1,0),0)</f>
        <v>0</v>
      </c>
      <c r="AF118" s="5" t="s">
        <v>73</v>
      </c>
      <c r="AG118" s="2">
        <f>IF(AF118='Data Map'!$C$116,'Data Map'!$B$116,(IF(AF118='Data Map'!$C$117,'Data Map'!$B$117,(IF(AF118='Data Map'!$C$118,'Data Map'!$B$118,(IF(AF118='Data Map'!$C$119,'Data Map'!$B$119,(IF(AF118='Data Map'!$C$120,'Data Map'!$B$120,(IF(AF118='Data Map'!$C$121,'Data Map'!$B$121,0)))))))))))</f>
        <v>1</v>
      </c>
      <c r="AI118" t="str">
        <f>IFERROR(VLOOKUP(AH118,Q7_o!$A:$C,3,FALSE),"")</f>
        <v/>
      </c>
      <c r="AJ118" s="5" t="s">
        <v>174</v>
      </c>
      <c r="AK118">
        <f>IFERROR(IF(SEARCH('Data Map'!$C$129,$AJ118),1,0),0)</f>
        <v>0</v>
      </c>
      <c r="AL118">
        <f>IFERROR(IF(SEARCH('Data Map'!$C$130,$AJ118),1,0),0)</f>
        <v>1</v>
      </c>
      <c r="AM118">
        <f>IFERROR(IF(SEARCH('Data Map'!$C$131,$AJ118),1,0),0)</f>
        <v>0</v>
      </c>
      <c r="AN118">
        <f>IFERROR(IF(SEARCH('Data Map'!$C$132,$AJ118),1,0),0)</f>
        <v>1</v>
      </c>
      <c r="AO118">
        <f>IFERROR(IF(SEARCH('Data Map'!$C$133,$AJ118),1,0),0)</f>
        <v>0</v>
      </c>
      <c r="AP118">
        <f>IFERROR(IF(SEARCH('Data Map'!$C$134,$AJ118),1,0),0)</f>
        <v>0</v>
      </c>
      <c r="AQ118">
        <f>IFERROR(IF(SEARCH('Data Map'!$C$135,$AJ118),1,0),0)</f>
        <v>1</v>
      </c>
      <c r="AR118">
        <f>IFERROR(IF(SEARCH('Data Map'!$C$136,$AJ118),1,0),0)</f>
        <v>0</v>
      </c>
      <c r="AS118">
        <f>IFERROR(IF(SEARCH('Data Map'!$C$137,$AJ118),1,0),0)</f>
        <v>0</v>
      </c>
      <c r="AT118">
        <f>IFERROR(IF(SEARCH('Data Map'!$C$138,$AJ118),1,0),0)</f>
        <v>0</v>
      </c>
      <c r="AU118">
        <f>IFERROR(IF(SEARCH('Data Map'!$C$139,$AJ118),1,0),0)</f>
        <v>0</v>
      </c>
      <c r="AV118">
        <f>IFERROR(IF(SEARCH('Data Map'!$C$140,$AJ118),1,0),0)</f>
        <v>0</v>
      </c>
      <c r="AW118" s="5" t="s">
        <v>75</v>
      </c>
      <c r="AX118">
        <f>IF(AW118='Data Map'!$C$142,'Data Map'!$B$142,(IF(AW118='Data Map'!$C$143,'Data Map'!$B$143)))</f>
        <v>2</v>
      </c>
      <c r="AZ118" t="str">
        <f>IF(AY118='Data Map'!$C$145,'Data Map'!$B$145,(IF(AY118='Data Map'!$C$146,'Data Map'!$B$146,"")))</f>
        <v/>
      </c>
      <c r="BB118" t="str">
        <f>IFERROR(VLOOKUP(BA118,Q10_o!$A:$C,2,FALSE),"")</f>
        <v/>
      </c>
      <c r="BC118" s="5" t="s">
        <v>123</v>
      </c>
      <c r="BD118">
        <f>IFERROR(IF(SEARCH('Data Map'!$C$154,$BC118),1,0),0)</f>
        <v>0</v>
      </c>
      <c r="BE118">
        <f>IFERROR(IF(SEARCH('Data Map'!$C$155,$BC118),1,0),0)</f>
        <v>0</v>
      </c>
      <c r="BF118">
        <f>IFERROR(IF(SEARCH('Data Map'!$C$156,$BC118),1,0),0)</f>
        <v>0</v>
      </c>
      <c r="BG118">
        <f>IFERROR(IF(SEARCH('Data Map'!$C$157,$BC118),1,0),0)</f>
        <v>1</v>
      </c>
      <c r="BH118">
        <f>IFERROR(IF(SEARCH('Data Map'!$C$158,$BC118),1,0),0)</f>
        <v>0</v>
      </c>
      <c r="BI118">
        <f>IFERROR(IF(SEARCH('Data Map'!$C$159,$BC118),1,0),0)</f>
        <v>0</v>
      </c>
      <c r="BJ118" s="5" t="s">
        <v>77</v>
      </c>
      <c r="BK118">
        <f>IF(BJ118='Data Map'!$C$161,'Data Map'!$B$161,(IF(BJ118='Data Map'!$C$162,'Data Map'!$B$162)))</f>
        <v>1</v>
      </c>
      <c r="BL118" s="5" t="s">
        <v>77</v>
      </c>
      <c r="BM118">
        <f>IF(BL118='Data Map'!$C$164,'Data Map'!$B$164,(IF(BL118='Data Map'!$C$165,'Data Map'!$B$165)))</f>
        <v>1</v>
      </c>
      <c r="BN118" s="5" t="s">
        <v>75</v>
      </c>
      <c r="BO118">
        <f>IF(BN118='Data Map'!$C$167,'Data Map'!$B$167,(IF(BN118='Data Map'!$C$168,'Data Map'!$B$168)))</f>
        <v>2</v>
      </c>
      <c r="BP118" s="5" t="s">
        <v>291</v>
      </c>
      <c r="BQ118" t="str">
        <f>IF($BP118='Data Map'!$C$170,'Data Map'!$B$170,(IF($BP118='Data Map'!$C$171,'Data Map'!$B$171,IF($BP118='Data Map'!$C$172,'Data Map'!$B$172,IF($BP118='Data Map'!$C$173,'Data Map'!$B$173,"")))))</f>
        <v>4</v>
      </c>
      <c r="BR118" s="5" t="s">
        <v>77</v>
      </c>
      <c r="BS118">
        <f>IF(BR118='Data Map'!$C$175,'Data Map'!$B$175,(IF(BR118='Data Map'!$C$176,'Data Map'!$B$176)))</f>
        <v>1</v>
      </c>
      <c r="BT118" s="5" t="s">
        <v>1433</v>
      </c>
      <c r="BU118">
        <f>IFERROR(IF(SEARCH('Data Map'!$C$178,$BT118),1,0),0)</f>
        <v>0</v>
      </c>
      <c r="BV118">
        <f>IFERROR(IF(SEARCH('Data Map'!$C$179,$BT118),1,0),0)</f>
        <v>1</v>
      </c>
      <c r="BW118">
        <f>IFERROR(IF(SEARCH('Data Map'!$C$180,$BT118),1,0),0)</f>
        <v>0</v>
      </c>
      <c r="BX118">
        <f>IFERROR(IF(SEARCH('Data Map'!$C$181,$BT118),1,0),0)</f>
        <v>0</v>
      </c>
      <c r="BY118">
        <f>IFERROR(IF(SEARCH('Data Map'!$C$182,$BT118),1,0),0)</f>
        <v>1</v>
      </c>
      <c r="BZ118">
        <f>IFERROR(IF(SEARCH('Data Map'!$C$183,$BT118),1,0),0)</f>
        <v>0</v>
      </c>
      <c r="CA118">
        <f>IFERROR(IF(SEARCH('Data Map'!$C$184,$BT118),1,0),0)</f>
        <v>0</v>
      </c>
      <c r="CB118">
        <f>IFERROR(IF(SEARCH('Data Map'!$C$185,$BT118),1,0),0)</f>
        <v>0</v>
      </c>
      <c r="CD118" t="str">
        <f>IFERROR(VLOOKUP(CC118,Q17_o!$A:$C,3,FALSE),"")</f>
        <v/>
      </c>
      <c r="CE118" s="5" t="s">
        <v>1434</v>
      </c>
      <c r="CF118">
        <f>IFERROR(IF(SEARCH('Data Map'!$C$191,$CE118),1,0),0)</f>
        <v>1</v>
      </c>
      <c r="CG118">
        <f>IFERROR(IF(SEARCH('Data Map'!$C$192,$CE118),1,0),0)</f>
        <v>0</v>
      </c>
      <c r="CH118">
        <f>IFERROR(IF(SEARCH('Data Map'!$C$193,$CE118),1,0),0)</f>
        <v>0</v>
      </c>
      <c r="CI118">
        <f>IFERROR(IF(SEARCH('Data Map'!$C$194,$CE118),1,0),0)</f>
        <v>0</v>
      </c>
      <c r="CJ118">
        <f>IFERROR(IF(SEARCH('Data Map'!$C$195,$CE118),1,0),0)</f>
        <v>1</v>
      </c>
      <c r="CK118">
        <f>IFERROR(IF(SEARCH('Data Map'!$C$196,$CE118),1,0),0)</f>
        <v>0</v>
      </c>
      <c r="CL118">
        <f>IFERROR(IF(SEARCH('Data Map'!$C$197,$CE118),1,0),0)</f>
        <v>0</v>
      </c>
      <c r="CM118">
        <f>IFERROR(IF(SEARCH('Data Map'!$C$198,$CE118),1,0),0)</f>
        <v>1</v>
      </c>
      <c r="CN118">
        <f>IFERROR(IF(SEARCH('Data Map'!$C$199,$CE118),1,0),0)</f>
        <v>0</v>
      </c>
      <c r="CP118" t="str">
        <f>IFERROR(VLOOKUP(CO118,Q18_o!$A:$C,3,FALSE),"")</f>
        <v/>
      </c>
      <c r="CQ118" s="5" t="s">
        <v>329</v>
      </c>
      <c r="CR118">
        <f>IFERROR(IF(SEARCH('Data Map'!$C$204,$CQ118),1,0),0)</f>
        <v>1</v>
      </c>
      <c r="CS118">
        <f>IFERROR(IF(SEARCH('Data Map'!$C$205,$CQ118),1,0),0)</f>
        <v>0</v>
      </c>
      <c r="CT118">
        <f>IFERROR(IF(SEARCH('Data Map'!$C$206,$CQ118),1,0),0)</f>
        <v>0</v>
      </c>
      <c r="CU118">
        <f>IFERROR(IF(SEARCH('Data Map'!$C$207,$CQ118),1,0),0)</f>
        <v>0</v>
      </c>
      <c r="CV118">
        <f>IFERROR(IF(SEARCH('Data Map'!$C$208,$CQ118),1,0),0)</f>
        <v>0</v>
      </c>
      <c r="CW118">
        <f>IFERROR(IF(SEARCH('Data Map'!$C$209,$CQ118),1,0),0)</f>
        <v>0</v>
      </c>
      <c r="CY118" t="str">
        <f>IFERROR(VLOOKUP(CX118,Q19_o!$A:$C,3,FALSE),"")</f>
        <v/>
      </c>
      <c r="CZ118" s="5" t="s">
        <v>1426</v>
      </c>
      <c r="DA118">
        <f>IFERROR(IF(SEARCH('Data Map'!$C$222,$CZ118),1,0),0)</f>
        <v>1</v>
      </c>
      <c r="DB118">
        <f>IFERROR(IF(SEARCH('Data Map'!$C$223,$CZ118),1,0),0)</f>
        <v>1</v>
      </c>
      <c r="DC118">
        <f>IFERROR(IF(SEARCH('Data Map'!$C$224,$CZ118),1,0),0)</f>
        <v>0</v>
      </c>
      <c r="DD118">
        <f>IFERROR(IF(SEARCH('Data Map'!$C$225,$CZ118),1,0),0)</f>
        <v>0</v>
      </c>
      <c r="DE118">
        <f>IFERROR(IF(SEARCH('Data Map'!$C$226,$CZ118),1,0),0)</f>
        <v>0</v>
      </c>
      <c r="DF118">
        <f>IFERROR(IF(SEARCH('Data Map'!$C$227,$CZ118),1,0),0)</f>
        <v>0</v>
      </c>
      <c r="DG118">
        <f>IFERROR(IF(SEARCH('Data Map'!$C$228,$CZ118),1,0),0)</f>
        <v>0</v>
      </c>
      <c r="DH118">
        <f>IFERROR(IF(SEARCH('Data Map'!$C$229,$CZ118),1,0),0)</f>
        <v>0</v>
      </c>
      <c r="DI118">
        <f>IFERROR(IF(SEARCH('Data Map'!$C$230,$CZ118),1,0),0)</f>
        <v>0</v>
      </c>
      <c r="DJ118">
        <f>IFERROR(IF(SEARCH('Data Map'!$C$231,$CZ118),1,0),0)</f>
        <v>0</v>
      </c>
      <c r="DK118">
        <f>IFERROR(IF(SEARCH('Data Map'!$C$232,$CZ118),1,0),0)</f>
        <v>0</v>
      </c>
      <c r="DL118">
        <f>IFERROR(IF(SEARCH('Data Map'!$C$233,$CZ118),1,0),0)</f>
        <v>0</v>
      </c>
      <c r="DM118">
        <f>IFERROR(IF(SEARCH('Data Map'!$C$234,$CZ118),1,0),0)</f>
        <v>0</v>
      </c>
      <c r="DN118">
        <f>IFERROR(IF(SEARCH('Data Map'!$C$235,$CZ118),1,0),0)</f>
        <v>0</v>
      </c>
      <c r="DO118" s="5" t="s">
        <v>1134</v>
      </c>
      <c r="DP118">
        <f>IFERROR(IF(SEARCH('Data Map'!$C$237,$DO118),1,0),0)</f>
        <v>1</v>
      </c>
      <c r="DQ118">
        <f>IFERROR(IF(SEARCH('Data Map'!$C$238,$DO118),1,0),0)</f>
        <v>1</v>
      </c>
      <c r="DR118">
        <f>IFERROR(IF(SEARCH('Data Map'!$C$239,$DO118),1,0),0)</f>
        <v>1</v>
      </c>
      <c r="DS118">
        <f>IFERROR(IF(SEARCH('Data Map'!$C$240,$DO118),1,0),0)</f>
        <v>1</v>
      </c>
      <c r="DT118">
        <f>IFERROR(IF(SEARCH('Data Map'!$C$241,$DO118),1,0),0)</f>
        <v>1</v>
      </c>
      <c r="DU118">
        <f>IFERROR(IF(SEARCH('Data Map'!$C$242,$DO118),1,0),0)</f>
        <v>1</v>
      </c>
      <c r="DV118">
        <f>IFERROR(IF(SEARCH('Data Map'!$C$243,$DO118),1,0),0)</f>
        <v>1</v>
      </c>
      <c r="DW118">
        <f>IFERROR(IF(SEARCH('Data Map'!$C$244,$DO118),1,0),0)</f>
        <v>1</v>
      </c>
      <c r="DX118">
        <f>IFERROR(IF(SEARCH('Data Map'!$C$245,$DO118),1,0),0)</f>
        <v>1</v>
      </c>
      <c r="DY118">
        <f>IFERROR(IF(SEARCH('Data Map'!$C$246,$DO118),1,0),0)</f>
        <v>1</v>
      </c>
      <c r="DZ118" s="5" t="s">
        <v>375</v>
      </c>
      <c r="EA118" t="str">
        <f>IF(DZ118='Data Map'!$C$248,'Data Map'!$B$248,(IF(DZ118='Data Map'!$C$249,'Data Map'!$B$249,(IF(DZ118='Data Map'!$C$250,'Data Map'!$B$250,"")))))</f>
        <v>3</v>
      </c>
      <c r="EB118" s="5" t="s">
        <v>77</v>
      </c>
      <c r="EC118">
        <f>IF(EB118='Data Map'!$C$252,'Data Map'!$B$252,(IF(EB118='Data Map'!$C$253,'Data Map'!$B$253)))</f>
        <v>1</v>
      </c>
      <c r="EE118" t="str">
        <f>IF(ED118='Data Map'!$C$255,'Data Map'!$B$255,(IF(ED118='Data Map'!$C$256,'Data Map'!$B$256,(IF(ED118='Data Map'!$C$257,'Data Map'!$B$257,(IF(ED118='Data Map'!$C$258,'Data Map'!$B$258,(IF(ED118='Data Map'!$C$259,'Data Map'!$B$259,(IF(ED118='Data Map'!$C$260,'Data Map'!$B$260,"")))))))))))</f>
        <v/>
      </c>
      <c r="EG118" t="str">
        <f>IFERROR(VLOOKUP(EF118,Q24_o!$A:$C,3,FALSE),"")</f>
        <v/>
      </c>
      <c r="EH118" s="5" t="s">
        <v>280</v>
      </c>
      <c r="EI118" t="str">
        <f>IF(EH118='Data Map'!$C$266,'Data Map'!$B$266,(IF(EH118='Data Map'!$C$267,'Data Map'!$B$267,(IF(EH118='Data Map'!$C$268,'Data Map'!$B$268,(IF(EH118='Data Map'!$C$269,'Data Map'!$B$269,"")))))))</f>
        <v>3</v>
      </c>
      <c r="EK118" t="str">
        <f>IFERROR(VLOOKUP(EJ118,Q25_o!$A:$C,3,FALSE),"")</f>
        <v/>
      </c>
      <c r="EL118" s="5" t="s">
        <v>347</v>
      </c>
      <c r="EM118" t="str">
        <f>IF(EL118='Data Map'!$C$279,'Data Map'!$B$279,(IF(EL118='Data Map'!$C$280,'Data Map'!$B$280,(IF(EL118='Data Map'!$C$281,'Data Map'!$B$281,(IF(EL118='Data Map'!$C$282,'Data Map'!$B$282,(IF(EL118='Data Map'!$C$283,'Data Map'!$B$283,(IF(EL118='Data Map'!$C$284,'Data Map'!$B$284,(IF(EL118='Data Map'!$C$285,'Data Map'!$B$285,"")))))))))))))</f>
        <v>5</v>
      </c>
      <c r="EO118" t="str">
        <f>IFERROR(VLOOKUP(EN118,Q26_o!$A:$C,3,FALSE),"")</f>
        <v/>
      </c>
      <c r="EP118" s="3" t="s">
        <v>1435</v>
      </c>
      <c r="ER118" s="5" t="s">
        <v>298</v>
      </c>
      <c r="ES118" t="str">
        <f>IF(ER118='Data Map'!$C$296,'Data Map'!$B$296,(IF(ER118='Data Map'!$C$297,'Data Map'!$B$297,(IF(ER118='Data Map'!$C$298,'Data Map'!$B$298,(IF(ER118='Data Map'!$C$299,'Data Map'!$B$299,(IF(ER118='Data Map'!$C$300,'Data Map'!$B$300,(IF(ER118='Data Map'!$C$301,'Data Map'!$B$301,"")))))))))))</f>
        <v>1</v>
      </c>
      <c r="EU118" t="str">
        <f>IFERROR(VLOOKUP(ET118,Q28_o!$A:$C,3,FALSE),"")</f>
        <v/>
      </c>
      <c r="EV118" s="5" t="s">
        <v>164</v>
      </c>
      <c r="EW118" t="str">
        <f>IF(EV118='Data Map'!$C$311,'Data Map'!$B$311,(IF(EV118='Data Map'!$C$312,'Data Map'!$B$312,"")))</f>
        <v>2</v>
      </c>
      <c r="EX118" s="5" t="s">
        <v>299</v>
      </c>
      <c r="EY118" t="str">
        <f>IF(EX118='Data Map'!$C$314,'Data Map'!$B$314,(IF(EX118='Data Map'!$C$315,'Data Map'!$B$315,(IF(EX118='Data Map'!$C$316,'Data Map'!$B$316,(IF(EX118='Data Map'!$C$317,'Data Map'!$B$317,"")))))))</f>
        <v>3</v>
      </c>
      <c r="EZ118" s="3" t="s">
        <v>1436</v>
      </c>
      <c r="FA118" s="5" t="s">
        <v>75</v>
      </c>
      <c r="FB118">
        <f>IF(FA118='Data Map'!$C$319,'Data Map'!$B$319,(IF(FA118='Data Map'!$C$320,'Data Map'!$B$320)))</f>
        <v>2</v>
      </c>
      <c r="FD118" t="str">
        <f>IFERROR(VLOOKUP(FC118,'Q33'!$A:$C,3,FALSE),"")</f>
        <v/>
      </c>
      <c r="FE118" s="5" t="s">
        <v>193</v>
      </c>
      <c r="FF118">
        <f>IFERROR(IF(SEARCH('Data Map'!$C$328,$FE118),1,0),0)</f>
        <v>1</v>
      </c>
      <c r="FG118">
        <f>IFERROR(IF(SEARCH('Data Map'!$C$329,$FE118),1,0),0)</f>
        <v>0</v>
      </c>
      <c r="FH118">
        <f>IFERROR(IF(SEARCH('Data Map'!$C$330,$FE118),1,0),0)</f>
        <v>0</v>
      </c>
      <c r="FI118">
        <f>IFERROR(IF(SEARCH('Data Map'!$C$331,$FE118),1,0),0)</f>
        <v>0</v>
      </c>
      <c r="FJ118">
        <f>IFERROR(IF(SEARCH('Data Map'!$C$332,$FE118),1,0),0)</f>
        <v>0</v>
      </c>
      <c r="FL118" t="str">
        <f>IFERROR(VLOOKUP(FK118,Q34_o!$A:$C,3,FALSE),"")</f>
        <v/>
      </c>
      <c r="FM118" s="5" t="s">
        <v>75</v>
      </c>
      <c r="FN118">
        <f>IF(FM118='Data Map'!$C$339,'Data Map'!$B$339,(IF(FM118='Data Map'!$C$340,'Data Map'!$B$340)))</f>
        <v>2</v>
      </c>
      <c r="FO118" s="5" t="s">
        <v>178</v>
      </c>
      <c r="FP118" t="str">
        <f>IF(FO118='Data Map'!$C$342,'Data Map'!$B$342,(IF(FO118='Data Map'!$C$343,'Data Map'!$B$343,(IF(FO118='Data Map'!$C$344,'Data Map'!$B$344,(IF(FO118='Data Map'!$C$345,'Data Map'!$B$345,(IF(FO118='Data Map'!$C$346,'Data Map'!$B$346,(IF(FO118='Data Map'!$C$347,'Data Map'!$B$347,(IF(FO118='Data Map'!$C$348,'Data Map'!$B$348,"")))))))))))))</f>
        <v>3</v>
      </c>
      <c r="FQ118" s="5" t="s">
        <v>536</v>
      </c>
      <c r="FR118" t="str">
        <f>IF(FQ118='Data Map'!$C$350,'Data Map'!$B$350,(IF(FQ118='Data Map'!$C$351,'Data Map'!$B$351,(IF(FQ118='Data Map'!$C$352,'Data Map'!$B$352,(IF(FQ118='Data Map'!$C$353,'Data Map'!$B$353,(IF(FQ118='Data Map'!$C$354,'Data Map'!$B$354,(IF(FQ118='Data Map'!$C$355,'Data Map'!$B$355,(IF(FQ118='Data Map'!$C$356,'Data Map'!$B$356,"")))))))))))))</f>
        <v>4</v>
      </c>
      <c r="FT118" t="str">
        <f>IFERROR(VLOOKUP(FS118,Q37_o!$A:$C,3,FALSE),"")</f>
        <v/>
      </c>
      <c r="FU118" s="5" t="s">
        <v>1437</v>
      </c>
      <c r="FV118">
        <f>IFERROR(IF(SEARCH('Data Map'!$C$362,$FU118),1,0),0)</f>
        <v>0</v>
      </c>
      <c r="FW118">
        <f>IFERROR(IF(SEARCH('Data Map'!$C$363,$FU118),1,0),0)</f>
        <v>0</v>
      </c>
      <c r="FX118">
        <f>IFERROR(IF(SEARCH('Data Map'!$C$364,$FU118),1,0),0)</f>
        <v>0</v>
      </c>
      <c r="FY118">
        <f>IFERROR(IF(SEARCH('Data Map'!$C$365,$FU118),1,0),0)</f>
        <v>0</v>
      </c>
      <c r="FZ118">
        <f>IFERROR(IF(SEARCH('Data Map'!$C$366,$FU118),1,0),0)</f>
        <v>0</v>
      </c>
      <c r="GA118">
        <f>IFERROR(IF(SEARCH('Data Map'!$C$367,$FU118),1,0),0)</f>
        <v>1</v>
      </c>
      <c r="GB118">
        <f>IFERROR(IF(SEARCH('Data Map'!$C$368,$FU118),1,0),0)</f>
        <v>0</v>
      </c>
      <c r="GC118">
        <f>IFERROR(IF(SEARCH('Data Map'!$C$369,$FU118),1,0),0)</f>
        <v>0</v>
      </c>
      <c r="GD118">
        <f>IFERROR(IF(SEARCH('Data Map'!$C$370,$FU118),1,0),0)</f>
        <v>0</v>
      </c>
      <c r="GE118">
        <f>IFERROR(IF(SEARCH('Data Map'!$C$371,$FU118),1,0),0)</f>
        <v>0</v>
      </c>
      <c r="GG118" t="str">
        <f>IFERROR(VLOOKUP(GF118,Q38_o!$A:$C,3,FALSE),"")</f>
        <v/>
      </c>
      <c r="GH118" s="3" t="s">
        <v>1435</v>
      </c>
      <c r="GI118" s="3" t="s">
        <v>1438</v>
      </c>
      <c r="GJ118" s="5" t="s">
        <v>86</v>
      </c>
      <c r="GK118" t="str">
        <f>IF(GJ118='Data Map'!$C$379,'Data Map'!$B$379,(IF(GJ118='Data Map'!$C$380,'Data Map'!$B$380,(IF(GJ118='Data Map'!$C$381,'Data Map'!$B$381,"")))))</f>
        <v>3</v>
      </c>
      <c r="GL118" s="5" t="s">
        <v>87</v>
      </c>
      <c r="GM118" t="str">
        <f>IF(GL118='Data Map'!$C$383,'Data Map'!$B$383,(IF(GL118='Data Map'!$C$384,'Data Map'!$B$384,"")))</f>
        <v/>
      </c>
      <c r="GN118" s="5" t="s">
        <v>77</v>
      </c>
      <c r="GO118">
        <f>IF(GN118='Data Map'!$C$386,'Data Map'!$B$386,(IF(GN118='Data Map'!$C$387,'Data Map'!$B$387,"")))</f>
        <v>1</v>
      </c>
      <c r="GP118" s="3" t="s">
        <v>1439</v>
      </c>
      <c r="GQ118" s="3" t="s">
        <v>1440</v>
      </c>
    </row>
    <row r="119" spans="1:199" x14ac:dyDescent="0.3">
      <c r="A119">
        <v>10658184</v>
      </c>
      <c r="B119" t="s">
        <v>62</v>
      </c>
      <c r="C119" t="s">
        <v>983</v>
      </c>
      <c r="D119">
        <v>53.33</v>
      </c>
      <c r="E119">
        <v>100</v>
      </c>
      <c r="F119">
        <v>60</v>
      </c>
      <c r="G119">
        <v>40</v>
      </c>
      <c r="H119">
        <v>60</v>
      </c>
      <c r="I119">
        <v>75</v>
      </c>
      <c r="J119">
        <v>0</v>
      </c>
      <c r="K119" t="s">
        <v>950</v>
      </c>
      <c r="L119" t="s">
        <v>951</v>
      </c>
      <c r="M119" t="s">
        <v>66</v>
      </c>
      <c r="N119" t="s">
        <v>406</v>
      </c>
      <c r="O119" t="s">
        <v>983</v>
      </c>
      <c r="P119" s="3" t="s">
        <v>1441</v>
      </c>
      <c r="Q119">
        <f>VLOOKUP(P119,'Q3'!A:C,3,FALSE)</f>
        <v>31</v>
      </c>
      <c r="R119" s="3" t="s">
        <v>1203</v>
      </c>
      <c r="S119">
        <f>VLOOKUP(R119,'Q4'!A:C,3,FALSE)</f>
        <v>2</v>
      </c>
      <c r="T119">
        <v>1800</v>
      </c>
      <c r="U119" s="5" t="s">
        <v>971</v>
      </c>
      <c r="V119">
        <f>IFERROR(IF(SEARCH('Data Map'!$C$105,$U119),1,0),0)</f>
        <v>1</v>
      </c>
      <c r="W119">
        <f>IFERROR(IF(SEARCH('Data Map'!$C$106,$U119),1,0),0)</f>
        <v>1</v>
      </c>
      <c r="X119">
        <f>IFERROR(IF(SEARCH('Data Map'!$C$107,$U119),1,0),0)</f>
        <v>1</v>
      </c>
      <c r="Y119">
        <f>IFERROR(IF(SEARCH('Data Map'!$C$108,$U119),1,0),0)</f>
        <v>1</v>
      </c>
      <c r="Z119">
        <f>IFERROR(IF(SEARCH('Data Map'!$C$109,$U119),1,0),0)</f>
        <v>1</v>
      </c>
      <c r="AA119">
        <f>IFERROR(IF(SEARCH('Data Map'!$C$110,$U119),1,0),0)</f>
        <v>1</v>
      </c>
      <c r="AB119">
        <f>IFERROR(IF(SEARCH('Data Map'!$C$111,$U119),1,0),0)</f>
        <v>1</v>
      </c>
      <c r="AC119">
        <f>IFERROR(IF(SEARCH('Data Map'!$C$112,$U119),1,0),0)</f>
        <v>1</v>
      </c>
      <c r="AD119">
        <f>IFERROR(IF(SEARCH('Data Map'!$C$113,$U119),1,0),0)</f>
        <v>1</v>
      </c>
      <c r="AE119">
        <f>IFERROR(IF(SEARCH('Data Map'!$C$114,$U119),1,0),0)</f>
        <v>0</v>
      </c>
      <c r="AF119" s="5" t="s">
        <v>73</v>
      </c>
      <c r="AG119" s="2">
        <f>IF(AF119='Data Map'!$C$116,'Data Map'!$B$116,(IF(AF119='Data Map'!$C$117,'Data Map'!$B$117,(IF(AF119='Data Map'!$C$118,'Data Map'!$B$118,(IF(AF119='Data Map'!$C$119,'Data Map'!$B$119,(IF(AF119='Data Map'!$C$120,'Data Map'!$B$120,(IF(AF119='Data Map'!$C$121,'Data Map'!$B$121,0)))))))))))</f>
        <v>1</v>
      </c>
      <c r="AI119" t="str">
        <f>IFERROR(VLOOKUP(AH119,Q7_o!$A:$C,3,FALSE),"")</f>
        <v/>
      </c>
      <c r="AJ119" s="5" t="s">
        <v>1442</v>
      </c>
      <c r="AK119">
        <f>IFERROR(IF(SEARCH('Data Map'!$C$129,$AJ119),1,0),0)</f>
        <v>1</v>
      </c>
      <c r="AL119">
        <f>IFERROR(IF(SEARCH('Data Map'!$C$130,$AJ119),1,0),0)</f>
        <v>1</v>
      </c>
      <c r="AM119">
        <f>IFERROR(IF(SEARCH('Data Map'!$C$131,$AJ119),1,0),0)</f>
        <v>1</v>
      </c>
      <c r="AN119">
        <f>IFERROR(IF(SEARCH('Data Map'!$C$132,$AJ119),1,0),0)</f>
        <v>1</v>
      </c>
      <c r="AO119">
        <f>IFERROR(IF(SEARCH('Data Map'!$C$133,$AJ119),1,0),0)</f>
        <v>1</v>
      </c>
      <c r="AP119">
        <f>IFERROR(IF(SEARCH('Data Map'!$C$134,$AJ119),1,0),0)</f>
        <v>0</v>
      </c>
      <c r="AQ119">
        <f>IFERROR(IF(SEARCH('Data Map'!$C$135,$AJ119),1,0),0)</f>
        <v>1</v>
      </c>
      <c r="AR119">
        <f>IFERROR(IF(SEARCH('Data Map'!$C$136,$AJ119),1,0),0)</f>
        <v>0</v>
      </c>
      <c r="AS119">
        <f>IFERROR(IF(SEARCH('Data Map'!$C$137,$AJ119),1,0),0)</f>
        <v>1</v>
      </c>
      <c r="AT119">
        <f>IFERROR(IF(SEARCH('Data Map'!$C$138,$AJ119),1,0),0)</f>
        <v>0</v>
      </c>
      <c r="AU119">
        <f>IFERROR(IF(SEARCH('Data Map'!$C$139,$AJ119),1,0),0)</f>
        <v>1</v>
      </c>
      <c r="AV119">
        <f>IFERROR(IF(SEARCH('Data Map'!$C$140,$AJ119),1,0),0)</f>
        <v>0</v>
      </c>
      <c r="AW119" s="5" t="s">
        <v>75</v>
      </c>
      <c r="AX119">
        <f>IF(AW119='Data Map'!$C$142,'Data Map'!$B$142,(IF(AW119='Data Map'!$C$143,'Data Map'!$B$143)))</f>
        <v>2</v>
      </c>
      <c r="AZ119" t="str">
        <f>IF(AY119='Data Map'!$C$145,'Data Map'!$B$145,(IF(AY119='Data Map'!$C$146,'Data Map'!$B$146,"")))</f>
        <v/>
      </c>
      <c r="BB119" t="str">
        <f>IFERROR(VLOOKUP(BA119,Q10_o!$A:$C,2,FALSE),"")</f>
        <v/>
      </c>
      <c r="BC119" s="5" t="s">
        <v>95</v>
      </c>
      <c r="BD119">
        <f>IFERROR(IF(SEARCH('Data Map'!$C$154,$BC119),1,0),0)</f>
        <v>0</v>
      </c>
      <c r="BE119">
        <f>IFERROR(IF(SEARCH('Data Map'!$C$155,$BC119),1,0),0)</f>
        <v>1</v>
      </c>
      <c r="BF119">
        <f>IFERROR(IF(SEARCH('Data Map'!$C$156,$BC119),1,0),0)</f>
        <v>0</v>
      </c>
      <c r="BG119">
        <f>IFERROR(IF(SEARCH('Data Map'!$C$157,$BC119),1,0),0)</f>
        <v>0</v>
      </c>
      <c r="BH119">
        <f>IFERROR(IF(SEARCH('Data Map'!$C$158,$BC119),1,0),0)</f>
        <v>0</v>
      </c>
      <c r="BI119">
        <f>IFERROR(IF(SEARCH('Data Map'!$C$159,$BC119),1,0),0)</f>
        <v>0</v>
      </c>
      <c r="BJ119" s="5" t="s">
        <v>75</v>
      </c>
      <c r="BK119">
        <f>IF(BJ119='Data Map'!$C$161,'Data Map'!$B$161,(IF(BJ119='Data Map'!$C$162,'Data Map'!$B$162)))</f>
        <v>2</v>
      </c>
      <c r="BL119" s="5" t="s">
        <v>77</v>
      </c>
      <c r="BM119">
        <f>IF(BL119='Data Map'!$C$164,'Data Map'!$B$164,(IF(BL119='Data Map'!$C$165,'Data Map'!$B$165)))</f>
        <v>1</v>
      </c>
      <c r="BN119" s="5" t="s">
        <v>75</v>
      </c>
      <c r="BO119">
        <f>IF(BN119='Data Map'!$C$167,'Data Map'!$B$167,(IF(BN119='Data Map'!$C$168,'Data Map'!$B$168)))</f>
        <v>2</v>
      </c>
      <c r="BP119" s="5" t="s">
        <v>136</v>
      </c>
      <c r="BQ119" t="str">
        <f>IF($BP119='Data Map'!$C$170,'Data Map'!$B$170,(IF($BP119='Data Map'!$C$171,'Data Map'!$B$171,IF($BP119='Data Map'!$C$172,'Data Map'!$B$172,IF($BP119='Data Map'!$C$173,'Data Map'!$B$173,"")))))</f>
        <v>1</v>
      </c>
      <c r="BR119" s="5" t="s">
        <v>75</v>
      </c>
      <c r="BS119">
        <f>IF(BR119='Data Map'!$C$175,'Data Map'!$B$175,(IF(BR119='Data Map'!$C$176,'Data Map'!$B$176)))</f>
        <v>2</v>
      </c>
      <c r="BU119">
        <f>IFERROR(IF(SEARCH('Data Map'!$C$178,$BT119),1,0),0)</f>
        <v>0</v>
      </c>
      <c r="BV119">
        <f>IFERROR(IF(SEARCH('Data Map'!$C$179,$BT119),1,0),0)</f>
        <v>0</v>
      </c>
      <c r="BW119">
        <f>IFERROR(IF(SEARCH('Data Map'!$C$180,$BT119),1,0),0)</f>
        <v>0</v>
      </c>
      <c r="BX119">
        <f>IFERROR(IF(SEARCH('Data Map'!$C$181,$BT119),1,0),0)</f>
        <v>0</v>
      </c>
      <c r="BY119">
        <f>IFERROR(IF(SEARCH('Data Map'!$C$182,$BT119),1,0),0)</f>
        <v>0</v>
      </c>
      <c r="BZ119">
        <f>IFERROR(IF(SEARCH('Data Map'!$C$183,$BT119),1,0),0)</f>
        <v>0</v>
      </c>
      <c r="CA119">
        <f>IFERROR(IF(SEARCH('Data Map'!$C$184,$BT119),1,0),0)</f>
        <v>0</v>
      </c>
      <c r="CB119">
        <f>IFERROR(IF(SEARCH('Data Map'!$C$185,$BT119),1,0),0)</f>
        <v>0</v>
      </c>
      <c r="CD119" t="str">
        <f>IFERROR(VLOOKUP(CC119,Q17_o!$A:$C,3,FALSE),"")</f>
        <v/>
      </c>
      <c r="CF119">
        <f>IFERROR(IF(SEARCH('Data Map'!$C$191,$CE119),1,0),0)</f>
        <v>0</v>
      </c>
      <c r="CG119">
        <f>IFERROR(IF(SEARCH('Data Map'!$C$192,$CE119),1,0),0)</f>
        <v>0</v>
      </c>
      <c r="CH119">
        <f>IFERROR(IF(SEARCH('Data Map'!$C$193,$CE119),1,0),0)</f>
        <v>0</v>
      </c>
      <c r="CI119">
        <f>IFERROR(IF(SEARCH('Data Map'!$C$194,$CE119),1,0),0)</f>
        <v>0</v>
      </c>
      <c r="CJ119">
        <f>IFERROR(IF(SEARCH('Data Map'!$C$195,$CE119),1,0),0)</f>
        <v>0</v>
      </c>
      <c r="CK119">
        <f>IFERROR(IF(SEARCH('Data Map'!$C$196,$CE119),1,0),0)</f>
        <v>0</v>
      </c>
      <c r="CL119">
        <f>IFERROR(IF(SEARCH('Data Map'!$C$197,$CE119),1,0),0)</f>
        <v>0</v>
      </c>
      <c r="CM119">
        <f>IFERROR(IF(SEARCH('Data Map'!$C$198,$CE119),1,0),0)</f>
        <v>0</v>
      </c>
      <c r="CN119">
        <f>IFERROR(IF(SEARCH('Data Map'!$C$199,$CE119),1,0),0)</f>
        <v>0</v>
      </c>
      <c r="CP119" t="str">
        <f>IFERROR(VLOOKUP(CO119,Q18_o!$A:$C,3,FALSE),"")</f>
        <v/>
      </c>
      <c r="CR119">
        <f>IFERROR(IF(SEARCH('Data Map'!$C$204,$CQ119),1,0),0)</f>
        <v>0</v>
      </c>
      <c r="CS119">
        <f>IFERROR(IF(SEARCH('Data Map'!$C$205,$CQ119),1,0),0)</f>
        <v>0</v>
      </c>
      <c r="CT119">
        <f>IFERROR(IF(SEARCH('Data Map'!$C$206,$CQ119),1,0),0)</f>
        <v>0</v>
      </c>
      <c r="CU119">
        <f>IFERROR(IF(SEARCH('Data Map'!$C$207,$CQ119),1,0),0)</f>
        <v>0</v>
      </c>
      <c r="CV119">
        <f>IFERROR(IF(SEARCH('Data Map'!$C$208,$CQ119),1,0),0)</f>
        <v>0</v>
      </c>
      <c r="CW119">
        <f>IFERROR(IF(SEARCH('Data Map'!$C$209,$CQ119),1,0),0)</f>
        <v>0</v>
      </c>
      <c r="CY119" t="str">
        <f>IFERROR(VLOOKUP(CX119,Q19_o!$A:$C,3,FALSE),"")</f>
        <v/>
      </c>
      <c r="CZ119" s="5" t="s">
        <v>78</v>
      </c>
      <c r="DA119">
        <f>IFERROR(IF(SEARCH('Data Map'!$C$222,$CZ119),1,0),0)</f>
        <v>0</v>
      </c>
      <c r="DB119">
        <f>IFERROR(IF(SEARCH('Data Map'!$C$223,$CZ119),1,0),0)</f>
        <v>0</v>
      </c>
      <c r="DC119">
        <f>IFERROR(IF(SEARCH('Data Map'!$C$224,$CZ119),1,0),0)</f>
        <v>0</v>
      </c>
      <c r="DD119">
        <f>IFERROR(IF(SEARCH('Data Map'!$C$225,$CZ119),1,0),0)</f>
        <v>0</v>
      </c>
      <c r="DE119">
        <f>IFERROR(IF(SEARCH('Data Map'!$C$226,$CZ119),1,0),0)</f>
        <v>0</v>
      </c>
      <c r="DF119">
        <f>IFERROR(IF(SEARCH('Data Map'!$C$227,$CZ119),1,0),0)</f>
        <v>0</v>
      </c>
      <c r="DG119">
        <f>IFERROR(IF(SEARCH('Data Map'!$C$228,$CZ119),1,0),0)</f>
        <v>0</v>
      </c>
      <c r="DH119">
        <f>IFERROR(IF(SEARCH('Data Map'!$C$229,$CZ119),1,0),0)</f>
        <v>0</v>
      </c>
      <c r="DI119">
        <f>IFERROR(IF(SEARCH('Data Map'!$C$230,$CZ119),1,0),0)</f>
        <v>0</v>
      </c>
      <c r="DJ119">
        <f>IFERROR(IF(SEARCH('Data Map'!$C$231,$CZ119),1,0),0)</f>
        <v>0</v>
      </c>
      <c r="DK119">
        <f>IFERROR(IF(SEARCH('Data Map'!$C$232,$CZ119),1,0),0)</f>
        <v>0</v>
      </c>
      <c r="DL119">
        <f>IFERROR(IF(SEARCH('Data Map'!$C$233,$CZ119),1,0),0)</f>
        <v>0</v>
      </c>
      <c r="DM119">
        <f>IFERROR(IF(SEARCH('Data Map'!$C$234,$CZ119),1,0),0)</f>
        <v>0</v>
      </c>
      <c r="DN119">
        <f>IFERROR(IF(SEARCH('Data Map'!$C$235,$CZ119),1,0),0)</f>
        <v>1</v>
      </c>
      <c r="DO119" s="5" t="s">
        <v>850</v>
      </c>
      <c r="DP119">
        <f>IFERROR(IF(SEARCH('Data Map'!$C$237,$DO119),1,0),0)</f>
        <v>0</v>
      </c>
      <c r="DQ119">
        <f>IFERROR(IF(SEARCH('Data Map'!$C$238,$DO119),1,0),0)</f>
        <v>0</v>
      </c>
      <c r="DR119">
        <f>IFERROR(IF(SEARCH('Data Map'!$C$239,$DO119),1,0),0)</f>
        <v>1</v>
      </c>
      <c r="DS119">
        <f>IFERROR(IF(SEARCH('Data Map'!$C$240,$DO119),1,0),0)</f>
        <v>0</v>
      </c>
      <c r="DT119">
        <f>IFERROR(IF(SEARCH('Data Map'!$C$241,$DO119),1,0),0)</f>
        <v>1</v>
      </c>
      <c r="DU119">
        <f>IFERROR(IF(SEARCH('Data Map'!$C$242,$DO119),1,0),0)</f>
        <v>0</v>
      </c>
      <c r="DV119">
        <f>IFERROR(IF(SEARCH('Data Map'!$C$243,$DO119),1,0),0)</f>
        <v>0</v>
      </c>
      <c r="DW119">
        <f>IFERROR(IF(SEARCH('Data Map'!$C$244,$DO119),1,0),0)</f>
        <v>0</v>
      </c>
      <c r="DX119">
        <f>IFERROR(IF(SEARCH('Data Map'!$C$245,$DO119),1,0),0)</f>
        <v>0</v>
      </c>
      <c r="DY119">
        <f>IFERROR(IF(SEARCH('Data Map'!$C$246,$DO119),1,0),0)</f>
        <v>0</v>
      </c>
      <c r="DZ119" s="5" t="s">
        <v>200</v>
      </c>
      <c r="EA119" t="str">
        <f>IF(DZ119='Data Map'!$C$248,'Data Map'!$B$248,(IF(DZ119='Data Map'!$C$249,'Data Map'!$B$249,(IF(DZ119='Data Map'!$C$250,'Data Map'!$B$250,"")))))</f>
        <v>2</v>
      </c>
      <c r="EB119" s="5" t="s">
        <v>77</v>
      </c>
      <c r="EC119">
        <f>IF(EB119='Data Map'!$C$252,'Data Map'!$B$252,(IF(EB119='Data Map'!$C$253,'Data Map'!$B$253)))</f>
        <v>1</v>
      </c>
      <c r="EE119" t="str">
        <f>IF(ED119='Data Map'!$C$255,'Data Map'!$B$255,(IF(ED119='Data Map'!$C$256,'Data Map'!$B$256,(IF(ED119='Data Map'!$C$257,'Data Map'!$B$257,(IF(ED119='Data Map'!$C$258,'Data Map'!$B$258,(IF(ED119='Data Map'!$C$259,'Data Map'!$B$259,(IF(ED119='Data Map'!$C$260,'Data Map'!$B$260,"")))))))))))</f>
        <v/>
      </c>
      <c r="EG119" t="str">
        <f>IFERROR(VLOOKUP(EF119,Q24_o!$A:$C,3,FALSE),"")</f>
        <v/>
      </c>
      <c r="EH119" s="5" t="s">
        <v>159</v>
      </c>
      <c r="EI119" t="str">
        <f>IF(EH119='Data Map'!$C$266,'Data Map'!$B$266,(IF(EH119='Data Map'!$C$267,'Data Map'!$B$267,(IF(EH119='Data Map'!$C$268,'Data Map'!$B$268,(IF(EH119='Data Map'!$C$269,'Data Map'!$B$269,"")))))))</f>
        <v>4</v>
      </c>
      <c r="EJ119" s="3" t="s">
        <v>1443</v>
      </c>
      <c r="EK119">
        <f>IFERROR(VLOOKUP(EJ119,Q25_o!$A:$C,3,FALSE),"")</f>
        <v>6</v>
      </c>
      <c r="EL119" s="5" t="s">
        <v>239</v>
      </c>
      <c r="EM119" t="str">
        <f>IF(EL119='Data Map'!$C$279,'Data Map'!$B$279,(IF(EL119='Data Map'!$C$280,'Data Map'!$B$280,(IF(EL119='Data Map'!$C$281,'Data Map'!$B$281,(IF(EL119='Data Map'!$C$282,'Data Map'!$B$282,(IF(EL119='Data Map'!$C$283,'Data Map'!$B$283,(IF(EL119='Data Map'!$C$284,'Data Map'!$B$284,(IF(EL119='Data Map'!$C$285,'Data Map'!$B$285,"")))))))))))))</f>
        <v>7</v>
      </c>
      <c r="EN119" s="3" t="s">
        <v>1444</v>
      </c>
      <c r="EO119">
        <f>IFERROR(VLOOKUP(EN119,Q26_o!$A:$C,3,FALSE),"")</f>
        <v>6</v>
      </c>
      <c r="EP119" s="3" t="s">
        <v>1445</v>
      </c>
      <c r="ER119" s="5" t="s">
        <v>141</v>
      </c>
      <c r="ES119" t="str">
        <f>IF(ER119='Data Map'!$C$296,'Data Map'!$B$296,(IF(ER119='Data Map'!$C$297,'Data Map'!$B$297,(IF(ER119='Data Map'!$C$298,'Data Map'!$B$298,(IF(ER119='Data Map'!$C$299,'Data Map'!$B$299,(IF(ER119='Data Map'!$C$300,'Data Map'!$B$300,(IF(ER119='Data Map'!$C$301,'Data Map'!$B$301,"")))))))))))</f>
        <v>4</v>
      </c>
      <c r="EU119" t="str">
        <f>IFERROR(VLOOKUP(ET119,Q28_o!$A:$C,3,FALSE),"")</f>
        <v/>
      </c>
      <c r="EW119" t="str">
        <f>IF(EV119='Data Map'!$C$311,'Data Map'!$B$311,(IF(EV119='Data Map'!$C$312,'Data Map'!$B$312,"")))</f>
        <v/>
      </c>
      <c r="EX119" s="5" t="s">
        <v>142</v>
      </c>
      <c r="EY119" t="str">
        <f>IF(EX119='Data Map'!$C$314,'Data Map'!$B$314,(IF(EX119='Data Map'!$C$315,'Data Map'!$B$315,(IF(EX119='Data Map'!$C$316,'Data Map'!$B$316,(IF(EX119='Data Map'!$C$317,'Data Map'!$B$317,"")))))))</f>
        <v>4</v>
      </c>
      <c r="EZ119" s="3" t="s">
        <v>1446</v>
      </c>
      <c r="FA119" s="5" t="s">
        <v>75</v>
      </c>
      <c r="FB119">
        <f>IF(FA119='Data Map'!$C$319,'Data Map'!$B$319,(IF(FA119='Data Map'!$C$320,'Data Map'!$B$320)))</f>
        <v>2</v>
      </c>
      <c r="FD119" t="str">
        <f>IFERROR(VLOOKUP(FC119,'Q33'!$A:$C,3,FALSE),"")</f>
        <v/>
      </c>
      <c r="FE119" s="5" t="s">
        <v>486</v>
      </c>
      <c r="FF119">
        <f>IFERROR(IF(SEARCH('Data Map'!$C$328,$FE119),1,0),0)</f>
        <v>1</v>
      </c>
      <c r="FG119">
        <f>IFERROR(IF(SEARCH('Data Map'!$C$329,$FE119),1,0),0)</f>
        <v>1</v>
      </c>
      <c r="FH119">
        <f>IFERROR(IF(SEARCH('Data Map'!$C$330,$FE119),1,0),0)</f>
        <v>0</v>
      </c>
      <c r="FI119">
        <f>IFERROR(IF(SEARCH('Data Map'!$C$331,$FE119),1,0),0)</f>
        <v>0</v>
      </c>
      <c r="FJ119">
        <f>IFERROR(IF(SEARCH('Data Map'!$C$332,$FE119),1,0),0)</f>
        <v>0</v>
      </c>
      <c r="FL119" t="str">
        <f>IFERROR(VLOOKUP(FK119,Q34_o!$A:$C,3,FALSE),"")</f>
        <v/>
      </c>
      <c r="FM119" s="5" t="s">
        <v>75</v>
      </c>
      <c r="FN119">
        <f>IF(FM119='Data Map'!$C$339,'Data Map'!$B$339,(IF(FM119='Data Map'!$C$340,'Data Map'!$B$340)))</f>
        <v>2</v>
      </c>
      <c r="FO119" s="5" t="s">
        <v>178</v>
      </c>
      <c r="FP119" t="str">
        <f>IF(FO119='Data Map'!$C$342,'Data Map'!$B$342,(IF(FO119='Data Map'!$C$343,'Data Map'!$B$343,(IF(FO119='Data Map'!$C$344,'Data Map'!$B$344,(IF(FO119='Data Map'!$C$345,'Data Map'!$B$345,(IF(FO119='Data Map'!$C$346,'Data Map'!$B$346,(IF(FO119='Data Map'!$C$347,'Data Map'!$B$347,(IF(FO119='Data Map'!$C$348,'Data Map'!$B$348,"")))))))))))))</f>
        <v>3</v>
      </c>
      <c r="FQ119" s="5" t="s">
        <v>378</v>
      </c>
      <c r="FR119" t="str">
        <f>IF(FQ119='Data Map'!$C$350,'Data Map'!$B$350,(IF(FQ119='Data Map'!$C$351,'Data Map'!$B$351,(IF(FQ119='Data Map'!$C$352,'Data Map'!$B$352,(IF(FQ119='Data Map'!$C$353,'Data Map'!$B$353,(IF(FQ119='Data Map'!$C$354,'Data Map'!$B$354,(IF(FQ119='Data Map'!$C$355,'Data Map'!$B$355,(IF(FQ119='Data Map'!$C$356,'Data Map'!$B$356,"")))))))))))))</f>
        <v>3</v>
      </c>
      <c r="FT119" t="str">
        <f>IFERROR(VLOOKUP(FS119,Q37_o!$A:$C,3,FALSE),"")</f>
        <v/>
      </c>
      <c r="FU119" s="5" t="s">
        <v>337</v>
      </c>
      <c r="FV119">
        <f>IFERROR(IF(SEARCH('Data Map'!$C$362,$FU119),1,0),0)</f>
        <v>1</v>
      </c>
      <c r="FW119">
        <f>IFERROR(IF(SEARCH('Data Map'!$C$363,$FU119),1,0),0)</f>
        <v>0</v>
      </c>
      <c r="FX119">
        <f>IFERROR(IF(SEARCH('Data Map'!$C$364,$FU119),1,0),0)</f>
        <v>0</v>
      </c>
      <c r="FY119">
        <f>IFERROR(IF(SEARCH('Data Map'!$C$365,$FU119),1,0),0)</f>
        <v>0</v>
      </c>
      <c r="FZ119">
        <f>IFERROR(IF(SEARCH('Data Map'!$C$366,$FU119),1,0),0)</f>
        <v>0</v>
      </c>
      <c r="GA119">
        <f>IFERROR(IF(SEARCH('Data Map'!$C$367,$FU119),1,0),0)</f>
        <v>0</v>
      </c>
      <c r="GB119">
        <f>IFERROR(IF(SEARCH('Data Map'!$C$368,$FU119),1,0),0)</f>
        <v>0</v>
      </c>
      <c r="GC119">
        <f>IFERROR(IF(SEARCH('Data Map'!$C$369,$FU119),1,0),0)</f>
        <v>0</v>
      </c>
      <c r="GD119">
        <f>IFERROR(IF(SEARCH('Data Map'!$C$370,$FU119),1,0),0)</f>
        <v>0</v>
      </c>
      <c r="GE119">
        <f>IFERROR(IF(SEARCH('Data Map'!$C$371,$FU119),1,0),0)</f>
        <v>0</v>
      </c>
      <c r="GG119" t="str">
        <f>IFERROR(VLOOKUP(GF119,Q38_o!$A:$C,3,FALSE),"")</f>
        <v/>
      </c>
      <c r="GH119" s="3" t="s">
        <v>1445</v>
      </c>
      <c r="GI119" s="3" t="s">
        <v>1447</v>
      </c>
      <c r="GJ119" s="5" t="s">
        <v>86</v>
      </c>
      <c r="GK119" t="str">
        <f>IF(GJ119='Data Map'!$C$379,'Data Map'!$B$379,(IF(GJ119='Data Map'!$C$380,'Data Map'!$B$380,(IF(GJ119='Data Map'!$C$381,'Data Map'!$B$381,"")))))</f>
        <v>3</v>
      </c>
      <c r="GL119" s="5" t="s">
        <v>87</v>
      </c>
      <c r="GM119" t="str">
        <f>IF(GL119='Data Map'!$C$383,'Data Map'!$B$383,(IF(GL119='Data Map'!$C$384,'Data Map'!$B$384,"")))</f>
        <v/>
      </c>
      <c r="GN119" s="5" t="s">
        <v>75</v>
      </c>
      <c r="GO119">
        <f>IF(GN119='Data Map'!$C$386,'Data Map'!$B$386,(IF(GN119='Data Map'!$C$387,'Data Map'!$B$387,"")))</f>
        <v>2</v>
      </c>
      <c r="GP119" s="3" t="s">
        <v>1448</v>
      </c>
      <c r="GQ119" s="3" t="s">
        <v>1449</v>
      </c>
    </row>
    <row r="120" spans="1:199" x14ac:dyDescent="0.3">
      <c r="A120">
        <v>10658185</v>
      </c>
      <c r="B120" t="s">
        <v>62</v>
      </c>
      <c r="C120" t="s">
        <v>611</v>
      </c>
      <c r="D120">
        <v>56.52</v>
      </c>
      <c r="E120">
        <v>100</v>
      </c>
      <c r="F120">
        <v>66.67</v>
      </c>
      <c r="G120">
        <v>25</v>
      </c>
      <c r="H120">
        <v>50</v>
      </c>
      <c r="I120">
        <v>33.33</v>
      </c>
      <c r="J120">
        <v>66.67</v>
      </c>
      <c r="K120" t="s">
        <v>1177</v>
      </c>
      <c r="L120" t="s">
        <v>951</v>
      </c>
      <c r="M120" t="s">
        <v>66</v>
      </c>
      <c r="N120" t="s">
        <v>234</v>
      </c>
      <c r="O120" t="s">
        <v>611</v>
      </c>
      <c r="P120" s="3" t="s">
        <v>1451</v>
      </c>
      <c r="Q120">
        <f>VLOOKUP(P120,'Q3'!A:C,3,FALSE)</f>
        <v>3</v>
      </c>
      <c r="R120" s="3" t="s">
        <v>1452</v>
      </c>
      <c r="S120">
        <f>VLOOKUP(R120,'Q4'!A:C,3,FALSE)</f>
        <v>1</v>
      </c>
      <c r="T120">
        <v>1500</v>
      </c>
      <c r="U120" s="5" t="s">
        <v>971</v>
      </c>
      <c r="V120">
        <f>IFERROR(IF(SEARCH('Data Map'!$C$105,$U120),1,0),0)</f>
        <v>1</v>
      </c>
      <c r="W120">
        <f>IFERROR(IF(SEARCH('Data Map'!$C$106,$U120),1,0),0)</f>
        <v>1</v>
      </c>
      <c r="X120">
        <f>IFERROR(IF(SEARCH('Data Map'!$C$107,$U120),1,0),0)</f>
        <v>1</v>
      </c>
      <c r="Y120">
        <f>IFERROR(IF(SEARCH('Data Map'!$C$108,$U120),1,0),0)</f>
        <v>1</v>
      </c>
      <c r="Z120">
        <f>IFERROR(IF(SEARCH('Data Map'!$C$109,$U120),1,0),0)</f>
        <v>1</v>
      </c>
      <c r="AA120">
        <f>IFERROR(IF(SEARCH('Data Map'!$C$110,$U120),1,0),0)</f>
        <v>1</v>
      </c>
      <c r="AB120">
        <f>IFERROR(IF(SEARCH('Data Map'!$C$111,$U120),1,0),0)</f>
        <v>1</v>
      </c>
      <c r="AC120">
        <f>IFERROR(IF(SEARCH('Data Map'!$C$112,$U120),1,0),0)</f>
        <v>1</v>
      </c>
      <c r="AD120">
        <f>IFERROR(IF(SEARCH('Data Map'!$C$113,$U120),1,0),0)</f>
        <v>1</v>
      </c>
      <c r="AE120">
        <f>IFERROR(IF(SEARCH('Data Map'!$C$114,$U120),1,0),0)</f>
        <v>0</v>
      </c>
      <c r="AF120" s="5" t="s">
        <v>73</v>
      </c>
      <c r="AG120" s="2">
        <f>IF(AF120='Data Map'!$C$116,'Data Map'!$B$116,(IF(AF120='Data Map'!$C$117,'Data Map'!$B$117,(IF(AF120='Data Map'!$C$118,'Data Map'!$B$118,(IF(AF120='Data Map'!$C$119,'Data Map'!$B$119,(IF(AF120='Data Map'!$C$120,'Data Map'!$B$120,(IF(AF120='Data Map'!$C$121,'Data Map'!$B$121,0)))))))))))</f>
        <v>1</v>
      </c>
      <c r="AI120" t="str">
        <f>IFERROR(VLOOKUP(AH120,Q7_o!$A:$C,3,FALSE),"")</f>
        <v/>
      </c>
      <c r="AJ120" s="5" t="s">
        <v>588</v>
      </c>
      <c r="AK120">
        <f>IFERROR(IF(SEARCH('Data Map'!$C$129,$AJ120),1,0),0)</f>
        <v>1</v>
      </c>
      <c r="AL120">
        <f>IFERROR(IF(SEARCH('Data Map'!$C$130,$AJ120),1,0),0)</f>
        <v>1</v>
      </c>
      <c r="AM120">
        <f>IFERROR(IF(SEARCH('Data Map'!$C$131,$AJ120),1,0),0)</f>
        <v>1</v>
      </c>
      <c r="AN120">
        <f>IFERROR(IF(SEARCH('Data Map'!$C$132,$AJ120),1,0),0)</f>
        <v>1</v>
      </c>
      <c r="AO120">
        <f>IFERROR(IF(SEARCH('Data Map'!$C$133,$AJ120),1,0),0)</f>
        <v>1</v>
      </c>
      <c r="AP120">
        <f>IFERROR(IF(SEARCH('Data Map'!$C$134,$AJ120),1,0),0)</f>
        <v>0</v>
      </c>
      <c r="AQ120">
        <f>IFERROR(IF(SEARCH('Data Map'!$C$135,$AJ120),1,0),0)</f>
        <v>1</v>
      </c>
      <c r="AR120">
        <f>IFERROR(IF(SEARCH('Data Map'!$C$136,$AJ120),1,0),0)</f>
        <v>1</v>
      </c>
      <c r="AS120">
        <f>IFERROR(IF(SEARCH('Data Map'!$C$137,$AJ120),1,0),0)</f>
        <v>0</v>
      </c>
      <c r="AT120">
        <f>IFERROR(IF(SEARCH('Data Map'!$C$138,$AJ120),1,0),0)</f>
        <v>0</v>
      </c>
      <c r="AU120">
        <f>IFERROR(IF(SEARCH('Data Map'!$C$139,$AJ120),1,0),0)</f>
        <v>0</v>
      </c>
      <c r="AV120">
        <f>IFERROR(IF(SEARCH('Data Map'!$C$140,$AJ120),1,0),0)</f>
        <v>0</v>
      </c>
      <c r="AW120" s="5" t="s">
        <v>77</v>
      </c>
      <c r="AX120">
        <f>IF(AW120='Data Map'!$C$142,'Data Map'!$B$142,(IF(AW120='Data Map'!$C$143,'Data Map'!$B$143)))</f>
        <v>1</v>
      </c>
      <c r="AY120" s="5" t="s">
        <v>77</v>
      </c>
      <c r="AZ120" t="str">
        <f>IF(AY120='Data Map'!$C$145,'Data Map'!$B$145,(IF(AY120='Data Map'!$C$146,'Data Map'!$B$146,"")))</f>
        <v>1</v>
      </c>
      <c r="BB120" t="str">
        <f>IFERROR(VLOOKUP(BA120,Q10_o!$A:$C,2,FALSE),"")</f>
        <v/>
      </c>
      <c r="BC120" s="5" t="s">
        <v>76</v>
      </c>
      <c r="BD120">
        <f>IFERROR(IF(SEARCH('Data Map'!$C$154,$BC120),1,0),0)</f>
        <v>1</v>
      </c>
      <c r="BE120">
        <f>IFERROR(IF(SEARCH('Data Map'!$C$155,$BC120),1,0),0)</f>
        <v>0</v>
      </c>
      <c r="BF120">
        <f>IFERROR(IF(SEARCH('Data Map'!$C$156,$BC120),1,0),0)</f>
        <v>0</v>
      </c>
      <c r="BG120">
        <f>IFERROR(IF(SEARCH('Data Map'!$C$157,$BC120),1,0),0)</f>
        <v>0</v>
      </c>
      <c r="BH120">
        <f>IFERROR(IF(SEARCH('Data Map'!$C$158,$BC120),1,0),0)</f>
        <v>0</v>
      </c>
      <c r="BI120">
        <f>IFERROR(IF(SEARCH('Data Map'!$C$159,$BC120),1,0),0)</f>
        <v>0</v>
      </c>
      <c r="BJ120" s="5" t="s">
        <v>75</v>
      </c>
      <c r="BK120">
        <f>IF(BJ120='Data Map'!$C$161,'Data Map'!$B$161,(IF(BJ120='Data Map'!$C$162,'Data Map'!$B$162)))</f>
        <v>2</v>
      </c>
      <c r="BL120" s="5" t="s">
        <v>77</v>
      </c>
      <c r="BM120">
        <f>IF(BL120='Data Map'!$C$164,'Data Map'!$B$164,(IF(BL120='Data Map'!$C$165,'Data Map'!$B$165)))</f>
        <v>1</v>
      </c>
      <c r="BN120" s="5" t="s">
        <v>75</v>
      </c>
      <c r="BO120">
        <f>IF(BN120='Data Map'!$C$167,'Data Map'!$B$167,(IF(BN120='Data Map'!$C$168,'Data Map'!$B$168)))</f>
        <v>2</v>
      </c>
      <c r="BQ120" t="str">
        <f>IF($BP120='Data Map'!$C$170,'Data Map'!$B$170,(IF($BP120='Data Map'!$C$171,'Data Map'!$B$171,IF($BP120='Data Map'!$C$172,'Data Map'!$B$172,IF($BP120='Data Map'!$C$173,'Data Map'!$B$173,"")))))</f>
        <v/>
      </c>
      <c r="BR120" s="5" t="s">
        <v>75</v>
      </c>
      <c r="BS120">
        <f>IF(BR120='Data Map'!$C$175,'Data Map'!$B$175,(IF(BR120='Data Map'!$C$176,'Data Map'!$B$176)))</f>
        <v>2</v>
      </c>
      <c r="BU120">
        <f>IFERROR(IF(SEARCH('Data Map'!$C$178,$BT120),1,0),0)</f>
        <v>0</v>
      </c>
      <c r="BV120">
        <f>IFERROR(IF(SEARCH('Data Map'!$C$179,$BT120),1,0),0)</f>
        <v>0</v>
      </c>
      <c r="BW120">
        <f>IFERROR(IF(SEARCH('Data Map'!$C$180,$BT120),1,0),0)</f>
        <v>0</v>
      </c>
      <c r="BX120">
        <f>IFERROR(IF(SEARCH('Data Map'!$C$181,$BT120),1,0),0)</f>
        <v>0</v>
      </c>
      <c r="BY120">
        <f>IFERROR(IF(SEARCH('Data Map'!$C$182,$BT120),1,0),0)</f>
        <v>0</v>
      </c>
      <c r="BZ120">
        <f>IFERROR(IF(SEARCH('Data Map'!$C$183,$BT120),1,0),0)</f>
        <v>0</v>
      </c>
      <c r="CA120">
        <f>IFERROR(IF(SEARCH('Data Map'!$C$184,$BT120),1,0),0)</f>
        <v>0</v>
      </c>
      <c r="CB120">
        <f>IFERROR(IF(SEARCH('Data Map'!$C$185,$BT120),1,0),0)</f>
        <v>0</v>
      </c>
      <c r="CD120" t="str">
        <f>IFERROR(VLOOKUP(CC120,Q17_o!$A:$C,3,FALSE),"")</f>
        <v/>
      </c>
      <c r="CF120">
        <f>IFERROR(IF(SEARCH('Data Map'!$C$191,$CE120),1,0),0)</f>
        <v>0</v>
      </c>
      <c r="CG120">
        <f>IFERROR(IF(SEARCH('Data Map'!$C$192,$CE120),1,0),0)</f>
        <v>0</v>
      </c>
      <c r="CH120">
        <f>IFERROR(IF(SEARCH('Data Map'!$C$193,$CE120),1,0),0)</f>
        <v>0</v>
      </c>
      <c r="CI120">
        <f>IFERROR(IF(SEARCH('Data Map'!$C$194,$CE120),1,0),0)</f>
        <v>0</v>
      </c>
      <c r="CJ120">
        <f>IFERROR(IF(SEARCH('Data Map'!$C$195,$CE120),1,0),0)</f>
        <v>0</v>
      </c>
      <c r="CK120">
        <f>IFERROR(IF(SEARCH('Data Map'!$C$196,$CE120),1,0),0)</f>
        <v>0</v>
      </c>
      <c r="CL120">
        <f>IFERROR(IF(SEARCH('Data Map'!$C$197,$CE120),1,0),0)</f>
        <v>0</v>
      </c>
      <c r="CM120">
        <f>IFERROR(IF(SEARCH('Data Map'!$C$198,$CE120),1,0),0)</f>
        <v>0</v>
      </c>
      <c r="CN120">
        <f>IFERROR(IF(SEARCH('Data Map'!$C$199,$CE120),1,0),0)</f>
        <v>0</v>
      </c>
      <c r="CP120" t="str">
        <f>IFERROR(VLOOKUP(CO120,Q18_o!$A:$C,3,FALSE),"")</f>
        <v/>
      </c>
      <c r="CR120">
        <f>IFERROR(IF(SEARCH('Data Map'!$C$204,$CQ120),1,0),0)</f>
        <v>0</v>
      </c>
      <c r="CS120">
        <f>IFERROR(IF(SEARCH('Data Map'!$C$205,$CQ120),1,0),0)</f>
        <v>0</v>
      </c>
      <c r="CT120">
        <f>IFERROR(IF(SEARCH('Data Map'!$C$206,$CQ120),1,0),0)</f>
        <v>0</v>
      </c>
      <c r="CU120">
        <f>IFERROR(IF(SEARCH('Data Map'!$C$207,$CQ120),1,0),0)</f>
        <v>0</v>
      </c>
      <c r="CV120">
        <f>IFERROR(IF(SEARCH('Data Map'!$C$208,$CQ120),1,0),0)</f>
        <v>0</v>
      </c>
      <c r="CW120">
        <f>IFERROR(IF(SEARCH('Data Map'!$C$209,$CQ120),1,0),0)</f>
        <v>0</v>
      </c>
      <c r="CY120" t="str">
        <f>IFERROR(VLOOKUP(CX120,Q19_o!$A:$C,3,FALSE),"")</f>
        <v/>
      </c>
      <c r="CZ120" s="5" t="s">
        <v>78</v>
      </c>
      <c r="DA120">
        <f>IFERROR(IF(SEARCH('Data Map'!$C$222,$CZ120),1,0),0)</f>
        <v>0</v>
      </c>
      <c r="DB120">
        <f>IFERROR(IF(SEARCH('Data Map'!$C$223,$CZ120),1,0),0)</f>
        <v>0</v>
      </c>
      <c r="DC120">
        <f>IFERROR(IF(SEARCH('Data Map'!$C$224,$CZ120),1,0),0)</f>
        <v>0</v>
      </c>
      <c r="DD120">
        <f>IFERROR(IF(SEARCH('Data Map'!$C$225,$CZ120),1,0),0)</f>
        <v>0</v>
      </c>
      <c r="DE120">
        <f>IFERROR(IF(SEARCH('Data Map'!$C$226,$CZ120),1,0),0)</f>
        <v>0</v>
      </c>
      <c r="DF120">
        <f>IFERROR(IF(SEARCH('Data Map'!$C$227,$CZ120),1,0),0)</f>
        <v>0</v>
      </c>
      <c r="DG120">
        <f>IFERROR(IF(SEARCH('Data Map'!$C$228,$CZ120),1,0),0)</f>
        <v>0</v>
      </c>
      <c r="DH120">
        <f>IFERROR(IF(SEARCH('Data Map'!$C$229,$CZ120),1,0),0)</f>
        <v>0</v>
      </c>
      <c r="DI120">
        <f>IFERROR(IF(SEARCH('Data Map'!$C$230,$CZ120),1,0),0)</f>
        <v>0</v>
      </c>
      <c r="DJ120">
        <f>IFERROR(IF(SEARCH('Data Map'!$C$231,$CZ120),1,0),0)</f>
        <v>0</v>
      </c>
      <c r="DK120">
        <f>IFERROR(IF(SEARCH('Data Map'!$C$232,$CZ120),1,0),0)</f>
        <v>0</v>
      </c>
      <c r="DL120">
        <f>IFERROR(IF(SEARCH('Data Map'!$C$233,$CZ120),1,0),0)</f>
        <v>0</v>
      </c>
      <c r="DM120">
        <f>IFERROR(IF(SEARCH('Data Map'!$C$234,$CZ120),1,0),0)</f>
        <v>0</v>
      </c>
      <c r="DN120">
        <f>IFERROR(IF(SEARCH('Data Map'!$C$235,$CZ120),1,0),0)</f>
        <v>1</v>
      </c>
      <c r="DP120">
        <f>IFERROR(IF(SEARCH('Data Map'!$C$237,$DO120),1,0),0)</f>
        <v>0</v>
      </c>
      <c r="DQ120">
        <f>IFERROR(IF(SEARCH('Data Map'!$C$238,$DO120),1,0),0)</f>
        <v>0</v>
      </c>
      <c r="DR120">
        <f>IFERROR(IF(SEARCH('Data Map'!$C$239,$DO120),1,0),0)</f>
        <v>0</v>
      </c>
      <c r="DS120">
        <f>IFERROR(IF(SEARCH('Data Map'!$C$240,$DO120),1,0),0)</f>
        <v>0</v>
      </c>
      <c r="DT120">
        <f>IFERROR(IF(SEARCH('Data Map'!$C$241,$DO120),1,0),0)</f>
        <v>0</v>
      </c>
      <c r="DU120">
        <f>IFERROR(IF(SEARCH('Data Map'!$C$242,$DO120),1,0),0)</f>
        <v>0</v>
      </c>
      <c r="DV120">
        <f>IFERROR(IF(SEARCH('Data Map'!$C$243,$DO120),1,0),0)</f>
        <v>0</v>
      </c>
      <c r="DW120">
        <f>IFERROR(IF(SEARCH('Data Map'!$C$244,$DO120),1,0),0)</f>
        <v>0</v>
      </c>
      <c r="DX120">
        <f>IFERROR(IF(SEARCH('Data Map'!$C$245,$DO120),1,0),0)</f>
        <v>0</v>
      </c>
      <c r="DY120">
        <f>IFERROR(IF(SEARCH('Data Map'!$C$246,$DO120),1,0),0)</f>
        <v>0</v>
      </c>
      <c r="EA120" t="str">
        <f>IF(DZ120='Data Map'!$C$248,'Data Map'!$B$248,(IF(DZ120='Data Map'!$C$249,'Data Map'!$B$249,(IF(DZ120='Data Map'!$C$250,'Data Map'!$B$250,"")))))</f>
        <v/>
      </c>
      <c r="EB120" s="5" t="s">
        <v>77</v>
      </c>
      <c r="EC120">
        <f>IF(EB120='Data Map'!$C$252,'Data Map'!$B$252,(IF(EB120='Data Map'!$C$253,'Data Map'!$B$253)))</f>
        <v>1</v>
      </c>
      <c r="EE120" t="str">
        <f>IF(ED120='Data Map'!$C$255,'Data Map'!$B$255,(IF(ED120='Data Map'!$C$256,'Data Map'!$B$256,(IF(ED120='Data Map'!$C$257,'Data Map'!$B$257,(IF(ED120='Data Map'!$C$258,'Data Map'!$B$258,(IF(ED120='Data Map'!$C$259,'Data Map'!$B$259,(IF(ED120='Data Map'!$C$260,'Data Map'!$B$260,"")))))))))))</f>
        <v/>
      </c>
      <c r="EG120" t="str">
        <f>IFERROR(VLOOKUP(EF120,Q24_o!$A:$C,3,FALSE),"")</f>
        <v/>
      </c>
      <c r="EH120" s="5" t="s">
        <v>159</v>
      </c>
      <c r="EI120" t="str">
        <f>IF(EH120='Data Map'!$C$266,'Data Map'!$B$266,(IF(EH120='Data Map'!$C$267,'Data Map'!$B$267,(IF(EH120='Data Map'!$C$268,'Data Map'!$B$268,(IF(EH120='Data Map'!$C$269,'Data Map'!$B$269,"")))))))</f>
        <v>4</v>
      </c>
      <c r="EJ120" s="3" t="s">
        <v>1453</v>
      </c>
      <c r="EK120">
        <f>IFERROR(VLOOKUP(EJ120,Q25_o!$A:$C,3,FALSE),"")</f>
        <v>6</v>
      </c>
      <c r="EM120" t="str">
        <f>IF(EL120='Data Map'!$C$279,'Data Map'!$B$279,(IF(EL120='Data Map'!$C$280,'Data Map'!$B$280,(IF(EL120='Data Map'!$C$281,'Data Map'!$B$281,(IF(EL120='Data Map'!$C$282,'Data Map'!$B$282,(IF(EL120='Data Map'!$C$283,'Data Map'!$B$283,(IF(EL120='Data Map'!$C$284,'Data Map'!$B$284,(IF(EL120='Data Map'!$C$285,'Data Map'!$B$285,"")))))))))))))</f>
        <v/>
      </c>
      <c r="EO120" t="str">
        <f>IFERROR(VLOOKUP(EN120,Q26_o!$A:$C,3,FALSE),"")</f>
        <v/>
      </c>
      <c r="EP120" s="3" t="s">
        <v>1454</v>
      </c>
      <c r="ES120" t="str">
        <f>IF(ER120='Data Map'!$C$296,'Data Map'!$B$296,(IF(ER120='Data Map'!$C$297,'Data Map'!$B$297,(IF(ER120='Data Map'!$C$298,'Data Map'!$B$298,(IF(ER120='Data Map'!$C$299,'Data Map'!$B$299,(IF(ER120='Data Map'!$C$300,'Data Map'!$B$300,(IF(ER120='Data Map'!$C$301,'Data Map'!$B$301,"")))))))))))</f>
        <v/>
      </c>
      <c r="EU120" t="str">
        <f>IFERROR(VLOOKUP(ET120,Q28_o!$A:$C,3,FALSE),"")</f>
        <v/>
      </c>
      <c r="EW120" t="str">
        <f>IF(EV120='Data Map'!$C$311,'Data Map'!$B$311,(IF(EV120='Data Map'!$C$312,'Data Map'!$B$312,"")))</f>
        <v/>
      </c>
      <c r="EY120" t="str">
        <f>IF(EX120='Data Map'!$C$314,'Data Map'!$B$314,(IF(EX120='Data Map'!$C$315,'Data Map'!$B$315,(IF(EX120='Data Map'!$C$316,'Data Map'!$B$316,(IF(EX120='Data Map'!$C$317,'Data Map'!$B$317,"")))))))</f>
        <v/>
      </c>
      <c r="FA120" s="5" t="s">
        <v>75</v>
      </c>
      <c r="FB120">
        <f>IF(FA120='Data Map'!$C$319,'Data Map'!$B$319,(IF(FA120='Data Map'!$C$320,'Data Map'!$B$320)))</f>
        <v>2</v>
      </c>
      <c r="FD120" t="str">
        <f>IFERROR(VLOOKUP(FC120,'Q33'!$A:$C,3,FALSE),"")</f>
        <v/>
      </c>
      <c r="FE120" s="5" t="s">
        <v>977</v>
      </c>
      <c r="FF120">
        <f>IFERROR(IF(SEARCH('Data Map'!$C$328,$FE120),1,0),0)</f>
        <v>1</v>
      </c>
      <c r="FG120">
        <f>IFERROR(IF(SEARCH('Data Map'!$C$329,$FE120),1,0),0)</f>
        <v>1</v>
      </c>
      <c r="FH120">
        <f>IFERROR(IF(SEARCH('Data Map'!$C$330,$FE120),1,0),0)</f>
        <v>1</v>
      </c>
      <c r="FI120">
        <f>IFERROR(IF(SEARCH('Data Map'!$C$331,$FE120),1,0),0)</f>
        <v>0</v>
      </c>
      <c r="FJ120">
        <f>IFERROR(IF(SEARCH('Data Map'!$C$332,$FE120),1,0),0)</f>
        <v>0</v>
      </c>
      <c r="FL120" t="str">
        <f>IFERROR(VLOOKUP(FK120,Q34_o!$A:$C,3,FALSE),"")</f>
        <v/>
      </c>
      <c r="FM120" s="5" t="s">
        <v>75</v>
      </c>
      <c r="FN120">
        <f>IF(FM120='Data Map'!$C$339,'Data Map'!$B$339,(IF(FM120='Data Map'!$C$340,'Data Map'!$B$340)))</f>
        <v>2</v>
      </c>
      <c r="FP120" t="str">
        <f>IF(FO120='Data Map'!$C$342,'Data Map'!$B$342,(IF(FO120='Data Map'!$C$343,'Data Map'!$B$343,(IF(FO120='Data Map'!$C$344,'Data Map'!$B$344,(IF(FO120='Data Map'!$C$345,'Data Map'!$B$345,(IF(FO120='Data Map'!$C$346,'Data Map'!$B$346,(IF(FO120='Data Map'!$C$347,'Data Map'!$B$347,(IF(FO120='Data Map'!$C$348,'Data Map'!$B$348,"")))))))))))))</f>
        <v/>
      </c>
      <c r="FQ120" s="5" t="s">
        <v>239</v>
      </c>
      <c r="FR120" t="str">
        <f>IF(FQ120='Data Map'!$C$350,'Data Map'!$B$350,(IF(FQ120='Data Map'!$C$351,'Data Map'!$B$351,(IF(FQ120='Data Map'!$C$352,'Data Map'!$B$352,(IF(FQ120='Data Map'!$C$353,'Data Map'!$B$353,(IF(FQ120='Data Map'!$C$354,'Data Map'!$B$354,(IF(FQ120='Data Map'!$C$355,'Data Map'!$B$355,(IF(FQ120='Data Map'!$C$356,'Data Map'!$B$356,"")))))))))))))</f>
        <v>7</v>
      </c>
      <c r="FS120" s="3" t="s">
        <v>1455</v>
      </c>
      <c r="FT120">
        <f>IFERROR(VLOOKUP(FS120,Q37_o!$A:$C,3,FALSE),"")</f>
        <v>2</v>
      </c>
      <c r="FU120" s="5" t="s">
        <v>363</v>
      </c>
      <c r="FV120">
        <f>IFERROR(IF(SEARCH('Data Map'!$C$362,$FU120),1,0),0)</f>
        <v>0</v>
      </c>
      <c r="FW120">
        <f>IFERROR(IF(SEARCH('Data Map'!$C$363,$FU120),1,0),0)</f>
        <v>0</v>
      </c>
      <c r="FX120">
        <f>IFERROR(IF(SEARCH('Data Map'!$C$364,$FU120),1,0),0)</f>
        <v>0</v>
      </c>
      <c r="FY120">
        <f>IFERROR(IF(SEARCH('Data Map'!$C$365,$FU120),1,0),0)</f>
        <v>0</v>
      </c>
      <c r="FZ120">
        <f>IFERROR(IF(SEARCH('Data Map'!$C$366,$FU120),1,0),0)</f>
        <v>1</v>
      </c>
      <c r="GA120">
        <f>IFERROR(IF(SEARCH('Data Map'!$C$367,$FU120),1,0),0)</f>
        <v>0</v>
      </c>
      <c r="GB120">
        <f>IFERROR(IF(SEARCH('Data Map'!$C$368,$FU120),1,0),0)</f>
        <v>0</v>
      </c>
      <c r="GC120">
        <f>IFERROR(IF(SEARCH('Data Map'!$C$369,$FU120),1,0),0)</f>
        <v>0</v>
      </c>
      <c r="GD120">
        <f>IFERROR(IF(SEARCH('Data Map'!$C$370,$FU120),1,0),0)</f>
        <v>0</v>
      </c>
      <c r="GE120">
        <f>IFERROR(IF(SEARCH('Data Map'!$C$371,$FU120),1,0),0)</f>
        <v>0</v>
      </c>
      <c r="GG120" t="str">
        <f>IFERROR(VLOOKUP(GF120,Q38_o!$A:$C,3,FALSE),"")</f>
        <v/>
      </c>
      <c r="GH120" s="3" t="s">
        <v>1456</v>
      </c>
      <c r="GI120" s="3" t="s">
        <v>1457</v>
      </c>
      <c r="GJ120" s="5" t="s">
        <v>100</v>
      </c>
      <c r="GK120" t="str">
        <f>IF(GJ120='Data Map'!$C$379,'Data Map'!$B$379,(IF(GJ120='Data Map'!$C$380,'Data Map'!$B$380,(IF(GJ120='Data Map'!$C$381,'Data Map'!$B$381,"")))))</f>
        <v>2</v>
      </c>
      <c r="GL120" s="5" t="s">
        <v>75</v>
      </c>
      <c r="GM120">
        <f>IF(GL120='Data Map'!$C$383,'Data Map'!$B$383,(IF(GL120='Data Map'!$C$384,'Data Map'!$B$384,"")))</f>
        <v>2</v>
      </c>
      <c r="GN120" s="5" t="s">
        <v>75</v>
      </c>
      <c r="GO120">
        <f>IF(GN120='Data Map'!$C$386,'Data Map'!$B$386,(IF(GN120='Data Map'!$C$387,'Data Map'!$B$387,"")))</f>
        <v>2</v>
      </c>
      <c r="GP120" s="3" t="s">
        <v>1458</v>
      </c>
      <c r="GQ120" s="3" t="s">
        <v>1459</v>
      </c>
    </row>
    <row r="121" spans="1:199" x14ac:dyDescent="0.3">
      <c r="A121">
        <v>10658186</v>
      </c>
      <c r="B121" t="s">
        <v>62</v>
      </c>
      <c r="C121" t="s">
        <v>949</v>
      </c>
      <c r="D121">
        <v>47.83</v>
      </c>
      <c r="E121">
        <v>100</v>
      </c>
      <c r="F121">
        <v>55.56</v>
      </c>
      <c r="G121">
        <v>25</v>
      </c>
      <c r="H121">
        <v>50</v>
      </c>
      <c r="I121">
        <v>33.33</v>
      </c>
      <c r="J121">
        <v>66.67</v>
      </c>
      <c r="K121" t="s">
        <v>1177</v>
      </c>
      <c r="L121" t="s">
        <v>951</v>
      </c>
      <c r="M121" t="s">
        <v>66</v>
      </c>
      <c r="N121" t="s">
        <v>234</v>
      </c>
      <c r="O121" t="s">
        <v>952</v>
      </c>
      <c r="P121" s="3" t="s">
        <v>1460</v>
      </c>
      <c r="Q121">
        <f>VLOOKUP(P121,'Q3'!A:C,3,FALSE)</f>
        <v>62</v>
      </c>
      <c r="R121" s="3" t="s">
        <v>1461</v>
      </c>
      <c r="S121">
        <f>VLOOKUP(R121,'Q4'!A:C,3,FALSE)</f>
        <v>1</v>
      </c>
      <c r="T121">
        <v>1680</v>
      </c>
      <c r="U121" s="5" t="s">
        <v>971</v>
      </c>
      <c r="V121">
        <f>IFERROR(IF(SEARCH('Data Map'!$C$105,$U121),1,0),0)</f>
        <v>1</v>
      </c>
      <c r="W121">
        <f>IFERROR(IF(SEARCH('Data Map'!$C$106,$U121),1,0),0)</f>
        <v>1</v>
      </c>
      <c r="X121">
        <f>IFERROR(IF(SEARCH('Data Map'!$C$107,$U121),1,0),0)</f>
        <v>1</v>
      </c>
      <c r="Y121">
        <f>IFERROR(IF(SEARCH('Data Map'!$C$108,$U121),1,0),0)</f>
        <v>1</v>
      </c>
      <c r="Z121">
        <f>IFERROR(IF(SEARCH('Data Map'!$C$109,$U121),1,0),0)</f>
        <v>1</v>
      </c>
      <c r="AA121">
        <f>IFERROR(IF(SEARCH('Data Map'!$C$110,$U121),1,0),0)</f>
        <v>1</v>
      </c>
      <c r="AB121">
        <f>IFERROR(IF(SEARCH('Data Map'!$C$111,$U121),1,0),0)</f>
        <v>1</v>
      </c>
      <c r="AC121">
        <f>IFERROR(IF(SEARCH('Data Map'!$C$112,$U121),1,0),0)</f>
        <v>1</v>
      </c>
      <c r="AD121">
        <f>IFERROR(IF(SEARCH('Data Map'!$C$113,$U121),1,0),0)</f>
        <v>1</v>
      </c>
      <c r="AE121">
        <f>IFERROR(IF(SEARCH('Data Map'!$C$114,$U121),1,0),0)</f>
        <v>0</v>
      </c>
      <c r="AF121" s="5" t="s">
        <v>93</v>
      </c>
      <c r="AG121" s="2">
        <f>IF(AF121='Data Map'!$C$116,'Data Map'!$B$116,(IF(AF121='Data Map'!$C$117,'Data Map'!$B$117,(IF(AF121='Data Map'!$C$118,'Data Map'!$B$118,(IF(AF121='Data Map'!$C$119,'Data Map'!$B$119,(IF(AF121='Data Map'!$C$120,'Data Map'!$B$120,(IF(AF121='Data Map'!$C$121,'Data Map'!$B$121,0)))))))))))</f>
        <v>2</v>
      </c>
      <c r="AI121" t="str">
        <f>IFERROR(VLOOKUP(AH121,Q7_o!$A:$C,3,FALSE),"")</f>
        <v/>
      </c>
      <c r="AJ121" s="5" t="s">
        <v>106</v>
      </c>
      <c r="AK121">
        <f>IFERROR(IF(SEARCH('Data Map'!$C$129,$AJ121),1,0),0)</f>
        <v>1</v>
      </c>
      <c r="AL121">
        <f>IFERROR(IF(SEARCH('Data Map'!$C$130,$AJ121),1,0),0)</f>
        <v>1</v>
      </c>
      <c r="AM121">
        <f>IFERROR(IF(SEARCH('Data Map'!$C$131,$AJ121),1,0),0)</f>
        <v>1</v>
      </c>
      <c r="AN121">
        <f>IFERROR(IF(SEARCH('Data Map'!$C$132,$AJ121),1,0),0)</f>
        <v>1</v>
      </c>
      <c r="AO121">
        <f>IFERROR(IF(SEARCH('Data Map'!$C$133,$AJ121),1,0),0)</f>
        <v>1</v>
      </c>
      <c r="AP121">
        <f>IFERROR(IF(SEARCH('Data Map'!$C$134,$AJ121),1,0),0)</f>
        <v>0</v>
      </c>
      <c r="AQ121">
        <f>IFERROR(IF(SEARCH('Data Map'!$C$135,$AJ121),1,0),0)</f>
        <v>0</v>
      </c>
      <c r="AR121">
        <f>IFERROR(IF(SEARCH('Data Map'!$C$136,$AJ121),1,0),0)</f>
        <v>0</v>
      </c>
      <c r="AS121">
        <f>IFERROR(IF(SEARCH('Data Map'!$C$137,$AJ121),1,0),0)</f>
        <v>0</v>
      </c>
      <c r="AT121">
        <f>IFERROR(IF(SEARCH('Data Map'!$C$138,$AJ121),1,0),0)</f>
        <v>0</v>
      </c>
      <c r="AU121">
        <f>IFERROR(IF(SEARCH('Data Map'!$C$139,$AJ121),1,0),0)</f>
        <v>0</v>
      </c>
      <c r="AV121">
        <f>IFERROR(IF(SEARCH('Data Map'!$C$140,$AJ121),1,0),0)</f>
        <v>0</v>
      </c>
      <c r="AW121" s="5" t="s">
        <v>75</v>
      </c>
      <c r="AX121">
        <f>IF(AW121='Data Map'!$C$142,'Data Map'!$B$142,(IF(AW121='Data Map'!$C$143,'Data Map'!$B$143)))</f>
        <v>2</v>
      </c>
      <c r="AZ121" t="str">
        <f>IF(AY121='Data Map'!$C$145,'Data Map'!$B$145,(IF(AY121='Data Map'!$C$146,'Data Map'!$B$146,"")))</f>
        <v/>
      </c>
      <c r="BB121" t="str">
        <f>IFERROR(VLOOKUP(BA121,Q10_o!$A:$C,2,FALSE),"")</f>
        <v/>
      </c>
      <c r="BC121" s="5" t="s">
        <v>123</v>
      </c>
      <c r="BD121">
        <f>IFERROR(IF(SEARCH('Data Map'!$C$154,$BC121),1,0),0)</f>
        <v>0</v>
      </c>
      <c r="BE121">
        <f>IFERROR(IF(SEARCH('Data Map'!$C$155,$BC121),1,0),0)</f>
        <v>0</v>
      </c>
      <c r="BF121">
        <f>IFERROR(IF(SEARCH('Data Map'!$C$156,$BC121),1,0),0)</f>
        <v>0</v>
      </c>
      <c r="BG121">
        <f>IFERROR(IF(SEARCH('Data Map'!$C$157,$BC121),1,0),0)</f>
        <v>1</v>
      </c>
      <c r="BH121">
        <f>IFERROR(IF(SEARCH('Data Map'!$C$158,$BC121),1,0),0)</f>
        <v>0</v>
      </c>
      <c r="BI121">
        <f>IFERROR(IF(SEARCH('Data Map'!$C$159,$BC121),1,0),0)</f>
        <v>0</v>
      </c>
      <c r="BJ121" s="5" t="s">
        <v>75</v>
      </c>
      <c r="BK121">
        <f>IF(BJ121='Data Map'!$C$161,'Data Map'!$B$161,(IF(BJ121='Data Map'!$C$162,'Data Map'!$B$162)))</f>
        <v>2</v>
      </c>
      <c r="BL121" s="5" t="s">
        <v>77</v>
      </c>
      <c r="BM121">
        <f>IF(BL121='Data Map'!$C$164,'Data Map'!$B$164,(IF(BL121='Data Map'!$C$165,'Data Map'!$B$165)))</f>
        <v>1</v>
      </c>
      <c r="BN121" s="5" t="s">
        <v>75</v>
      </c>
      <c r="BO121">
        <f>IF(BN121='Data Map'!$C$167,'Data Map'!$B$167,(IF(BN121='Data Map'!$C$168,'Data Map'!$B$168)))</f>
        <v>2</v>
      </c>
      <c r="BQ121" t="str">
        <f>IF($BP121='Data Map'!$C$170,'Data Map'!$B$170,(IF($BP121='Data Map'!$C$171,'Data Map'!$B$171,IF($BP121='Data Map'!$C$172,'Data Map'!$B$172,IF($BP121='Data Map'!$C$173,'Data Map'!$B$173,"")))))</f>
        <v/>
      </c>
      <c r="BR121" s="5" t="s">
        <v>75</v>
      </c>
      <c r="BS121">
        <f>IF(BR121='Data Map'!$C$175,'Data Map'!$B$175,(IF(BR121='Data Map'!$C$176,'Data Map'!$B$176)))</f>
        <v>2</v>
      </c>
      <c r="BU121">
        <f>IFERROR(IF(SEARCH('Data Map'!$C$178,$BT121),1,0),0)</f>
        <v>0</v>
      </c>
      <c r="BV121">
        <f>IFERROR(IF(SEARCH('Data Map'!$C$179,$BT121),1,0),0)</f>
        <v>0</v>
      </c>
      <c r="BW121">
        <f>IFERROR(IF(SEARCH('Data Map'!$C$180,$BT121),1,0),0)</f>
        <v>0</v>
      </c>
      <c r="BX121">
        <f>IFERROR(IF(SEARCH('Data Map'!$C$181,$BT121),1,0),0)</f>
        <v>0</v>
      </c>
      <c r="BY121">
        <f>IFERROR(IF(SEARCH('Data Map'!$C$182,$BT121),1,0),0)</f>
        <v>0</v>
      </c>
      <c r="BZ121">
        <f>IFERROR(IF(SEARCH('Data Map'!$C$183,$BT121),1,0),0)</f>
        <v>0</v>
      </c>
      <c r="CA121">
        <f>IFERROR(IF(SEARCH('Data Map'!$C$184,$BT121),1,0),0)</f>
        <v>0</v>
      </c>
      <c r="CB121">
        <f>IFERROR(IF(SEARCH('Data Map'!$C$185,$BT121),1,0),0)</f>
        <v>0</v>
      </c>
      <c r="CD121" t="str">
        <f>IFERROR(VLOOKUP(CC121,Q17_o!$A:$C,3,FALSE),"")</f>
        <v/>
      </c>
      <c r="CF121">
        <f>IFERROR(IF(SEARCH('Data Map'!$C$191,$CE121),1,0),0)</f>
        <v>0</v>
      </c>
      <c r="CG121">
        <f>IFERROR(IF(SEARCH('Data Map'!$C$192,$CE121),1,0),0)</f>
        <v>0</v>
      </c>
      <c r="CH121">
        <f>IFERROR(IF(SEARCH('Data Map'!$C$193,$CE121),1,0),0)</f>
        <v>0</v>
      </c>
      <c r="CI121">
        <f>IFERROR(IF(SEARCH('Data Map'!$C$194,$CE121),1,0),0)</f>
        <v>0</v>
      </c>
      <c r="CJ121">
        <f>IFERROR(IF(SEARCH('Data Map'!$C$195,$CE121),1,0),0)</f>
        <v>0</v>
      </c>
      <c r="CK121">
        <f>IFERROR(IF(SEARCH('Data Map'!$C$196,$CE121),1,0),0)</f>
        <v>0</v>
      </c>
      <c r="CL121">
        <f>IFERROR(IF(SEARCH('Data Map'!$C$197,$CE121),1,0),0)</f>
        <v>0</v>
      </c>
      <c r="CM121">
        <f>IFERROR(IF(SEARCH('Data Map'!$C$198,$CE121),1,0),0)</f>
        <v>0</v>
      </c>
      <c r="CN121">
        <f>IFERROR(IF(SEARCH('Data Map'!$C$199,$CE121),1,0),0)</f>
        <v>0</v>
      </c>
      <c r="CP121" t="str">
        <f>IFERROR(VLOOKUP(CO121,Q18_o!$A:$C,3,FALSE),"")</f>
        <v/>
      </c>
      <c r="CR121">
        <f>IFERROR(IF(SEARCH('Data Map'!$C$204,$CQ121),1,0),0)</f>
        <v>0</v>
      </c>
      <c r="CS121">
        <f>IFERROR(IF(SEARCH('Data Map'!$C$205,$CQ121),1,0),0)</f>
        <v>0</v>
      </c>
      <c r="CT121">
        <f>IFERROR(IF(SEARCH('Data Map'!$C$206,$CQ121),1,0),0)</f>
        <v>0</v>
      </c>
      <c r="CU121">
        <f>IFERROR(IF(SEARCH('Data Map'!$C$207,$CQ121),1,0),0)</f>
        <v>0</v>
      </c>
      <c r="CV121">
        <f>IFERROR(IF(SEARCH('Data Map'!$C$208,$CQ121),1,0),0)</f>
        <v>0</v>
      </c>
      <c r="CW121">
        <f>IFERROR(IF(SEARCH('Data Map'!$C$209,$CQ121),1,0),0)</f>
        <v>0</v>
      </c>
      <c r="CY121" t="str">
        <f>IFERROR(VLOOKUP(CX121,Q19_o!$A:$C,3,FALSE),"")</f>
        <v/>
      </c>
      <c r="CZ121" s="5" t="s">
        <v>78</v>
      </c>
      <c r="DA121">
        <f>IFERROR(IF(SEARCH('Data Map'!$C$222,$CZ121),1,0),0)</f>
        <v>0</v>
      </c>
      <c r="DB121">
        <f>IFERROR(IF(SEARCH('Data Map'!$C$223,$CZ121),1,0),0)</f>
        <v>0</v>
      </c>
      <c r="DC121">
        <f>IFERROR(IF(SEARCH('Data Map'!$C$224,$CZ121),1,0),0)</f>
        <v>0</v>
      </c>
      <c r="DD121">
        <f>IFERROR(IF(SEARCH('Data Map'!$C$225,$CZ121),1,0),0)</f>
        <v>0</v>
      </c>
      <c r="DE121">
        <f>IFERROR(IF(SEARCH('Data Map'!$C$226,$CZ121),1,0),0)</f>
        <v>0</v>
      </c>
      <c r="DF121">
        <f>IFERROR(IF(SEARCH('Data Map'!$C$227,$CZ121),1,0),0)</f>
        <v>0</v>
      </c>
      <c r="DG121">
        <f>IFERROR(IF(SEARCH('Data Map'!$C$228,$CZ121),1,0),0)</f>
        <v>0</v>
      </c>
      <c r="DH121">
        <f>IFERROR(IF(SEARCH('Data Map'!$C$229,$CZ121),1,0),0)</f>
        <v>0</v>
      </c>
      <c r="DI121">
        <f>IFERROR(IF(SEARCH('Data Map'!$C$230,$CZ121),1,0),0)</f>
        <v>0</v>
      </c>
      <c r="DJ121">
        <f>IFERROR(IF(SEARCH('Data Map'!$C$231,$CZ121),1,0),0)</f>
        <v>0</v>
      </c>
      <c r="DK121">
        <f>IFERROR(IF(SEARCH('Data Map'!$C$232,$CZ121),1,0),0)</f>
        <v>0</v>
      </c>
      <c r="DL121">
        <f>IFERROR(IF(SEARCH('Data Map'!$C$233,$CZ121),1,0),0)</f>
        <v>0</v>
      </c>
      <c r="DM121">
        <f>IFERROR(IF(SEARCH('Data Map'!$C$234,$CZ121),1,0),0)</f>
        <v>0</v>
      </c>
      <c r="DN121">
        <f>IFERROR(IF(SEARCH('Data Map'!$C$235,$CZ121),1,0),0)</f>
        <v>1</v>
      </c>
      <c r="DP121">
        <f>IFERROR(IF(SEARCH('Data Map'!$C$237,$DO121),1,0),0)</f>
        <v>0</v>
      </c>
      <c r="DQ121">
        <f>IFERROR(IF(SEARCH('Data Map'!$C$238,$DO121),1,0),0)</f>
        <v>0</v>
      </c>
      <c r="DR121">
        <f>IFERROR(IF(SEARCH('Data Map'!$C$239,$DO121),1,0),0)</f>
        <v>0</v>
      </c>
      <c r="DS121">
        <f>IFERROR(IF(SEARCH('Data Map'!$C$240,$DO121),1,0),0)</f>
        <v>0</v>
      </c>
      <c r="DT121">
        <f>IFERROR(IF(SEARCH('Data Map'!$C$241,$DO121),1,0),0)</f>
        <v>0</v>
      </c>
      <c r="DU121">
        <f>IFERROR(IF(SEARCH('Data Map'!$C$242,$DO121),1,0),0)</f>
        <v>0</v>
      </c>
      <c r="DV121">
        <f>IFERROR(IF(SEARCH('Data Map'!$C$243,$DO121),1,0),0)</f>
        <v>0</v>
      </c>
      <c r="DW121">
        <f>IFERROR(IF(SEARCH('Data Map'!$C$244,$DO121),1,0),0)</f>
        <v>0</v>
      </c>
      <c r="DX121">
        <f>IFERROR(IF(SEARCH('Data Map'!$C$245,$DO121),1,0),0)</f>
        <v>0</v>
      </c>
      <c r="DY121">
        <f>IFERROR(IF(SEARCH('Data Map'!$C$246,$DO121),1,0),0)</f>
        <v>0</v>
      </c>
      <c r="EA121" t="str">
        <f>IF(DZ121='Data Map'!$C$248,'Data Map'!$B$248,(IF(DZ121='Data Map'!$C$249,'Data Map'!$B$249,(IF(DZ121='Data Map'!$C$250,'Data Map'!$B$250,"")))))</f>
        <v/>
      </c>
      <c r="EB121" s="5" t="s">
        <v>75</v>
      </c>
      <c r="EC121">
        <f>IF(EB121='Data Map'!$C$252,'Data Map'!$B$252,(IF(EB121='Data Map'!$C$253,'Data Map'!$B$253)))</f>
        <v>2</v>
      </c>
      <c r="ED121" s="5" t="s">
        <v>116</v>
      </c>
      <c r="EE121" t="str">
        <f>IF(ED121='Data Map'!$C$255,'Data Map'!$B$255,(IF(ED121='Data Map'!$C$256,'Data Map'!$B$256,(IF(ED121='Data Map'!$C$257,'Data Map'!$B$257,(IF(ED121='Data Map'!$C$258,'Data Map'!$B$258,(IF(ED121='Data Map'!$C$259,'Data Map'!$B$259,(IF(ED121='Data Map'!$C$260,'Data Map'!$B$260,"")))))))))))</f>
        <v>1</v>
      </c>
      <c r="EG121" t="str">
        <f>IFERROR(VLOOKUP(EF121,Q24_o!$A:$C,3,FALSE),"")</f>
        <v/>
      </c>
      <c r="EI121" t="str">
        <f>IF(EH121='Data Map'!$C$266,'Data Map'!$B$266,(IF(EH121='Data Map'!$C$267,'Data Map'!$B$267,(IF(EH121='Data Map'!$C$268,'Data Map'!$B$268,(IF(EH121='Data Map'!$C$269,'Data Map'!$B$269,"")))))))</f>
        <v/>
      </c>
      <c r="EK121" t="str">
        <f>IFERROR(VLOOKUP(EJ121,Q25_o!$A:$C,3,FALSE),"")</f>
        <v/>
      </c>
      <c r="EM121" t="str">
        <f>IF(EL121='Data Map'!$C$279,'Data Map'!$B$279,(IF(EL121='Data Map'!$C$280,'Data Map'!$B$280,(IF(EL121='Data Map'!$C$281,'Data Map'!$B$281,(IF(EL121='Data Map'!$C$282,'Data Map'!$B$282,(IF(EL121='Data Map'!$C$283,'Data Map'!$B$283,(IF(EL121='Data Map'!$C$284,'Data Map'!$B$284,(IF(EL121='Data Map'!$C$285,'Data Map'!$B$285,"")))))))))))))</f>
        <v/>
      </c>
      <c r="EO121" t="str">
        <f>IFERROR(VLOOKUP(EN121,Q26_o!$A:$C,3,FALSE),"")</f>
        <v/>
      </c>
      <c r="EP121" s="3" t="s">
        <v>1462</v>
      </c>
      <c r="ES121" t="str">
        <f>IF(ER121='Data Map'!$C$296,'Data Map'!$B$296,(IF(ER121='Data Map'!$C$297,'Data Map'!$B$297,(IF(ER121='Data Map'!$C$298,'Data Map'!$B$298,(IF(ER121='Data Map'!$C$299,'Data Map'!$B$299,(IF(ER121='Data Map'!$C$300,'Data Map'!$B$300,(IF(ER121='Data Map'!$C$301,'Data Map'!$B$301,"")))))))))))</f>
        <v/>
      </c>
      <c r="EU121" t="str">
        <f>IFERROR(VLOOKUP(ET121,Q28_o!$A:$C,3,FALSE),"")</f>
        <v/>
      </c>
      <c r="EW121" t="str">
        <f>IF(EV121='Data Map'!$C$311,'Data Map'!$B$311,(IF(EV121='Data Map'!$C$312,'Data Map'!$B$312,"")))</f>
        <v/>
      </c>
      <c r="EY121" t="str">
        <f>IF(EX121='Data Map'!$C$314,'Data Map'!$B$314,(IF(EX121='Data Map'!$C$315,'Data Map'!$B$315,(IF(EX121='Data Map'!$C$316,'Data Map'!$B$316,(IF(EX121='Data Map'!$C$317,'Data Map'!$B$317,"")))))))</f>
        <v/>
      </c>
      <c r="FA121" s="5" t="s">
        <v>75</v>
      </c>
      <c r="FB121">
        <f>IF(FA121='Data Map'!$C$319,'Data Map'!$B$319,(IF(FA121='Data Map'!$C$320,'Data Map'!$B$320)))</f>
        <v>2</v>
      </c>
      <c r="FD121" t="str">
        <f>IFERROR(VLOOKUP(FC121,'Q33'!$A:$C,3,FALSE),"")</f>
        <v/>
      </c>
      <c r="FE121" s="5" t="s">
        <v>167</v>
      </c>
      <c r="FF121">
        <f>IFERROR(IF(SEARCH('Data Map'!$C$328,$FE121),1,0),0)</f>
        <v>0</v>
      </c>
      <c r="FG121">
        <f>IFERROR(IF(SEARCH('Data Map'!$C$329,$FE121),1,0),0)</f>
        <v>1</v>
      </c>
      <c r="FH121">
        <f>IFERROR(IF(SEARCH('Data Map'!$C$330,$FE121),1,0),0)</f>
        <v>1</v>
      </c>
      <c r="FI121">
        <f>IFERROR(IF(SEARCH('Data Map'!$C$331,$FE121),1,0),0)</f>
        <v>0</v>
      </c>
      <c r="FJ121">
        <f>IFERROR(IF(SEARCH('Data Map'!$C$332,$FE121),1,0),0)</f>
        <v>0</v>
      </c>
      <c r="FL121" t="str">
        <f>IFERROR(VLOOKUP(FK121,Q34_o!$A:$C,3,FALSE),"")</f>
        <v/>
      </c>
      <c r="FM121" s="5" t="s">
        <v>75</v>
      </c>
      <c r="FN121">
        <f>IF(FM121='Data Map'!$C$339,'Data Map'!$B$339,(IF(FM121='Data Map'!$C$340,'Data Map'!$B$340)))</f>
        <v>2</v>
      </c>
      <c r="FP121" t="str">
        <f>IF(FO121='Data Map'!$C$342,'Data Map'!$B$342,(IF(FO121='Data Map'!$C$343,'Data Map'!$B$343,(IF(FO121='Data Map'!$C$344,'Data Map'!$B$344,(IF(FO121='Data Map'!$C$345,'Data Map'!$B$345,(IF(FO121='Data Map'!$C$346,'Data Map'!$B$346,(IF(FO121='Data Map'!$C$347,'Data Map'!$B$347,(IF(FO121='Data Map'!$C$348,'Data Map'!$B$348,"")))))))))))))</f>
        <v/>
      </c>
      <c r="FQ121" s="5" t="s">
        <v>239</v>
      </c>
      <c r="FR121" t="str">
        <f>IF(FQ121='Data Map'!$C$350,'Data Map'!$B$350,(IF(FQ121='Data Map'!$C$351,'Data Map'!$B$351,(IF(FQ121='Data Map'!$C$352,'Data Map'!$B$352,(IF(FQ121='Data Map'!$C$353,'Data Map'!$B$353,(IF(FQ121='Data Map'!$C$354,'Data Map'!$B$354,(IF(FQ121='Data Map'!$C$355,'Data Map'!$B$355,(IF(FQ121='Data Map'!$C$356,'Data Map'!$B$356,"")))))))))))))</f>
        <v>7</v>
      </c>
      <c r="FS121" s="3" t="s">
        <v>1463</v>
      </c>
      <c r="FT121">
        <f>IFERROR(VLOOKUP(FS121,Q37_o!$A:$C,3,FALSE),"")</f>
        <v>3</v>
      </c>
      <c r="FU121" s="5" t="s">
        <v>337</v>
      </c>
      <c r="FV121">
        <f>IFERROR(IF(SEARCH('Data Map'!$C$362,$FU121),1,0),0)</f>
        <v>1</v>
      </c>
      <c r="FW121">
        <f>IFERROR(IF(SEARCH('Data Map'!$C$363,$FU121),1,0),0)</f>
        <v>0</v>
      </c>
      <c r="FX121">
        <f>IFERROR(IF(SEARCH('Data Map'!$C$364,$FU121),1,0),0)</f>
        <v>0</v>
      </c>
      <c r="FY121">
        <f>IFERROR(IF(SEARCH('Data Map'!$C$365,$FU121),1,0),0)</f>
        <v>0</v>
      </c>
      <c r="FZ121">
        <f>IFERROR(IF(SEARCH('Data Map'!$C$366,$FU121),1,0),0)</f>
        <v>0</v>
      </c>
      <c r="GA121">
        <f>IFERROR(IF(SEARCH('Data Map'!$C$367,$FU121),1,0),0)</f>
        <v>0</v>
      </c>
      <c r="GB121">
        <f>IFERROR(IF(SEARCH('Data Map'!$C$368,$FU121),1,0),0)</f>
        <v>0</v>
      </c>
      <c r="GC121">
        <f>IFERROR(IF(SEARCH('Data Map'!$C$369,$FU121),1,0),0)</f>
        <v>0</v>
      </c>
      <c r="GD121">
        <f>IFERROR(IF(SEARCH('Data Map'!$C$370,$FU121),1,0),0)</f>
        <v>0</v>
      </c>
      <c r="GE121">
        <f>IFERROR(IF(SEARCH('Data Map'!$C$371,$FU121),1,0),0)</f>
        <v>0</v>
      </c>
      <c r="GG121" t="str">
        <f>IFERROR(VLOOKUP(GF121,Q38_o!$A:$C,3,FALSE),"")</f>
        <v/>
      </c>
      <c r="GH121" s="3" t="s">
        <v>1464</v>
      </c>
      <c r="GI121" s="3" t="s">
        <v>1465</v>
      </c>
      <c r="GJ121" s="5" t="s">
        <v>100</v>
      </c>
      <c r="GK121" t="str">
        <f>IF(GJ121='Data Map'!$C$379,'Data Map'!$B$379,(IF(GJ121='Data Map'!$C$380,'Data Map'!$B$380,(IF(GJ121='Data Map'!$C$381,'Data Map'!$B$381,"")))))</f>
        <v>2</v>
      </c>
      <c r="GL121" s="5" t="s">
        <v>75</v>
      </c>
      <c r="GM121">
        <f>IF(GL121='Data Map'!$C$383,'Data Map'!$B$383,(IF(GL121='Data Map'!$C$384,'Data Map'!$B$384,"")))</f>
        <v>2</v>
      </c>
      <c r="GN121" s="5" t="s">
        <v>75</v>
      </c>
      <c r="GO121">
        <f>IF(GN121='Data Map'!$C$386,'Data Map'!$B$386,(IF(GN121='Data Map'!$C$387,'Data Map'!$B$387,"")))</f>
        <v>2</v>
      </c>
      <c r="GP121" s="3" t="s">
        <v>1466</v>
      </c>
      <c r="GQ121" s="3" t="s">
        <v>1467</v>
      </c>
    </row>
    <row r="122" spans="1:199" x14ac:dyDescent="0.3">
      <c r="A122">
        <v>10658188</v>
      </c>
      <c r="B122" t="s">
        <v>62</v>
      </c>
      <c r="C122" t="s">
        <v>967</v>
      </c>
      <c r="D122">
        <v>52.17</v>
      </c>
      <c r="E122">
        <v>100</v>
      </c>
      <c r="F122">
        <v>66.67</v>
      </c>
      <c r="G122">
        <v>25</v>
      </c>
      <c r="H122">
        <v>50</v>
      </c>
      <c r="I122">
        <v>66.67</v>
      </c>
      <c r="J122">
        <v>0</v>
      </c>
      <c r="K122" t="s">
        <v>1177</v>
      </c>
      <c r="L122" t="s">
        <v>951</v>
      </c>
      <c r="M122" t="s">
        <v>66</v>
      </c>
      <c r="N122" t="s">
        <v>234</v>
      </c>
      <c r="O122" t="s">
        <v>967</v>
      </c>
      <c r="P122" s="3" t="s">
        <v>1468</v>
      </c>
      <c r="Q122">
        <f>VLOOKUP(P122,'Q3'!A:C,3,FALSE)</f>
        <v>14</v>
      </c>
      <c r="R122" s="3" t="s">
        <v>1469</v>
      </c>
      <c r="S122">
        <f>VLOOKUP(R122,'Q4'!A:C,3,FALSE)</f>
        <v>1</v>
      </c>
      <c r="T122">
        <v>1500</v>
      </c>
      <c r="U122" s="5" t="s">
        <v>971</v>
      </c>
      <c r="V122">
        <f>IFERROR(IF(SEARCH('Data Map'!$C$105,$U122),1,0),0)</f>
        <v>1</v>
      </c>
      <c r="W122">
        <f>IFERROR(IF(SEARCH('Data Map'!$C$106,$U122),1,0),0)</f>
        <v>1</v>
      </c>
      <c r="X122">
        <f>IFERROR(IF(SEARCH('Data Map'!$C$107,$U122),1,0),0)</f>
        <v>1</v>
      </c>
      <c r="Y122">
        <f>IFERROR(IF(SEARCH('Data Map'!$C$108,$U122),1,0),0)</f>
        <v>1</v>
      </c>
      <c r="Z122">
        <f>IFERROR(IF(SEARCH('Data Map'!$C$109,$U122),1,0),0)</f>
        <v>1</v>
      </c>
      <c r="AA122">
        <f>IFERROR(IF(SEARCH('Data Map'!$C$110,$U122),1,0),0)</f>
        <v>1</v>
      </c>
      <c r="AB122">
        <f>IFERROR(IF(SEARCH('Data Map'!$C$111,$U122),1,0),0)</f>
        <v>1</v>
      </c>
      <c r="AC122">
        <f>IFERROR(IF(SEARCH('Data Map'!$C$112,$U122),1,0),0)</f>
        <v>1</v>
      </c>
      <c r="AD122">
        <f>IFERROR(IF(SEARCH('Data Map'!$C$113,$U122),1,0),0)</f>
        <v>1</v>
      </c>
      <c r="AE122">
        <f>IFERROR(IF(SEARCH('Data Map'!$C$114,$U122),1,0),0)</f>
        <v>0</v>
      </c>
      <c r="AF122" s="5" t="s">
        <v>73</v>
      </c>
      <c r="AG122" s="2">
        <f>IF(AF122='Data Map'!$C$116,'Data Map'!$B$116,(IF(AF122='Data Map'!$C$117,'Data Map'!$B$117,(IF(AF122='Data Map'!$C$118,'Data Map'!$B$118,(IF(AF122='Data Map'!$C$119,'Data Map'!$B$119,(IF(AF122='Data Map'!$C$120,'Data Map'!$B$120,(IF(AF122='Data Map'!$C$121,'Data Map'!$B$121,0)))))))))))</f>
        <v>1</v>
      </c>
      <c r="AI122" t="str">
        <f>IFERROR(VLOOKUP(AH122,Q7_o!$A:$C,3,FALSE),"")</f>
        <v/>
      </c>
      <c r="AJ122" s="5" t="s">
        <v>198</v>
      </c>
      <c r="AK122">
        <f>IFERROR(IF(SEARCH('Data Map'!$C$129,$AJ122),1,0),0)</f>
        <v>1</v>
      </c>
      <c r="AL122">
        <f>IFERROR(IF(SEARCH('Data Map'!$C$130,$AJ122),1,0),0)</f>
        <v>1</v>
      </c>
      <c r="AM122">
        <f>IFERROR(IF(SEARCH('Data Map'!$C$131,$AJ122),1,0),0)</f>
        <v>1</v>
      </c>
      <c r="AN122">
        <f>IFERROR(IF(SEARCH('Data Map'!$C$132,$AJ122),1,0),0)</f>
        <v>1</v>
      </c>
      <c r="AO122">
        <f>IFERROR(IF(SEARCH('Data Map'!$C$133,$AJ122),1,0),0)</f>
        <v>1</v>
      </c>
      <c r="AP122">
        <f>IFERROR(IF(SEARCH('Data Map'!$C$134,$AJ122),1,0),0)</f>
        <v>0</v>
      </c>
      <c r="AQ122">
        <f>IFERROR(IF(SEARCH('Data Map'!$C$135,$AJ122),1,0),0)</f>
        <v>0</v>
      </c>
      <c r="AR122">
        <f>IFERROR(IF(SEARCH('Data Map'!$C$136,$AJ122),1,0),0)</f>
        <v>1</v>
      </c>
      <c r="AS122">
        <f>IFERROR(IF(SEARCH('Data Map'!$C$137,$AJ122),1,0),0)</f>
        <v>0</v>
      </c>
      <c r="AT122">
        <f>IFERROR(IF(SEARCH('Data Map'!$C$138,$AJ122),1,0),0)</f>
        <v>0</v>
      </c>
      <c r="AU122">
        <f>IFERROR(IF(SEARCH('Data Map'!$C$139,$AJ122),1,0),0)</f>
        <v>0</v>
      </c>
      <c r="AV122">
        <f>IFERROR(IF(SEARCH('Data Map'!$C$140,$AJ122),1,0),0)</f>
        <v>0</v>
      </c>
      <c r="AW122" s="5" t="s">
        <v>77</v>
      </c>
      <c r="AX122">
        <f>IF(AW122='Data Map'!$C$142,'Data Map'!$B$142,(IF(AW122='Data Map'!$C$143,'Data Map'!$B$143)))</f>
        <v>1</v>
      </c>
      <c r="AY122" s="5" t="s">
        <v>77</v>
      </c>
      <c r="AZ122" t="str">
        <f>IF(AY122='Data Map'!$C$145,'Data Map'!$B$145,(IF(AY122='Data Map'!$C$146,'Data Map'!$B$146,"")))</f>
        <v>1</v>
      </c>
      <c r="BB122" t="str">
        <f>IFERROR(VLOOKUP(BA122,Q10_o!$A:$C,2,FALSE),"")</f>
        <v/>
      </c>
      <c r="BC122" s="5" t="s">
        <v>95</v>
      </c>
      <c r="BD122">
        <f>IFERROR(IF(SEARCH('Data Map'!$C$154,$BC122),1,0),0)</f>
        <v>0</v>
      </c>
      <c r="BE122">
        <f>IFERROR(IF(SEARCH('Data Map'!$C$155,$BC122),1,0),0)</f>
        <v>1</v>
      </c>
      <c r="BF122">
        <f>IFERROR(IF(SEARCH('Data Map'!$C$156,$BC122),1,0),0)</f>
        <v>0</v>
      </c>
      <c r="BG122">
        <f>IFERROR(IF(SEARCH('Data Map'!$C$157,$BC122),1,0),0)</f>
        <v>0</v>
      </c>
      <c r="BH122">
        <f>IFERROR(IF(SEARCH('Data Map'!$C$158,$BC122),1,0),0)</f>
        <v>0</v>
      </c>
      <c r="BI122">
        <f>IFERROR(IF(SEARCH('Data Map'!$C$159,$BC122),1,0),0)</f>
        <v>0</v>
      </c>
      <c r="BJ122" s="5" t="s">
        <v>75</v>
      </c>
      <c r="BK122">
        <f>IF(BJ122='Data Map'!$C$161,'Data Map'!$B$161,(IF(BJ122='Data Map'!$C$162,'Data Map'!$B$162)))</f>
        <v>2</v>
      </c>
      <c r="BL122" s="5" t="s">
        <v>75</v>
      </c>
      <c r="BM122">
        <f>IF(BL122='Data Map'!$C$164,'Data Map'!$B$164,(IF(BL122='Data Map'!$C$165,'Data Map'!$B$165)))</f>
        <v>2</v>
      </c>
      <c r="BN122" s="5" t="s">
        <v>77</v>
      </c>
      <c r="BO122">
        <f>IF(BN122='Data Map'!$C$167,'Data Map'!$B$167,(IF(BN122='Data Map'!$C$168,'Data Map'!$B$168)))</f>
        <v>1</v>
      </c>
      <c r="BQ122" t="str">
        <f>IF($BP122='Data Map'!$C$170,'Data Map'!$B$170,(IF($BP122='Data Map'!$C$171,'Data Map'!$B$171,IF($BP122='Data Map'!$C$172,'Data Map'!$B$172,IF($BP122='Data Map'!$C$173,'Data Map'!$B$173,"")))))</f>
        <v/>
      </c>
      <c r="BR122" s="5" t="s">
        <v>75</v>
      </c>
      <c r="BS122">
        <f>IF(BR122='Data Map'!$C$175,'Data Map'!$B$175,(IF(BR122='Data Map'!$C$176,'Data Map'!$B$176)))</f>
        <v>2</v>
      </c>
      <c r="BU122">
        <f>IFERROR(IF(SEARCH('Data Map'!$C$178,$BT122),1,0),0)</f>
        <v>0</v>
      </c>
      <c r="BV122">
        <f>IFERROR(IF(SEARCH('Data Map'!$C$179,$BT122),1,0),0)</f>
        <v>0</v>
      </c>
      <c r="BW122">
        <f>IFERROR(IF(SEARCH('Data Map'!$C$180,$BT122),1,0),0)</f>
        <v>0</v>
      </c>
      <c r="BX122">
        <f>IFERROR(IF(SEARCH('Data Map'!$C$181,$BT122),1,0),0)</f>
        <v>0</v>
      </c>
      <c r="BY122">
        <f>IFERROR(IF(SEARCH('Data Map'!$C$182,$BT122),1,0),0)</f>
        <v>0</v>
      </c>
      <c r="BZ122">
        <f>IFERROR(IF(SEARCH('Data Map'!$C$183,$BT122),1,0),0)</f>
        <v>0</v>
      </c>
      <c r="CA122">
        <f>IFERROR(IF(SEARCH('Data Map'!$C$184,$BT122),1,0),0)</f>
        <v>0</v>
      </c>
      <c r="CB122">
        <f>IFERROR(IF(SEARCH('Data Map'!$C$185,$BT122),1,0),0)</f>
        <v>0</v>
      </c>
      <c r="CD122" t="str">
        <f>IFERROR(VLOOKUP(CC122,Q17_o!$A:$C,3,FALSE),"")</f>
        <v/>
      </c>
      <c r="CF122">
        <f>IFERROR(IF(SEARCH('Data Map'!$C$191,$CE122),1,0),0)</f>
        <v>0</v>
      </c>
      <c r="CG122">
        <f>IFERROR(IF(SEARCH('Data Map'!$C$192,$CE122),1,0),0)</f>
        <v>0</v>
      </c>
      <c r="CH122">
        <f>IFERROR(IF(SEARCH('Data Map'!$C$193,$CE122),1,0),0)</f>
        <v>0</v>
      </c>
      <c r="CI122">
        <f>IFERROR(IF(SEARCH('Data Map'!$C$194,$CE122),1,0),0)</f>
        <v>0</v>
      </c>
      <c r="CJ122">
        <f>IFERROR(IF(SEARCH('Data Map'!$C$195,$CE122),1,0),0)</f>
        <v>0</v>
      </c>
      <c r="CK122">
        <f>IFERROR(IF(SEARCH('Data Map'!$C$196,$CE122),1,0),0)</f>
        <v>0</v>
      </c>
      <c r="CL122">
        <f>IFERROR(IF(SEARCH('Data Map'!$C$197,$CE122),1,0),0)</f>
        <v>0</v>
      </c>
      <c r="CM122">
        <f>IFERROR(IF(SEARCH('Data Map'!$C$198,$CE122),1,0),0)</f>
        <v>0</v>
      </c>
      <c r="CN122">
        <f>IFERROR(IF(SEARCH('Data Map'!$C$199,$CE122),1,0),0)</f>
        <v>0</v>
      </c>
      <c r="CP122" t="str">
        <f>IFERROR(VLOOKUP(CO122,Q18_o!$A:$C,3,FALSE),"")</f>
        <v/>
      </c>
      <c r="CR122">
        <f>IFERROR(IF(SEARCH('Data Map'!$C$204,$CQ122),1,0),0)</f>
        <v>0</v>
      </c>
      <c r="CS122">
        <f>IFERROR(IF(SEARCH('Data Map'!$C$205,$CQ122),1,0),0)</f>
        <v>0</v>
      </c>
      <c r="CT122">
        <f>IFERROR(IF(SEARCH('Data Map'!$C$206,$CQ122),1,0),0)</f>
        <v>0</v>
      </c>
      <c r="CU122">
        <f>IFERROR(IF(SEARCH('Data Map'!$C$207,$CQ122),1,0),0)</f>
        <v>0</v>
      </c>
      <c r="CV122">
        <f>IFERROR(IF(SEARCH('Data Map'!$C$208,$CQ122),1,0),0)</f>
        <v>0</v>
      </c>
      <c r="CW122">
        <f>IFERROR(IF(SEARCH('Data Map'!$C$209,$CQ122),1,0),0)</f>
        <v>0</v>
      </c>
      <c r="CY122" t="str">
        <f>IFERROR(VLOOKUP(CX122,Q19_o!$A:$C,3,FALSE),"")</f>
        <v/>
      </c>
      <c r="CZ122" s="5" t="s">
        <v>78</v>
      </c>
      <c r="DA122">
        <f>IFERROR(IF(SEARCH('Data Map'!$C$222,$CZ122),1,0),0)</f>
        <v>0</v>
      </c>
      <c r="DB122">
        <f>IFERROR(IF(SEARCH('Data Map'!$C$223,$CZ122),1,0),0)</f>
        <v>0</v>
      </c>
      <c r="DC122">
        <f>IFERROR(IF(SEARCH('Data Map'!$C$224,$CZ122),1,0),0)</f>
        <v>0</v>
      </c>
      <c r="DD122">
        <f>IFERROR(IF(SEARCH('Data Map'!$C$225,$CZ122),1,0),0)</f>
        <v>0</v>
      </c>
      <c r="DE122">
        <f>IFERROR(IF(SEARCH('Data Map'!$C$226,$CZ122),1,0),0)</f>
        <v>0</v>
      </c>
      <c r="DF122">
        <f>IFERROR(IF(SEARCH('Data Map'!$C$227,$CZ122),1,0),0)</f>
        <v>0</v>
      </c>
      <c r="DG122">
        <f>IFERROR(IF(SEARCH('Data Map'!$C$228,$CZ122),1,0),0)</f>
        <v>0</v>
      </c>
      <c r="DH122">
        <f>IFERROR(IF(SEARCH('Data Map'!$C$229,$CZ122),1,0),0)</f>
        <v>0</v>
      </c>
      <c r="DI122">
        <f>IFERROR(IF(SEARCH('Data Map'!$C$230,$CZ122),1,0),0)</f>
        <v>0</v>
      </c>
      <c r="DJ122">
        <f>IFERROR(IF(SEARCH('Data Map'!$C$231,$CZ122),1,0),0)</f>
        <v>0</v>
      </c>
      <c r="DK122">
        <f>IFERROR(IF(SEARCH('Data Map'!$C$232,$CZ122),1,0),0)</f>
        <v>0</v>
      </c>
      <c r="DL122">
        <f>IFERROR(IF(SEARCH('Data Map'!$C$233,$CZ122),1,0),0)</f>
        <v>0</v>
      </c>
      <c r="DM122">
        <f>IFERROR(IF(SEARCH('Data Map'!$C$234,$CZ122),1,0),0)</f>
        <v>0</v>
      </c>
      <c r="DN122">
        <f>IFERROR(IF(SEARCH('Data Map'!$C$235,$CZ122),1,0),0)</f>
        <v>1</v>
      </c>
      <c r="DP122">
        <f>IFERROR(IF(SEARCH('Data Map'!$C$237,$DO122),1,0),0)</f>
        <v>0</v>
      </c>
      <c r="DQ122">
        <f>IFERROR(IF(SEARCH('Data Map'!$C$238,$DO122),1,0),0)</f>
        <v>0</v>
      </c>
      <c r="DR122">
        <f>IFERROR(IF(SEARCH('Data Map'!$C$239,$DO122),1,0),0)</f>
        <v>0</v>
      </c>
      <c r="DS122">
        <f>IFERROR(IF(SEARCH('Data Map'!$C$240,$DO122),1,0),0)</f>
        <v>0</v>
      </c>
      <c r="DT122">
        <f>IFERROR(IF(SEARCH('Data Map'!$C$241,$DO122),1,0),0)</f>
        <v>0</v>
      </c>
      <c r="DU122">
        <f>IFERROR(IF(SEARCH('Data Map'!$C$242,$DO122),1,0),0)</f>
        <v>0</v>
      </c>
      <c r="DV122">
        <f>IFERROR(IF(SEARCH('Data Map'!$C$243,$DO122),1,0),0)</f>
        <v>0</v>
      </c>
      <c r="DW122">
        <f>IFERROR(IF(SEARCH('Data Map'!$C$244,$DO122),1,0),0)</f>
        <v>0</v>
      </c>
      <c r="DX122">
        <f>IFERROR(IF(SEARCH('Data Map'!$C$245,$DO122),1,0),0)</f>
        <v>0</v>
      </c>
      <c r="DY122">
        <f>IFERROR(IF(SEARCH('Data Map'!$C$246,$DO122),1,0),0)</f>
        <v>0</v>
      </c>
      <c r="EA122" t="str">
        <f>IF(DZ122='Data Map'!$C$248,'Data Map'!$B$248,(IF(DZ122='Data Map'!$C$249,'Data Map'!$B$249,(IF(DZ122='Data Map'!$C$250,'Data Map'!$B$250,"")))))</f>
        <v/>
      </c>
      <c r="EB122" s="5" t="s">
        <v>77</v>
      </c>
      <c r="EC122">
        <f>IF(EB122='Data Map'!$C$252,'Data Map'!$B$252,(IF(EB122='Data Map'!$C$253,'Data Map'!$B$253)))</f>
        <v>1</v>
      </c>
      <c r="EE122" t="str">
        <f>IF(ED122='Data Map'!$C$255,'Data Map'!$B$255,(IF(ED122='Data Map'!$C$256,'Data Map'!$B$256,(IF(ED122='Data Map'!$C$257,'Data Map'!$B$257,(IF(ED122='Data Map'!$C$258,'Data Map'!$B$258,(IF(ED122='Data Map'!$C$259,'Data Map'!$B$259,(IF(ED122='Data Map'!$C$260,'Data Map'!$B$260,"")))))))))))</f>
        <v/>
      </c>
      <c r="EG122" t="str">
        <f>IFERROR(VLOOKUP(EF122,Q24_o!$A:$C,3,FALSE),"")</f>
        <v/>
      </c>
      <c r="EH122" s="5" t="s">
        <v>159</v>
      </c>
      <c r="EI122" t="str">
        <f>IF(EH122='Data Map'!$C$266,'Data Map'!$B$266,(IF(EH122='Data Map'!$C$267,'Data Map'!$B$267,(IF(EH122='Data Map'!$C$268,'Data Map'!$B$268,(IF(EH122='Data Map'!$C$269,'Data Map'!$B$269,"")))))))</f>
        <v>4</v>
      </c>
      <c r="EJ122" s="3" t="s">
        <v>1470</v>
      </c>
      <c r="EK122">
        <f>IFERROR(VLOOKUP(EJ122,Q25_o!$A:$C,3,FALSE),"")</f>
        <v>6</v>
      </c>
      <c r="EM122" t="str">
        <f>IF(EL122='Data Map'!$C$279,'Data Map'!$B$279,(IF(EL122='Data Map'!$C$280,'Data Map'!$B$280,(IF(EL122='Data Map'!$C$281,'Data Map'!$B$281,(IF(EL122='Data Map'!$C$282,'Data Map'!$B$282,(IF(EL122='Data Map'!$C$283,'Data Map'!$B$283,(IF(EL122='Data Map'!$C$284,'Data Map'!$B$284,(IF(EL122='Data Map'!$C$285,'Data Map'!$B$285,"")))))))))))))</f>
        <v/>
      </c>
      <c r="EO122" t="str">
        <f>IFERROR(VLOOKUP(EN122,Q26_o!$A:$C,3,FALSE),"")</f>
        <v/>
      </c>
      <c r="EP122" s="3" t="s">
        <v>1471</v>
      </c>
      <c r="ES122" t="str">
        <f>IF(ER122='Data Map'!$C$296,'Data Map'!$B$296,(IF(ER122='Data Map'!$C$297,'Data Map'!$B$297,(IF(ER122='Data Map'!$C$298,'Data Map'!$B$298,(IF(ER122='Data Map'!$C$299,'Data Map'!$B$299,(IF(ER122='Data Map'!$C$300,'Data Map'!$B$300,(IF(ER122='Data Map'!$C$301,'Data Map'!$B$301,"")))))))))))</f>
        <v/>
      </c>
      <c r="EU122" t="str">
        <f>IFERROR(VLOOKUP(ET122,Q28_o!$A:$C,3,FALSE),"")</f>
        <v/>
      </c>
      <c r="EW122" t="str">
        <f>IF(EV122='Data Map'!$C$311,'Data Map'!$B$311,(IF(EV122='Data Map'!$C$312,'Data Map'!$B$312,"")))</f>
        <v/>
      </c>
      <c r="EY122" t="str">
        <f>IF(EX122='Data Map'!$C$314,'Data Map'!$B$314,(IF(EX122='Data Map'!$C$315,'Data Map'!$B$315,(IF(EX122='Data Map'!$C$316,'Data Map'!$B$316,(IF(EX122='Data Map'!$C$317,'Data Map'!$B$317,"")))))))</f>
        <v/>
      </c>
      <c r="FA122" s="5" t="s">
        <v>75</v>
      </c>
      <c r="FB122">
        <f>IF(FA122='Data Map'!$C$319,'Data Map'!$B$319,(IF(FA122='Data Map'!$C$320,'Data Map'!$B$320)))</f>
        <v>2</v>
      </c>
      <c r="FD122" t="str">
        <f>IFERROR(VLOOKUP(FC122,'Q33'!$A:$C,3,FALSE),"")</f>
        <v/>
      </c>
      <c r="FE122" s="5" t="s">
        <v>97</v>
      </c>
      <c r="FF122">
        <f>IFERROR(IF(SEARCH('Data Map'!$C$328,$FE122),1,0),0)</f>
        <v>0</v>
      </c>
      <c r="FG122">
        <f>IFERROR(IF(SEARCH('Data Map'!$C$329,$FE122),1,0),0)</f>
        <v>1</v>
      </c>
      <c r="FH122">
        <f>IFERROR(IF(SEARCH('Data Map'!$C$330,$FE122),1,0),0)</f>
        <v>0</v>
      </c>
      <c r="FI122">
        <f>IFERROR(IF(SEARCH('Data Map'!$C$331,$FE122),1,0),0)</f>
        <v>0</v>
      </c>
      <c r="FJ122">
        <f>IFERROR(IF(SEARCH('Data Map'!$C$332,$FE122),1,0),0)</f>
        <v>0</v>
      </c>
      <c r="FL122" t="str">
        <f>IFERROR(VLOOKUP(FK122,Q34_o!$A:$C,3,FALSE),"")</f>
        <v/>
      </c>
      <c r="FM122" s="5" t="s">
        <v>75</v>
      </c>
      <c r="FN122">
        <f>IF(FM122='Data Map'!$C$339,'Data Map'!$B$339,(IF(FM122='Data Map'!$C$340,'Data Map'!$B$340)))</f>
        <v>2</v>
      </c>
      <c r="FP122" t="str">
        <f>IF(FO122='Data Map'!$C$342,'Data Map'!$B$342,(IF(FO122='Data Map'!$C$343,'Data Map'!$B$343,(IF(FO122='Data Map'!$C$344,'Data Map'!$B$344,(IF(FO122='Data Map'!$C$345,'Data Map'!$B$345,(IF(FO122='Data Map'!$C$346,'Data Map'!$B$346,(IF(FO122='Data Map'!$C$347,'Data Map'!$B$347,(IF(FO122='Data Map'!$C$348,'Data Map'!$B$348,"")))))))))))))</f>
        <v/>
      </c>
      <c r="FQ122" s="5" t="s">
        <v>378</v>
      </c>
      <c r="FR122" t="str">
        <f>IF(FQ122='Data Map'!$C$350,'Data Map'!$B$350,(IF(FQ122='Data Map'!$C$351,'Data Map'!$B$351,(IF(FQ122='Data Map'!$C$352,'Data Map'!$B$352,(IF(FQ122='Data Map'!$C$353,'Data Map'!$B$353,(IF(FQ122='Data Map'!$C$354,'Data Map'!$B$354,(IF(FQ122='Data Map'!$C$355,'Data Map'!$B$355,(IF(FQ122='Data Map'!$C$356,'Data Map'!$B$356,"")))))))))))))</f>
        <v>3</v>
      </c>
      <c r="FT122" t="str">
        <f>IFERROR(VLOOKUP(FS122,Q37_o!$A:$C,3,FALSE),"")</f>
        <v/>
      </c>
      <c r="FU122" s="5" t="s">
        <v>337</v>
      </c>
      <c r="FV122">
        <f>IFERROR(IF(SEARCH('Data Map'!$C$362,$FU122),1,0),0)</f>
        <v>1</v>
      </c>
      <c r="FW122">
        <f>IFERROR(IF(SEARCH('Data Map'!$C$363,$FU122),1,0),0)</f>
        <v>0</v>
      </c>
      <c r="FX122">
        <f>IFERROR(IF(SEARCH('Data Map'!$C$364,$FU122),1,0),0)</f>
        <v>0</v>
      </c>
      <c r="FY122">
        <f>IFERROR(IF(SEARCH('Data Map'!$C$365,$FU122),1,0),0)</f>
        <v>0</v>
      </c>
      <c r="FZ122">
        <f>IFERROR(IF(SEARCH('Data Map'!$C$366,$FU122),1,0),0)</f>
        <v>0</v>
      </c>
      <c r="GA122">
        <f>IFERROR(IF(SEARCH('Data Map'!$C$367,$FU122),1,0),0)</f>
        <v>0</v>
      </c>
      <c r="GB122">
        <f>IFERROR(IF(SEARCH('Data Map'!$C$368,$FU122),1,0),0)</f>
        <v>0</v>
      </c>
      <c r="GC122">
        <f>IFERROR(IF(SEARCH('Data Map'!$C$369,$FU122),1,0),0)</f>
        <v>0</v>
      </c>
      <c r="GD122">
        <f>IFERROR(IF(SEARCH('Data Map'!$C$370,$FU122),1,0),0)</f>
        <v>0</v>
      </c>
      <c r="GE122">
        <f>IFERROR(IF(SEARCH('Data Map'!$C$371,$FU122),1,0),0)</f>
        <v>0</v>
      </c>
      <c r="GG122" t="str">
        <f>IFERROR(VLOOKUP(GF122,Q38_o!$A:$C,3,FALSE),"")</f>
        <v/>
      </c>
      <c r="GH122" s="3" t="s">
        <v>1472</v>
      </c>
      <c r="GI122" s="3" t="s">
        <v>1473</v>
      </c>
      <c r="GJ122" s="5" t="s">
        <v>86</v>
      </c>
      <c r="GK122" t="str">
        <f>IF(GJ122='Data Map'!$C$379,'Data Map'!$B$379,(IF(GJ122='Data Map'!$C$380,'Data Map'!$B$380,(IF(GJ122='Data Map'!$C$381,'Data Map'!$B$381,"")))))</f>
        <v>3</v>
      </c>
      <c r="GL122" s="5" t="s">
        <v>87</v>
      </c>
      <c r="GM122" t="str">
        <f>IF(GL122='Data Map'!$C$383,'Data Map'!$B$383,(IF(GL122='Data Map'!$C$384,'Data Map'!$B$384,"")))</f>
        <v/>
      </c>
      <c r="GN122" s="5" t="s">
        <v>75</v>
      </c>
      <c r="GO122">
        <f>IF(GN122='Data Map'!$C$386,'Data Map'!$B$386,(IF(GN122='Data Map'!$C$387,'Data Map'!$B$387,"")))</f>
        <v>2</v>
      </c>
      <c r="GP122" s="3" t="s">
        <v>1474</v>
      </c>
      <c r="GQ122" s="3" t="s">
        <v>1475</v>
      </c>
    </row>
    <row r="123" spans="1:199" x14ac:dyDescent="0.3">
      <c r="A123">
        <v>10659158</v>
      </c>
      <c r="B123" t="s">
        <v>62</v>
      </c>
      <c r="C123" t="s">
        <v>479</v>
      </c>
      <c r="D123">
        <v>36.67</v>
      </c>
      <c r="E123">
        <v>100</v>
      </c>
      <c r="F123">
        <v>30</v>
      </c>
      <c r="G123">
        <v>20</v>
      </c>
      <c r="H123">
        <v>60</v>
      </c>
      <c r="I123">
        <v>50</v>
      </c>
      <c r="J123">
        <v>0</v>
      </c>
      <c r="K123" t="s">
        <v>1325</v>
      </c>
      <c r="L123" t="s">
        <v>1326</v>
      </c>
      <c r="M123" t="s">
        <v>66</v>
      </c>
      <c r="N123" t="s">
        <v>131</v>
      </c>
      <c r="O123" t="s">
        <v>479</v>
      </c>
      <c r="P123" s="3" t="s">
        <v>1476</v>
      </c>
      <c r="Q123">
        <f>VLOOKUP(P123,'Q3'!A:C,3,FALSE)</f>
        <v>38</v>
      </c>
      <c r="R123" s="3" t="s">
        <v>1477</v>
      </c>
      <c r="S123">
        <f>VLOOKUP(R123,'Q4'!A:C,3,FALSE)</f>
        <v>2</v>
      </c>
      <c r="T123">
        <v>1500</v>
      </c>
      <c r="U123" s="5" t="s">
        <v>1478</v>
      </c>
      <c r="V123">
        <f>IFERROR(IF(SEARCH('Data Map'!$C$105,$U123),1,0),0)</f>
        <v>0</v>
      </c>
      <c r="W123">
        <f>IFERROR(IF(SEARCH('Data Map'!$C$106,$U123),1,0),0)</f>
        <v>0</v>
      </c>
      <c r="X123">
        <f>IFERROR(IF(SEARCH('Data Map'!$C$107,$U123),1,0),0)</f>
        <v>0</v>
      </c>
      <c r="Y123">
        <f>IFERROR(IF(SEARCH('Data Map'!$C$108,$U123),1,0),0)</f>
        <v>0</v>
      </c>
      <c r="Z123">
        <f>IFERROR(IF(SEARCH('Data Map'!$C$109,$U123),1,0),0)</f>
        <v>0</v>
      </c>
      <c r="AA123">
        <f>IFERROR(IF(SEARCH('Data Map'!$C$110,$U123),1,0),0)</f>
        <v>0</v>
      </c>
      <c r="AB123">
        <f>IFERROR(IF(SEARCH('Data Map'!$C$111,$U123),1,0),0)</f>
        <v>1</v>
      </c>
      <c r="AC123">
        <f>IFERROR(IF(SEARCH('Data Map'!$C$112,$U123),1,0),0)</f>
        <v>0</v>
      </c>
      <c r="AD123">
        <f>IFERROR(IF(SEARCH('Data Map'!$C$113,$U123),1,0),0)</f>
        <v>0</v>
      </c>
      <c r="AE123">
        <f>IFERROR(IF(SEARCH('Data Map'!$C$114,$U123),1,0),0)</f>
        <v>0</v>
      </c>
      <c r="AF123" s="5" t="s">
        <v>237</v>
      </c>
      <c r="AG123" s="2">
        <f>IF(AF123='Data Map'!$C$116,'Data Map'!$B$116,(IF(AF123='Data Map'!$C$117,'Data Map'!$B$117,(IF(AF123='Data Map'!$C$118,'Data Map'!$B$118,(IF(AF123='Data Map'!$C$119,'Data Map'!$B$119,(IF(AF123='Data Map'!$C$120,'Data Map'!$B$120,(IF(AF123='Data Map'!$C$121,'Data Map'!$B$121,0)))))))))))</f>
        <v>6</v>
      </c>
      <c r="AH123" s="3" t="s">
        <v>1479</v>
      </c>
      <c r="AI123">
        <f>IFERROR(VLOOKUP(AH123,Q7_o!$A:$C,3,FALSE),"")</f>
        <v>2</v>
      </c>
      <c r="AJ123" s="5" t="s">
        <v>78</v>
      </c>
      <c r="AK123">
        <f>IFERROR(IF(SEARCH('Data Map'!$C$129,$AJ123),1,0),0)</f>
        <v>0</v>
      </c>
      <c r="AL123">
        <f>IFERROR(IF(SEARCH('Data Map'!$C$130,$AJ123),1,0),0)</f>
        <v>0</v>
      </c>
      <c r="AM123">
        <f>IFERROR(IF(SEARCH('Data Map'!$C$131,$AJ123),1,0),0)</f>
        <v>0</v>
      </c>
      <c r="AN123">
        <f>IFERROR(IF(SEARCH('Data Map'!$C$132,$AJ123),1,0),0)</f>
        <v>0</v>
      </c>
      <c r="AO123">
        <f>IFERROR(IF(SEARCH('Data Map'!$C$133,$AJ123),1,0),0)</f>
        <v>0</v>
      </c>
      <c r="AP123">
        <f>IFERROR(IF(SEARCH('Data Map'!$C$134,$AJ123),1,0),0)</f>
        <v>0</v>
      </c>
      <c r="AQ123">
        <f>IFERROR(IF(SEARCH('Data Map'!$C$135,$AJ123),1,0),0)</f>
        <v>0</v>
      </c>
      <c r="AR123">
        <f>IFERROR(IF(SEARCH('Data Map'!$C$136,$AJ123),1,0),0)</f>
        <v>0</v>
      </c>
      <c r="AS123">
        <f>IFERROR(IF(SEARCH('Data Map'!$C$137,$AJ123),1,0),0)</f>
        <v>0</v>
      </c>
      <c r="AT123">
        <f>IFERROR(IF(SEARCH('Data Map'!$C$138,$AJ123),1,0),0)</f>
        <v>0</v>
      </c>
      <c r="AU123">
        <f>IFERROR(IF(SEARCH('Data Map'!$C$139,$AJ123),1,0),0)</f>
        <v>0</v>
      </c>
      <c r="AV123">
        <f>IFERROR(IF(SEARCH('Data Map'!$C$140,$AJ123),1,0),0)</f>
        <v>1</v>
      </c>
      <c r="AW123" s="5" t="s">
        <v>75</v>
      </c>
      <c r="AX123">
        <f>IF(AW123='Data Map'!$C$142,'Data Map'!$B$142,(IF(AW123='Data Map'!$C$143,'Data Map'!$B$143)))</f>
        <v>2</v>
      </c>
      <c r="AZ123" t="str">
        <f>IF(AY123='Data Map'!$C$145,'Data Map'!$B$145,(IF(AY123='Data Map'!$C$146,'Data Map'!$B$146,"")))</f>
        <v/>
      </c>
      <c r="BB123" t="str">
        <f>IFERROR(VLOOKUP(BA123,Q10_o!$A:$C,2,FALSE),"")</f>
        <v/>
      </c>
      <c r="BC123" s="5" t="s">
        <v>78</v>
      </c>
      <c r="BD123">
        <f>IFERROR(IF(SEARCH('Data Map'!$C$154,$BC123),1,0),0)</f>
        <v>0</v>
      </c>
      <c r="BE123">
        <f>IFERROR(IF(SEARCH('Data Map'!$C$155,$BC123),1,0),0)</f>
        <v>0</v>
      </c>
      <c r="BF123">
        <f>IFERROR(IF(SEARCH('Data Map'!$C$156,$BC123),1,0),0)</f>
        <v>0</v>
      </c>
      <c r="BG123">
        <f>IFERROR(IF(SEARCH('Data Map'!$C$157,$BC123),1,0),0)</f>
        <v>0</v>
      </c>
      <c r="BH123">
        <f>IFERROR(IF(SEARCH('Data Map'!$C$158,$BC123),1,0),0)</f>
        <v>0</v>
      </c>
      <c r="BI123">
        <f>IFERROR(IF(SEARCH('Data Map'!$C$159,$BC123),1,0),0)</f>
        <v>0</v>
      </c>
      <c r="BJ123" s="5" t="s">
        <v>75</v>
      </c>
      <c r="BK123">
        <f>IF(BJ123='Data Map'!$C$161,'Data Map'!$B$161,(IF(BJ123='Data Map'!$C$162,'Data Map'!$B$162)))</f>
        <v>2</v>
      </c>
      <c r="BL123" s="5" t="s">
        <v>77</v>
      </c>
      <c r="BM123">
        <f>IF(BL123='Data Map'!$C$164,'Data Map'!$B$164,(IF(BL123='Data Map'!$C$165,'Data Map'!$B$165)))</f>
        <v>1</v>
      </c>
      <c r="BN123" s="5" t="s">
        <v>75</v>
      </c>
      <c r="BO123">
        <f>IF(BN123='Data Map'!$C$167,'Data Map'!$B$167,(IF(BN123='Data Map'!$C$168,'Data Map'!$B$168)))</f>
        <v>2</v>
      </c>
      <c r="BP123" s="5" t="s">
        <v>136</v>
      </c>
      <c r="BQ123" t="str">
        <f>IF($BP123='Data Map'!$C$170,'Data Map'!$B$170,(IF($BP123='Data Map'!$C$171,'Data Map'!$B$171,IF($BP123='Data Map'!$C$172,'Data Map'!$B$172,IF($BP123='Data Map'!$C$173,'Data Map'!$B$173,"")))))</f>
        <v>1</v>
      </c>
      <c r="BR123" s="5" t="s">
        <v>75</v>
      </c>
      <c r="BS123">
        <f>IF(BR123='Data Map'!$C$175,'Data Map'!$B$175,(IF(BR123='Data Map'!$C$176,'Data Map'!$B$176)))</f>
        <v>2</v>
      </c>
      <c r="BU123">
        <f>IFERROR(IF(SEARCH('Data Map'!$C$178,$BT123),1,0),0)</f>
        <v>0</v>
      </c>
      <c r="BV123">
        <f>IFERROR(IF(SEARCH('Data Map'!$C$179,$BT123),1,0),0)</f>
        <v>0</v>
      </c>
      <c r="BW123">
        <f>IFERROR(IF(SEARCH('Data Map'!$C$180,$BT123),1,0),0)</f>
        <v>0</v>
      </c>
      <c r="BX123">
        <f>IFERROR(IF(SEARCH('Data Map'!$C$181,$BT123),1,0),0)</f>
        <v>0</v>
      </c>
      <c r="BY123">
        <f>IFERROR(IF(SEARCH('Data Map'!$C$182,$BT123),1,0),0)</f>
        <v>0</v>
      </c>
      <c r="BZ123">
        <f>IFERROR(IF(SEARCH('Data Map'!$C$183,$BT123),1,0),0)</f>
        <v>0</v>
      </c>
      <c r="CA123">
        <f>IFERROR(IF(SEARCH('Data Map'!$C$184,$BT123),1,0),0)</f>
        <v>0</v>
      </c>
      <c r="CB123">
        <f>IFERROR(IF(SEARCH('Data Map'!$C$185,$BT123),1,0),0)</f>
        <v>0</v>
      </c>
      <c r="CD123" t="str">
        <f>IFERROR(VLOOKUP(CC123,Q17_o!$A:$C,3,FALSE),"")</f>
        <v/>
      </c>
      <c r="CF123">
        <f>IFERROR(IF(SEARCH('Data Map'!$C$191,$CE123),1,0),0)</f>
        <v>0</v>
      </c>
      <c r="CG123">
        <f>IFERROR(IF(SEARCH('Data Map'!$C$192,$CE123),1,0),0)</f>
        <v>0</v>
      </c>
      <c r="CH123">
        <f>IFERROR(IF(SEARCH('Data Map'!$C$193,$CE123),1,0),0)</f>
        <v>0</v>
      </c>
      <c r="CI123">
        <f>IFERROR(IF(SEARCH('Data Map'!$C$194,$CE123),1,0),0)</f>
        <v>0</v>
      </c>
      <c r="CJ123">
        <f>IFERROR(IF(SEARCH('Data Map'!$C$195,$CE123),1,0),0)</f>
        <v>0</v>
      </c>
      <c r="CK123">
        <f>IFERROR(IF(SEARCH('Data Map'!$C$196,$CE123),1,0),0)</f>
        <v>0</v>
      </c>
      <c r="CL123">
        <f>IFERROR(IF(SEARCH('Data Map'!$C$197,$CE123),1,0),0)</f>
        <v>0</v>
      </c>
      <c r="CM123">
        <f>IFERROR(IF(SEARCH('Data Map'!$C$198,$CE123),1,0),0)</f>
        <v>0</v>
      </c>
      <c r="CN123">
        <f>IFERROR(IF(SEARCH('Data Map'!$C$199,$CE123),1,0),0)</f>
        <v>0</v>
      </c>
      <c r="CP123" t="str">
        <f>IFERROR(VLOOKUP(CO123,Q18_o!$A:$C,3,FALSE),"")</f>
        <v/>
      </c>
      <c r="CR123">
        <f>IFERROR(IF(SEARCH('Data Map'!$C$204,$CQ123),1,0),0)</f>
        <v>0</v>
      </c>
      <c r="CS123">
        <f>IFERROR(IF(SEARCH('Data Map'!$C$205,$CQ123),1,0),0)</f>
        <v>0</v>
      </c>
      <c r="CT123">
        <f>IFERROR(IF(SEARCH('Data Map'!$C$206,$CQ123),1,0),0)</f>
        <v>0</v>
      </c>
      <c r="CU123">
        <f>IFERROR(IF(SEARCH('Data Map'!$C$207,$CQ123),1,0),0)</f>
        <v>0</v>
      </c>
      <c r="CV123">
        <f>IFERROR(IF(SEARCH('Data Map'!$C$208,$CQ123),1,0),0)</f>
        <v>0</v>
      </c>
      <c r="CW123">
        <f>IFERROR(IF(SEARCH('Data Map'!$C$209,$CQ123),1,0),0)</f>
        <v>0</v>
      </c>
      <c r="CY123" t="str">
        <f>IFERROR(VLOOKUP(CX123,Q19_o!$A:$C,3,FALSE),"")</f>
        <v/>
      </c>
      <c r="CZ123" s="5" t="s">
        <v>78</v>
      </c>
      <c r="DA123">
        <f>IFERROR(IF(SEARCH('Data Map'!$C$222,$CZ123),1,0),0)</f>
        <v>0</v>
      </c>
      <c r="DB123">
        <f>IFERROR(IF(SEARCH('Data Map'!$C$223,$CZ123),1,0),0)</f>
        <v>0</v>
      </c>
      <c r="DC123">
        <f>IFERROR(IF(SEARCH('Data Map'!$C$224,$CZ123),1,0),0)</f>
        <v>0</v>
      </c>
      <c r="DD123">
        <f>IFERROR(IF(SEARCH('Data Map'!$C$225,$CZ123),1,0),0)</f>
        <v>0</v>
      </c>
      <c r="DE123">
        <f>IFERROR(IF(SEARCH('Data Map'!$C$226,$CZ123),1,0),0)</f>
        <v>0</v>
      </c>
      <c r="DF123">
        <f>IFERROR(IF(SEARCH('Data Map'!$C$227,$CZ123),1,0),0)</f>
        <v>0</v>
      </c>
      <c r="DG123">
        <f>IFERROR(IF(SEARCH('Data Map'!$C$228,$CZ123),1,0),0)</f>
        <v>0</v>
      </c>
      <c r="DH123">
        <f>IFERROR(IF(SEARCH('Data Map'!$C$229,$CZ123),1,0),0)</f>
        <v>0</v>
      </c>
      <c r="DI123">
        <f>IFERROR(IF(SEARCH('Data Map'!$C$230,$CZ123),1,0),0)</f>
        <v>0</v>
      </c>
      <c r="DJ123">
        <f>IFERROR(IF(SEARCH('Data Map'!$C$231,$CZ123),1,0),0)</f>
        <v>0</v>
      </c>
      <c r="DK123">
        <f>IFERROR(IF(SEARCH('Data Map'!$C$232,$CZ123),1,0),0)</f>
        <v>0</v>
      </c>
      <c r="DL123">
        <f>IFERROR(IF(SEARCH('Data Map'!$C$233,$CZ123),1,0),0)</f>
        <v>0</v>
      </c>
      <c r="DM123">
        <f>IFERROR(IF(SEARCH('Data Map'!$C$234,$CZ123),1,0),0)</f>
        <v>0</v>
      </c>
      <c r="DN123">
        <f>IFERROR(IF(SEARCH('Data Map'!$C$235,$CZ123),1,0),0)</f>
        <v>1</v>
      </c>
      <c r="DO123" s="5" t="s">
        <v>472</v>
      </c>
      <c r="DP123">
        <f>IFERROR(IF(SEARCH('Data Map'!$C$237,$DO123),1,0),0)</f>
        <v>0</v>
      </c>
      <c r="DQ123">
        <f>IFERROR(IF(SEARCH('Data Map'!$C$238,$DO123),1,0),0)</f>
        <v>0</v>
      </c>
      <c r="DR123">
        <f>IFERROR(IF(SEARCH('Data Map'!$C$239,$DO123),1,0),0)</f>
        <v>0</v>
      </c>
      <c r="DS123">
        <f>IFERROR(IF(SEARCH('Data Map'!$C$240,$DO123),1,0),0)</f>
        <v>0</v>
      </c>
      <c r="DT123">
        <f>IFERROR(IF(SEARCH('Data Map'!$C$241,$DO123),1,0),0)</f>
        <v>0</v>
      </c>
      <c r="DU123">
        <f>IFERROR(IF(SEARCH('Data Map'!$C$242,$DO123),1,0),0)</f>
        <v>0</v>
      </c>
      <c r="DV123">
        <f>IFERROR(IF(SEARCH('Data Map'!$C$243,$DO123),1,0),0)</f>
        <v>0</v>
      </c>
      <c r="DW123">
        <f>IFERROR(IF(SEARCH('Data Map'!$C$244,$DO123),1,0),0)</f>
        <v>1</v>
      </c>
      <c r="DX123">
        <f>IFERROR(IF(SEARCH('Data Map'!$C$245,$DO123),1,0),0)</f>
        <v>0</v>
      </c>
      <c r="DY123">
        <f>IFERROR(IF(SEARCH('Data Map'!$C$246,$DO123),1,0),0)</f>
        <v>0</v>
      </c>
      <c r="DZ123" s="5" t="s">
        <v>138</v>
      </c>
      <c r="EA123" t="str">
        <f>IF(DZ123='Data Map'!$C$248,'Data Map'!$B$248,(IF(DZ123='Data Map'!$C$249,'Data Map'!$B$249,(IF(DZ123='Data Map'!$C$250,'Data Map'!$B$250,"")))))</f>
        <v>1</v>
      </c>
      <c r="EB123" s="5" t="s">
        <v>75</v>
      </c>
      <c r="EC123">
        <f>IF(EB123='Data Map'!$C$252,'Data Map'!$B$252,(IF(EB123='Data Map'!$C$253,'Data Map'!$B$253)))</f>
        <v>2</v>
      </c>
      <c r="ED123" s="5" t="s">
        <v>239</v>
      </c>
      <c r="EE123" t="str">
        <f>IF(ED123='Data Map'!$C$255,'Data Map'!$B$255,(IF(ED123='Data Map'!$C$256,'Data Map'!$B$256,(IF(ED123='Data Map'!$C$257,'Data Map'!$B$257,(IF(ED123='Data Map'!$C$258,'Data Map'!$B$258,(IF(ED123='Data Map'!$C$259,'Data Map'!$B$259,(IF(ED123='Data Map'!$C$260,'Data Map'!$B$260,"")))))))))))</f>
        <v>6</v>
      </c>
      <c r="EF123" s="3" t="s">
        <v>1480</v>
      </c>
      <c r="EG123">
        <f>IFERROR(VLOOKUP(EF123,Q24_o!$A:$C,3,FALSE),"")</f>
        <v>3</v>
      </c>
      <c r="EI123" t="str">
        <f>IF(EH123='Data Map'!$C$266,'Data Map'!$B$266,(IF(EH123='Data Map'!$C$267,'Data Map'!$B$267,(IF(EH123='Data Map'!$C$268,'Data Map'!$B$268,(IF(EH123='Data Map'!$C$269,'Data Map'!$B$269,"")))))))</f>
        <v/>
      </c>
      <c r="EK123" t="str">
        <f>IFERROR(VLOOKUP(EJ123,Q25_o!$A:$C,3,FALSE),"")</f>
        <v/>
      </c>
      <c r="EL123" s="5" t="s">
        <v>239</v>
      </c>
      <c r="EM123" t="str">
        <f>IF(EL123='Data Map'!$C$279,'Data Map'!$B$279,(IF(EL123='Data Map'!$C$280,'Data Map'!$B$280,(IF(EL123='Data Map'!$C$281,'Data Map'!$B$281,(IF(EL123='Data Map'!$C$282,'Data Map'!$B$282,(IF(EL123='Data Map'!$C$283,'Data Map'!$B$283,(IF(EL123='Data Map'!$C$284,'Data Map'!$B$284,(IF(EL123='Data Map'!$C$285,'Data Map'!$B$285,"")))))))))))))</f>
        <v>7</v>
      </c>
      <c r="EN123" s="3" t="s">
        <v>1481</v>
      </c>
      <c r="EO123">
        <f>IFERROR(VLOOKUP(EN123,Q26_o!$A:$C,3,FALSE),"")</f>
        <v>7</v>
      </c>
      <c r="EP123" s="3" t="s">
        <v>1482</v>
      </c>
      <c r="ER123" s="5" t="s">
        <v>163</v>
      </c>
      <c r="ES123" t="str">
        <f>IF(ER123='Data Map'!$C$296,'Data Map'!$B$296,(IF(ER123='Data Map'!$C$297,'Data Map'!$B$297,(IF(ER123='Data Map'!$C$298,'Data Map'!$B$298,(IF(ER123='Data Map'!$C$299,'Data Map'!$B$299,(IF(ER123='Data Map'!$C$300,'Data Map'!$B$300,(IF(ER123='Data Map'!$C$301,'Data Map'!$B$301,"")))))))))))</f>
        <v>5</v>
      </c>
      <c r="EU123" t="str">
        <f>IFERROR(VLOOKUP(ET123,Q28_o!$A:$C,3,FALSE),"")</f>
        <v/>
      </c>
      <c r="EW123" t="str">
        <f>IF(EV123='Data Map'!$C$311,'Data Map'!$B$311,(IF(EV123='Data Map'!$C$312,'Data Map'!$B$312,"")))</f>
        <v/>
      </c>
      <c r="EX123" s="5" t="s">
        <v>142</v>
      </c>
      <c r="EY123" t="str">
        <f>IF(EX123='Data Map'!$C$314,'Data Map'!$B$314,(IF(EX123='Data Map'!$C$315,'Data Map'!$B$315,(IF(EX123='Data Map'!$C$316,'Data Map'!$B$316,(IF(EX123='Data Map'!$C$317,'Data Map'!$B$317,"")))))))</f>
        <v>4</v>
      </c>
      <c r="EZ123" s="3" t="s">
        <v>1483</v>
      </c>
      <c r="FA123" s="5" t="s">
        <v>75</v>
      </c>
      <c r="FB123">
        <f>IF(FA123='Data Map'!$C$319,'Data Map'!$B$319,(IF(FA123='Data Map'!$C$320,'Data Map'!$B$320)))</f>
        <v>2</v>
      </c>
      <c r="FD123" t="str">
        <f>IFERROR(VLOOKUP(FC123,'Q33'!$A:$C,3,FALSE),"")</f>
        <v/>
      </c>
      <c r="FE123" s="5" t="s">
        <v>82</v>
      </c>
      <c r="FF123">
        <f>IFERROR(IF(SEARCH('Data Map'!$C$328,$FE123),1,0),0)</f>
        <v>0</v>
      </c>
      <c r="FG123">
        <f>IFERROR(IF(SEARCH('Data Map'!$C$329,$FE123),1,0),0)</f>
        <v>0</v>
      </c>
      <c r="FH123">
        <f>IFERROR(IF(SEARCH('Data Map'!$C$330,$FE123),1,0),0)</f>
        <v>0</v>
      </c>
      <c r="FI123">
        <f>IFERROR(IF(SEARCH('Data Map'!$C$331,$FE123),1,0),0)</f>
        <v>1</v>
      </c>
      <c r="FJ123">
        <f>IFERROR(IF(SEARCH('Data Map'!$C$332,$FE123),1,0),0)</f>
        <v>0</v>
      </c>
      <c r="FL123" t="str">
        <f>IFERROR(VLOOKUP(FK123,Q34_o!$A:$C,3,FALSE),"")</f>
        <v/>
      </c>
      <c r="FM123" s="5" t="s">
        <v>75</v>
      </c>
      <c r="FN123">
        <f>IF(FM123='Data Map'!$C$339,'Data Map'!$B$339,(IF(FM123='Data Map'!$C$340,'Data Map'!$B$340)))</f>
        <v>2</v>
      </c>
      <c r="FO123" s="5" t="s">
        <v>144</v>
      </c>
      <c r="FP123" t="str">
        <f>IF(FO123='Data Map'!$C$342,'Data Map'!$B$342,(IF(FO123='Data Map'!$C$343,'Data Map'!$B$343,(IF(FO123='Data Map'!$C$344,'Data Map'!$B$344,(IF(FO123='Data Map'!$C$345,'Data Map'!$B$345,(IF(FO123='Data Map'!$C$346,'Data Map'!$B$346,(IF(FO123='Data Map'!$C$347,'Data Map'!$B$347,(IF(FO123='Data Map'!$C$348,'Data Map'!$B$348,"")))))))))))))</f>
        <v>1</v>
      </c>
      <c r="FQ123" s="5" t="s">
        <v>239</v>
      </c>
      <c r="FR123" t="str">
        <f>IF(FQ123='Data Map'!$C$350,'Data Map'!$B$350,(IF(FQ123='Data Map'!$C$351,'Data Map'!$B$351,(IF(FQ123='Data Map'!$C$352,'Data Map'!$B$352,(IF(FQ123='Data Map'!$C$353,'Data Map'!$B$353,(IF(FQ123='Data Map'!$C$354,'Data Map'!$B$354,(IF(FQ123='Data Map'!$C$355,'Data Map'!$B$355,(IF(FQ123='Data Map'!$C$356,'Data Map'!$B$356,"")))))))))))))</f>
        <v>7</v>
      </c>
      <c r="FS123" s="3" t="s">
        <v>1484</v>
      </c>
      <c r="FT123">
        <f>IFERROR(VLOOKUP(FS123,Q37_o!$A:$C,3,FALSE),"")</f>
        <v>3</v>
      </c>
      <c r="FU123" s="5" t="s">
        <v>84</v>
      </c>
      <c r="FV123">
        <f>IFERROR(IF(SEARCH('Data Map'!$C$362,$FU123),1,0),0)</f>
        <v>0</v>
      </c>
      <c r="FW123">
        <f>IFERROR(IF(SEARCH('Data Map'!$C$363,$FU123),1,0),0)</f>
        <v>0</v>
      </c>
      <c r="FX123">
        <f>IFERROR(IF(SEARCH('Data Map'!$C$364,$FU123),1,0),0)</f>
        <v>0</v>
      </c>
      <c r="FY123">
        <f>IFERROR(IF(SEARCH('Data Map'!$C$365,$FU123),1,0),0)</f>
        <v>0</v>
      </c>
      <c r="FZ123">
        <f>IFERROR(IF(SEARCH('Data Map'!$C$366,$FU123),1,0),0)</f>
        <v>0</v>
      </c>
      <c r="GA123">
        <f>IFERROR(IF(SEARCH('Data Map'!$C$367,$FU123),1,0),0)</f>
        <v>0</v>
      </c>
      <c r="GB123">
        <f>IFERROR(IF(SEARCH('Data Map'!$C$368,$FU123),1,0),0)</f>
        <v>0</v>
      </c>
      <c r="GC123">
        <f>IFERROR(IF(SEARCH('Data Map'!$C$369,$FU123),1,0),0)</f>
        <v>0</v>
      </c>
      <c r="GD123">
        <f>IFERROR(IF(SEARCH('Data Map'!$C$370,$FU123),1,0),0)</f>
        <v>1</v>
      </c>
      <c r="GE123">
        <f>IFERROR(IF(SEARCH('Data Map'!$C$371,$FU123),1,0),0)</f>
        <v>0</v>
      </c>
      <c r="GG123" t="str">
        <f>IFERROR(VLOOKUP(GF123,Q38_o!$A:$C,3,FALSE),"")</f>
        <v/>
      </c>
      <c r="GH123" s="3" t="s">
        <v>1485</v>
      </c>
      <c r="GI123" s="3" t="s">
        <v>1486</v>
      </c>
      <c r="GJ123" s="5" t="s">
        <v>86</v>
      </c>
      <c r="GK123" t="str">
        <f>IF(GJ123='Data Map'!$C$379,'Data Map'!$B$379,(IF(GJ123='Data Map'!$C$380,'Data Map'!$B$380,(IF(GJ123='Data Map'!$C$381,'Data Map'!$B$381,"")))))</f>
        <v>3</v>
      </c>
      <c r="GL123" s="5" t="s">
        <v>87</v>
      </c>
      <c r="GM123" t="str">
        <f>IF(GL123='Data Map'!$C$383,'Data Map'!$B$383,(IF(GL123='Data Map'!$C$384,'Data Map'!$B$384,"")))</f>
        <v/>
      </c>
      <c r="GN123" s="5" t="s">
        <v>75</v>
      </c>
      <c r="GO123">
        <f>IF(GN123='Data Map'!$C$386,'Data Map'!$B$386,(IF(GN123='Data Map'!$C$387,'Data Map'!$B$387,"")))</f>
        <v>2</v>
      </c>
      <c r="GP123" s="3" t="s">
        <v>1487</v>
      </c>
      <c r="GQ123" s="3" t="s">
        <v>1488</v>
      </c>
    </row>
    <row r="124" spans="1:199" x14ac:dyDescent="0.3">
      <c r="A124">
        <v>10659159</v>
      </c>
      <c r="B124" t="s">
        <v>62</v>
      </c>
      <c r="C124" t="s">
        <v>654</v>
      </c>
      <c r="D124">
        <v>33.33</v>
      </c>
      <c r="E124">
        <v>100</v>
      </c>
      <c r="F124">
        <v>20</v>
      </c>
      <c r="G124">
        <v>20</v>
      </c>
      <c r="H124">
        <v>40</v>
      </c>
      <c r="I124">
        <v>75</v>
      </c>
      <c r="J124">
        <v>0</v>
      </c>
      <c r="K124" t="s">
        <v>1325</v>
      </c>
      <c r="L124" t="s">
        <v>1326</v>
      </c>
      <c r="M124" t="s">
        <v>66</v>
      </c>
      <c r="N124" t="s">
        <v>131</v>
      </c>
      <c r="O124" t="s">
        <v>654</v>
      </c>
      <c r="P124" s="3" t="s">
        <v>1489</v>
      </c>
      <c r="Q124">
        <f>VLOOKUP(P124,'Q3'!A:C,3,FALSE)</f>
        <v>9</v>
      </c>
      <c r="R124" s="3" t="s">
        <v>1490</v>
      </c>
      <c r="S124">
        <f>VLOOKUP(R124,'Q4'!A:C,3,FALSE)</f>
        <v>7</v>
      </c>
      <c r="T124">
        <v>1020</v>
      </c>
      <c r="U124" s="5" t="s">
        <v>236</v>
      </c>
      <c r="V124">
        <f>IFERROR(IF(SEARCH('Data Map'!$C$105,$U124),1,0),0)</f>
        <v>0</v>
      </c>
      <c r="W124">
        <f>IFERROR(IF(SEARCH('Data Map'!$C$106,$U124),1,0),0)</f>
        <v>0</v>
      </c>
      <c r="X124">
        <f>IFERROR(IF(SEARCH('Data Map'!$C$107,$U124),1,0),0)</f>
        <v>0</v>
      </c>
      <c r="Y124">
        <f>IFERROR(IF(SEARCH('Data Map'!$C$108,$U124),1,0),0)</f>
        <v>0</v>
      </c>
      <c r="Z124">
        <f>IFERROR(IF(SEARCH('Data Map'!$C$109,$U124),1,0),0)</f>
        <v>0</v>
      </c>
      <c r="AA124">
        <f>IFERROR(IF(SEARCH('Data Map'!$C$110,$U124),1,0),0)</f>
        <v>0</v>
      </c>
      <c r="AB124">
        <f>IFERROR(IF(SEARCH('Data Map'!$C$111,$U124),1,0),0)</f>
        <v>0</v>
      </c>
      <c r="AC124">
        <f>IFERROR(IF(SEARCH('Data Map'!$C$112,$U124),1,0),0)</f>
        <v>0</v>
      </c>
      <c r="AD124">
        <f>IFERROR(IF(SEARCH('Data Map'!$C$113,$U124),1,0),0)</f>
        <v>0</v>
      </c>
      <c r="AE124">
        <f>IFERROR(IF(SEARCH('Data Map'!$C$114,$U124),1,0),0)</f>
        <v>1</v>
      </c>
      <c r="AF124" s="5" t="s">
        <v>237</v>
      </c>
      <c r="AG124" s="2">
        <f>IF(AF124='Data Map'!$C$116,'Data Map'!$B$116,(IF(AF124='Data Map'!$C$117,'Data Map'!$B$117,(IF(AF124='Data Map'!$C$118,'Data Map'!$B$118,(IF(AF124='Data Map'!$C$119,'Data Map'!$B$119,(IF(AF124='Data Map'!$C$120,'Data Map'!$B$120,(IF(AF124='Data Map'!$C$121,'Data Map'!$B$121,0)))))))))))</f>
        <v>6</v>
      </c>
      <c r="AH124" s="3" t="s">
        <v>1491</v>
      </c>
      <c r="AI124">
        <f>IFERROR(VLOOKUP(AH124,Q7_o!$A:$C,3,FALSE),"")</f>
        <v>2</v>
      </c>
      <c r="AJ124" s="5" t="s">
        <v>78</v>
      </c>
      <c r="AK124">
        <f>IFERROR(IF(SEARCH('Data Map'!$C$129,$AJ124),1,0),0)</f>
        <v>0</v>
      </c>
      <c r="AL124">
        <f>IFERROR(IF(SEARCH('Data Map'!$C$130,$AJ124),1,0),0)</f>
        <v>0</v>
      </c>
      <c r="AM124">
        <f>IFERROR(IF(SEARCH('Data Map'!$C$131,$AJ124),1,0),0)</f>
        <v>0</v>
      </c>
      <c r="AN124">
        <f>IFERROR(IF(SEARCH('Data Map'!$C$132,$AJ124),1,0),0)</f>
        <v>0</v>
      </c>
      <c r="AO124">
        <f>IFERROR(IF(SEARCH('Data Map'!$C$133,$AJ124),1,0),0)</f>
        <v>0</v>
      </c>
      <c r="AP124">
        <f>IFERROR(IF(SEARCH('Data Map'!$C$134,$AJ124),1,0),0)</f>
        <v>0</v>
      </c>
      <c r="AQ124">
        <f>IFERROR(IF(SEARCH('Data Map'!$C$135,$AJ124),1,0),0)</f>
        <v>0</v>
      </c>
      <c r="AR124">
        <f>IFERROR(IF(SEARCH('Data Map'!$C$136,$AJ124),1,0),0)</f>
        <v>0</v>
      </c>
      <c r="AS124">
        <f>IFERROR(IF(SEARCH('Data Map'!$C$137,$AJ124),1,0),0)</f>
        <v>0</v>
      </c>
      <c r="AT124">
        <f>IFERROR(IF(SEARCH('Data Map'!$C$138,$AJ124),1,0),0)</f>
        <v>0</v>
      </c>
      <c r="AU124">
        <f>IFERROR(IF(SEARCH('Data Map'!$C$139,$AJ124),1,0),0)</f>
        <v>0</v>
      </c>
      <c r="AV124">
        <f>IFERROR(IF(SEARCH('Data Map'!$C$140,$AJ124),1,0),0)</f>
        <v>1</v>
      </c>
      <c r="AW124" s="5" t="s">
        <v>75</v>
      </c>
      <c r="AX124">
        <f>IF(AW124='Data Map'!$C$142,'Data Map'!$B$142,(IF(AW124='Data Map'!$C$143,'Data Map'!$B$143)))</f>
        <v>2</v>
      </c>
      <c r="AZ124" t="str">
        <f>IF(AY124='Data Map'!$C$145,'Data Map'!$B$145,(IF(AY124='Data Map'!$C$146,'Data Map'!$B$146,"")))</f>
        <v/>
      </c>
      <c r="BB124" t="str">
        <f>IFERROR(VLOOKUP(BA124,Q10_o!$A:$C,2,FALSE),"")</f>
        <v/>
      </c>
      <c r="BC124" s="5" t="s">
        <v>78</v>
      </c>
      <c r="BD124">
        <f>IFERROR(IF(SEARCH('Data Map'!$C$154,$BC124),1,0),0)</f>
        <v>0</v>
      </c>
      <c r="BE124">
        <f>IFERROR(IF(SEARCH('Data Map'!$C$155,$BC124),1,0),0)</f>
        <v>0</v>
      </c>
      <c r="BF124">
        <f>IFERROR(IF(SEARCH('Data Map'!$C$156,$BC124),1,0),0)</f>
        <v>0</v>
      </c>
      <c r="BG124">
        <f>IFERROR(IF(SEARCH('Data Map'!$C$157,$BC124),1,0),0)</f>
        <v>0</v>
      </c>
      <c r="BH124">
        <f>IFERROR(IF(SEARCH('Data Map'!$C$158,$BC124),1,0),0)</f>
        <v>0</v>
      </c>
      <c r="BI124">
        <f>IFERROR(IF(SEARCH('Data Map'!$C$159,$BC124),1,0),0)</f>
        <v>0</v>
      </c>
      <c r="BJ124" s="5" t="s">
        <v>75</v>
      </c>
      <c r="BK124">
        <f>IF(BJ124='Data Map'!$C$161,'Data Map'!$B$161,(IF(BJ124='Data Map'!$C$162,'Data Map'!$B$162)))</f>
        <v>2</v>
      </c>
      <c r="BL124" s="5" t="s">
        <v>77</v>
      </c>
      <c r="BM124">
        <f>IF(BL124='Data Map'!$C$164,'Data Map'!$B$164,(IF(BL124='Data Map'!$C$165,'Data Map'!$B$165)))</f>
        <v>1</v>
      </c>
      <c r="BN124" s="5" t="s">
        <v>75</v>
      </c>
      <c r="BO124">
        <f>IF(BN124='Data Map'!$C$167,'Data Map'!$B$167,(IF(BN124='Data Map'!$C$168,'Data Map'!$B$168)))</f>
        <v>2</v>
      </c>
      <c r="BP124" s="5" t="s">
        <v>136</v>
      </c>
      <c r="BQ124" t="str">
        <f>IF($BP124='Data Map'!$C$170,'Data Map'!$B$170,(IF($BP124='Data Map'!$C$171,'Data Map'!$B$171,IF($BP124='Data Map'!$C$172,'Data Map'!$B$172,IF($BP124='Data Map'!$C$173,'Data Map'!$B$173,"")))))</f>
        <v>1</v>
      </c>
      <c r="BR124" s="5" t="s">
        <v>75</v>
      </c>
      <c r="BS124">
        <f>IF(BR124='Data Map'!$C$175,'Data Map'!$B$175,(IF(BR124='Data Map'!$C$176,'Data Map'!$B$176)))</f>
        <v>2</v>
      </c>
      <c r="BU124">
        <f>IFERROR(IF(SEARCH('Data Map'!$C$178,$BT124),1,0),0)</f>
        <v>0</v>
      </c>
      <c r="BV124">
        <f>IFERROR(IF(SEARCH('Data Map'!$C$179,$BT124),1,0),0)</f>
        <v>0</v>
      </c>
      <c r="BW124">
        <f>IFERROR(IF(SEARCH('Data Map'!$C$180,$BT124),1,0),0)</f>
        <v>0</v>
      </c>
      <c r="BX124">
        <f>IFERROR(IF(SEARCH('Data Map'!$C$181,$BT124),1,0),0)</f>
        <v>0</v>
      </c>
      <c r="BY124">
        <f>IFERROR(IF(SEARCH('Data Map'!$C$182,$BT124),1,0),0)</f>
        <v>0</v>
      </c>
      <c r="BZ124">
        <f>IFERROR(IF(SEARCH('Data Map'!$C$183,$BT124),1,0),0)</f>
        <v>0</v>
      </c>
      <c r="CA124">
        <f>IFERROR(IF(SEARCH('Data Map'!$C$184,$BT124),1,0),0)</f>
        <v>0</v>
      </c>
      <c r="CB124">
        <f>IFERROR(IF(SEARCH('Data Map'!$C$185,$BT124),1,0),0)</f>
        <v>0</v>
      </c>
      <c r="CD124" t="str">
        <f>IFERROR(VLOOKUP(CC124,Q17_o!$A:$C,3,FALSE),"")</f>
        <v/>
      </c>
      <c r="CF124">
        <f>IFERROR(IF(SEARCH('Data Map'!$C$191,$CE124),1,0),0)</f>
        <v>0</v>
      </c>
      <c r="CG124">
        <f>IFERROR(IF(SEARCH('Data Map'!$C$192,$CE124),1,0),0)</f>
        <v>0</v>
      </c>
      <c r="CH124">
        <f>IFERROR(IF(SEARCH('Data Map'!$C$193,$CE124),1,0),0)</f>
        <v>0</v>
      </c>
      <c r="CI124">
        <f>IFERROR(IF(SEARCH('Data Map'!$C$194,$CE124),1,0),0)</f>
        <v>0</v>
      </c>
      <c r="CJ124">
        <f>IFERROR(IF(SEARCH('Data Map'!$C$195,$CE124),1,0),0)</f>
        <v>0</v>
      </c>
      <c r="CK124">
        <f>IFERROR(IF(SEARCH('Data Map'!$C$196,$CE124),1,0),0)</f>
        <v>0</v>
      </c>
      <c r="CL124">
        <f>IFERROR(IF(SEARCH('Data Map'!$C$197,$CE124),1,0),0)</f>
        <v>0</v>
      </c>
      <c r="CM124">
        <f>IFERROR(IF(SEARCH('Data Map'!$C$198,$CE124),1,0),0)</f>
        <v>0</v>
      </c>
      <c r="CN124">
        <f>IFERROR(IF(SEARCH('Data Map'!$C$199,$CE124),1,0),0)</f>
        <v>0</v>
      </c>
      <c r="CP124" t="str">
        <f>IFERROR(VLOOKUP(CO124,Q18_o!$A:$C,3,FALSE),"")</f>
        <v/>
      </c>
      <c r="CR124">
        <f>IFERROR(IF(SEARCH('Data Map'!$C$204,$CQ124),1,0),0)</f>
        <v>0</v>
      </c>
      <c r="CS124">
        <f>IFERROR(IF(SEARCH('Data Map'!$C$205,$CQ124),1,0),0)</f>
        <v>0</v>
      </c>
      <c r="CT124">
        <f>IFERROR(IF(SEARCH('Data Map'!$C$206,$CQ124),1,0),0)</f>
        <v>0</v>
      </c>
      <c r="CU124">
        <f>IFERROR(IF(SEARCH('Data Map'!$C$207,$CQ124),1,0),0)</f>
        <v>0</v>
      </c>
      <c r="CV124">
        <f>IFERROR(IF(SEARCH('Data Map'!$C$208,$CQ124),1,0),0)</f>
        <v>0</v>
      </c>
      <c r="CW124">
        <f>IFERROR(IF(SEARCH('Data Map'!$C$209,$CQ124),1,0),0)</f>
        <v>0</v>
      </c>
      <c r="CY124" t="str">
        <f>IFERROR(VLOOKUP(CX124,Q19_o!$A:$C,3,FALSE),"")</f>
        <v/>
      </c>
      <c r="CZ124" s="5" t="s">
        <v>78</v>
      </c>
      <c r="DA124">
        <f>IFERROR(IF(SEARCH('Data Map'!$C$222,$CZ124),1,0),0)</f>
        <v>0</v>
      </c>
      <c r="DB124">
        <f>IFERROR(IF(SEARCH('Data Map'!$C$223,$CZ124),1,0),0)</f>
        <v>0</v>
      </c>
      <c r="DC124">
        <f>IFERROR(IF(SEARCH('Data Map'!$C$224,$CZ124),1,0),0)</f>
        <v>0</v>
      </c>
      <c r="DD124">
        <f>IFERROR(IF(SEARCH('Data Map'!$C$225,$CZ124),1,0),0)</f>
        <v>0</v>
      </c>
      <c r="DE124">
        <f>IFERROR(IF(SEARCH('Data Map'!$C$226,$CZ124),1,0),0)</f>
        <v>0</v>
      </c>
      <c r="DF124">
        <f>IFERROR(IF(SEARCH('Data Map'!$C$227,$CZ124),1,0),0)</f>
        <v>0</v>
      </c>
      <c r="DG124">
        <f>IFERROR(IF(SEARCH('Data Map'!$C$228,$CZ124),1,0),0)</f>
        <v>0</v>
      </c>
      <c r="DH124">
        <f>IFERROR(IF(SEARCH('Data Map'!$C$229,$CZ124),1,0),0)</f>
        <v>0</v>
      </c>
      <c r="DI124">
        <f>IFERROR(IF(SEARCH('Data Map'!$C$230,$CZ124),1,0),0)</f>
        <v>0</v>
      </c>
      <c r="DJ124">
        <f>IFERROR(IF(SEARCH('Data Map'!$C$231,$CZ124),1,0),0)</f>
        <v>0</v>
      </c>
      <c r="DK124">
        <f>IFERROR(IF(SEARCH('Data Map'!$C$232,$CZ124),1,0),0)</f>
        <v>0</v>
      </c>
      <c r="DL124">
        <f>IFERROR(IF(SEARCH('Data Map'!$C$233,$CZ124),1,0),0)</f>
        <v>0</v>
      </c>
      <c r="DM124">
        <f>IFERROR(IF(SEARCH('Data Map'!$C$234,$CZ124),1,0),0)</f>
        <v>0</v>
      </c>
      <c r="DN124">
        <f>IFERROR(IF(SEARCH('Data Map'!$C$235,$CZ124),1,0),0)</f>
        <v>1</v>
      </c>
      <c r="DO124" s="5" t="s">
        <v>472</v>
      </c>
      <c r="DP124">
        <f>IFERROR(IF(SEARCH('Data Map'!$C$237,$DO124),1,0),0)</f>
        <v>0</v>
      </c>
      <c r="DQ124">
        <f>IFERROR(IF(SEARCH('Data Map'!$C$238,$DO124),1,0),0)</f>
        <v>0</v>
      </c>
      <c r="DR124">
        <f>IFERROR(IF(SEARCH('Data Map'!$C$239,$DO124),1,0),0)</f>
        <v>0</v>
      </c>
      <c r="DS124">
        <f>IFERROR(IF(SEARCH('Data Map'!$C$240,$DO124),1,0),0)</f>
        <v>0</v>
      </c>
      <c r="DT124">
        <f>IFERROR(IF(SEARCH('Data Map'!$C$241,$DO124),1,0),0)</f>
        <v>0</v>
      </c>
      <c r="DU124">
        <f>IFERROR(IF(SEARCH('Data Map'!$C$242,$DO124),1,0),0)</f>
        <v>0</v>
      </c>
      <c r="DV124">
        <f>IFERROR(IF(SEARCH('Data Map'!$C$243,$DO124),1,0),0)</f>
        <v>0</v>
      </c>
      <c r="DW124">
        <f>IFERROR(IF(SEARCH('Data Map'!$C$244,$DO124),1,0),0)</f>
        <v>1</v>
      </c>
      <c r="DX124">
        <f>IFERROR(IF(SEARCH('Data Map'!$C$245,$DO124),1,0),0)</f>
        <v>0</v>
      </c>
      <c r="DY124">
        <f>IFERROR(IF(SEARCH('Data Map'!$C$246,$DO124),1,0),0)</f>
        <v>0</v>
      </c>
      <c r="DZ124" s="5" t="s">
        <v>138</v>
      </c>
      <c r="EA124" t="str">
        <f>IF(DZ124='Data Map'!$C$248,'Data Map'!$B$248,(IF(DZ124='Data Map'!$C$249,'Data Map'!$B$249,(IF(DZ124='Data Map'!$C$250,'Data Map'!$B$250,"")))))</f>
        <v>1</v>
      </c>
      <c r="EB124" s="5" t="s">
        <v>75</v>
      </c>
      <c r="EC124">
        <f>IF(EB124='Data Map'!$C$252,'Data Map'!$B$252,(IF(EB124='Data Map'!$C$253,'Data Map'!$B$253)))</f>
        <v>2</v>
      </c>
      <c r="ED124" s="5" t="s">
        <v>239</v>
      </c>
      <c r="EE124" t="str">
        <f>IF(ED124='Data Map'!$C$255,'Data Map'!$B$255,(IF(ED124='Data Map'!$C$256,'Data Map'!$B$256,(IF(ED124='Data Map'!$C$257,'Data Map'!$B$257,(IF(ED124='Data Map'!$C$258,'Data Map'!$B$258,(IF(ED124='Data Map'!$C$259,'Data Map'!$B$259,(IF(ED124='Data Map'!$C$260,'Data Map'!$B$260,"")))))))))))</f>
        <v>6</v>
      </c>
      <c r="EF124" s="3" t="s">
        <v>1492</v>
      </c>
      <c r="EG124">
        <f>IFERROR(VLOOKUP(EF124,Q24_o!$A:$C,3,FALSE),"")</f>
        <v>3</v>
      </c>
      <c r="EI124" t="str">
        <f>IF(EH124='Data Map'!$C$266,'Data Map'!$B$266,(IF(EH124='Data Map'!$C$267,'Data Map'!$B$267,(IF(EH124='Data Map'!$C$268,'Data Map'!$B$268,(IF(EH124='Data Map'!$C$269,'Data Map'!$B$269,"")))))))</f>
        <v/>
      </c>
      <c r="EK124" t="str">
        <f>IFERROR(VLOOKUP(EJ124,Q25_o!$A:$C,3,FALSE),"")</f>
        <v/>
      </c>
      <c r="EL124" s="5" t="s">
        <v>239</v>
      </c>
      <c r="EM124" t="str">
        <f>IF(EL124='Data Map'!$C$279,'Data Map'!$B$279,(IF(EL124='Data Map'!$C$280,'Data Map'!$B$280,(IF(EL124='Data Map'!$C$281,'Data Map'!$B$281,(IF(EL124='Data Map'!$C$282,'Data Map'!$B$282,(IF(EL124='Data Map'!$C$283,'Data Map'!$B$283,(IF(EL124='Data Map'!$C$284,'Data Map'!$B$284,(IF(EL124='Data Map'!$C$285,'Data Map'!$B$285,"")))))))))))))</f>
        <v>7</v>
      </c>
      <c r="EN124" s="3" t="s">
        <v>1493</v>
      </c>
      <c r="EO124">
        <f>IFERROR(VLOOKUP(EN124,Q26_o!$A:$C,3,FALSE),"")</f>
        <v>8</v>
      </c>
      <c r="EP124" s="3" t="s">
        <v>1494</v>
      </c>
      <c r="ER124" s="5" t="s">
        <v>163</v>
      </c>
      <c r="ES124" t="str">
        <f>IF(ER124='Data Map'!$C$296,'Data Map'!$B$296,(IF(ER124='Data Map'!$C$297,'Data Map'!$B$297,(IF(ER124='Data Map'!$C$298,'Data Map'!$B$298,(IF(ER124='Data Map'!$C$299,'Data Map'!$B$299,(IF(ER124='Data Map'!$C$300,'Data Map'!$B$300,(IF(ER124='Data Map'!$C$301,'Data Map'!$B$301,"")))))))))))</f>
        <v>5</v>
      </c>
      <c r="EU124" t="str">
        <f>IFERROR(VLOOKUP(ET124,Q28_o!$A:$C,3,FALSE),"")</f>
        <v/>
      </c>
      <c r="EW124" t="str">
        <f>IF(EV124='Data Map'!$C$311,'Data Map'!$B$311,(IF(EV124='Data Map'!$C$312,'Data Map'!$B$312,"")))</f>
        <v/>
      </c>
      <c r="EX124" s="5" t="s">
        <v>142</v>
      </c>
      <c r="EY124" t="str">
        <f>IF(EX124='Data Map'!$C$314,'Data Map'!$B$314,(IF(EX124='Data Map'!$C$315,'Data Map'!$B$315,(IF(EX124='Data Map'!$C$316,'Data Map'!$B$316,(IF(EX124='Data Map'!$C$317,'Data Map'!$B$317,"")))))))</f>
        <v>4</v>
      </c>
      <c r="EZ124" s="3" t="s">
        <v>1495</v>
      </c>
      <c r="FA124" s="5" t="s">
        <v>75</v>
      </c>
      <c r="FB124">
        <f>IF(FA124='Data Map'!$C$319,'Data Map'!$B$319,(IF(FA124='Data Map'!$C$320,'Data Map'!$B$320)))</f>
        <v>2</v>
      </c>
      <c r="FD124" t="str">
        <f>IFERROR(VLOOKUP(FC124,'Q33'!$A:$C,3,FALSE),"")</f>
        <v/>
      </c>
      <c r="FE124" s="5" t="s">
        <v>159</v>
      </c>
      <c r="FF124">
        <f>IFERROR(IF(SEARCH('Data Map'!$C$328,$FE124),1,0),0)</f>
        <v>0</v>
      </c>
      <c r="FG124">
        <f>IFERROR(IF(SEARCH('Data Map'!$C$329,$FE124),1,0),0)</f>
        <v>0</v>
      </c>
      <c r="FH124">
        <f>IFERROR(IF(SEARCH('Data Map'!$C$330,$FE124),1,0),0)</f>
        <v>0</v>
      </c>
      <c r="FI124">
        <f>IFERROR(IF(SEARCH('Data Map'!$C$331,$FE124),1,0),0)</f>
        <v>0</v>
      </c>
      <c r="FJ124">
        <f>IFERROR(IF(SEARCH('Data Map'!$C$332,$FE124),1,0),0)</f>
        <v>1</v>
      </c>
      <c r="FK124" s="3" t="s">
        <v>1496</v>
      </c>
      <c r="FL124">
        <f>IFERROR(VLOOKUP(FK124,Q34_o!$A:$C,3,FALSE),"")</f>
        <v>1</v>
      </c>
      <c r="FM124" s="5" t="s">
        <v>75</v>
      </c>
      <c r="FN124">
        <f>IF(FM124='Data Map'!$C$339,'Data Map'!$B$339,(IF(FM124='Data Map'!$C$340,'Data Map'!$B$340)))</f>
        <v>2</v>
      </c>
      <c r="FO124" s="5" t="s">
        <v>144</v>
      </c>
      <c r="FP124" t="str">
        <f>IF(FO124='Data Map'!$C$342,'Data Map'!$B$342,(IF(FO124='Data Map'!$C$343,'Data Map'!$B$343,(IF(FO124='Data Map'!$C$344,'Data Map'!$B$344,(IF(FO124='Data Map'!$C$345,'Data Map'!$B$345,(IF(FO124='Data Map'!$C$346,'Data Map'!$B$346,(IF(FO124='Data Map'!$C$347,'Data Map'!$B$347,(IF(FO124='Data Map'!$C$348,'Data Map'!$B$348,"")))))))))))))</f>
        <v>1</v>
      </c>
      <c r="FQ124" s="5" t="s">
        <v>83</v>
      </c>
      <c r="FR124" t="str">
        <f>IF(FQ124='Data Map'!$C$350,'Data Map'!$B$350,(IF(FQ124='Data Map'!$C$351,'Data Map'!$B$351,(IF(FQ124='Data Map'!$C$352,'Data Map'!$B$352,(IF(FQ124='Data Map'!$C$353,'Data Map'!$B$353,(IF(FQ124='Data Map'!$C$354,'Data Map'!$B$354,(IF(FQ124='Data Map'!$C$355,'Data Map'!$B$355,(IF(FQ124='Data Map'!$C$356,'Data Map'!$B$356,"")))))))))))))</f>
        <v>6</v>
      </c>
      <c r="FT124" t="str">
        <f>IFERROR(VLOOKUP(FS124,Q37_o!$A:$C,3,FALSE),"")</f>
        <v/>
      </c>
      <c r="FU124" s="5" t="s">
        <v>84</v>
      </c>
      <c r="FV124">
        <f>IFERROR(IF(SEARCH('Data Map'!$C$362,$FU124),1,0),0)</f>
        <v>0</v>
      </c>
      <c r="FW124">
        <f>IFERROR(IF(SEARCH('Data Map'!$C$363,$FU124),1,0),0)</f>
        <v>0</v>
      </c>
      <c r="FX124">
        <f>IFERROR(IF(SEARCH('Data Map'!$C$364,$FU124),1,0),0)</f>
        <v>0</v>
      </c>
      <c r="FY124">
        <f>IFERROR(IF(SEARCH('Data Map'!$C$365,$FU124),1,0),0)</f>
        <v>0</v>
      </c>
      <c r="FZ124">
        <f>IFERROR(IF(SEARCH('Data Map'!$C$366,$FU124),1,0),0)</f>
        <v>0</v>
      </c>
      <c r="GA124">
        <f>IFERROR(IF(SEARCH('Data Map'!$C$367,$FU124),1,0),0)</f>
        <v>0</v>
      </c>
      <c r="GB124">
        <f>IFERROR(IF(SEARCH('Data Map'!$C$368,$FU124),1,0),0)</f>
        <v>0</v>
      </c>
      <c r="GC124">
        <f>IFERROR(IF(SEARCH('Data Map'!$C$369,$FU124),1,0),0)</f>
        <v>0</v>
      </c>
      <c r="GD124">
        <f>IFERROR(IF(SEARCH('Data Map'!$C$370,$FU124),1,0),0)</f>
        <v>1</v>
      </c>
      <c r="GE124">
        <f>IFERROR(IF(SEARCH('Data Map'!$C$371,$FU124),1,0),0)</f>
        <v>0</v>
      </c>
      <c r="GG124" t="str">
        <f>IFERROR(VLOOKUP(GF124,Q38_o!$A:$C,3,FALSE),"")</f>
        <v/>
      </c>
      <c r="GH124" s="3" t="s">
        <v>1497</v>
      </c>
      <c r="GI124" s="3" t="s">
        <v>1486</v>
      </c>
      <c r="GJ124" s="5" t="s">
        <v>86</v>
      </c>
      <c r="GK124" t="str">
        <f>IF(GJ124='Data Map'!$C$379,'Data Map'!$B$379,(IF(GJ124='Data Map'!$C$380,'Data Map'!$B$380,(IF(GJ124='Data Map'!$C$381,'Data Map'!$B$381,"")))))</f>
        <v>3</v>
      </c>
      <c r="GL124" s="5" t="s">
        <v>87</v>
      </c>
      <c r="GM124" t="str">
        <f>IF(GL124='Data Map'!$C$383,'Data Map'!$B$383,(IF(GL124='Data Map'!$C$384,'Data Map'!$B$384,"")))</f>
        <v/>
      </c>
      <c r="GN124" s="5" t="s">
        <v>75</v>
      </c>
      <c r="GO124">
        <f>IF(GN124='Data Map'!$C$386,'Data Map'!$B$386,(IF(GN124='Data Map'!$C$387,'Data Map'!$B$387,"")))</f>
        <v>2</v>
      </c>
      <c r="GP124" s="3" t="s">
        <v>1498</v>
      </c>
      <c r="GQ124" s="3" t="s">
        <v>1499</v>
      </c>
    </row>
    <row r="125" spans="1:199" x14ac:dyDescent="0.3">
      <c r="A125">
        <v>10659593</v>
      </c>
      <c r="B125" t="s">
        <v>62</v>
      </c>
      <c r="C125" t="s">
        <v>1022</v>
      </c>
      <c r="D125">
        <v>26.09</v>
      </c>
      <c r="E125">
        <v>100</v>
      </c>
      <c r="F125">
        <v>11.11</v>
      </c>
      <c r="G125">
        <v>0</v>
      </c>
      <c r="H125">
        <v>50</v>
      </c>
      <c r="I125">
        <v>66.67</v>
      </c>
      <c r="J125">
        <v>33.33</v>
      </c>
      <c r="K125" t="s">
        <v>1500</v>
      </c>
      <c r="L125" t="s">
        <v>1326</v>
      </c>
      <c r="M125" t="s">
        <v>66</v>
      </c>
      <c r="N125" t="s">
        <v>68</v>
      </c>
      <c r="O125" t="s">
        <v>1022</v>
      </c>
      <c r="P125" s="3" t="s">
        <v>1344</v>
      </c>
      <c r="Q125">
        <f>VLOOKUP(P125,'Q3'!A:C,3,FALSE)</f>
        <v>73</v>
      </c>
      <c r="R125" s="3" t="s">
        <v>613</v>
      </c>
      <c r="S125">
        <f>VLOOKUP(R125,'Q4'!A:C,3,FALSE)</f>
        <v>1</v>
      </c>
      <c r="T125">
        <v>2700</v>
      </c>
      <c r="U125" s="5" t="s">
        <v>236</v>
      </c>
      <c r="V125">
        <f>IFERROR(IF(SEARCH('Data Map'!$C$105,$U125),1,0),0)</f>
        <v>0</v>
      </c>
      <c r="W125">
        <f>IFERROR(IF(SEARCH('Data Map'!$C$106,$U125),1,0),0)</f>
        <v>0</v>
      </c>
      <c r="X125">
        <f>IFERROR(IF(SEARCH('Data Map'!$C$107,$U125),1,0),0)</f>
        <v>0</v>
      </c>
      <c r="Y125">
        <f>IFERROR(IF(SEARCH('Data Map'!$C$108,$U125),1,0),0)</f>
        <v>0</v>
      </c>
      <c r="Z125">
        <f>IFERROR(IF(SEARCH('Data Map'!$C$109,$U125),1,0),0)</f>
        <v>0</v>
      </c>
      <c r="AA125">
        <f>IFERROR(IF(SEARCH('Data Map'!$C$110,$U125),1,0),0)</f>
        <v>0</v>
      </c>
      <c r="AB125">
        <f>IFERROR(IF(SEARCH('Data Map'!$C$111,$U125),1,0),0)</f>
        <v>0</v>
      </c>
      <c r="AC125">
        <f>IFERROR(IF(SEARCH('Data Map'!$C$112,$U125),1,0),0)</f>
        <v>0</v>
      </c>
      <c r="AD125">
        <f>IFERROR(IF(SEARCH('Data Map'!$C$113,$U125),1,0),0)</f>
        <v>0</v>
      </c>
      <c r="AE125">
        <f>IFERROR(IF(SEARCH('Data Map'!$C$114,$U125),1,0),0)</f>
        <v>1</v>
      </c>
      <c r="AF125" s="5" t="s">
        <v>237</v>
      </c>
      <c r="AG125" s="2">
        <f>IF(AF125='Data Map'!$C$116,'Data Map'!$B$116,(IF(AF125='Data Map'!$C$117,'Data Map'!$B$117,(IF(AF125='Data Map'!$C$118,'Data Map'!$B$118,(IF(AF125='Data Map'!$C$119,'Data Map'!$B$119,(IF(AF125='Data Map'!$C$120,'Data Map'!$B$120,(IF(AF125='Data Map'!$C$121,'Data Map'!$B$121,0)))))))))))</f>
        <v>6</v>
      </c>
      <c r="AH125" s="3" t="s">
        <v>1501</v>
      </c>
      <c r="AI125">
        <f>IFERROR(VLOOKUP(AH125,Q7_o!$A:$C,3,FALSE),"")</f>
        <v>5</v>
      </c>
      <c r="AJ125" s="5" t="s">
        <v>78</v>
      </c>
      <c r="AK125">
        <f>IFERROR(IF(SEARCH('Data Map'!$C$129,$AJ125),1,0),0)</f>
        <v>0</v>
      </c>
      <c r="AL125">
        <f>IFERROR(IF(SEARCH('Data Map'!$C$130,$AJ125),1,0),0)</f>
        <v>0</v>
      </c>
      <c r="AM125">
        <f>IFERROR(IF(SEARCH('Data Map'!$C$131,$AJ125),1,0),0)</f>
        <v>0</v>
      </c>
      <c r="AN125">
        <f>IFERROR(IF(SEARCH('Data Map'!$C$132,$AJ125),1,0),0)</f>
        <v>0</v>
      </c>
      <c r="AO125">
        <f>IFERROR(IF(SEARCH('Data Map'!$C$133,$AJ125),1,0),0)</f>
        <v>0</v>
      </c>
      <c r="AP125">
        <f>IFERROR(IF(SEARCH('Data Map'!$C$134,$AJ125),1,0),0)</f>
        <v>0</v>
      </c>
      <c r="AQ125">
        <f>IFERROR(IF(SEARCH('Data Map'!$C$135,$AJ125),1,0),0)</f>
        <v>0</v>
      </c>
      <c r="AR125">
        <f>IFERROR(IF(SEARCH('Data Map'!$C$136,$AJ125),1,0),0)</f>
        <v>0</v>
      </c>
      <c r="AS125">
        <f>IFERROR(IF(SEARCH('Data Map'!$C$137,$AJ125),1,0),0)</f>
        <v>0</v>
      </c>
      <c r="AT125">
        <f>IFERROR(IF(SEARCH('Data Map'!$C$138,$AJ125),1,0),0)</f>
        <v>0</v>
      </c>
      <c r="AU125">
        <f>IFERROR(IF(SEARCH('Data Map'!$C$139,$AJ125),1,0),0)</f>
        <v>0</v>
      </c>
      <c r="AV125">
        <f>IFERROR(IF(SEARCH('Data Map'!$C$140,$AJ125),1,0),0)</f>
        <v>1</v>
      </c>
      <c r="AW125" s="5" t="s">
        <v>75</v>
      </c>
      <c r="AX125">
        <f>IF(AW125='Data Map'!$C$142,'Data Map'!$B$142,(IF(AW125='Data Map'!$C$143,'Data Map'!$B$143)))</f>
        <v>2</v>
      </c>
      <c r="AZ125" t="str">
        <f>IF(AY125='Data Map'!$C$145,'Data Map'!$B$145,(IF(AY125='Data Map'!$C$146,'Data Map'!$B$146,"")))</f>
        <v/>
      </c>
      <c r="BB125" t="str">
        <f>IFERROR(VLOOKUP(BA125,Q10_o!$A:$C,2,FALSE),"")</f>
        <v/>
      </c>
      <c r="BC125" s="5" t="s">
        <v>78</v>
      </c>
      <c r="BD125">
        <f>IFERROR(IF(SEARCH('Data Map'!$C$154,$BC125),1,0),0)</f>
        <v>0</v>
      </c>
      <c r="BE125">
        <f>IFERROR(IF(SEARCH('Data Map'!$C$155,$BC125),1,0),0)</f>
        <v>0</v>
      </c>
      <c r="BF125">
        <f>IFERROR(IF(SEARCH('Data Map'!$C$156,$BC125),1,0),0)</f>
        <v>0</v>
      </c>
      <c r="BG125">
        <f>IFERROR(IF(SEARCH('Data Map'!$C$157,$BC125),1,0),0)</f>
        <v>0</v>
      </c>
      <c r="BH125">
        <f>IFERROR(IF(SEARCH('Data Map'!$C$158,$BC125),1,0),0)</f>
        <v>0</v>
      </c>
      <c r="BI125">
        <f>IFERROR(IF(SEARCH('Data Map'!$C$159,$BC125),1,0),0)</f>
        <v>0</v>
      </c>
      <c r="BJ125" s="5" t="s">
        <v>75</v>
      </c>
      <c r="BK125">
        <f>IF(BJ125='Data Map'!$C$161,'Data Map'!$B$161,(IF(BJ125='Data Map'!$C$162,'Data Map'!$B$162)))</f>
        <v>2</v>
      </c>
      <c r="BL125" s="5" t="s">
        <v>77</v>
      </c>
      <c r="BM125">
        <f>IF(BL125='Data Map'!$C$164,'Data Map'!$B$164,(IF(BL125='Data Map'!$C$165,'Data Map'!$B$165)))</f>
        <v>1</v>
      </c>
      <c r="BN125" s="5" t="s">
        <v>75</v>
      </c>
      <c r="BO125">
        <f>IF(BN125='Data Map'!$C$167,'Data Map'!$B$167,(IF(BN125='Data Map'!$C$168,'Data Map'!$B$168)))</f>
        <v>2</v>
      </c>
      <c r="BQ125" t="str">
        <f>IF($BP125='Data Map'!$C$170,'Data Map'!$B$170,(IF($BP125='Data Map'!$C$171,'Data Map'!$B$171,IF($BP125='Data Map'!$C$172,'Data Map'!$B$172,IF($BP125='Data Map'!$C$173,'Data Map'!$B$173,"")))))</f>
        <v/>
      </c>
      <c r="BR125" s="5" t="s">
        <v>75</v>
      </c>
      <c r="BS125">
        <f>IF(BR125='Data Map'!$C$175,'Data Map'!$B$175,(IF(BR125='Data Map'!$C$176,'Data Map'!$B$176)))</f>
        <v>2</v>
      </c>
      <c r="BU125">
        <f>IFERROR(IF(SEARCH('Data Map'!$C$178,$BT125),1,0),0)</f>
        <v>0</v>
      </c>
      <c r="BV125">
        <f>IFERROR(IF(SEARCH('Data Map'!$C$179,$BT125),1,0),0)</f>
        <v>0</v>
      </c>
      <c r="BW125">
        <f>IFERROR(IF(SEARCH('Data Map'!$C$180,$BT125),1,0),0)</f>
        <v>0</v>
      </c>
      <c r="BX125">
        <f>IFERROR(IF(SEARCH('Data Map'!$C$181,$BT125),1,0),0)</f>
        <v>0</v>
      </c>
      <c r="BY125">
        <f>IFERROR(IF(SEARCH('Data Map'!$C$182,$BT125),1,0),0)</f>
        <v>0</v>
      </c>
      <c r="BZ125">
        <f>IFERROR(IF(SEARCH('Data Map'!$C$183,$BT125),1,0),0)</f>
        <v>0</v>
      </c>
      <c r="CA125">
        <f>IFERROR(IF(SEARCH('Data Map'!$C$184,$BT125),1,0),0)</f>
        <v>0</v>
      </c>
      <c r="CB125">
        <f>IFERROR(IF(SEARCH('Data Map'!$C$185,$BT125),1,0),0)</f>
        <v>0</v>
      </c>
      <c r="CD125" t="str">
        <f>IFERROR(VLOOKUP(CC125,Q17_o!$A:$C,3,FALSE),"")</f>
        <v/>
      </c>
      <c r="CF125">
        <f>IFERROR(IF(SEARCH('Data Map'!$C$191,$CE125),1,0),0)</f>
        <v>0</v>
      </c>
      <c r="CG125">
        <f>IFERROR(IF(SEARCH('Data Map'!$C$192,$CE125),1,0),0)</f>
        <v>0</v>
      </c>
      <c r="CH125">
        <f>IFERROR(IF(SEARCH('Data Map'!$C$193,$CE125),1,0),0)</f>
        <v>0</v>
      </c>
      <c r="CI125">
        <f>IFERROR(IF(SEARCH('Data Map'!$C$194,$CE125),1,0),0)</f>
        <v>0</v>
      </c>
      <c r="CJ125">
        <f>IFERROR(IF(SEARCH('Data Map'!$C$195,$CE125),1,0),0)</f>
        <v>0</v>
      </c>
      <c r="CK125">
        <f>IFERROR(IF(SEARCH('Data Map'!$C$196,$CE125),1,0),0)</f>
        <v>0</v>
      </c>
      <c r="CL125">
        <f>IFERROR(IF(SEARCH('Data Map'!$C$197,$CE125),1,0),0)</f>
        <v>0</v>
      </c>
      <c r="CM125">
        <f>IFERROR(IF(SEARCH('Data Map'!$C$198,$CE125),1,0),0)</f>
        <v>0</v>
      </c>
      <c r="CN125">
        <f>IFERROR(IF(SEARCH('Data Map'!$C$199,$CE125),1,0),0)</f>
        <v>0</v>
      </c>
      <c r="CP125" t="str">
        <f>IFERROR(VLOOKUP(CO125,Q18_o!$A:$C,3,FALSE),"")</f>
        <v/>
      </c>
      <c r="CR125">
        <f>IFERROR(IF(SEARCH('Data Map'!$C$204,$CQ125),1,0),0)</f>
        <v>0</v>
      </c>
      <c r="CS125">
        <f>IFERROR(IF(SEARCH('Data Map'!$C$205,$CQ125),1,0),0)</f>
        <v>0</v>
      </c>
      <c r="CT125">
        <f>IFERROR(IF(SEARCH('Data Map'!$C$206,$CQ125),1,0),0)</f>
        <v>0</v>
      </c>
      <c r="CU125">
        <f>IFERROR(IF(SEARCH('Data Map'!$C$207,$CQ125),1,0),0)</f>
        <v>0</v>
      </c>
      <c r="CV125">
        <f>IFERROR(IF(SEARCH('Data Map'!$C$208,$CQ125),1,0),0)</f>
        <v>0</v>
      </c>
      <c r="CW125">
        <f>IFERROR(IF(SEARCH('Data Map'!$C$209,$CQ125),1,0),0)</f>
        <v>0</v>
      </c>
      <c r="CY125" t="str">
        <f>IFERROR(VLOOKUP(CX125,Q19_o!$A:$C,3,FALSE),"")</f>
        <v/>
      </c>
      <c r="CZ125" s="5" t="s">
        <v>78</v>
      </c>
      <c r="DA125">
        <f>IFERROR(IF(SEARCH('Data Map'!$C$222,$CZ125),1,0),0)</f>
        <v>0</v>
      </c>
      <c r="DB125">
        <f>IFERROR(IF(SEARCH('Data Map'!$C$223,$CZ125),1,0),0)</f>
        <v>0</v>
      </c>
      <c r="DC125">
        <f>IFERROR(IF(SEARCH('Data Map'!$C$224,$CZ125),1,0),0)</f>
        <v>0</v>
      </c>
      <c r="DD125">
        <f>IFERROR(IF(SEARCH('Data Map'!$C$225,$CZ125),1,0),0)</f>
        <v>0</v>
      </c>
      <c r="DE125">
        <f>IFERROR(IF(SEARCH('Data Map'!$C$226,$CZ125),1,0),0)</f>
        <v>0</v>
      </c>
      <c r="DF125">
        <f>IFERROR(IF(SEARCH('Data Map'!$C$227,$CZ125),1,0),0)</f>
        <v>0</v>
      </c>
      <c r="DG125">
        <f>IFERROR(IF(SEARCH('Data Map'!$C$228,$CZ125),1,0),0)</f>
        <v>0</v>
      </c>
      <c r="DH125">
        <f>IFERROR(IF(SEARCH('Data Map'!$C$229,$CZ125),1,0),0)</f>
        <v>0</v>
      </c>
      <c r="DI125">
        <f>IFERROR(IF(SEARCH('Data Map'!$C$230,$CZ125),1,0),0)</f>
        <v>0</v>
      </c>
      <c r="DJ125">
        <f>IFERROR(IF(SEARCH('Data Map'!$C$231,$CZ125),1,0),0)</f>
        <v>0</v>
      </c>
      <c r="DK125">
        <f>IFERROR(IF(SEARCH('Data Map'!$C$232,$CZ125),1,0),0)</f>
        <v>0</v>
      </c>
      <c r="DL125">
        <f>IFERROR(IF(SEARCH('Data Map'!$C$233,$CZ125),1,0),0)</f>
        <v>0</v>
      </c>
      <c r="DM125">
        <f>IFERROR(IF(SEARCH('Data Map'!$C$234,$CZ125),1,0),0)</f>
        <v>0</v>
      </c>
      <c r="DN125">
        <f>IFERROR(IF(SEARCH('Data Map'!$C$235,$CZ125),1,0),0)</f>
        <v>1</v>
      </c>
      <c r="DP125">
        <f>IFERROR(IF(SEARCH('Data Map'!$C$237,$DO125),1,0),0)</f>
        <v>0</v>
      </c>
      <c r="DQ125">
        <f>IFERROR(IF(SEARCH('Data Map'!$C$238,$DO125),1,0),0)</f>
        <v>0</v>
      </c>
      <c r="DR125">
        <f>IFERROR(IF(SEARCH('Data Map'!$C$239,$DO125),1,0),0)</f>
        <v>0</v>
      </c>
      <c r="DS125">
        <f>IFERROR(IF(SEARCH('Data Map'!$C$240,$DO125),1,0),0)</f>
        <v>0</v>
      </c>
      <c r="DT125">
        <f>IFERROR(IF(SEARCH('Data Map'!$C$241,$DO125),1,0),0)</f>
        <v>0</v>
      </c>
      <c r="DU125">
        <f>IFERROR(IF(SEARCH('Data Map'!$C$242,$DO125),1,0),0)</f>
        <v>0</v>
      </c>
      <c r="DV125">
        <f>IFERROR(IF(SEARCH('Data Map'!$C$243,$DO125),1,0),0)</f>
        <v>0</v>
      </c>
      <c r="DW125">
        <f>IFERROR(IF(SEARCH('Data Map'!$C$244,$DO125),1,0),0)</f>
        <v>0</v>
      </c>
      <c r="DX125">
        <f>IFERROR(IF(SEARCH('Data Map'!$C$245,$DO125),1,0),0)</f>
        <v>0</v>
      </c>
      <c r="DY125">
        <f>IFERROR(IF(SEARCH('Data Map'!$C$246,$DO125),1,0),0)</f>
        <v>0</v>
      </c>
      <c r="EA125" t="str">
        <f>IF(DZ125='Data Map'!$C$248,'Data Map'!$B$248,(IF(DZ125='Data Map'!$C$249,'Data Map'!$B$249,(IF(DZ125='Data Map'!$C$250,'Data Map'!$B$250,"")))))</f>
        <v/>
      </c>
      <c r="EB125" s="5" t="s">
        <v>75</v>
      </c>
      <c r="EC125">
        <f>IF(EB125='Data Map'!$C$252,'Data Map'!$B$252,(IF(EB125='Data Map'!$C$253,'Data Map'!$B$253)))</f>
        <v>2</v>
      </c>
      <c r="ED125" s="5" t="s">
        <v>239</v>
      </c>
      <c r="EE125" t="str">
        <f>IF(ED125='Data Map'!$C$255,'Data Map'!$B$255,(IF(ED125='Data Map'!$C$256,'Data Map'!$B$256,(IF(ED125='Data Map'!$C$257,'Data Map'!$B$257,(IF(ED125='Data Map'!$C$258,'Data Map'!$B$258,(IF(ED125='Data Map'!$C$259,'Data Map'!$B$259,(IF(ED125='Data Map'!$C$260,'Data Map'!$B$260,"")))))))))))</f>
        <v>6</v>
      </c>
      <c r="EF125" s="3" t="s">
        <v>1502</v>
      </c>
      <c r="EG125">
        <f>IFERROR(VLOOKUP(EF125,Q24_o!$A:$C,3,FALSE),"")</f>
        <v>1</v>
      </c>
      <c r="EI125" t="str">
        <f>IF(EH125='Data Map'!$C$266,'Data Map'!$B$266,(IF(EH125='Data Map'!$C$267,'Data Map'!$B$267,(IF(EH125='Data Map'!$C$268,'Data Map'!$B$268,(IF(EH125='Data Map'!$C$269,'Data Map'!$B$269,"")))))))</f>
        <v/>
      </c>
      <c r="EK125" t="str">
        <f>IFERROR(VLOOKUP(EJ125,Q25_o!$A:$C,3,FALSE),"")</f>
        <v/>
      </c>
      <c r="EM125" t="str">
        <f>IF(EL125='Data Map'!$C$279,'Data Map'!$B$279,(IF(EL125='Data Map'!$C$280,'Data Map'!$B$280,(IF(EL125='Data Map'!$C$281,'Data Map'!$B$281,(IF(EL125='Data Map'!$C$282,'Data Map'!$B$282,(IF(EL125='Data Map'!$C$283,'Data Map'!$B$283,(IF(EL125='Data Map'!$C$284,'Data Map'!$B$284,(IF(EL125='Data Map'!$C$285,'Data Map'!$B$285,"")))))))))))))</f>
        <v/>
      </c>
      <c r="EO125" t="str">
        <f>IFERROR(VLOOKUP(EN125,Q26_o!$A:$C,3,FALSE),"")</f>
        <v/>
      </c>
      <c r="EP125" s="3" t="s">
        <v>1503</v>
      </c>
      <c r="ES125" t="str">
        <f>IF(ER125='Data Map'!$C$296,'Data Map'!$B$296,(IF(ER125='Data Map'!$C$297,'Data Map'!$B$297,(IF(ER125='Data Map'!$C$298,'Data Map'!$B$298,(IF(ER125='Data Map'!$C$299,'Data Map'!$B$299,(IF(ER125='Data Map'!$C$300,'Data Map'!$B$300,(IF(ER125='Data Map'!$C$301,'Data Map'!$B$301,"")))))))))))</f>
        <v/>
      </c>
      <c r="EU125" t="str">
        <f>IFERROR(VLOOKUP(ET125,Q28_o!$A:$C,3,FALSE),"")</f>
        <v/>
      </c>
      <c r="EW125" t="str">
        <f>IF(EV125='Data Map'!$C$311,'Data Map'!$B$311,(IF(EV125='Data Map'!$C$312,'Data Map'!$B$312,"")))</f>
        <v/>
      </c>
      <c r="EY125" t="str">
        <f>IF(EX125='Data Map'!$C$314,'Data Map'!$B$314,(IF(EX125='Data Map'!$C$315,'Data Map'!$B$315,(IF(EX125='Data Map'!$C$316,'Data Map'!$B$316,(IF(EX125='Data Map'!$C$317,'Data Map'!$B$317,"")))))))</f>
        <v/>
      </c>
      <c r="FA125" s="5" t="s">
        <v>75</v>
      </c>
      <c r="FB125">
        <f>IF(FA125='Data Map'!$C$319,'Data Map'!$B$319,(IF(FA125='Data Map'!$C$320,'Data Map'!$B$320)))</f>
        <v>2</v>
      </c>
      <c r="FD125" t="str">
        <f>IFERROR(VLOOKUP(FC125,'Q33'!$A:$C,3,FALSE),"")</f>
        <v/>
      </c>
      <c r="FE125" s="5" t="s">
        <v>109</v>
      </c>
      <c r="FF125">
        <f>IFERROR(IF(SEARCH('Data Map'!$C$328,$FE125),1,0),0)</f>
        <v>0</v>
      </c>
      <c r="FG125">
        <f>IFERROR(IF(SEARCH('Data Map'!$C$329,$FE125),1,0),0)</f>
        <v>0</v>
      </c>
      <c r="FH125">
        <f>IFERROR(IF(SEARCH('Data Map'!$C$330,$FE125),1,0),0)</f>
        <v>1</v>
      </c>
      <c r="FI125">
        <f>IFERROR(IF(SEARCH('Data Map'!$C$331,$FE125),1,0),0)</f>
        <v>0</v>
      </c>
      <c r="FJ125">
        <f>IFERROR(IF(SEARCH('Data Map'!$C$332,$FE125),1,0),0)</f>
        <v>0</v>
      </c>
      <c r="FL125" t="str">
        <f>IFERROR(VLOOKUP(FK125,Q34_o!$A:$C,3,FALSE),"")</f>
        <v/>
      </c>
      <c r="FM125" s="5" t="s">
        <v>75</v>
      </c>
      <c r="FN125">
        <f>IF(FM125='Data Map'!$C$339,'Data Map'!$B$339,(IF(FM125='Data Map'!$C$340,'Data Map'!$B$340)))</f>
        <v>2</v>
      </c>
      <c r="FP125" t="str">
        <f>IF(FO125='Data Map'!$C$342,'Data Map'!$B$342,(IF(FO125='Data Map'!$C$343,'Data Map'!$B$343,(IF(FO125='Data Map'!$C$344,'Data Map'!$B$344,(IF(FO125='Data Map'!$C$345,'Data Map'!$B$345,(IF(FO125='Data Map'!$C$346,'Data Map'!$B$346,(IF(FO125='Data Map'!$C$347,'Data Map'!$B$347,(IF(FO125='Data Map'!$C$348,'Data Map'!$B$348,"")))))))))))))</f>
        <v/>
      </c>
      <c r="FQ125" s="5" t="s">
        <v>217</v>
      </c>
      <c r="FR125" t="str">
        <f>IF(FQ125='Data Map'!$C$350,'Data Map'!$B$350,(IF(FQ125='Data Map'!$C$351,'Data Map'!$B$351,(IF(FQ125='Data Map'!$C$352,'Data Map'!$B$352,(IF(FQ125='Data Map'!$C$353,'Data Map'!$B$353,(IF(FQ125='Data Map'!$C$354,'Data Map'!$B$354,(IF(FQ125='Data Map'!$C$355,'Data Map'!$B$355,(IF(FQ125='Data Map'!$C$356,'Data Map'!$B$356,"")))))))))))))</f>
        <v>1</v>
      </c>
      <c r="FT125" t="str">
        <f>IFERROR(VLOOKUP(FS125,Q37_o!$A:$C,3,FALSE),"")</f>
        <v/>
      </c>
      <c r="FU125" s="5" t="s">
        <v>711</v>
      </c>
      <c r="FV125">
        <f>IFERROR(IF(SEARCH('Data Map'!$C$362,$FU125),1,0),0)</f>
        <v>1</v>
      </c>
      <c r="FW125">
        <f>IFERROR(IF(SEARCH('Data Map'!$C$363,$FU125),1,0),0)</f>
        <v>1</v>
      </c>
      <c r="FX125">
        <f>IFERROR(IF(SEARCH('Data Map'!$C$364,$FU125),1,0),0)</f>
        <v>0</v>
      </c>
      <c r="FY125">
        <f>IFERROR(IF(SEARCH('Data Map'!$C$365,$FU125),1,0),0)</f>
        <v>0</v>
      </c>
      <c r="FZ125">
        <f>IFERROR(IF(SEARCH('Data Map'!$C$366,$FU125),1,0),0)</f>
        <v>0</v>
      </c>
      <c r="GA125">
        <f>IFERROR(IF(SEARCH('Data Map'!$C$367,$FU125),1,0),0)</f>
        <v>0</v>
      </c>
      <c r="GB125">
        <f>IFERROR(IF(SEARCH('Data Map'!$C$368,$FU125),1,0),0)</f>
        <v>0</v>
      </c>
      <c r="GC125">
        <f>IFERROR(IF(SEARCH('Data Map'!$C$369,$FU125),1,0),0)</f>
        <v>0</v>
      </c>
      <c r="GD125">
        <f>IFERROR(IF(SEARCH('Data Map'!$C$370,$FU125),1,0),0)</f>
        <v>0</v>
      </c>
      <c r="GE125">
        <f>IFERROR(IF(SEARCH('Data Map'!$C$371,$FU125),1,0),0)</f>
        <v>0</v>
      </c>
      <c r="GG125" t="str">
        <f>IFERROR(VLOOKUP(GF125,Q38_o!$A:$C,3,FALSE),"")</f>
        <v/>
      </c>
      <c r="GH125" s="3" t="s">
        <v>1504</v>
      </c>
      <c r="GI125" s="3" t="s">
        <v>243</v>
      </c>
      <c r="GJ125" s="5" t="s">
        <v>86</v>
      </c>
      <c r="GK125" t="str">
        <f>IF(GJ125='Data Map'!$C$379,'Data Map'!$B$379,(IF(GJ125='Data Map'!$C$380,'Data Map'!$B$380,(IF(GJ125='Data Map'!$C$381,'Data Map'!$B$381,"")))))</f>
        <v>3</v>
      </c>
      <c r="GL125" s="5" t="s">
        <v>87</v>
      </c>
      <c r="GM125" t="str">
        <f>IF(GL125='Data Map'!$C$383,'Data Map'!$B$383,(IF(GL125='Data Map'!$C$384,'Data Map'!$B$384,"")))</f>
        <v/>
      </c>
      <c r="GN125" s="5" t="s">
        <v>77</v>
      </c>
      <c r="GO125">
        <f>IF(GN125='Data Map'!$C$386,'Data Map'!$B$386,(IF(GN125='Data Map'!$C$387,'Data Map'!$B$387,"")))</f>
        <v>1</v>
      </c>
      <c r="GP125" s="3" t="s">
        <v>1505</v>
      </c>
      <c r="GQ125" s="3" t="s">
        <v>1506</v>
      </c>
    </row>
    <row r="126" spans="1:199" x14ac:dyDescent="0.3">
      <c r="A126">
        <v>10659597</v>
      </c>
      <c r="B126" t="s">
        <v>62</v>
      </c>
      <c r="C126" t="s">
        <v>983</v>
      </c>
      <c r="D126">
        <v>30.43</v>
      </c>
      <c r="E126">
        <v>100</v>
      </c>
      <c r="F126">
        <v>11.11</v>
      </c>
      <c r="G126">
        <v>25</v>
      </c>
      <c r="H126">
        <v>50</v>
      </c>
      <c r="I126">
        <v>66.67</v>
      </c>
      <c r="J126">
        <v>33.33</v>
      </c>
      <c r="K126" t="s">
        <v>1500</v>
      </c>
      <c r="L126" t="s">
        <v>1326</v>
      </c>
      <c r="M126" t="s">
        <v>66</v>
      </c>
      <c r="N126" t="s">
        <v>68</v>
      </c>
      <c r="O126" t="s">
        <v>983</v>
      </c>
      <c r="P126" s="3" t="s">
        <v>1507</v>
      </c>
      <c r="Q126">
        <f>VLOOKUP(P126,'Q3'!A:C,3,FALSE)</f>
        <v>45</v>
      </c>
      <c r="R126" s="3" t="s">
        <v>1508</v>
      </c>
      <c r="S126">
        <f>VLOOKUP(R126,'Q4'!A:C,3,FALSE)</f>
        <v>3</v>
      </c>
      <c r="T126">
        <v>2700</v>
      </c>
      <c r="U126" s="5" t="s">
        <v>236</v>
      </c>
      <c r="V126">
        <f>IFERROR(IF(SEARCH('Data Map'!$C$105,$U126),1,0),0)</f>
        <v>0</v>
      </c>
      <c r="W126">
        <f>IFERROR(IF(SEARCH('Data Map'!$C$106,$U126),1,0),0)</f>
        <v>0</v>
      </c>
      <c r="X126">
        <f>IFERROR(IF(SEARCH('Data Map'!$C$107,$U126),1,0),0)</f>
        <v>0</v>
      </c>
      <c r="Y126">
        <f>IFERROR(IF(SEARCH('Data Map'!$C$108,$U126),1,0),0)</f>
        <v>0</v>
      </c>
      <c r="Z126">
        <f>IFERROR(IF(SEARCH('Data Map'!$C$109,$U126),1,0),0)</f>
        <v>0</v>
      </c>
      <c r="AA126">
        <f>IFERROR(IF(SEARCH('Data Map'!$C$110,$U126),1,0),0)</f>
        <v>0</v>
      </c>
      <c r="AB126">
        <f>IFERROR(IF(SEARCH('Data Map'!$C$111,$U126),1,0),0)</f>
        <v>0</v>
      </c>
      <c r="AC126">
        <f>IFERROR(IF(SEARCH('Data Map'!$C$112,$U126),1,0),0)</f>
        <v>0</v>
      </c>
      <c r="AD126">
        <f>IFERROR(IF(SEARCH('Data Map'!$C$113,$U126),1,0),0)</f>
        <v>0</v>
      </c>
      <c r="AE126">
        <f>IFERROR(IF(SEARCH('Data Map'!$C$114,$U126),1,0),0)</f>
        <v>1</v>
      </c>
      <c r="AF126" s="5" t="s">
        <v>237</v>
      </c>
      <c r="AG126" s="2">
        <f>IF(AF126='Data Map'!$C$116,'Data Map'!$B$116,(IF(AF126='Data Map'!$C$117,'Data Map'!$B$117,(IF(AF126='Data Map'!$C$118,'Data Map'!$B$118,(IF(AF126='Data Map'!$C$119,'Data Map'!$B$119,(IF(AF126='Data Map'!$C$120,'Data Map'!$B$120,(IF(AF126='Data Map'!$C$121,'Data Map'!$B$121,0)))))))))))</f>
        <v>6</v>
      </c>
      <c r="AH126" s="3" t="s">
        <v>1501</v>
      </c>
      <c r="AI126">
        <f>IFERROR(VLOOKUP(AH126,Q7_o!$A:$C,3,FALSE),"")</f>
        <v>5</v>
      </c>
      <c r="AJ126" s="5" t="s">
        <v>78</v>
      </c>
      <c r="AK126">
        <f>IFERROR(IF(SEARCH('Data Map'!$C$129,$AJ126),1,0),0)</f>
        <v>0</v>
      </c>
      <c r="AL126">
        <f>IFERROR(IF(SEARCH('Data Map'!$C$130,$AJ126),1,0),0)</f>
        <v>0</v>
      </c>
      <c r="AM126">
        <f>IFERROR(IF(SEARCH('Data Map'!$C$131,$AJ126),1,0),0)</f>
        <v>0</v>
      </c>
      <c r="AN126">
        <f>IFERROR(IF(SEARCH('Data Map'!$C$132,$AJ126),1,0),0)</f>
        <v>0</v>
      </c>
      <c r="AO126">
        <f>IFERROR(IF(SEARCH('Data Map'!$C$133,$AJ126),1,0),0)</f>
        <v>0</v>
      </c>
      <c r="AP126">
        <f>IFERROR(IF(SEARCH('Data Map'!$C$134,$AJ126),1,0),0)</f>
        <v>0</v>
      </c>
      <c r="AQ126">
        <f>IFERROR(IF(SEARCH('Data Map'!$C$135,$AJ126),1,0),0)</f>
        <v>0</v>
      </c>
      <c r="AR126">
        <f>IFERROR(IF(SEARCH('Data Map'!$C$136,$AJ126),1,0),0)</f>
        <v>0</v>
      </c>
      <c r="AS126">
        <f>IFERROR(IF(SEARCH('Data Map'!$C$137,$AJ126),1,0),0)</f>
        <v>0</v>
      </c>
      <c r="AT126">
        <f>IFERROR(IF(SEARCH('Data Map'!$C$138,$AJ126),1,0),0)</f>
        <v>0</v>
      </c>
      <c r="AU126">
        <f>IFERROR(IF(SEARCH('Data Map'!$C$139,$AJ126),1,0),0)</f>
        <v>0</v>
      </c>
      <c r="AV126">
        <f>IFERROR(IF(SEARCH('Data Map'!$C$140,$AJ126),1,0),0)</f>
        <v>1</v>
      </c>
      <c r="AW126" s="5" t="s">
        <v>75</v>
      </c>
      <c r="AX126">
        <f>IF(AW126='Data Map'!$C$142,'Data Map'!$B$142,(IF(AW126='Data Map'!$C$143,'Data Map'!$B$143)))</f>
        <v>2</v>
      </c>
      <c r="AZ126" t="str">
        <f>IF(AY126='Data Map'!$C$145,'Data Map'!$B$145,(IF(AY126='Data Map'!$C$146,'Data Map'!$B$146,"")))</f>
        <v/>
      </c>
      <c r="BB126" t="str">
        <f>IFERROR(VLOOKUP(BA126,Q10_o!$A:$C,2,FALSE),"")</f>
        <v/>
      </c>
      <c r="BC126" s="5" t="s">
        <v>78</v>
      </c>
      <c r="BD126">
        <f>IFERROR(IF(SEARCH('Data Map'!$C$154,$BC126),1,0),0)</f>
        <v>0</v>
      </c>
      <c r="BE126">
        <f>IFERROR(IF(SEARCH('Data Map'!$C$155,$BC126),1,0),0)</f>
        <v>0</v>
      </c>
      <c r="BF126">
        <f>IFERROR(IF(SEARCH('Data Map'!$C$156,$BC126),1,0),0)</f>
        <v>0</v>
      </c>
      <c r="BG126">
        <f>IFERROR(IF(SEARCH('Data Map'!$C$157,$BC126),1,0),0)</f>
        <v>0</v>
      </c>
      <c r="BH126">
        <f>IFERROR(IF(SEARCH('Data Map'!$C$158,$BC126),1,0),0)</f>
        <v>0</v>
      </c>
      <c r="BI126">
        <f>IFERROR(IF(SEARCH('Data Map'!$C$159,$BC126),1,0),0)</f>
        <v>0</v>
      </c>
      <c r="BJ126" s="5" t="s">
        <v>75</v>
      </c>
      <c r="BK126">
        <f>IF(BJ126='Data Map'!$C$161,'Data Map'!$B$161,(IF(BJ126='Data Map'!$C$162,'Data Map'!$B$162)))</f>
        <v>2</v>
      </c>
      <c r="BL126" s="5" t="s">
        <v>77</v>
      </c>
      <c r="BM126">
        <f>IF(BL126='Data Map'!$C$164,'Data Map'!$B$164,(IF(BL126='Data Map'!$C$165,'Data Map'!$B$165)))</f>
        <v>1</v>
      </c>
      <c r="BN126" s="5" t="s">
        <v>75</v>
      </c>
      <c r="BO126">
        <f>IF(BN126='Data Map'!$C$167,'Data Map'!$B$167,(IF(BN126='Data Map'!$C$168,'Data Map'!$B$168)))</f>
        <v>2</v>
      </c>
      <c r="BQ126" t="str">
        <f>IF($BP126='Data Map'!$C$170,'Data Map'!$B$170,(IF($BP126='Data Map'!$C$171,'Data Map'!$B$171,IF($BP126='Data Map'!$C$172,'Data Map'!$B$172,IF($BP126='Data Map'!$C$173,'Data Map'!$B$173,"")))))</f>
        <v/>
      </c>
      <c r="BR126" s="5" t="s">
        <v>75</v>
      </c>
      <c r="BS126">
        <f>IF(BR126='Data Map'!$C$175,'Data Map'!$B$175,(IF(BR126='Data Map'!$C$176,'Data Map'!$B$176)))</f>
        <v>2</v>
      </c>
      <c r="BU126">
        <f>IFERROR(IF(SEARCH('Data Map'!$C$178,$BT126),1,0),0)</f>
        <v>0</v>
      </c>
      <c r="BV126">
        <f>IFERROR(IF(SEARCH('Data Map'!$C$179,$BT126),1,0),0)</f>
        <v>0</v>
      </c>
      <c r="BW126">
        <f>IFERROR(IF(SEARCH('Data Map'!$C$180,$BT126),1,0),0)</f>
        <v>0</v>
      </c>
      <c r="BX126">
        <f>IFERROR(IF(SEARCH('Data Map'!$C$181,$BT126),1,0),0)</f>
        <v>0</v>
      </c>
      <c r="BY126">
        <f>IFERROR(IF(SEARCH('Data Map'!$C$182,$BT126),1,0),0)</f>
        <v>0</v>
      </c>
      <c r="BZ126">
        <f>IFERROR(IF(SEARCH('Data Map'!$C$183,$BT126),1,0),0)</f>
        <v>0</v>
      </c>
      <c r="CA126">
        <f>IFERROR(IF(SEARCH('Data Map'!$C$184,$BT126),1,0),0)</f>
        <v>0</v>
      </c>
      <c r="CB126">
        <f>IFERROR(IF(SEARCH('Data Map'!$C$185,$BT126),1,0),0)</f>
        <v>0</v>
      </c>
      <c r="CD126" t="str">
        <f>IFERROR(VLOOKUP(CC126,Q17_o!$A:$C,3,FALSE),"")</f>
        <v/>
      </c>
      <c r="CF126">
        <f>IFERROR(IF(SEARCH('Data Map'!$C$191,$CE126),1,0),0)</f>
        <v>0</v>
      </c>
      <c r="CG126">
        <f>IFERROR(IF(SEARCH('Data Map'!$C$192,$CE126),1,0),0)</f>
        <v>0</v>
      </c>
      <c r="CH126">
        <f>IFERROR(IF(SEARCH('Data Map'!$C$193,$CE126),1,0),0)</f>
        <v>0</v>
      </c>
      <c r="CI126">
        <f>IFERROR(IF(SEARCH('Data Map'!$C$194,$CE126),1,0),0)</f>
        <v>0</v>
      </c>
      <c r="CJ126">
        <f>IFERROR(IF(SEARCH('Data Map'!$C$195,$CE126),1,0),0)</f>
        <v>0</v>
      </c>
      <c r="CK126">
        <f>IFERROR(IF(SEARCH('Data Map'!$C$196,$CE126),1,0),0)</f>
        <v>0</v>
      </c>
      <c r="CL126">
        <f>IFERROR(IF(SEARCH('Data Map'!$C$197,$CE126),1,0),0)</f>
        <v>0</v>
      </c>
      <c r="CM126">
        <f>IFERROR(IF(SEARCH('Data Map'!$C$198,$CE126),1,0),0)</f>
        <v>0</v>
      </c>
      <c r="CN126">
        <f>IFERROR(IF(SEARCH('Data Map'!$C$199,$CE126),1,0),0)</f>
        <v>0</v>
      </c>
      <c r="CP126" t="str">
        <f>IFERROR(VLOOKUP(CO126,Q18_o!$A:$C,3,FALSE),"")</f>
        <v/>
      </c>
      <c r="CR126">
        <f>IFERROR(IF(SEARCH('Data Map'!$C$204,$CQ126),1,0),0)</f>
        <v>0</v>
      </c>
      <c r="CS126">
        <f>IFERROR(IF(SEARCH('Data Map'!$C$205,$CQ126),1,0),0)</f>
        <v>0</v>
      </c>
      <c r="CT126">
        <f>IFERROR(IF(SEARCH('Data Map'!$C$206,$CQ126),1,0),0)</f>
        <v>0</v>
      </c>
      <c r="CU126">
        <f>IFERROR(IF(SEARCH('Data Map'!$C$207,$CQ126),1,0),0)</f>
        <v>0</v>
      </c>
      <c r="CV126">
        <f>IFERROR(IF(SEARCH('Data Map'!$C$208,$CQ126),1,0),0)</f>
        <v>0</v>
      </c>
      <c r="CW126">
        <f>IFERROR(IF(SEARCH('Data Map'!$C$209,$CQ126),1,0),0)</f>
        <v>0</v>
      </c>
      <c r="CY126" t="str">
        <f>IFERROR(VLOOKUP(CX126,Q19_o!$A:$C,3,FALSE),"")</f>
        <v/>
      </c>
      <c r="CZ126" s="5" t="s">
        <v>157</v>
      </c>
      <c r="DA126">
        <f>IFERROR(IF(SEARCH('Data Map'!$C$222,$CZ126),1,0),0)</f>
        <v>0</v>
      </c>
      <c r="DB126">
        <f>IFERROR(IF(SEARCH('Data Map'!$C$223,$CZ126),1,0),0)</f>
        <v>0</v>
      </c>
      <c r="DC126">
        <f>IFERROR(IF(SEARCH('Data Map'!$C$224,$CZ126),1,0),0)</f>
        <v>1</v>
      </c>
      <c r="DD126">
        <f>IFERROR(IF(SEARCH('Data Map'!$C$225,$CZ126),1,0),0)</f>
        <v>0</v>
      </c>
      <c r="DE126">
        <f>IFERROR(IF(SEARCH('Data Map'!$C$226,$CZ126),1,0),0)</f>
        <v>0</v>
      </c>
      <c r="DF126">
        <f>IFERROR(IF(SEARCH('Data Map'!$C$227,$CZ126),1,0),0)</f>
        <v>0</v>
      </c>
      <c r="DG126">
        <f>IFERROR(IF(SEARCH('Data Map'!$C$228,$CZ126),1,0),0)</f>
        <v>0</v>
      </c>
      <c r="DH126">
        <f>IFERROR(IF(SEARCH('Data Map'!$C$229,$CZ126),1,0),0)</f>
        <v>0</v>
      </c>
      <c r="DI126">
        <f>IFERROR(IF(SEARCH('Data Map'!$C$230,$CZ126),1,0),0)</f>
        <v>0</v>
      </c>
      <c r="DJ126">
        <f>IFERROR(IF(SEARCH('Data Map'!$C$231,$CZ126),1,0),0)</f>
        <v>0</v>
      </c>
      <c r="DK126">
        <f>IFERROR(IF(SEARCH('Data Map'!$C$232,$CZ126),1,0),0)</f>
        <v>0</v>
      </c>
      <c r="DL126">
        <f>IFERROR(IF(SEARCH('Data Map'!$C$233,$CZ126),1,0),0)</f>
        <v>0</v>
      </c>
      <c r="DM126">
        <f>IFERROR(IF(SEARCH('Data Map'!$C$234,$CZ126),1,0),0)</f>
        <v>0</v>
      </c>
      <c r="DN126">
        <f>IFERROR(IF(SEARCH('Data Map'!$C$235,$CZ126),1,0),0)</f>
        <v>0</v>
      </c>
      <c r="DP126">
        <f>IFERROR(IF(SEARCH('Data Map'!$C$237,$DO126),1,0),0)</f>
        <v>0</v>
      </c>
      <c r="DQ126">
        <f>IFERROR(IF(SEARCH('Data Map'!$C$238,$DO126),1,0),0)</f>
        <v>0</v>
      </c>
      <c r="DR126">
        <f>IFERROR(IF(SEARCH('Data Map'!$C$239,$DO126),1,0),0)</f>
        <v>0</v>
      </c>
      <c r="DS126">
        <f>IFERROR(IF(SEARCH('Data Map'!$C$240,$DO126),1,0),0)</f>
        <v>0</v>
      </c>
      <c r="DT126">
        <f>IFERROR(IF(SEARCH('Data Map'!$C$241,$DO126),1,0),0)</f>
        <v>0</v>
      </c>
      <c r="DU126">
        <f>IFERROR(IF(SEARCH('Data Map'!$C$242,$DO126),1,0),0)</f>
        <v>0</v>
      </c>
      <c r="DV126">
        <f>IFERROR(IF(SEARCH('Data Map'!$C$243,$DO126),1,0),0)</f>
        <v>0</v>
      </c>
      <c r="DW126">
        <f>IFERROR(IF(SEARCH('Data Map'!$C$244,$DO126),1,0),0)</f>
        <v>0</v>
      </c>
      <c r="DX126">
        <f>IFERROR(IF(SEARCH('Data Map'!$C$245,$DO126),1,0),0)</f>
        <v>0</v>
      </c>
      <c r="DY126">
        <f>IFERROR(IF(SEARCH('Data Map'!$C$246,$DO126),1,0),0)</f>
        <v>0</v>
      </c>
      <c r="EA126" t="str">
        <f>IF(DZ126='Data Map'!$C$248,'Data Map'!$B$248,(IF(DZ126='Data Map'!$C$249,'Data Map'!$B$249,(IF(DZ126='Data Map'!$C$250,'Data Map'!$B$250,"")))))</f>
        <v/>
      </c>
      <c r="EB126" s="5" t="s">
        <v>75</v>
      </c>
      <c r="EC126">
        <f>IF(EB126='Data Map'!$C$252,'Data Map'!$B$252,(IF(EB126='Data Map'!$C$253,'Data Map'!$B$253)))</f>
        <v>2</v>
      </c>
      <c r="ED126" s="5" t="s">
        <v>239</v>
      </c>
      <c r="EE126" t="str">
        <f>IF(ED126='Data Map'!$C$255,'Data Map'!$B$255,(IF(ED126='Data Map'!$C$256,'Data Map'!$B$256,(IF(ED126='Data Map'!$C$257,'Data Map'!$B$257,(IF(ED126='Data Map'!$C$258,'Data Map'!$B$258,(IF(ED126='Data Map'!$C$259,'Data Map'!$B$259,(IF(ED126='Data Map'!$C$260,'Data Map'!$B$260,"")))))))))))</f>
        <v>6</v>
      </c>
      <c r="EF126" s="3" t="s">
        <v>1502</v>
      </c>
      <c r="EG126">
        <f>IFERROR(VLOOKUP(EF126,Q24_o!$A:$C,3,FALSE),"")</f>
        <v>1</v>
      </c>
      <c r="EI126" t="str">
        <f>IF(EH126='Data Map'!$C$266,'Data Map'!$B$266,(IF(EH126='Data Map'!$C$267,'Data Map'!$B$267,(IF(EH126='Data Map'!$C$268,'Data Map'!$B$268,(IF(EH126='Data Map'!$C$269,'Data Map'!$B$269,"")))))))</f>
        <v/>
      </c>
      <c r="EK126" t="str">
        <f>IFERROR(VLOOKUP(EJ126,Q25_o!$A:$C,3,FALSE),"")</f>
        <v/>
      </c>
      <c r="EM126" t="str">
        <f>IF(EL126='Data Map'!$C$279,'Data Map'!$B$279,(IF(EL126='Data Map'!$C$280,'Data Map'!$B$280,(IF(EL126='Data Map'!$C$281,'Data Map'!$B$281,(IF(EL126='Data Map'!$C$282,'Data Map'!$B$282,(IF(EL126='Data Map'!$C$283,'Data Map'!$B$283,(IF(EL126='Data Map'!$C$284,'Data Map'!$B$284,(IF(EL126='Data Map'!$C$285,'Data Map'!$B$285,"")))))))))))))</f>
        <v/>
      </c>
      <c r="EO126" t="str">
        <f>IFERROR(VLOOKUP(EN126,Q26_o!$A:$C,3,FALSE),"")</f>
        <v/>
      </c>
      <c r="EP126" s="3" t="s">
        <v>1509</v>
      </c>
      <c r="ES126" t="str">
        <f>IF(ER126='Data Map'!$C$296,'Data Map'!$B$296,(IF(ER126='Data Map'!$C$297,'Data Map'!$B$297,(IF(ER126='Data Map'!$C$298,'Data Map'!$B$298,(IF(ER126='Data Map'!$C$299,'Data Map'!$B$299,(IF(ER126='Data Map'!$C$300,'Data Map'!$B$300,(IF(ER126='Data Map'!$C$301,'Data Map'!$B$301,"")))))))))))</f>
        <v/>
      </c>
      <c r="EU126" t="str">
        <f>IFERROR(VLOOKUP(ET126,Q28_o!$A:$C,3,FALSE),"")</f>
        <v/>
      </c>
      <c r="EW126" t="str">
        <f>IF(EV126='Data Map'!$C$311,'Data Map'!$B$311,(IF(EV126='Data Map'!$C$312,'Data Map'!$B$312,"")))</f>
        <v/>
      </c>
      <c r="EY126" t="str">
        <f>IF(EX126='Data Map'!$C$314,'Data Map'!$B$314,(IF(EX126='Data Map'!$C$315,'Data Map'!$B$315,(IF(EX126='Data Map'!$C$316,'Data Map'!$B$316,(IF(EX126='Data Map'!$C$317,'Data Map'!$B$317,"")))))))</f>
        <v/>
      </c>
      <c r="FA126" s="5" t="s">
        <v>75</v>
      </c>
      <c r="FB126">
        <f>IF(FA126='Data Map'!$C$319,'Data Map'!$B$319,(IF(FA126='Data Map'!$C$320,'Data Map'!$B$320)))</f>
        <v>2</v>
      </c>
      <c r="FD126" t="str">
        <f>IFERROR(VLOOKUP(FC126,'Q33'!$A:$C,3,FALSE),"")</f>
        <v/>
      </c>
      <c r="FE126" s="5" t="s">
        <v>109</v>
      </c>
      <c r="FF126">
        <f>IFERROR(IF(SEARCH('Data Map'!$C$328,$FE126),1,0),0)</f>
        <v>0</v>
      </c>
      <c r="FG126">
        <f>IFERROR(IF(SEARCH('Data Map'!$C$329,$FE126),1,0),0)</f>
        <v>0</v>
      </c>
      <c r="FH126">
        <f>IFERROR(IF(SEARCH('Data Map'!$C$330,$FE126),1,0),0)</f>
        <v>1</v>
      </c>
      <c r="FI126">
        <f>IFERROR(IF(SEARCH('Data Map'!$C$331,$FE126),1,0),0)</f>
        <v>0</v>
      </c>
      <c r="FJ126">
        <f>IFERROR(IF(SEARCH('Data Map'!$C$332,$FE126),1,0),0)</f>
        <v>0</v>
      </c>
      <c r="FL126" t="str">
        <f>IFERROR(VLOOKUP(FK126,Q34_o!$A:$C,3,FALSE),"")</f>
        <v/>
      </c>
      <c r="FM126" s="5" t="s">
        <v>75</v>
      </c>
      <c r="FN126">
        <f>IF(FM126='Data Map'!$C$339,'Data Map'!$B$339,(IF(FM126='Data Map'!$C$340,'Data Map'!$B$340)))</f>
        <v>2</v>
      </c>
      <c r="FP126" t="str">
        <f>IF(FO126='Data Map'!$C$342,'Data Map'!$B$342,(IF(FO126='Data Map'!$C$343,'Data Map'!$B$343,(IF(FO126='Data Map'!$C$344,'Data Map'!$B$344,(IF(FO126='Data Map'!$C$345,'Data Map'!$B$345,(IF(FO126='Data Map'!$C$346,'Data Map'!$B$346,(IF(FO126='Data Map'!$C$347,'Data Map'!$B$347,(IF(FO126='Data Map'!$C$348,'Data Map'!$B$348,"")))))))))))))</f>
        <v/>
      </c>
      <c r="FQ126" s="5" t="s">
        <v>217</v>
      </c>
      <c r="FR126" t="str">
        <f>IF(FQ126='Data Map'!$C$350,'Data Map'!$B$350,(IF(FQ126='Data Map'!$C$351,'Data Map'!$B$351,(IF(FQ126='Data Map'!$C$352,'Data Map'!$B$352,(IF(FQ126='Data Map'!$C$353,'Data Map'!$B$353,(IF(FQ126='Data Map'!$C$354,'Data Map'!$B$354,(IF(FQ126='Data Map'!$C$355,'Data Map'!$B$355,(IF(FQ126='Data Map'!$C$356,'Data Map'!$B$356,"")))))))))))))</f>
        <v>1</v>
      </c>
      <c r="FT126" t="str">
        <f>IFERROR(VLOOKUP(FS126,Q37_o!$A:$C,3,FALSE),"")</f>
        <v/>
      </c>
      <c r="FU126" s="5" t="s">
        <v>711</v>
      </c>
      <c r="FV126">
        <f>IFERROR(IF(SEARCH('Data Map'!$C$362,$FU126),1,0),0)</f>
        <v>1</v>
      </c>
      <c r="FW126">
        <f>IFERROR(IF(SEARCH('Data Map'!$C$363,$FU126),1,0),0)</f>
        <v>1</v>
      </c>
      <c r="FX126">
        <f>IFERROR(IF(SEARCH('Data Map'!$C$364,$FU126),1,0),0)</f>
        <v>0</v>
      </c>
      <c r="FY126">
        <f>IFERROR(IF(SEARCH('Data Map'!$C$365,$FU126),1,0),0)</f>
        <v>0</v>
      </c>
      <c r="FZ126">
        <f>IFERROR(IF(SEARCH('Data Map'!$C$366,$FU126),1,0),0)</f>
        <v>0</v>
      </c>
      <c r="GA126">
        <f>IFERROR(IF(SEARCH('Data Map'!$C$367,$FU126),1,0),0)</f>
        <v>0</v>
      </c>
      <c r="GB126">
        <f>IFERROR(IF(SEARCH('Data Map'!$C$368,$FU126),1,0),0)</f>
        <v>0</v>
      </c>
      <c r="GC126">
        <f>IFERROR(IF(SEARCH('Data Map'!$C$369,$FU126),1,0),0)</f>
        <v>0</v>
      </c>
      <c r="GD126">
        <f>IFERROR(IF(SEARCH('Data Map'!$C$370,$FU126),1,0),0)</f>
        <v>0</v>
      </c>
      <c r="GE126">
        <f>IFERROR(IF(SEARCH('Data Map'!$C$371,$FU126),1,0),0)</f>
        <v>0</v>
      </c>
      <c r="GG126" t="str">
        <f>IFERROR(VLOOKUP(GF126,Q38_o!$A:$C,3,FALSE),"")</f>
        <v/>
      </c>
      <c r="GH126" s="3" t="s">
        <v>1510</v>
      </c>
      <c r="GI126" s="3" t="s">
        <v>243</v>
      </c>
      <c r="GJ126" s="5" t="s">
        <v>86</v>
      </c>
      <c r="GK126" t="str">
        <f>IF(GJ126='Data Map'!$C$379,'Data Map'!$B$379,(IF(GJ126='Data Map'!$C$380,'Data Map'!$B$380,(IF(GJ126='Data Map'!$C$381,'Data Map'!$B$381,"")))))</f>
        <v>3</v>
      </c>
      <c r="GL126" s="5" t="s">
        <v>87</v>
      </c>
      <c r="GM126" t="str">
        <f>IF(GL126='Data Map'!$C$383,'Data Map'!$B$383,(IF(GL126='Data Map'!$C$384,'Data Map'!$B$384,"")))</f>
        <v/>
      </c>
      <c r="GN126" s="5" t="s">
        <v>77</v>
      </c>
      <c r="GO126">
        <f>IF(GN126='Data Map'!$C$386,'Data Map'!$B$386,(IF(GN126='Data Map'!$C$387,'Data Map'!$B$387,"")))</f>
        <v>1</v>
      </c>
      <c r="GP126" s="3" t="s">
        <v>1511</v>
      </c>
      <c r="GQ126" s="3" t="s">
        <v>1512</v>
      </c>
    </row>
    <row r="127" spans="1:199" x14ac:dyDescent="0.3">
      <c r="A127">
        <v>10659666</v>
      </c>
      <c r="B127" t="s">
        <v>62</v>
      </c>
      <c r="C127" t="s">
        <v>479</v>
      </c>
      <c r="D127">
        <v>62.96</v>
      </c>
      <c r="E127">
        <v>100</v>
      </c>
      <c r="F127">
        <v>72.73</v>
      </c>
      <c r="G127">
        <v>75</v>
      </c>
      <c r="H127">
        <v>66.67</v>
      </c>
      <c r="I127">
        <v>66.67</v>
      </c>
      <c r="J127">
        <v>0</v>
      </c>
      <c r="K127" t="s">
        <v>609</v>
      </c>
      <c r="L127" t="s">
        <v>610</v>
      </c>
      <c r="M127" t="s">
        <v>66</v>
      </c>
      <c r="N127" t="s">
        <v>234</v>
      </c>
      <c r="O127" t="s">
        <v>479</v>
      </c>
      <c r="P127" s="3" t="s">
        <v>1513</v>
      </c>
      <c r="Q127">
        <f>VLOOKUP(P127,'Q3'!A:C,3,FALSE)</f>
        <v>33</v>
      </c>
      <c r="R127" s="3" t="s">
        <v>1514</v>
      </c>
      <c r="S127">
        <f>VLOOKUP(R127,'Q4'!A:C,3,FALSE)</f>
        <v>2</v>
      </c>
      <c r="T127">
        <v>1800</v>
      </c>
      <c r="U127" s="5" t="s">
        <v>384</v>
      </c>
      <c r="V127">
        <f>IFERROR(IF(SEARCH('Data Map'!$C$105,$U127),1,0),0)</f>
        <v>0</v>
      </c>
      <c r="W127">
        <f>IFERROR(IF(SEARCH('Data Map'!$C$106,$U127),1,0),0)</f>
        <v>0</v>
      </c>
      <c r="X127">
        <f>IFERROR(IF(SEARCH('Data Map'!$C$107,$U127),1,0),0)</f>
        <v>1</v>
      </c>
      <c r="Y127">
        <f>IFERROR(IF(SEARCH('Data Map'!$C$108,$U127),1,0),0)</f>
        <v>1</v>
      </c>
      <c r="Z127">
        <f>IFERROR(IF(SEARCH('Data Map'!$C$109,$U127),1,0),0)</f>
        <v>0</v>
      </c>
      <c r="AA127">
        <f>IFERROR(IF(SEARCH('Data Map'!$C$110,$U127),1,0),0)</f>
        <v>0</v>
      </c>
      <c r="AB127">
        <f>IFERROR(IF(SEARCH('Data Map'!$C$111,$U127),1,0),0)</f>
        <v>0</v>
      </c>
      <c r="AC127">
        <f>IFERROR(IF(SEARCH('Data Map'!$C$112,$U127),1,0),0)</f>
        <v>0</v>
      </c>
      <c r="AD127">
        <f>IFERROR(IF(SEARCH('Data Map'!$C$113,$U127),1,0),0)</f>
        <v>0</v>
      </c>
      <c r="AE127">
        <f>IFERROR(IF(SEARCH('Data Map'!$C$114,$U127),1,0),0)</f>
        <v>0</v>
      </c>
      <c r="AF127" s="5" t="s">
        <v>73</v>
      </c>
      <c r="AG127" s="2">
        <f>IF(AF127='Data Map'!$C$116,'Data Map'!$B$116,(IF(AF127='Data Map'!$C$117,'Data Map'!$B$117,(IF(AF127='Data Map'!$C$118,'Data Map'!$B$118,(IF(AF127='Data Map'!$C$119,'Data Map'!$B$119,(IF(AF127='Data Map'!$C$120,'Data Map'!$B$120,(IF(AF127='Data Map'!$C$121,'Data Map'!$B$121,0)))))))))))</f>
        <v>1</v>
      </c>
      <c r="AI127" t="str">
        <f>IFERROR(VLOOKUP(AH127,Q7_o!$A:$C,3,FALSE),"")</f>
        <v/>
      </c>
      <c r="AJ127" s="5" t="s">
        <v>1515</v>
      </c>
      <c r="AK127">
        <f>IFERROR(IF(SEARCH('Data Map'!$C$129,$AJ127),1,0),0)</f>
        <v>0</v>
      </c>
      <c r="AL127">
        <f>IFERROR(IF(SEARCH('Data Map'!$C$130,$AJ127),1,0),0)</f>
        <v>1</v>
      </c>
      <c r="AM127">
        <f>IFERROR(IF(SEARCH('Data Map'!$C$131,$AJ127),1,0),0)</f>
        <v>0</v>
      </c>
      <c r="AN127">
        <f>IFERROR(IF(SEARCH('Data Map'!$C$132,$AJ127),1,0),0)</f>
        <v>1</v>
      </c>
      <c r="AO127">
        <f>IFERROR(IF(SEARCH('Data Map'!$C$133,$AJ127),1,0),0)</f>
        <v>0</v>
      </c>
      <c r="AP127">
        <f>IFERROR(IF(SEARCH('Data Map'!$C$134,$AJ127),1,0),0)</f>
        <v>0</v>
      </c>
      <c r="AQ127">
        <f>IFERROR(IF(SEARCH('Data Map'!$C$135,$AJ127),1,0),0)</f>
        <v>1</v>
      </c>
      <c r="AR127">
        <f>IFERROR(IF(SEARCH('Data Map'!$C$136,$AJ127),1,0),0)</f>
        <v>0</v>
      </c>
      <c r="AS127">
        <f>IFERROR(IF(SEARCH('Data Map'!$C$137,$AJ127),1,0),0)</f>
        <v>0</v>
      </c>
      <c r="AT127">
        <f>IFERROR(IF(SEARCH('Data Map'!$C$138,$AJ127),1,0),0)</f>
        <v>1</v>
      </c>
      <c r="AU127">
        <f>IFERROR(IF(SEARCH('Data Map'!$C$139,$AJ127),1,0),0)</f>
        <v>0</v>
      </c>
      <c r="AV127">
        <f>IFERROR(IF(SEARCH('Data Map'!$C$140,$AJ127),1,0),0)</f>
        <v>0</v>
      </c>
      <c r="AW127" s="5" t="s">
        <v>75</v>
      </c>
      <c r="AX127">
        <f>IF(AW127='Data Map'!$C$142,'Data Map'!$B$142,(IF(AW127='Data Map'!$C$143,'Data Map'!$B$143)))</f>
        <v>2</v>
      </c>
      <c r="AZ127" t="str">
        <f>IF(AY127='Data Map'!$C$145,'Data Map'!$B$145,(IF(AY127='Data Map'!$C$146,'Data Map'!$B$146,"")))</f>
        <v/>
      </c>
      <c r="BB127" t="str">
        <f>IFERROR(VLOOKUP(BA127,Q10_o!$A:$C,2,FALSE),"")</f>
        <v/>
      </c>
      <c r="BC127" s="5" t="s">
        <v>135</v>
      </c>
      <c r="BD127">
        <f>IFERROR(IF(SEARCH('Data Map'!$C$154,$BC127),1,0),0)</f>
        <v>0</v>
      </c>
      <c r="BE127">
        <f>IFERROR(IF(SEARCH('Data Map'!$C$155,$BC127),1,0),0)</f>
        <v>0</v>
      </c>
      <c r="BF127">
        <f>IFERROR(IF(SEARCH('Data Map'!$C$156,$BC127),1,0),0)</f>
        <v>1</v>
      </c>
      <c r="BG127">
        <f>IFERROR(IF(SEARCH('Data Map'!$C$157,$BC127),1,0),0)</f>
        <v>0</v>
      </c>
      <c r="BH127">
        <f>IFERROR(IF(SEARCH('Data Map'!$C$158,$BC127),1,0),0)</f>
        <v>0</v>
      </c>
      <c r="BI127">
        <f>IFERROR(IF(SEARCH('Data Map'!$C$159,$BC127),1,0),0)</f>
        <v>0</v>
      </c>
      <c r="BJ127" s="5" t="s">
        <v>75</v>
      </c>
      <c r="BK127">
        <f>IF(BJ127='Data Map'!$C$161,'Data Map'!$B$161,(IF(BJ127='Data Map'!$C$162,'Data Map'!$B$162)))</f>
        <v>2</v>
      </c>
      <c r="BL127" s="5" t="s">
        <v>75</v>
      </c>
      <c r="BM127">
        <f>IF(BL127='Data Map'!$C$164,'Data Map'!$B$164,(IF(BL127='Data Map'!$C$165,'Data Map'!$B$165)))</f>
        <v>2</v>
      </c>
      <c r="BN127" s="5" t="s">
        <v>77</v>
      </c>
      <c r="BO127">
        <f>IF(BN127='Data Map'!$C$167,'Data Map'!$B$167,(IF(BN127='Data Map'!$C$168,'Data Map'!$B$168)))</f>
        <v>1</v>
      </c>
      <c r="BQ127" t="str">
        <f>IF($BP127='Data Map'!$C$170,'Data Map'!$B$170,(IF($BP127='Data Map'!$C$171,'Data Map'!$B$171,IF($BP127='Data Map'!$C$172,'Data Map'!$B$172,IF($BP127='Data Map'!$C$173,'Data Map'!$B$173,"")))))</f>
        <v/>
      </c>
      <c r="BR127" s="5" t="s">
        <v>77</v>
      </c>
      <c r="BS127">
        <f>IF(BR127='Data Map'!$C$175,'Data Map'!$B$175,(IF(BR127='Data Map'!$C$176,'Data Map'!$B$176)))</f>
        <v>1</v>
      </c>
      <c r="BT127" s="5" t="s">
        <v>396</v>
      </c>
      <c r="BU127">
        <f>IFERROR(IF(SEARCH('Data Map'!$C$178,$BT127),1,0),0)</f>
        <v>1</v>
      </c>
      <c r="BV127">
        <f>IFERROR(IF(SEARCH('Data Map'!$C$179,$BT127),1,0),0)</f>
        <v>0</v>
      </c>
      <c r="BW127">
        <f>IFERROR(IF(SEARCH('Data Map'!$C$180,$BT127),1,0),0)</f>
        <v>0</v>
      </c>
      <c r="BX127">
        <f>IFERROR(IF(SEARCH('Data Map'!$C$181,$BT127),1,0),0)</f>
        <v>1</v>
      </c>
      <c r="BY127">
        <f>IFERROR(IF(SEARCH('Data Map'!$C$182,$BT127),1,0),0)</f>
        <v>1</v>
      </c>
      <c r="BZ127">
        <f>IFERROR(IF(SEARCH('Data Map'!$C$183,$BT127),1,0),0)</f>
        <v>0</v>
      </c>
      <c r="CA127">
        <f>IFERROR(IF(SEARCH('Data Map'!$C$184,$BT127),1,0),0)</f>
        <v>0</v>
      </c>
      <c r="CB127">
        <f>IFERROR(IF(SEARCH('Data Map'!$C$185,$BT127),1,0),0)</f>
        <v>0</v>
      </c>
      <c r="CD127" t="str">
        <f>IFERROR(VLOOKUP(CC127,Q17_o!$A:$C,3,FALSE),"")</f>
        <v/>
      </c>
      <c r="CE127" s="5" t="s">
        <v>1516</v>
      </c>
      <c r="CF127">
        <f>IFERROR(IF(SEARCH('Data Map'!$C$191,$CE127),1,0),0)</f>
        <v>0</v>
      </c>
      <c r="CG127">
        <f>IFERROR(IF(SEARCH('Data Map'!$C$192,$CE127),1,0),0)</f>
        <v>0</v>
      </c>
      <c r="CH127">
        <f>IFERROR(IF(SEARCH('Data Map'!$C$193,$CE127),1,0),0)</f>
        <v>0</v>
      </c>
      <c r="CI127">
        <f>IFERROR(IF(SEARCH('Data Map'!$C$194,$CE127),1,0),0)</f>
        <v>1</v>
      </c>
      <c r="CJ127">
        <f>IFERROR(IF(SEARCH('Data Map'!$C$195,$CE127),1,0),0)</f>
        <v>1</v>
      </c>
      <c r="CK127">
        <f>IFERROR(IF(SEARCH('Data Map'!$C$196,$CE127),1,0),0)</f>
        <v>1</v>
      </c>
      <c r="CL127">
        <f>IFERROR(IF(SEARCH('Data Map'!$C$197,$CE127),1,0),0)</f>
        <v>1</v>
      </c>
      <c r="CM127">
        <f>IFERROR(IF(SEARCH('Data Map'!$C$198,$CE127),1,0),0)</f>
        <v>1</v>
      </c>
      <c r="CN127">
        <f>IFERROR(IF(SEARCH('Data Map'!$C$199,$CE127),1,0),0)</f>
        <v>0</v>
      </c>
      <c r="CP127" t="str">
        <f>IFERROR(VLOOKUP(CO127,Q18_o!$A:$C,3,FALSE),"")</f>
        <v/>
      </c>
      <c r="CQ127" s="5" t="s">
        <v>329</v>
      </c>
      <c r="CR127">
        <f>IFERROR(IF(SEARCH('Data Map'!$C$204,$CQ127),1,0),0)</f>
        <v>1</v>
      </c>
      <c r="CS127">
        <f>IFERROR(IF(SEARCH('Data Map'!$C$205,$CQ127),1,0),0)</f>
        <v>0</v>
      </c>
      <c r="CT127">
        <f>IFERROR(IF(SEARCH('Data Map'!$C$206,$CQ127),1,0),0)</f>
        <v>0</v>
      </c>
      <c r="CU127">
        <f>IFERROR(IF(SEARCH('Data Map'!$C$207,$CQ127),1,0),0)</f>
        <v>0</v>
      </c>
      <c r="CV127">
        <f>IFERROR(IF(SEARCH('Data Map'!$C$208,$CQ127),1,0),0)</f>
        <v>0</v>
      </c>
      <c r="CW127">
        <f>IFERROR(IF(SEARCH('Data Map'!$C$209,$CQ127),1,0),0)</f>
        <v>0</v>
      </c>
      <c r="CY127" t="str">
        <f>IFERROR(VLOOKUP(CX127,Q19_o!$A:$C,3,FALSE),"")</f>
        <v/>
      </c>
      <c r="CZ127" s="5" t="s">
        <v>1517</v>
      </c>
      <c r="DA127">
        <f>IFERROR(IF(SEARCH('Data Map'!$C$222,$CZ127),1,0),0)</f>
        <v>1</v>
      </c>
      <c r="DB127">
        <f>IFERROR(IF(SEARCH('Data Map'!$C$223,$CZ127),1,0),0)</f>
        <v>0</v>
      </c>
      <c r="DC127">
        <f>IFERROR(IF(SEARCH('Data Map'!$C$224,$CZ127),1,0),0)</f>
        <v>1</v>
      </c>
      <c r="DD127">
        <f>IFERROR(IF(SEARCH('Data Map'!$C$225,$CZ127),1,0),0)</f>
        <v>0</v>
      </c>
      <c r="DE127">
        <f>IFERROR(IF(SEARCH('Data Map'!$C$226,$CZ127),1,0),0)</f>
        <v>1</v>
      </c>
      <c r="DF127">
        <f>IFERROR(IF(SEARCH('Data Map'!$C$227,$CZ127),1,0),0)</f>
        <v>0</v>
      </c>
      <c r="DG127">
        <f>IFERROR(IF(SEARCH('Data Map'!$C$228,$CZ127),1,0),0)</f>
        <v>0</v>
      </c>
      <c r="DH127">
        <f>IFERROR(IF(SEARCH('Data Map'!$C$229,$CZ127),1,0),0)</f>
        <v>1</v>
      </c>
      <c r="DI127">
        <f>IFERROR(IF(SEARCH('Data Map'!$C$230,$CZ127),1,0),0)</f>
        <v>0</v>
      </c>
      <c r="DJ127">
        <f>IFERROR(IF(SEARCH('Data Map'!$C$231,$CZ127),1,0),0)</f>
        <v>0</v>
      </c>
      <c r="DK127">
        <f>IFERROR(IF(SEARCH('Data Map'!$C$232,$CZ127),1,0),0)</f>
        <v>1</v>
      </c>
      <c r="DL127">
        <f>IFERROR(IF(SEARCH('Data Map'!$C$233,$CZ127),1,0),0)</f>
        <v>0</v>
      </c>
      <c r="DM127">
        <f>IFERROR(IF(SEARCH('Data Map'!$C$234,$CZ127),1,0),0)</f>
        <v>0</v>
      </c>
      <c r="DN127">
        <f>IFERROR(IF(SEARCH('Data Map'!$C$235,$CZ127),1,0),0)</f>
        <v>0</v>
      </c>
      <c r="DP127">
        <f>IFERROR(IF(SEARCH('Data Map'!$C$237,$DO127),1,0),0)</f>
        <v>0</v>
      </c>
      <c r="DQ127">
        <f>IFERROR(IF(SEARCH('Data Map'!$C$238,$DO127),1,0),0)</f>
        <v>0</v>
      </c>
      <c r="DR127">
        <f>IFERROR(IF(SEARCH('Data Map'!$C$239,$DO127),1,0),0)</f>
        <v>0</v>
      </c>
      <c r="DS127">
        <f>IFERROR(IF(SEARCH('Data Map'!$C$240,$DO127),1,0),0)</f>
        <v>0</v>
      </c>
      <c r="DT127">
        <f>IFERROR(IF(SEARCH('Data Map'!$C$241,$DO127),1,0),0)</f>
        <v>0</v>
      </c>
      <c r="DU127">
        <f>IFERROR(IF(SEARCH('Data Map'!$C$242,$DO127),1,0),0)</f>
        <v>0</v>
      </c>
      <c r="DV127">
        <f>IFERROR(IF(SEARCH('Data Map'!$C$243,$DO127),1,0),0)</f>
        <v>0</v>
      </c>
      <c r="DW127">
        <f>IFERROR(IF(SEARCH('Data Map'!$C$244,$DO127),1,0),0)</f>
        <v>0</v>
      </c>
      <c r="DX127">
        <f>IFERROR(IF(SEARCH('Data Map'!$C$245,$DO127),1,0),0)</f>
        <v>0</v>
      </c>
      <c r="DY127">
        <f>IFERROR(IF(SEARCH('Data Map'!$C$246,$DO127),1,0),0)</f>
        <v>0</v>
      </c>
      <c r="EA127" t="str">
        <f>IF(DZ127='Data Map'!$C$248,'Data Map'!$B$248,(IF(DZ127='Data Map'!$C$249,'Data Map'!$B$249,(IF(DZ127='Data Map'!$C$250,'Data Map'!$B$250,"")))))</f>
        <v/>
      </c>
      <c r="EB127" s="5" t="s">
        <v>77</v>
      </c>
      <c r="EC127">
        <f>IF(EB127='Data Map'!$C$252,'Data Map'!$B$252,(IF(EB127='Data Map'!$C$253,'Data Map'!$B$253)))</f>
        <v>1</v>
      </c>
      <c r="EE127" t="str">
        <f>IF(ED127='Data Map'!$C$255,'Data Map'!$B$255,(IF(ED127='Data Map'!$C$256,'Data Map'!$B$256,(IF(ED127='Data Map'!$C$257,'Data Map'!$B$257,(IF(ED127='Data Map'!$C$258,'Data Map'!$B$258,(IF(ED127='Data Map'!$C$259,'Data Map'!$B$259,(IF(ED127='Data Map'!$C$260,'Data Map'!$B$260,"")))))))))))</f>
        <v/>
      </c>
      <c r="EG127" t="str">
        <f>IFERROR(VLOOKUP(EF127,Q24_o!$A:$C,3,FALSE),"")</f>
        <v/>
      </c>
      <c r="EH127" s="5" t="s">
        <v>261</v>
      </c>
      <c r="EI127" t="str">
        <f>IF(EH127='Data Map'!$C$266,'Data Map'!$B$266,(IF(EH127='Data Map'!$C$267,'Data Map'!$B$267,(IF(EH127='Data Map'!$C$268,'Data Map'!$B$268,(IF(EH127='Data Map'!$C$269,'Data Map'!$B$269,"")))))))</f>
        <v>2</v>
      </c>
      <c r="EK127" t="str">
        <f>IFERROR(VLOOKUP(EJ127,Q25_o!$A:$C,3,FALSE),"")</f>
        <v/>
      </c>
      <c r="EM127" t="str">
        <f>IF(EL127='Data Map'!$C$279,'Data Map'!$B$279,(IF(EL127='Data Map'!$C$280,'Data Map'!$B$280,(IF(EL127='Data Map'!$C$281,'Data Map'!$B$281,(IF(EL127='Data Map'!$C$282,'Data Map'!$B$282,(IF(EL127='Data Map'!$C$283,'Data Map'!$B$283,(IF(EL127='Data Map'!$C$284,'Data Map'!$B$284,(IF(EL127='Data Map'!$C$285,'Data Map'!$B$285,"")))))))))))))</f>
        <v/>
      </c>
      <c r="EO127" t="str">
        <f>IFERROR(VLOOKUP(EN127,Q26_o!$A:$C,3,FALSE),"")</f>
        <v/>
      </c>
      <c r="EP127" s="3" t="s">
        <v>1518</v>
      </c>
      <c r="ES127" t="str">
        <f>IF(ER127='Data Map'!$C$296,'Data Map'!$B$296,(IF(ER127='Data Map'!$C$297,'Data Map'!$B$297,(IF(ER127='Data Map'!$C$298,'Data Map'!$B$298,(IF(ER127='Data Map'!$C$299,'Data Map'!$B$299,(IF(ER127='Data Map'!$C$300,'Data Map'!$B$300,(IF(ER127='Data Map'!$C$301,'Data Map'!$B$301,"")))))))))))</f>
        <v/>
      </c>
      <c r="EU127" t="str">
        <f>IFERROR(VLOOKUP(ET127,Q28_o!$A:$C,3,FALSE),"")</f>
        <v/>
      </c>
      <c r="EV127" s="5" t="s">
        <v>282</v>
      </c>
      <c r="EW127" t="str">
        <f>IF(EV127='Data Map'!$C$311,'Data Map'!$B$311,(IF(EV127='Data Map'!$C$312,'Data Map'!$B$312,"")))</f>
        <v>1</v>
      </c>
      <c r="EY127" t="str">
        <f>IF(EX127='Data Map'!$C$314,'Data Map'!$B$314,(IF(EX127='Data Map'!$C$315,'Data Map'!$B$315,(IF(EX127='Data Map'!$C$316,'Data Map'!$B$316,(IF(EX127='Data Map'!$C$317,'Data Map'!$B$317,"")))))))</f>
        <v/>
      </c>
      <c r="FA127" s="5" t="s">
        <v>75</v>
      </c>
      <c r="FB127">
        <f>IF(FA127='Data Map'!$C$319,'Data Map'!$B$319,(IF(FA127='Data Map'!$C$320,'Data Map'!$B$320)))</f>
        <v>2</v>
      </c>
      <c r="FD127" t="str">
        <f>IFERROR(VLOOKUP(FC127,'Q33'!$A:$C,3,FALSE),"")</f>
        <v/>
      </c>
      <c r="FE127" s="5" t="s">
        <v>193</v>
      </c>
      <c r="FF127">
        <f>IFERROR(IF(SEARCH('Data Map'!$C$328,$FE127),1,0),0)</f>
        <v>1</v>
      </c>
      <c r="FG127">
        <f>IFERROR(IF(SEARCH('Data Map'!$C$329,$FE127),1,0),0)</f>
        <v>0</v>
      </c>
      <c r="FH127">
        <f>IFERROR(IF(SEARCH('Data Map'!$C$330,$FE127),1,0),0)</f>
        <v>0</v>
      </c>
      <c r="FI127">
        <f>IFERROR(IF(SEARCH('Data Map'!$C$331,$FE127),1,0),0)</f>
        <v>0</v>
      </c>
      <c r="FJ127">
        <f>IFERROR(IF(SEARCH('Data Map'!$C$332,$FE127),1,0),0)</f>
        <v>0</v>
      </c>
      <c r="FL127" t="str">
        <f>IFERROR(VLOOKUP(FK127,Q34_o!$A:$C,3,FALSE),"")</f>
        <v/>
      </c>
      <c r="FM127" s="5" t="s">
        <v>75</v>
      </c>
      <c r="FN127">
        <f>IF(FM127='Data Map'!$C$339,'Data Map'!$B$339,(IF(FM127='Data Map'!$C$340,'Data Map'!$B$340)))</f>
        <v>2</v>
      </c>
      <c r="FP127" t="str">
        <f>IF(FO127='Data Map'!$C$342,'Data Map'!$B$342,(IF(FO127='Data Map'!$C$343,'Data Map'!$B$343,(IF(FO127='Data Map'!$C$344,'Data Map'!$B$344,(IF(FO127='Data Map'!$C$345,'Data Map'!$B$345,(IF(FO127='Data Map'!$C$346,'Data Map'!$B$346,(IF(FO127='Data Map'!$C$347,'Data Map'!$B$347,(IF(FO127='Data Map'!$C$348,'Data Map'!$B$348,"")))))))))))))</f>
        <v/>
      </c>
      <c r="FQ127" s="5" t="s">
        <v>217</v>
      </c>
      <c r="FR127" t="str">
        <f>IF(FQ127='Data Map'!$C$350,'Data Map'!$B$350,(IF(FQ127='Data Map'!$C$351,'Data Map'!$B$351,(IF(FQ127='Data Map'!$C$352,'Data Map'!$B$352,(IF(FQ127='Data Map'!$C$353,'Data Map'!$B$353,(IF(FQ127='Data Map'!$C$354,'Data Map'!$B$354,(IF(FQ127='Data Map'!$C$355,'Data Map'!$B$355,(IF(FQ127='Data Map'!$C$356,'Data Map'!$B$356,"")))))))))))))</f>
        <v>1</v>
      </c>
      <c r="FT127" t="str">
        <f>IFERROR(VLOOKUP(FS127,Q37_o!$A:$C,3,FALSE),"")</f>
        <v/>
      </c>
      <c r="FU127" s="5" t="s">
        <v>1437</v>
      </c>
      <c r="FV127">
        <f>IFERROR(IF(SEARCH('Data Map'!$C$362,$FU127),1,0),0)</f>
        <v>0</v>
      </c>
      <c r="FW127">
        <f>IFERROR(IF(SEARCH('Data Map'!$C$363,$FU127),1,0),0)</f>
        <v>0</v>
      </c>
      <c r="FX127">
        <f>IFERROR(IF(SEARCH('Data Map'!$C$364,$FU127),1,0),0)</f>
        <v>0</v>
      </c>
      <c r="FY127">
        <f>IFERROR(IF(SEARCH('Data Map'!$C$365,$FU127),1,0),0)</f>
        <v>0</v>
      </c>
      <c r="FZ127">
        <f>IFERROR(IF(SEARCH('Data Map'!$C$366,$FU127),1,0),0)</f>
        <v>0</v>
      </c>
      <c r="GA127">
        <f>IFERROR(IF(SEARCH('Data Map'!$C$367,$FU127),1,0),0)</f>
        <v>1</v>
      </c>
      <c r="GB127">
        <f>IFERROR(IF(SEARCH('Data Map'!$C$368,$FU127),1,0),0)</f>
        <v>0</v>
      </c>
      <c r="GC127">
        <f>IFERROR(IF(SEARCH('Data Map'!$C$369,$FU127),1,0),0)</f>
        <v>0</v>
      </c>
      <c r="GD127">
        <f>IFERROR(IF(SEARCH('Data Map'!$C$370,$FU127),1,0),0)</f>
        <v>0</v>
      </c>
      <c r="GE127">
        <f>IFERROR(IF(SEARCH('Data Map'!$C$371,$FU127),1,0),0)</f>
        <v>0</v>
      </c>
      <c r="GG127" t="str">
        <f>IFERROR(VLOOKUP(GF127,Q38_o!$A:$C,3,FALSE),"")</f>
        <v/>
      </c>
      <c r="GH127" s="3" t="s">
        <v>1519</v>
      </c>
      <c r="GI127" s="3" t="s">
        <v>1520</v>
      </c>
      <c r="GJ127" s="5" t="s">
        <v>86</v>
      </c>
      <c r="GK127" t="str">
        <f>IF(GJ127='Data Map'!$C$379,'Data Map'!$B$379,(IF(GJ127='Data Map'!$C$380,'Data Map'!$B$380,(IF(GJ127='Data Map'!$C$381,'Data Map'!$B$381,"")))))</f>
        <v>3</v>
      </c>
      <c r="GL127" s="5" t="s">
        <v>87</v>
      </c>
      <c r="GM127" t="str">
        <f>IF(GL127='Data Map'!$C$383,'Data Map'!$B$383,(IF(GL127='Data Map'!$C$384,'Data Map'!$B$384,"")))</f>
        <v/>
      </c>
      <c r="GN127" s="5" t="s">
        <v>75</v>
      </c>
      <c r="GO127">
        <f>IF(GN127='Data Map'!$C$386,'Data Map'!$B$386,(IF(GN127='Data Map'!$C$387,'Data Map'!$B$387,"")))</f>
        <v>2</v>
      </c>
      <c r="GP127" s="3" t="s">
        <v>1521</v>
      </c>
      <c r="GQ127" s="3" t="s">
        <v>1522</v>
      </c>
    </row>
    <row r="128" spans="1:199" x14ac:dyDescent="0.3">
      <c r="A128">
        <v>10659669</v>
      </c>
      <c r="B128" t="s">
        <v>62</v>
      </c>
      <c r="C128" t="s">
        <v>479</v>
      </c>
      <c r="D128">
        <v>79.41</v>
      </c>
      <c r="E128">
        <v>100</v>
      </c>
      <c r="F128">
        <v>83.33</v>
      </c>
      <c r="G128">
        <v>80</v>
      </c>
      <c r="H128">
        <v>83.33</v>
      </c>
      <c r="I128">
        <v>100</v>
      </c>
      <c r="J128">
        <v>33.33</v>
      </c>
      <c r="K128" t="s">
        <v>1523</v>
      </c>
      <c r="L128" t="s">
        <v>610</v>
      </c>
      <c r="M128" t="s">
        <v>66</v>
      </c>
      <c r="N128" t="s">
        <v>287</v>
      </c>
      <c r="O128" t="s">
        <v>479</v>
      </c>
      <c r="P128" s="3" t="s">
        <v>1524</v>
      </c>
      <c r="Q128">
        <f>VLOOKUP(P128,'Q3'!A:C,3,FALSE)</f>
        <v>13</v>
      </c>
      <c r="R128" s="3" t="s">
        <v>1525</v>
      </c>
      <c r="S128">
        <f>VLOOKUP(R128,'Q4'!A:C,3,FALSE)</f>
        <v>4</v>
      </c>
      <c r="T128">
        <v>1523</v>
      </c>
      <c r="U128" s="5" t="s">
        <v>197</v>
      </c>
      <c r="V128">
        <f>IFERROR(IF(SEARCH('Data Map'!$C$105,$U128),1,0),0)</f>
        <v>1</v>
      </c>
      <c r="W128">
        <f>IFERROR(IF(SEARCH('Data Map'!$C$106,$U128),1,0),0)</f>
        <v>1</v>
      </c>
      <c r="X128">
        <f>IFERROR(IF(SEARCH('Data Map'!$C$107,$U128),1,0),0)</f>
        <v>1</v>
      </c>
      <c r="Y128">
        <f>IFERROR(IF(SEARCH('Data Map'!$C$108,$U128),1,0),0)</f>
        <v>1</v>
      </c>
      <c r="Z128">
        <f>IFERROR(IF(SEARCH('Data Map'!$C$109,$U128),1,0),0)</f>
        <v>1</v>
      </c>
      <c r="AA128">
        <f>IFERROR(IF(SEARCH('Data Map'!$C$110,$U128),1,0),0)</f>
        <v>1</v>
      </c>
      <c r="AB128">
        <f>IFERROR(IF(SEARCH('Data Map'!$C$111,$U128),1,0),0)</f>
        <v>1</v>
      </c>
      <c r="AC128">
        <f>IFERROR(IF(SEARCH('Data Map'!$C$112,$U128),1,0),0)</f>
        <v>1</v>
      </c>
      <c r="AD128">
        <f>IFERROR(IF(SEARCH('Data Map'!$C$113,$U128),1,0),0)</f>
        <v>0</v>
      </c>
      <c r="AE128">
        <f>IFERROR(IF(SEARCH('Data Map'!$C$114,$U128),1,0),0)</f>
        <v>0</v>
      </c>
      <c r="AF128" s="5" t="s">
        <v>122</v>
      </c>
      <c r="AG128" s="2">
        <f>IF(AF128='Data Map'!$C$116,'Data Map'!$B$116,(IF(AF128='Data Map'!$C$117,'Data Map'!$B$117,(IF(AF128='Data Map'!$C$118,'Data Map'!$B$118,(IF(AF128='Data Map'!$C$119,'Data Map'!$B$119,(IF(AF128='Data Map'!$C$120,'Data Map'!$B$120,(IF(AF128='Data Map'!$C$121,'Data Map'!$B$121,0)))))))))))</f>
        <v>3</v>
      </c>
      <c r="AI128" t="str">
        <f>IFERROR(VLOOKUP(AH128,Q7_o!$A:$C,3,FALSE),"")</f>
        <v/>
      </c>
      <c r="AJ128" s="5" t="s">
        <v>1526</v>
      </c>
      <c r="AK128">
        <f>IFERROR(IF(SEARCH('Data Map'!$C$129,$AJ128),1,0),0)</f>
        <v>1</v>
      </c>
      <c r="AL128">
        <f>IFERROR(IF(SEARCH('Data Map'!$C$130,$AJ128),1,0),0)</f>
        <v>1</v>
      </c>
      <c r="AM128">
        <f>IFERROR(IF(SEARCH('Data Map'!$C$131,$AJ128),1,0),0)</f>
        <v>1</v>
      </c>
      <c r="AN128">
        <f>IFERROR(IF(SEARCH('Data Map'!$C$132,$AJ128),1,0),0)</f>
        <v>0</v>
      </c>
      <c r="AO128">
        <f>IFERROR(IF(SEARCH('Data Map'!$C$133,$AJ128),1,0),0)</f>
        <v>1</v>
      </c>
      <c r="AP128">
        <f>IFERROR(IF(SEARCH('Data Map'!$C$134,$AJ128),1,0),0)</f>
        <v>0</v>
      </c>
      <c r="AQ128">
        <f>IFERROR(IF(SEARCH('Data Map'!$C$135,$AJ128),1,0),0)</f>
        <v>1</v>
      </c>
      <c r="AR128">
        <f>IFERROR(IF(SEARCH('Data Map'!$C$136,$AJ128),1,0),0)</f>
        <v>1</v>
      </c>
      <c r="AS128">
        <f>IFERROR(IF(SEARCH('Data Map'!$C$137,$AJ128),1,0),0)</f>
        <v>0</v>
      </c>
      <c r="AT128">
        <f>IFERROR(IF(SEARCH('Data Map'!$C$138,$AJ128),1,0),0)</f>
        <v>0</v>
      </c>
      <c r="AU128">
        <f>IFERROR(IF(SEARCH('Data Map'!$C$139,$AJ128),1,0),0)</f>
        <v>0</v>
      </c>
      <c r="AV128">
        <f>IFERROR(IF(SEARCH('Data Map'!$C$140,$AJ128),1,0),0)</f>
        <v>0</v>
      </c>
      <c r="AW128" s="5" t="s">
        <v>75</v>
      </c>
      <c r="AX128">
        <f>IF(AW128='Data Map'!$C$142,'Data Map'!$B$142,(IF(AW128='Data Map'!$C$143,'Data Map'!$B$143)))</f>
        <v>2</v>
      </c>
      <c r="AZ128" t="str">
        <f>IF(AY128='Data Map'!$C$145,'Data Map'!$B$145,(IF(AY128='Data Map'!$C$146,'Data Map'!$B$146,"")))</f>
        <v/>
      </c>
      <c r="BB128" t="str">
        <f>IFERROR(VLOOKUP(BA128,Q10_o!$A:$C,2,FALSE),"")</f>
        <v/>
      </c>
      <c r="BC128" s="5" t="s">
        <v>135</v>
      </c>
      <c r="BD128">
        <f>IFERROR(IF(SEARCH('Data Map'!$C$154,$BC128),1,0),0)</f>
        <v>0</v>
      </c>
      <c r="BE128">
        <f>IFERROR(IF(SEARCH('Data Map'!$C$155,$BC128),1,0),0)</f>
        <v>0</v>
      </c>
      <c r="BF128">
        <f>IFERROR(IF(SEARCH('Data Map'!$C$156,$BC128),1,0),0)</f>
        <v>1</v>
      </c>
      <c r="BG128">
        <f>IFERROR(IF(SEARCH('Data Map'!$C$157,$BC128),1,0),0)</f>
        <v>0</v>
      </c>
      <c r="BH128">
        <f>IFERROR(IF(SEARCH('Data Map'!$C$158,$BC128),1,0),0)</f>
        <v>0</v>
      </c>
      <c r="BI128">
        <f>IFERROR(IF(SEARCH('Data Map'!$C$159,$BC128),1,0),0)</f>
        <v>0</v>
      </c>
      <c r="BJ128" s="5" t="s">
        <v>77</v>
      </c>
      <c r="BK128">
        <f>IF(BJ128='Data Map'!$C$161,'Data Map'!$B$161,(IF(BJ128='Data Map'!$C$162,'Data Map'!$B$162)))</f>
        <v>1</v>
      </c>
      <c r="BL128" s="5" t="s">
        <v>75</v>
      </c>
      <c r="BM128">
        <f>IF(BL128='Data Map'!$C$164,'Data Map'!$B$164,(IF(BL128='Data Map'!$C$165,'Data Map'!$B$165)))</f>
        <v>2</v>
      </c>
      <c r="BN128" s="5" t="s">
        <v>77</v>
      </c>
      <c r="BO128">
        <f>IF(BN128='Data Map'!$C$167,'Data Map'!$B$167,(IF(BN128='Data Map'!$C$168,'Data Map'!$B$168)))</f>
        <v>1</v>
      </c>
      <c r="BP128" s="5" t="s">
        <v>291</v>
      </c>
      <c r="BQ128" t="str">
        <f>IF($BP128='Data Map'!$C$170,'Data Map'!$B$170,(IF($BP128='Data Map'!$C$171,'Data Map'!$B$171,IF($BP128='Data Map'!$C$172,'Data Map'!$B$172,IF($BP128='Data Map'!$C$173,'Data Map'!$B$173,"")))))</f>
        <v>4</v>
      </c>
      <c r="BR128" s="5" t="s">
        <v>77</v>
      </c>
      <c r="BS128">
        <f>IF(BR128='Data Map'!$C$175,'Data Map'!$B$175,(IF(BR128='Data Map'!$C$176,'Data Map'!$B$176)))</f>
        <v>1</v>
      </c>
      <c r="BT128" s="5" t="s">
        <v>660</v>
      </c>
      <c r="BU128">
        <f>IFERROR(IF(SEARCH('Data Map'!$C$178,$BT128),1,0),0)</f>
        <v>1</v>
      </c>
      <c r="BV128">
        <f>IFERROR(IF(SEARCH('Data Map'!$C$179,$BT128),1,0),0)</f>
        <v>0</v>
      </c>
      <c r="BW128">
        <f>IFERROR(IF(SEARCH('Data Map'!$C$180,$BT128),1,0),0)</f>
        <v>1</v>
      </c>
      <c r="BX128">
        <f>IFERROR(IF(SEARCH('Data Map'!$C$181,$BT128),1,0),0)</f>
        <v>1</v>
      </c>
      <c r="BY128">
        <f>IFERROR(IF(SEARCH('Data Map'!$C$182,$BT128),1,0),0)</f>
        <v>1</v>
      </c>
      <c r="BZ128">
        <f>IFERROR(IF(SEARCH('Data Map'!$C$183,$BT128),1,0),0)</f>
        <v>1</v>
      </c>
      <c r="CA128">
        <f>IFERROR(IF(SEARCH('Data Map'!$C$184,$BT128),1,0),0)</f>
        <v>0</v>
      </c>
      <c r="CB128">
        <f>IFERROR(IF(SEARCH('Data Map'!$C$185,$BT128),1,0),0)</f>
        <v>0</v>
      </c>
      <c r="CD128" t="str">
        <f>IFERROR(VLOOKUP(CC128,Q17_o!$A:$C,3,FALSE),"")</f>
        <v/>
      </c>
      <c r="CE128" s="5" t="s">
        <v>956</v>
      </c>
      <c r="CF128">
        <f>IFERROR(IF(SEARCH('Data Map'!$C$191,$CE128),1,0),0)</f>
        <v>0</v>
      </c>
      <c r="CG128">
        <f>IFERROR(IF(SEARCH('Data Map'!$C$192,$CE128),1,0),0)</f>
        <v>0</v>
      </c>
      <c r="CH128">
        <f>IFERROR(IF(SEARCH('Data Map'!$C$193,$CE128),1,0),0)</f>
        <v>1</v>
      </c>
      <c r="CI128">
        <f>IFERROR(IF(SEARCH('Data Map'!$C$194,$CE128),1,0),0)</f>
        <v>1</v>
      </c>
      <c r="CJ128">
        <f>IFERROR(IF(SEARCH('Data Map'!$C$195,$CE128),1,0),0)</f>
        <v>1</v>
      </c>
      <c r="CK128">
        <f>IFERROR(IF(SEARCH('Data Map'!$C$196,$CE128),1,0),0)</f>
        <v>0</v>
      </c>
      <c r="CL128">
        <f>IFERROR(IF(SEARCH('Data Map'!$C$197,$CE128),1,0),0)</f>
        <v>1</v>
      </c>
      <c r="CM128">
        <f>IFERROR(IF(SEARCH('Data Map'!$C$198,$CE128),1,0),0)</f>
        <v>0</v>
      </c>
      <c r="CN128">
        <f>IFERROR(IF(SEARCH('Data Map'!$C$199,$CE128),1,0),0)</f>
        <v>0</v>
      </c>
      <c r="CP128" t="str">
        <f>IFERROR(VLOOKUP(CO128,Q18_o!$A:$C,3,FALSE),"")</f>
        <v/>
      </c>
      <c r="CQ128" s="5" t="s">
        <v>448</v>
      </c>
      <c r="CR128">
        <f>IFERROR(IF(SEARCH('Data Map'!$C$204,$CQ128),1,0),0)</f>
        <v>0</v>
      </c>
      <c r="CS128">
        <f>IFERROR(IF(SEARCH('Data Map'!$C$205,$CQ128),1,0),0)</f>
        <v>1</v>
      </c>
      <c r="CT128">
        <f>IFERROR(IF(SEARCH('Data Map'!$C$206,$CQ128),1,0),0)</f>
        <v>0</v>
      </c>
      <c r="CU128">
        <f>IFERROR(IF(SEARCH('Data Map'!$C$207,$CQ128),1,0),0)</f>
        <v>0</v>
      </c>
      <c r="CV128">
        <f>IFERROR(IF(SEARCH('Data Map'!$C$208,$CQ128),1,0),0)</f>
        <v>0</v>
      </c>
      <c r="CW128">
        <f>IFERROR(IF(SEARCH('Data Map'!$C$209,$CQ128),1,0),0)</f>
        <v>0</v>
      </c>
      <c r="CY128" t="str">
        <f>IFERROR(VLOOKUP(CX128,Q19_o!$A:$C,3,FALSE),"")</f>
        <v/>
      </c>
      <c r="CZ128" s="5" t="s">
        <v>1527</v>
      </c>
      <c r="DA128">
        <f>IFERROR(IF(SEARCH('Data Map'!$C$222,$CZ128),1,0),0)</f>
        <v>0</v>
      </c>
      <c r="DB128">
        <f>IFERROR(IF(SEARCH('Data Map'!$C$223,$CZ128),1,0),0)</f>
        <v>0</v>
      </c>
      <c r="DC128">
        <f>IFERROR(IF(SEARCH('Data Map'!$C$224,$CZ128),1,0),0)</f>
        <v>1</v>
      </c>
      <c r="DD128">
        <f>IFERROR(IF(SEARCH('Data Map'!$C$225,$CZ128),1,0),0)</f>
        <v>1</v>
      </c>
      <c r="DE128">
        <f>IFERROR(IF(SEARCH('Data Map'!$C$226,$CZ128),1,0),0)</f>
        <v>0</v>
      </c>
      <c r="DF128">
        <f>IFERROR(IF(SEARCH('Data Map'!$C$227,$CZ128),1,0),0)</f>
        <v>0</v>
      </c>
      <c r="DG128">
        <f>IFERROR(IF(SEARCH('Data Map'!$C$228,$CZ128),1,0),0)</f>
        <v>0</v>
      </c>
      <c r="DH128">
        <f>IFERROR(IF(SEARCH('Data Map'!$C$229,$CZ128),1,0),0)</f>
        <v>0</v>
      </c>
      <c r="DI128">
        <f>IFERROR(IF(SEARCH('Data Map'!$C$230,$CZ128),1,0),0)</f>
        <v>0</v>
      </c>
      <c r="DJ128">
        <f>IFERROR(IF(SEARCH('Data Map'!$C$231,$CZ128),1,0),0)</f>
        <v>0</v>
      </c>
      <c r="DK128">
        <f>IFERROR(IF(SEARCH('Data Map'!$C$232,$CZ128),1,0),0)</f>
        <v>1</v>
      </c>
      <c r="DL128">
        <f>IFERROR(IF(SEARCH('Data Map'!$C$233,$CZ128),1,0),0)</f>
        <v>0</v>
      </c>
      <c r="DM128">
        <f>IFERROR(IF(SEARCH('Data Map'!$C$234,$CZ128),1,0),0)</f>
        <v>0</v>
      </c>
      <c r="DN128">
        <f>IFERROR(IF(SEARCH('Data Map'!$C$235,$CZ128),1,0),0)</f>
        <v>0</v>
      </c>
      <c r="DO128" s="5" t="s">
        <v>1134</v>
      </c>
      <c r="DP128">
        <f>IFERROR(IF(SEARCH('Data Map'!$C$237,$DO128),1,0),0)</f>
        <v>1</v>
      </c>
      <c r="DQ128">
        <f>IFERROR(IF(SEARCH('Data Map'!$C$238,$DO128),1,0),0)</f>
        <v>1</v>
      </c>
      <c r="DR128">
        <f>IFERROR(IF(SEARCH('Data Map'!$C$239,$DO128),1,0),0)</f>
        <v>1</v>
      </c>
      <c r="DS128">
        <f>IFERROR(IF(SEARCH('Data Map'!$C$240,$DO128),1,0),0)</f>
        <v>1</v>
      </c>
      <c r="DT128">
        <f>IFERROR(IF(SEARCH('Data Map'!$C$241,$DO128),1,0),0)</f>
        <v>1</v>
      </c>
      <c r="DU128">
        <f>IFERROR(IF(SEARCH('Data Map'!$C$242,$DO128),1,0),0)</f>
        <v>1</v>
      </c>
      <c r="DV128">
        <f>IFERROR(IF(SEARCH('Data Map'!$C$243,$DO128),1,0),0)</f>
        <v>1</v>
      </c>
      <c r="DW128">
        <f>IFERROR(IF(SEARCH('Data Map'!$C$244,$DO128),1,0),0)</f>
        <v>1</v>
      </c>
      <c r="DX128">
        <f>IFERROR(IF(SEARCH('Data Map'!$C$245,$DO128),1,0),0)</f>
        <v>1</v>
      </c>
      <c r="DY128">
        <f>IFERROR(IF(SEARCH('Data Map'!$C$246,$DO128),1,0),0)</f>
        <v>1</v>
      </c>
      <c r="DZ128" s="5" t="s">
        <v>375</v>
      </c>
      <c r="EA128" t="str">
        <f>IF(DZ128='Data Map'!$C$248,'Data Map'!$B$248,(IF(DZ128='Data Map'!$C$249,'Data Map'!$B$249,(IF(DZ128='Data Map'!$C$250,'Data Map'!$B$250,"")))))</f>
        <v>3</v>
      </c>
      <c r="EB128" s="5" t="s">
        <v>77</v>
      </c>
      <c r="EC128">
        <f>IF(EB128='Data Map'!$C$252,'Data Map'!$B$252,(IF(EB128='Data Map'!$C$253,'Data Map'!$B$253)))</f>
        <v>1</v>
      </c>
      <c r="EE128" t="str">
        <f>IF(ED128='Data Map'!$C$255,'Data Map'!$B$255,(IF(ED128='Data Map'!$C$256,'Data Map'!$B$256,(IF(ED128='Data Map'!$C$257,'Data Map'!$B$257,(IF(ED128='Data Map'!$C$258,'Data Map'!$B$258,(IF(ED128='Data Map'!$C$259,'Data Map'!$B$259,(IF(ED128='Data Map'!$C$260,'Data Map'!$B$260,"")))))))))))</f>
        <v/>
      </c>
      <c r="EG128" t="str">
        <f>IFERROR(VLOOKUP(EF128,Q24_o!$A:$C,3,FALSE),"")</f>
        <v/>
      </c>
      <c r="EH128" s="5" t="s">
        <v>261</v>
      </c>
      <c r="EI128" t="str">
        <f>IF(EH128='Data Map'!$C$266,'Data Map'!$B$266,(IF(EH128='Data Map'!$C$267,'Data Map'!$B$267,(IF(EH128='Data Map'!$C$268,'Data Map'!$B$268,(IF(EH128='Data Map'!$C$269,'Data Map'!$B$269,"")))))))</f>
        <v>2</v>
      </c>
      <c r="EK128" t="str">
        <f>IFERROR(VLOOKUP(EJ128,Q25_o!$A:$C,3,FALSE),"")</f>
        <v/>
      </c>
      <c r="EL128" s="5" t="s">
        <v>347</v>
      </c>
      <c r="EM128" t="str">
        <f>IF(EL128='Data Map'!$C$279,'Data Map'!$B$279,(IF(EL128='Data Map'!$C$280,'Data Map'!$B$280,(IF(EL128='Data Map'!$C$281,'Data Map'!$B$281,(IF(EL128='Data Map'!$C$282,'Data Map'!$B$282,(IF(EL128='Data Map'!$C$283,'Data Map'!$B$283,(IF(EL128='Data Map'!$C$284,'Data Map'!$B$284,(IF(EL128='Data Map'!$C$285,'Data Map'!$B$285,"")))))))))))))</f>
        <v>5</v>
      </c>
      <c r="EO128" t="str">
        <f>IFERROR(VLOOKUP(EN128,Q26_o!$A:$C,3,FALSE),"")</f>
        <v/>
      </c>
      <c r="EP128" s="3" t="s">
        <v>1528</v>
      </c>
      <c r="ER128" s="5" t="s">
        <v>298</v>
      </c>
      <c r="ES128" t="str">
        <f>IF(ER128='Data Map'!$C$296,'Data Map'!$B$296,(IF(ER128='Data Map'!$C$297,'Data Map'!$B$297,(IF(ER128='Data Map'!$C$298,'Data Map'!$B$298,(IF(ER128='Data Map'!$C$299,'Data Map'!$B$299,(IF(ER128='Data Map'!$C$300,'Data Map'!$B$300,(IF(ER128='Data Map'!$C$301,'Data Map'!$B$301,"")))))))))))</f>
        <v>1</v>
      </c>
      <c r="EU128" t="str">
        <f>IFERROR(VLOOKUP(ET128,Q28_o!$A:$C,3,FALSE),"")</f>
        <v/>
      </c>
      <c r="EV128" s="5" t="s">
        <v>282</v>
      </c>
      <c r="EW128" t="str">
        <f>IF(EV128='Data Map'!$C$311,'Data Map'!$B$311,(IF(EV128='Data Map'!$C$312,'Data Map'!$B$312,"")))</f>
        <v>1</v>
      </c>
      <c r="EX128" s="5" t="s">
        <v>299</v>
      </c>
      <c r="EY128" t="str">
        <f>IF(EX128='Data Map'!$C$314,'Data Map'!$B$314,(IF(EX128='Data Map'!$C$315,'Data Map'!$B$315,(IF(EX128='Data Map'!$C$316,'Data Map'!$B$316,(IF(EX128='Data Map'!$C$317,'Data Map'!$B$317,"")))))))</f>
        <v>3</v>
      </c>
      <c r="EZ128" s="3" t="s">
        <v>1529</v>
      </c>
      <c r="FA128" s="5" t="s">
        <v>75</v>
      </c>
      <c r="FB128">
        <f>IF(FA128='Data Map'!$C$319,'Data Map'!$B$319,(IF(FA128='Data Map'!$C$320,'Data Map'!$B$320)))</f>
        <v>2</v>
      </c>
      <c r="FD128" t="str">
        <f>IFERROR(VLOOKUP(FC128,'Q33'!$A:$C,3,FALSE),"")</f>
        <v/>
      </c>
      <c r="FE128" s="5" t="s">
        <v>335</v>
      </c>
      <c r="FF128">
        <f>IFERROR(IF(SEARCH('Data Map'!$C$328,$FE128),1,0),0)</f>
        <v>1</v>
      </c>
      <c r="FG128">
        <f>IFERROR(IF(SEARCH('Data Map'!$C$329,$FE128),1,0),0)</f>
        <v>0</v>
      </c>
      <c r="FH128">
        <f>IFERROR(IF(SEARCH('Data Map'!$C$330,$FE128),1,0),0)</f>
        <v>1</v>
      </c>
      <c r="FI128">
        <f>IFERROR(IF(SEARCH('Data Map'!$C$331,$FE128),1,0),0)</f>
        <v>0</v>
      </c>
      <c r="FJ128">
        <f>IFERROR(IF(SEARCH('Data Map'!$C$332,$FE128),1,0),0)</f>
        <v>0</v>
      </c>
      <c r="FL128" t="str">
        <f>IFERROR(VLOOKUP(FK128,Q34_o!$A:$C,3,FALSE),"")</f>
        <v/>
      </c>
      <c r="FM128" s="5" t="s">
        <v>77</v>
      </c>
      <c r="FN128">
        <f>IF(FM128='Data Map'!$C$339,'Data Map'!$B$339,(IF(FM128='Data Map'!$C$340,'Data Map'!$B$340)))</f>
        <v>1</v>
      </c>
      <c r="FO128" s="5" t="s">
        <v>417</v>
      </c>
      <c r="FP128" t="str">
        <f>IF(FO128='Data Map'!$C$342,'Data Map'!$B$342,(IF(FO128='Data Map'!$C$343,'Data Map'!$B$343,(IF(FO128='Data Map'!$C$344,'Data Map'!$B$344,(IF(FO128='Data Map'!$C$345,'Data Map'!$B$345,(IF(FO128='Data Map'!$C$346,'Data Map'!$B$346,(IF(FO128='Data Map'!$C$347,'Data Map'!$B$347,(IF(FO128='Data Map'!$C$348,'Data Map'!$B$348,"")))))))))))))</f>
        <v>5</v>
      </c>
      <c r="FQ128" s="5" t="s">
        <v>350</v>
      </c>
      <c r="FR128" t="str">
        <f>IF(FQ128='Data Map'!$C$350,'Data Map'!$B$350,(IF(FQ128='Data Map'!$C$351,'Data Map'!$B$351,(IF(FQ128='Data Map'!$C$352,'Data Map'!$B$352,(IF(FQ128='Data Map'!$C$353,'Data Map'!$B$353,(IF(FQ128='Data Map'!$C$354,'Data Map'!$B$354,(IF(FQ128='Data Map'!$C$355,'Data Map'!$B$355,(IF(FQ128='Data Map'!$C$356,'Data Map'!$B$356,"")))))))))))))</f>
        <v>2</v>
      </c>
      <c r="FT128" t="str">
        <f>IFERROR(VLOOKUP(FS128,Q37_o!$A:$C,3,FALSE),"")</f>
        <v/>
      </c>
      <c r="FU128" s="5" t="s">
        <v>699</v>
      </c>
      <c r="FV128">
        <f>IFERROR(IF(SEARCH('Data Map'!$C$362,$FU128),1,0),0)</f>
        <v>1</v>
      </c>
      <c r="FW128">
        <f>IFERROR(IF(SEARCH('Data Map'!$C$363,$FU128),1,0),0)</f>
        <v>0</v>
      </c>
      <c r="FX128">
        <f>IFERROR(IF(SEARCH('Data Map'!$C$364,$FU128),1,0),0)</f>
        <v>0</v>
      </c>
      <c r="FY128">
        <f>IFERROR(IF(SEARCH('Data Map'!$C$365,$FU128),1,0),0)</f>
        <v>0</v>
      </c>
      <c r="FZ128">
        <f>IFERROR(IF(SEARCH('Data Map'!$C$366,$FU128),1,0),0)</f>
        <v>0</v>
      </c>
      <c r="GA128">
        <f>IFERROR(IF(SEARCH('Data Map'!$C$367,$FU128),1,0),0)</f>
        <v>1</v>
      </c>
      <c r="GB128">
        <f>IFERROR(IF(SEARCH('Data Map'!$C$368,$FU128),1,0),0)</f>
        <v>0</v>
      </c>
      <c r="GC128">
        <f>IFERROR(IF(SEARCH('Data Map'!$C$369,$FU128),1,0),0)</f>
        <v>0</v>
      </c>
      <c r="GD128">
        <f>IFERROR(IF(SEARCH('Data Map'!$C$370,$FU128),1,0),0)</f>
        <v>0</v>
      </c>
      <c r="GE128">
        <f>IFERROR(IF(SEARCH('Data Map'!$C$371,$FU128),1,0),0)</f>
        <v>0</v>
      </c>
      <c r="GG128" t="str">
        <f>IFERROR(VLOOKUP(GF128,Q38_o!$A:$C,3,FALSE),"")</f>
        <v/>
      </c>
      <c r="GH128" s="3" t="s">
        <v>1530</v>
      </c>
      <c r="GI128" s="3" t="s">
        <v>1531</v>
      </c>
      <c r="GJ128" s="5" t="s">
        <v>86</v>
      </c>
      <c r="GK128" t="str">
        <f>IF(GJ128='Data Map'!$C$379,'Data Map'!$B$379,(IF(GJ128='Data Map'!$C$380,'Data Map'!$B$380,(IF(GJ128='Data Map'!$C$381,'Data Map'!$B$381,"")))))</f>
        <v>3</v>
      </c>
      <c r="GL128" s="5" t="s">
        <v>87</v>
      </c>
      <c r="GM128" t="str">
        <f>IF(GL128='Data Map'!$C$383,'Data Map'!$B$383,(IF(GL128='Data Map'!$C$384,'Data Map'!$B$384,"")))</f>
        <v/>
      </c>
      <c r="GN128" s="5" t="s">
        <v>77</v>
      </c>
      <c r="GO128">
        <f>IF(GN128='Data Map'!$C$386,'Data Map'!$B$386,(IF(GN128='Data Map'!$C$387,'Data Map'!$B$387,"")))</f>
        <v>1</v>
      </c>
      <c r="GP128" s="3" t="s">
        <v>1532</v>
      </c>
      <c r="GQ128" s="3" t="s">
        <v>1533</v>
      </c>
    </row>
    <row r="129" spans="1:199" x14ac:dyDescent="0.3">
      <c r="A129">
        <v>10659688</v>
      </c>
      <c r="B129" t="s">
        <v>62</v>
      </c>
      <c r="C129" t="s">
        <v>479</v>
      </c>
      <c r="D129">
        <v>39.130000000000003</v>
      </c>
      <c r="E129">
        <v>100</v>
      </c>
      <c r="F129">
        <v>44.44</v>
      </c>
      <c r="G129">
        <v>50</v>
      </c>
      <c r="H129">
        <v>50</v>
      </c>
      <c r="I129">
        <v>0</v>
      </c>
      <c r="J129">
        <v>33.33</v>
      </c>
      <c r="K129" t="s">
        <v>1423</v>
      </c>
      <c r="L129" t="s">
        <v>1326</v>
      </c>
      <c r="M129" t="s">
        <v>66</v>
      </c>
      <c r="N129" t="s">
        <v>234</v>
      </c>
      <c r="O129" t="s">
        <v>479</v>
      </c>
      <c r="P129" s="3" t="s">
        <v>1344</v>
      </c>
      <c r="Q129">
        <f>VLOOKUP(P129,'Q3'!A:C,3,FALSE)</f>
        <v>73</v>
      </c>
      <c r="R129" s="3" t="s">
        <v>1179</v>
      </c>
      <c r="S129">
        <f>VLOOKUP(R129,'Q4'!A:C,3,FALSE)</f>
        <v>1</v>
      </c>
      <c r="T129">
        <v>2880</v>
      </c>
      <c r="U129" s="5" t="s">
        <v>1534</v>
      </c>
      <c r="V129">
        <f>IFERROR(IF(SEARCH('Data Map'!$C$105,$U129),1,0),0)</f>
        <v>1</v>
      </c>
      <c r="W129">
        <f>IFERROR(IF(SEARCH('Data Map'!$C$106,$U129),1,0),0)</f>
        <v>0</v>
      </c>
      <c r="X129">
        <f>IFERROR(IF(SEARCH('Data Map'!$C$107,$U129),1,0),0)</f>
        <v>1</v>
      </c>
      <c r="Y129">
        <f>IFERROR(IF(SEARCH('Data Map'!$C$108,$U129),1,0),0)</f>
        <v>0</v>
      </c>
      <c r="Z129">
        <f>IFERROR(IF(SEARCH('Data Map'!$C$109,$U129),1,0),0)</f>
        <v>0</v>
      </c>
      <c r="AA129">
        <f>IFERROR(IF(SEARCH('Data Map'!$C$110,$U129),1,0),0)</f>
        <v>0</v>
      </c>
      <c r="AB129">
        <f>IFERROR(IF(SEARCH('Data Map'!$C$111,$U129),1,0),0)</f>
        <v>0</v>
      </c>
      <c r="AC129">
        <f>IFERROR(IF(SEARCH('Data Map'!$C$112,$U129),1,0),0)</f>
        <v>1</v>
      </c>
      <c r="AD129">
        <f>IFERROR(IF(SEARCH('Data Map'!$C$113,$U129),1,0),0)</f>
        <v>0</v>
      </c>
      <c r="AE129">
        <f>IFERROR(IF(SEARCH('Data Map'!$C$114,$U129),1,0),0)</f>
        <v>0</v>
      </c>
      <c r="AF129" s="5" t="s">
        <v>122</v>
      </c>
      <c r="AG129" s="2">
        <f>IF(AF129='Data Map'!$C$116,'Data Map'!$B$116,(IF(AF129='Data Map'!$C$117,'Data Map'!$B$117,(IF(AF129='Data Map'!$C$118,'Data Map'!$B$118,(IF(AF129='Data Map'!$C$119,'Data Map'!$B$119,(IF(AF129='Data Map'!$C$120,'Data Map'!$B$120,(IF(AF129='Data Map'!$C$121,'Data Map'!$B$121,0)))))))))))</f>
        <v>3</v>
      </c>
      <c r="AI129" t="str">
        <f>IFERROR(VLOOKUP(AH129,Q7_o!$A:$C,3,FALSE),"")</f>
        <v/>
      </c>
      <c r="AJ129" s="5" t="s">
        <v>1535</v>
      </c>
      <c r="AK129">
        <f>IFERROR(IF(SEARCH('Data Map'!$C$129,$AJ129),1,0),0)</f>
        <v>0</v>
      </c>
      <c r="AL129">
        <f>IFERROR(IF(SEARCH('Data Map'!$C$130,$AJ129),1,0),0)</f>
        <v>0</v>
      </c>
      <c r="AM129">
        <f>IFERROR(IF(SEARCH('Data Map'!$C$131,$AJ129),1,0),0)</f>
        <v>1</v>
      </c>
      <c r="AN129">
        <f>IFERROR(IF(SEARCH('Data Map'!$C$132,$AJ129),1,0),0)</f>
        <v>0</v>
      </c>
      <c r="AO129">
        <f>IFERROR(IF(SEARCH('Data Map'!$C$133,$AJ129),1,0),0)</f>
        <v>0</v>
      </c>
      <c r="AP129">
        <f>IFERROR(IF(SEARCH('Data Map'!$C$134,$AJ129),1,0),0)</f>
        <v>0</v>
      </c>
      <c r="AQ129">
        <f>IFERROR(IF(SEARCH('Data Map'!$C$135,$AJ129),1,0),0)</f>
        <v>1</v>
      </c>
      <c r="AR129">
        <f>IFERROR(IF(SEARCH('Data Map'!$C$136,$AJ129),1,0),0)</f>
        <v>1</v>
      </c>
      <c r="AS129">
        <f>IFERROR(IF(SEARCH('Data Map'!$C$137,$AJ129),1,0),0)</f>
        <v>0</v>
      </c>
      <c r="AT129">
        <f>IFERROR(IF(SEARCH('Data Map'!$C$138,$AJ129),1,0),0)</f>
        <v>1</v>
      </c>
      <c r="AU129">
        <f>IFERROR(IF(SEARCH('Data Map'!$C$139,$AJ129),1,0),0)</f>
        <v>1</v>
      </c>
      <c r="AV129">
        <f>IFERROR(IF(SEARCH('Data Map'!$C$140,$AJ129),1,0),0)</f>
        <v>0</v>
      </c>
      <c r="AW129" s="5" t="s">
        <v>75</v>
      </c>
      <c r="AX129">
        <f>IF(AW129='Data Map'!$C$142,'Data Map'!$B$142,(IF(AW129='Data Map'!$C$143,'Data Map'!$B$143)))</f>
        <v>2</v>
      </c>
      <c r="AZ129" t="str">
        <f>IF(AY129='Data Map'!$C$145,'Data Map'!$B$145,(IF(AY129='Data Map'!$C$146,'Data Map'!$B$146,"")))</f>
        <v/>
      </c>
      <c r="BB129" t="str">
        <f>IFERROR(VLOOKUP(BA129,Q10_o!$A:$C,2,FALSE),"")</f>
        <v/>
      </c>
      <c r="BC129" s="5" t="s">
        <v>78</v>
      </c>
      <c r="BD129">
        <f>IFERROR(IF(SEARCH('Data Map'!$C$154,$BC129),1,0),0)</f>
        <v>0</v>
      </c>
      <c r="BE129">
        <f>IFERROR(IF(SEARCH('Data Map'!$C$155,$BC129),1,0),0)</f>
        <v>0</v>
      </c>
      <c r="BF129">
        <f>IFERROR(IF(SEARCH('Data Map'!$C$156,$BC129),1,0),0)</f>
        <v>0</v>
      </c>
      <c r="BG129">
        <f>IFERROR(IF(SEARCH('Data Map'!$C$157,$BC129),1,0),0)</f>
        <v>0</v>
      </c>
      <c r="BH129">
        <f>IFERROR(IF(SEARCH('Data Map'!$C$158,$BC129),1,0),0)</f>
        <v>0</v>
      </c>
      <c r="BI129">
        <f>IFERROR(IF(SEARCH('Data Map'!$C$159,$BC129),1,0),0)</f>
        <v>0</v>
      </c>
      <c r="BJ129" s="5" t="s">
        <v>75</v>
      </c>
      <c r="BK129">
        <f>IF(BJ129='Data Map'!$C$161,'Data Map'!$B$161,(IF(BJ129='Data Map'!$C$162,'Data Map'!$B$162)))</f>
        <v>2</v>
      </c>
      <c r="BL129" s="5" t="s">
        <v>77</v>
      </c>
      <c r="BM129">
        <f>IF(BL129='Data Map'!$C$164,'Data Map'!$B$164,(IF(BL129='Data Map'!$C$165,'Data Map'!$B$165)))</f>
        <v>1</v>
      </c>
      <c r="BN129" s="5" t="s">
        <v>75</v>
      </c>
      <c r="BO129">
        <f>IF(BN129='Data Map'!$C$167,'Data Map'!$B$167,(IF(BN129='Data Map'!$C$168,'Data Map'!$B$168)))</f>
        <v>2</v>
      </c>
      <c r="BQ129" t="str">
        <f>IF($BP129='Data Map'!$C$170,'Data Map'!$B$170,(IF($BP129='Data Map'!$C$171,'Data Map'!$B$171,IF($BP129='Data Map'!$C$172,'Data Map'!$B$172,IF($BP129='Data Map'!$C$173,'Data Map'!$B$173,"")))))</f>
        <v/>
      </c>
      <c r="BR129" s="5" t="s">
        <v>75</v>
      </c>
      <c r="BS129">
        <f>IF(BR129='Data Map'!$C$175,'Data Map'!$B$175,(IF(BR129='Data Map'!$C$176,'Data Map'!$B$176)))</f>
        <v>2</v>
      </c>
      <c r="BU129">
        <f>IFERROR(IF(SEARCH('Data Map'!$C$178,$BT129),1,0),0)</f>
        <v>0</v>
      </c>
      <c r="BV129">
        <f>IFERROR(IF(SEARCH('Data Map'!$C$179,$BT129),1,0),0)</f>
        <v>0</v>
      </c>
      <c r="BW129">
        <f>IFERROR(IF(SEARCH('Data Map'!$C$180,$BT129),1,0),0)</f>
        <v>0</v>
      </c>
      <c r="BX129">
        <f>IFERROR(IF(SEARCH('Data Map'!$C$181,$BT129),1,0),0)</f>
        <v>0</v>
      </c>
      <c r="BY129">
        <f>IFERROR(IF(SEARCH('Data Map'!$C$182,$BT129),1,0),0)</f>
        <v>0</v>
      </c>
      <c r="BZ129">
        <f>IFERROR(IF(SEARCH('Data Map'!$C$183,$BT129),1,0),0)</f>
        <v>0</v>
      </c>
      <c r="CA129">
        <f>IFERROR(IF(SEARCH('Data Map'!$C$184,$BT129),1,0),0)</f>
        <v>0</v>
      </c>
      <c r="CB129">
        <f>IFERROR(IF(SEARCH('Data Map'!$C$185,$BT129),1,0),0)</f>
        <v>0</v>
      </c>
      <c r="CD129" t="str">
        <f>IFERROR(VLOOKUP(CC129,Q17_o!$A:$C,3,FALSE),"")</f>
        <v/>
      </c>
      <c r="CF129">
        <f>IFERROR(IF(SEARCH('Data Map'!$C$191,$CE129),1,0),0)</f>
        <v>0</v>
      </c>
      <c r="CG129">
        <f>IFERROR(IF(SEARCH('Data Map'!$C$192,$CE129),1,0),0)</f>
        <v>0</v>
      </c>
      <c r="CH129">
        <f>IFERROR(IF(SEARCH('Data Map'!$C$193,$CE129),1,0),0)</f>
        <v>0</v>
      </c>
      <c r="CI129">
        <f>IFERROR(IF(SEARCH('Data Map'!$C$194,$CE129),1,0),0)</f>
        <v>0</v>
      </c>
      <c r="CJ129">
        <f>IFERROR(IF(SEARCH('Data Map'!$C$195,$CE129),1,0),0)</f>
        <v>0</v>
      </c>
      <c r="CK129">
        <f>IFERROR(IF(SEARCH('Data Map'!$C$196,$CE129),1,0),0)</f>
        <v>0</v>
      </c>
      <c r="CL129">
        <f>IFERROR(IF(SEARCH('Data Map'!$C$197,$CE129),1,0),0)</f>
        <v>0</v>
      </c>
      <c r="CM129">
        <f>IFERROR(IF(SEARCH('Data Map'!$C$198,$CE129),1,0),0)</f>
        <v>0</v>
      </c>
      <c r="CN129">
        <f>IFERROR(IF(SEARCH('Data Map'!$C$199,$CE129),1,0),0)</f>
        <v>0</v>
      </c>
      <c r="CP129" t="str">
        <f>IFERROR(VLOOKUP(CO129,Q18_o!$A:$C,3,FALSE),"")</f>
        <v/>
      </c>
      <c r="CR129">
        <f>IFERROR(IF(SEARCH('Data Map'!$C$204,$CQ129),1,0),0)</f>
        <v>0</v>
      </c>
      <c r="CS129">
        <f>IFERROR(IF(SEARCH('Data Map'!$C$205,$CQ129),1,0),0)</f>
        <v>0</v>
      </c>
      <c r="CT129">
        <f>IFERROR(IF(SEARCH('Data Map'!$C$206,$CQ129),1,0),0)</f>
        <v>0</v>
      </c>
      <c r="CU129">
        <f>IFERROR(IF(SEARCH('Data Map'!$C$207,$CQ129),1,0),0)</f>
        <v>0</v>
      </c>
      <c r="CV129">
        <f>IFERROR(IF(SEARCH('Data Map'!$C$208,$CQ129),1,0),0)</f>
        <v>0</v>
      </c>
      <c r="CW129">
        <f>IFERROR(IF(SEARCH('Data Map'!$C$209,$CQ129),1,0),0)</f>
        <v>0</v>
      </c>
      <c r="CY129" t="str">
        <f>IFERROR(VLOOKUP(CX129,Q19_o!$A:$C,3,FALSE),"")</f>
        <v/>
      </c>
      <c r="CZ129" s="5" t="s">
        <v>1536</v>
      </c>
      <c r="DA129">
        <f>IFERROR(IF(SEARCH('Data Map'!$C$222,$CZ129),1,0),0)</f>
        <v>1</v>
      </c>
      <c r="DB129">
        <f>IFERROR(IF(SEARCH('Data Map'!$C$223,$CZ129),1,0),0)</f>
        <v>0</v>
      </c>
      <c r="DC129">
        <f>IFERROR(IF(SEARCH('Data Map'!$C$224,$CZ129),1,0),0)</f>
        <v>0</v>
      </c>
      <c r="DD129">
        <f>IFERROR(IF(SEARCH('Data Map'!$C$225,$CZ129),1,0),0)</f>
        <v>0</v>
      </c>
      <c r="DE129">
        <f>IFERROR(IF(SEARCH('Data Map'!$C$226,$CZ129),1,0),0)</f>
        <v>0</v>
      </c>
      <c r="DF129">
        <f>IFERROR(IF(SEARCH('Data Map'!$C$227,$CZ129),1,0),0)</f>
        <v>0</v>
      </c>
      <c r="DG129">
        <f>IFERROR(IF(SEARCH('Data Map'!$C$228,$CZ129),1,0),0)</f>
        <v>0</v>
      </c>
      <c r="DH129">
        <f>IFERROR(IF(SEARCH('Data Map'!$C$229,$CZ129),1,0),0)</f>
        <v>0</v>
      </c>
      <c r="DI129">
        <f>IFERROR(IF(SEARCH('Data Map'!$C$230,$CZ129),1,0),0)</f>
        <v>0</v>
      </c>
      <c r="DJ129">
        <f>IFERROR(IF(SEARCH('Data Map'!$C$231,$CZ129),1,0),0)</f>
        <v>1</v>
      </c>
      <c r="DK129">
        <f>IFERROR(IF(SEARCH('Data Map'!$C$232,$CZ129),1,0),0)</f>
        <v>0</v>
      </c>
      <c r="DL129">
        <f>IFERROR(IF(SEARCH('Data Map'!$C$233,$CZ129),1,0),0)</f>
        <v>0</v>
      </c>
      <c r="DM129">
        <f>IFERROR(IF(SEARCH('Data Map'!$C$234,$CZ129),1,0),0)</f>
        <v>0</v>
      </c>
      <c r="DN129">
        <f>IFERROR(IF(SEARCH('Data Map'!$C$235,$CZ129),1,0),0)</f>
        <v>0</v>
      </c>
      <c r="DP129">
        <f>IFERROR(IF(SEARCH('Data Map'!$C$237,$DO129),1,0),0)</f>
        <v>0</v>
      </c>
      <c r="DQ129">
        <f>IFERROR(IF(SEARCH('Data Map'!$C$238,$DO129),1,0),0)</f>
        <v>0</v>
      </c>
      <c r="DR129">
        <f>IFERROR(IF(SEARCH('Data Map'!$C$239,$DO129),1,0),0)</f>
        <v>0</v>
      </c>
      <c r="DS129">
        <f>IFERROR(IF(SEARCH('Data Map'!$C$240,$DO129),1,0),0)</f>
        <v>0</v>
      </c>
      <c r="DT129">
        <f>IFERROR(IF(SEARCH('Data Map'!$C$241,$DO129),1,0),0)</f>
        <v>0</v>
      </c>
      <c r="DU129">
        <f>IFERROR(IF(SEARCH('Data Map'!$C$242,$DO129),1,0),0)</f>
        <v>0</v>
      </c>
      <c r="DV129">
        <f>IFERROR(IF(SEARCH('Data Map'!$C$243,$DO129),1,0),0)</f>
        <v>0</v>
      </c>
      <c r="DW129">
        <f>IFERROR(IF(SEARCH('Data Map'!$C$244,$DO129),1,0),0)</f>
        <v>0</v>
      </c>
      <c r="DX129">
        <f>IFERROR(IF(SEARCH('Data Map'!$C$245,$DO129),1,0),0)</f>
        <v>0</v>
      </c>
      <c r="DY129">
        <f>IFERROR(IF(SEARCH('Data Map'!$C$246,$DO129),1,0),0)</f>
        <v>0</v>
      </c>
      <c r="EA129" t="str">
        <f>IF(DZ129='Data Map'!$C$248,'Data Map'!$B$248,(IF(DZ129='Data Map'!$C$249,'Data Map'!$B$249,(IF(DZ129='Data Map'!$C$250,'Data Map'!$B$250,"")))))</f>
        <v/>
      </c>
      <c r="EB129" s="5" t="s">
        <v>77</v>
      </c>
      <c r="EC129">
        <f>IF(EB129='Data Map'!$C$252,'Data Map'!$B$252,(IF(EB129='Data Map'!$C$253,'Data Map'!$B$253)))</f>
        <v>1</v>
      </c>
      <c r="EE129" t="str">
        <f>IF(ED129='Data Map'!$C$255,'Data Map'!$B$255,(IF(ED129='Data Map'!$C$256,'Data Map'!$B$256,(IF(ED129='Data Map'!$C$257,'Data Map'!$B$257,(IF(ED129='Data Map'!$C$258,'Data Map'!$B$258,(IF(ED129='Data Map'!$C$259,'Data Map'!$B$259,(IF(ED129='Data Map'!$C$260,'Data Map'!$B$260,"")))))))))))</f>
        <v/>
      </c>
      <c r="EG129" t="str">
        <f>IFERROR(VLOOKUP(EF129,Q24_o!$A:$C,3,FALSE),"")</f>
        <v/>
      </c>
      <c r="EH129" s="5" t="s">
        <v>159</v>
      </c>
      <c r="EI129" t="str">
        <f>IF(EH129='Data Map'!$C$266,'Data Map'!$B$266,(IF(EH129='Data Map'!$C$267,'Data Map'!$B$267,(IF(EH129='Data Map'!$C$268,'Data Map'!$B$268,(IF(EH129='Data Map'!$C$269,'Data Map'!$B$269,"")))))))</f>
        <v>4</v>
      </c>
      <c r="EJ129" s="3" t="s">
        <v>1537</v>
      </c>
      <c r="EK129">
        <f>IFERROR(VLOOKUP(EJ129,Q25_o!$A:$C,3,FALSE),"")</f>
        <v>6</v>
      </c>
      <c r="EM129" t="str">
        <f>IF(EL129='Data Map'!$C$279,'Data Map'!$B$279,(IF(EL129='Data Map'!$C$280,'Data Map'!$B$280,(IF(EL129='Data Map'!$C$281,'Data Map'!$B$281,(IF(EL129='Data Map'!$C$282,'Data Map'!$B$282,(IF(EL129='Data Map'!$C$283,'Data Map'!$B$283,(IF(EL129='Data Map'!$C$284,'Data Map'!$B$284,(IF(EL129='Data Map'!$C$285,'Data Map'!$B$285,"")))))))))))))</f>
        <v/>
      </c>
      <c r="EO129" t="str">
        <f>IFERROR(VLOOKUP(EN129,Q26_o!$A:$C,3,FALSE),"")</f>
        <v/>
      </c>
      <c r="EP129" s="3" t="s">
        <v>1538</v>
      </c>
      <c r="ES129" t="str">
        <f>IF(ER129='Data Map'!$C$296,'Data Map'!$B$296,(IF(ER129='Data Map'!$C$297,'Data Map'!$B$297,(IF(ER129='Data Map'!$C$298,'Data Map'!$B$298,(IF(ER129='Data Map'!$C$299,'Data Map'!$B$299,(IF(ER129='Data Map'!$C$300,'Data Map'!$B$300,(IF(ER129='Data Map'!$C$301,'Data Map'!$B$301,"")))))))))))</f>
        <v/>
      </c>
      <c r="EU129" t="str">
        <f>IFERROR(VLOOKUP(ET129,Q28_o!$A:$C,3,FALSE),"")</f>
        <v/>
      </c>
      <c r="EW129" t="str">
        <f>IF(EV129='Data Map'!$C$311,'Data Map'!$B$311,(IF(EV129='Data Map'!$C$312,'Data Map'!$B$312,"")))</f>
        <v/>
      </c>
      <c r="EY129" t="str">
        <f>IF(EX129='Data Map'!$C$314,'Data Map'!$B$314,(IF(EX129='Data Map'!$C$315,'Data Map'!$B$315,(IF(EX129='Data Map'!$C$316,'Data Map'!$B$316,(IF(EX129='Data Map'!$C$317,'Data Map'!$B$317,"")))))))</f>
        <v/>
      </c>
      <c r="FA129" s="5" t="s">
        <v>75</v>
      </c>
      <c r="FB129">
        <f>IF(FA129='Data Map'!$C$319,'Data Map'!$B$319,(IF(FA129='Data Map'!$C$320,'Data Map'!$B$320)))</f>
        <v>2</v>
      </c>
      <c r="FD129" t="str">
        <f>IFERROR(VLOOKUP(FC129,'Q33'!$A:$C,3,FALSE),"")</f>
        <v/>
      </c>
      <c r="FE129" s="5" t="s">
        <v>335</v>
      </c>
      <c r="FF129">
        <f>IFERROR(IF(SEARCH('Data Map'!$C$328,$FE129),1,0),0)</f>
        <v>1</v>
      </c>
      <c r="FG129">
        <f>IFERROR(IF(SEARCH('Data Map'!$C$329,$FE129),1,0),0)</f>
        <v>0</v>
      </c>
      <c r="FH129">
        <f>IFERROR(IF(SEARCH('Data Map'!$C$330,$FE129),1,0),0)</f>
        <v>1</v>
      </c>
      <c r="FI129">
        <f>IFERROR(IF(SEARCH('Data Map'!$C$331,$FE129),1,0),0)</f>
        <v>0</v>
      </c>
      <c r="FJ129">
        <f>IFERROR(IF(SEARCH('Data Map'!$C$332,$FE129),1,0),0)</f>
        <v>0</v>
      </c>
      <c r="FL129" t="str">
        <f>IFERROR(VLOOKUP(FK129,Q34_o!$A:$C,3,FALSE),"")</f>
        <v/>
      </c>
      <c r="FM129" s="5" t="s">
        <v>75</v>
      </c>
      <c r="FN129">
        <f>IF(FM129='Data Map'!$C$339,'Data Map'!$B$339,(IF(FM129='Data Map'!$C$340,'Data Map'!$B$340)))</f>
        <v>2</v>
      </c>
      <c r="FP129" t="str">
        <f>IF(FO129='Data Map'!$C$342,'Data Map'!$B$342,(IF(FO129='Data Map'!$C$343,'Data Map'!$B$343,(IF(FO129='Data Map'!$C$344,'Data Map'!$B$344,(IF(FO129='Data Map'!$C$345,'Data Map'!$B$345,(IF(FO129='Data Map'!$C$346,'Data Map'!$B$346,(IF(FO129='Data Map'!$C$347,'Data Map'!$B$347,(IF(FO129='Data Map'!$C$348,'Data Map'!$B$348,"")))))))))))))</f>
        <v/>
      </c>
      <c r="FQ129" s="5" t="s">
        <v>239</v>
      </c>
      <c r="FR129" t="str">
        <f>IF(FQ129='Data Map'!$C$350,'Data Map'!$B$350,(IF(FQ129='Data Map'!$C$351,'Data Map'!$B$351,(IF(FQ129='Data Map'!$C$352,'Data Map'!$B$352,(IF(FQ129='Data Map'!$C$353,'Data Map'!$B$353,(IF(FQ129='Data Map'!$C$354,'Data Map'!$B$354,(IF(FQ129='Data Map'!$C$355,'Data Map'!$B$355,(IF(FQ129='Data Map'!$C$356,'Data Map'!$B$356,"")))))))))))))</f>
        <v>7</v>
      </c>
      <c r="FS129" s="3" t="s">
        <v>1539</v>
      </c>
      <c r="FT129">
        <f>IFERROR(VLOOKUP(FS129,Q37_o!$A:$C,3,FALSE),"")</f>
        <v>2</v>
      </c>
      <c r="FU129" s="5" t="s">
        <v>460</v>
      </c>
      <c r="FV129">
        <f>IFERROR(IF(SEARCH('Data Map'!$C$362,$FU129),1,0),0)</f>
        <v>0</v>
      </c>
      <c r="FW129">
        <f>IFERROR(IF(SEARCH('Data Map'!$C$363,$FU129),1,0),0)</f>
        <v>0</v>
      </c>
      <c r="FX129">
        <f>IFERROR(IF(SEARCH('Data Map'!$C$364,$FU129),1,0),0)</f>
        <v>0</v>
      </c>
      <c r="FY129">
        <f>IFERROR(IF(SEARCH('Data Map'!$C$365,$FU129),1,0),0)</f>
        <v>0</v>
      </c>
      <c r="FZ129">
        <f>IFERROR(IF(SEARCH('Data Map'!$C$366,$FU129),1,0),0)</f>
        <v>0</v>
      </c>
      <c r="GA129">
        <f>IFERROR(IF(SEARCH('Data Map'!$C$367,$FU129),1,0),0)</f>
        <v>0</v>
      </c>
      <c r="GB129">
        <f>IFERROR(IF(SEARCH('Data Map'!$C$368,$FU129),1,0),0)</f>
        <v>0</v>
      </c>
      <c r="GC129">
        <f>IFERROR(IF(SEARCH('Data Map'!$C$369,$FU129),1,0),0)</f>
        <v>0</v>
      </c>
      <c r="GD129">
        <f>IFERROR(IF(SEARCH('Data Map'!$C$370,$FU129),1,0),0)</f>
        <v>0</v>
      </c>
      <c r="GE129">
        <f>IFERROR(IF(SEARCH('Data Map'!$C$371,$FU129),1,0),0)</f>
        <v>1</v>
      </c>
      <c r="GF129" s="3" t="s">
        <v>1540</v>
      </c>
      <c r="GG129">
        <f>IFERROR(VLOOKUP(GF129,Q38_o!$A:$C,3,FALSE),"")</f>
        <v>5</v>
      </c>
      <c r="GH129" s="3" t="s">
        <v>1541</v>
      </c>
      <c r="GI129" s="3" t="s">
        <v>1542</v>
      </c>
      <c r="GJ129" s="5" t="s">
        <v>86</v>
      </c>
      <c r="GK129" t="str">
        <f>IF(GJ129='Data Map'!$C$379,'Data Map'!$B$379,(IF(GJ129='Data Map'!$C$380,'Data Map'!$B$380,(IF(GJ129='Data Map'!$C$381,'Data Map'!$B$381,"")))))</f>
        <v>3</v>
      </c>
      <c r="GL129" s="5" t="s">
        <v>87</v>
      </c>
      <c r="GM129" t="str">
        <f>IF(GL129='Data Map'!$C$383,'Data Map'!$B$383,(IF(GL129='Data Map'!$C$384,'Data Map'!$B$384,"")))</f>
        <v/>
      </c>
      <c r="GN129" s="5" t="s">
        <v>77</v>
      </c>
      <c r="GO129">
        <f>IF(GN129='Data Map'!$C$386,'Data Map'!$B$386,(IF(GN129='Data Map'!$C$387,'Data Map'!$B$387,"")))</f>
        <v>1</v>
      </c>
      <c r="GP129" s="3" t="s">
        <v>1543</v>
      </c>
      <c r="GQ129" s="3" t="s">
        <v>1544</v>
      </c>
    </row>
    <row r="130" spans="1:199" x14ac:dyDescent="0.3">
      <c r="A130">
        <v>10659933</v>
      </c>
      <c r="B130" t="s">
        <v>62</v>
      </c>
      <c r="C130" t="s">
        <v>479</v>
      </c>
      <c r="D130">
        <v>76.47</v>
      </c>
      <c r="E130">
        <v>100</v>
      </c>
      <c r="F130">
        <v>83.33</v>
      </c>
      <c r="G130">
        <v>80</v>
      </c>
      <c r="H130">
        <v>83.33</v>
      </c>
      <c r="I130">
        <v>75</v>
      </c>
      <c r="J130">
        <v>33.33</v>
      </c>
      <c r="K130" t="s">
        <v>1343</v>
      </c>
      <c r="L130" t="s">
        <v>1326</v>
      </c>
      <c r="M130" t="s">
        <v>66</v>
      </c>
      <c r="N130" t="s">
        <v>406</v>
      </c>
      <c r="O130" t="s">
        <v>479</v>
      </c>
      <c r="P130" s="3" t="s">
        <v>1545</v>
      </c>
      <c r="Q130">
        <f>VLOOKUP(P130,'Q3'!A:C,3,FALSE)</f>
        <v>46</v>
      </c>
      <c r="R130" s="3" t="s">
        <v>1546</v>
      </c>
      <c r="S130">
        <f>VLOOKUP(R130,'Q4'!A:C,3,FALSE)</f>
        <v>1</v>
      </c>
      <c r="T130">
        <v>2730</v>
      </c>
      <c r="U130" s="5" t="s">
        <v>357</v>
      </c>
      <c r="V130">
        <f>IFERROR(IF(SEARCH('Data Map'!$C$105,$U130),1,0),0)</f>
        <v>1</v>
      </c>
      <c r="W130">
        <f>IFERROR(IF(SEARCH('Data Map'!$C$106,$U130),1,0),0)</f>
        <v>0</v>
      </c>
      <c r="X130">
        <f>IFERROR(IF(SEARCH('Data Map'!$C$107,$U130),1,0),0)</f>
        <v>1</v>
      </c>
      <c r="Y130">
        <f>IFERROR(IF(SEARCH('Data Map'!$C$108,$U130),1,0),0)</f>
        <v>1</v>
      </c>
      <c r="Z130">
        <f>IFERROR(IF(SEARCH('Data Map'!$C$109,$U130),1,0),0)</f>
        <v>0</v>
      </c>
      <c r="AA130">
        <f>IFERROR(IF(SEARCH('Data Map'!$C$110,$U130),1,0),0)</f>
        <v>0</v>
      </c>
      <c r="AB130">
        <f>IFERROR(IF(SEARCH('Data Map'!$C$111,$U130),1,0),0)</f>
        <v>0</v>
      </c>
      <c r="AC130">
        <f>IFERROR(IF(SEARCH('Data Map'!$C$112,$U130),1,0),0)</f>
        <v>0</v>
      </c>
      <c r="AD130">
        <f>IFERROR(IF(SEARCH('Data Map'!$C$113,$U130),1,0),0)</f>
        <v>0</v>
      </c>
      <c r="AE130">
        <f>IFERROR(IF(SEARCH('Data Map'!$C$114,$U130),1,0),0)</f>
        <v>0</v>
      </c>
      <c r="AF130" s="5" t="s">
        <v>73</v>
      </c>
      <c r="AG130" s="2">
        <f>IF(AF130='Data Map'!$C$116,'Data Map'!$B$116,(IF(AF130='Data Map'!$C$117,'Data Map'!$B$117,(IF(AF130='Data Map'!$C$118,'Data Map'!$B$118,(IF(AF130='Data Map'!$C$119,'Data Map'!$B$119,(IF(AF130='Data Map'!$C$120,'Data Map'!$B$120,(IF(AF130='Data Map'!$C$121,'Data Map'!$B$121,0)))))))))))</f>
        <v>1</v>
      </c>
      <c r="AI130" t="str">
        <f>IFERROR(VLOOKUP(AH130,Q7_o!$A:$C,3,FALSE),"")</f>
        <v/>
      </c>
      <c r="AJ130" s="5" t="s">
        <v>816</v>
      </c>
      <c r="AK130">
        <f>IFERROR(IF(SEARCH('Data Map'!$C$129,$AJ130),1,0),0)</f>
        <v>1</v>
      </c>
      <c r="AL130">
        <f>IFERROR(IF(SEARCH('Data Map'!$C$130,$AJ130),1,0),0)</f>
        <v>1</v>
      </c>
      <c r="AM130">
        <f>IFERROR(IF(SEARCH('Data Map'!$C$131,$AJ130),1,0),0)</f>
        <v>1</v>
      </c>
      <c r="AN130">
        <f>IFERROR(IF(SEARCH('Data Map'!$C$132,$AJ130),1,0),0)</f>
        <v>1</v>
      </c>
      <c r="AO130">
        <f>IFERROR(IF(SEARCH('Data Map'!$C$133,$AJ130),1,0),0)</f>
        <v>0</v>
      </c>
      <c r="AP130">
        <f>IFERROR(IF(SEARCH('Data Map'!$C$134,$AJ130),1,0),0)</f>
        <v>0</v>
      </c>
      <c r="AQ130">
        <f>IFERROR(IF(SEARCH('Data Map'!$C$135,$AJ130),1,0),0)</f>
        <v>1</v>
      </c>
      <c r="AR130">
        <f>IFERROR(IF(SEARCH('Data Map'!$C$136,$AJ130),1,0),0)</f>
        <v>1</v>
      </c>
      <c r="AS130">
        <f>IFERROR(IF(SEARCH('Data Map'!$C$137,$AJ130),1,0),0)</f>
        <v>0</v>
      </c>
      <c r="AT130">
        <f>IFERROR(IF(SEARCH('Data Map'!$C$138,$AJ130),1,0),0)</f>
        <v>0</v>
      </c>
      <c r="AU130">
        <f>IFERROR(IF(SEARCH('Data Map'!$C$139,$AJ130),1,0),0)</f>
        <v>0</v>
      </c>
      <c r="AV130">
        <f>IFERROR(IF(SEARCH('Data Map'!$C$140,$AJ130),1,0),0)</f>
        <v>0</v>
      </c>
      <c r="AW130" s="5" t="s">
        <v>75</v>
      </c>
      <c r="AX130">
        <f>IF(AW130='Data Map'!$C$142,'Data Map'!$B$142,(IF(AW130='Data Map'!$C$143,'Data Map'!$B$143)))</f>
        <v>2</v>
      </c>
      <c r="AZ130" t="str">
        <f>IF(AY130='Data Map'!$C$145,'Data Map'!$B$145,(IF(AY130='Data Map'!$C$146,'Data Map'!$B$146,"")))</f>
        <v/>
      </c>
      <c r="BB130" t="str">
        <f>IFERROR(VLOOKUP(BA130,Q10_o!$A:$C,2,FALSE),"")</f>
        <v/>
      </c>
      <c r="BC130" s="5" t="s">
        <v>95</v>
      </c>
      <c r="BD130">
        <f>IFERROR(IF(SEARCH('Data Map'!$C$154,$BC130),1,0),0)</f>
        <v>0</v>
      </c>
      <c r="BE130">
        <f>IFERROR(IF(SEARCH('Data Map'!$C$155,$BC130),1,0),0)</f>
        <v>1</v>
      </c>
      <c r="BF130">
        <f>IFERROR(IF(SEARCH('Data Map'!$C$156,$BC130),1,0),0)</f>
        <v>0</v>
      </c>
      <c r="BG130">
        <f>IFERROR(IF(SEARCH('Data Map'!$C$157,$BC130),1,0),0)</f>
        <v>0</v>
      </c>
      <c r="BH130">
        <f>IFERROR(IF(SEARCH('Data Map'!$C$158,$BC130),1,0),0)</f>
        <v>0</v>
      </c>
      <c r="BI130">
        <f>IFERROR(IF(SEARCH('Data Map'!$C$159,$BC130),1,0),0)</f>
        <v>0</v>
      </c>
      <c r="BJ130" s="5" t="s">
        <v>77</v>
      </c>
      <c r="BK130">
        <f>IF(BJ130='Data Map'!$C$161,'Data Map'!$B$161,(IF(BJ130='Data Map'!$C$162,'Data Map'!$B$162)))</f>
        <v>1</v>
      </c>
      <c r="BL130" s="5" t="s">
        <v>75</v>
      </c>
      <c r="BM130">
        <f>IF(BL130='Data Map'!$C$164,'Data Map'!$B$164,(IF(BL130='Data Map'!$C$165,'Data Map'!$B$165)))</f>
        <v>2</v>
      </c>
      <c r="BN130" s="5" t="s">
        <v>77</v>
      </c>
      <c r="BO130">
        <f>IF(BN130='Data Map'!$C$167,'Data Map'!$B$167,(IF(BN130='Data Map'!$C$168,'Data Map'!$B$168)))</f>
        <v>1</v>
      </c>
      <c r="BP130" s="5" t="s">
        <v>291</v>
      </c>
      <c r="BQ130" t="str">
        <f>IF($BP130='Data Map'!$C$170,'Data Map'!$B$170,(IF($BP130='Data Map'!$C$171,'Data Map'!$B$171,IF($BP130='Data Map'!$C$172,'Data Map'!$B$172,IF($BP130='Data Map'!$C$173,'Data Map'!$B$173,"")))))</f>
        <v>4</v>
      </c>
      <c r="BR130" s="5" t="s">
        <v>77</v>
      </c>
      <c r="BS130">
        <f>IF(BR130='Data Map'!$C$175,'Data Map'!$B$175,(IF(BR130='Data Map'!$C$176,'Data Map'!$B$176)))</f>
        <v>1</v>
      </c>
      <c r="BT130" s="5" t="s">
        <v>1101</v>
      </c>
      <c r="BU130">
        <f>IFERROR(IF(SEARCH('Data Map'!$C$178,$BT130),1,0),0)</f>
        <v>0</v>
      </c>
      <c r="BV130">
        <f>IFERROR(IF(SEARCH('Data Map'!$C$179,$BT130),1,0),0)</f>
        <v>1</v>
      </c>
      <c r="BW130">
        <f>IFERROR(IF(SEARCH('Data Map'!$C$180,$BT130),1,0),0)</f>
        <v>0</v>
      </c>
      <c r="BX130">
        <f>IFERROR(IF(SEARCH('Data Map'!$C$181,$BT130),1,0),0)</f>
        <v>1</v>
      </c>
      <c r="BY130">
        <f>IFERROR(IF(SEARCH('Data Map'!$C$182,$BT130),1,0),0)</f>
        <v>1</v>
      </c>
      <c r="BZ130">
        <f>IFERROR(IF(SEARCH('Data Map'!$C$183,$BT130),1,0),0)</f>
        <v>0</v>
      </c>
      <c r="CA130">
        <f>IFERROR(IF(SEARCH('Data Map'!$C$184,$BT130),1,0),0)</f>
        <v>0</v>
      </c>
      <c r="CB130">
        <f>IFERROR(IF(SEARCH('Data Map'!$C$185,$BT130),1,0),0)</f>
        <v>0</v>
      </c>
      <c r="CD130" t="str">
        <f>IFERROR(VLOOKUP(CC130,Q17_o!$A:$C,3,FALSE),"")</f>
        <v/>
      </c>
      <c r="CE130" s="5" t="s">
        <v>1547</v>
      </c>
      <c r="CF130">
        <f>IFERROR(IF(SEARCH('Data Map'!$C$191,$CE130),1,0),0)</f>
        <v>0</v>
      </c>
      <c r="CG130">
        <f>IFERROR(IF(SEARCH('Data Map'!$C$192,$CE130),1,0),0)</f>
        <v>0</v>
      </c>
      <c r="CH130">
        <f>IFERROR(IF(SEARCH('Data Map'!$C$193,$CE130),1,0),0)</f>
        <v>1</v>
      </c>
      <c r="CI130">
        <f>IFERROR(IF(SEARCH('Data Map'!$C$194,$CE130),1,0),0)</f>
        <v>0</v>
      </c>
      <c r="CJ130">
        <f>IFERROR(IF(SEARCH('Data Map'!$C$195,$CE130),1,0),0)</f>
        <v>0</v>
      </c>
      <c r="CK130">
        <f>IFERROR(IF(SEARCH('Data Map'!$C$196,$CE130),1,0),0)</f>
        <v>0</v>
      </c>
      <c r="CL130">
        <f>IFERROR(IF(SEARCH('Data Map'!$C$197,$CE130),1,0),0)</f>
        <v>1</v>
      </c>
      <c r="CM130">
        <f>IFERROR(IF(SEARCH('Data Map'!$C$198,$CE130),1,0),0)</f>
        <v>1</v>
      </c>
      <c r="CN130">
        <f>IFERROR(IF(SEARCH('Data Map'!$C$199,$CE130),1,0),0)</f>
        <v>0</v>
      </c>
      <c r="CP130" t="str">
        <f>IFERROR(VLOOKUP(CO130,Q18_o!$A:$C,3,FALSE),"")</f>
        <v/>
      </c>
      <c r="CQ130" s="5" t="s">
        <v>329</v>
      </c>
      <c r="CR130">
        <f>IFERROR(IF(SEARCH('Data Map'!$C$204,$CQ130),1,0),0)</f>
        <v>1</v>
      </c>
      <c r="CS130">
        <f>IFERROR(IF(SEARCH('Data Map'!$C$205,$CQ130),1,0),0)</f>
        <v>0</v>
      </c>
      <c r="CT130">
        <f>IFERROR(IF(SEARCH('Data Map'!$C$206,$CQ130),1,0),0)</f>
        <v>0</v>
      </c>
      <c r="CU130">
        <f>IFERROR(IF(SEARCH('Data Map'!$C$207,$CQ130),1,0),0)</f>
        <v>0</v>
      </c>
      <c r="CV130">
        <f>IFERROR(IF(SEARCH('Data Map'!$C$208,$CQ130),1,0),0)</f>
        <v>0</v>
      </c>
      <c r="CW130">
        <f>IFERROR(IF(SEARCH('Data Map'!$C$209,$CQ130),1,0),0)</f>
        <v>0</v>
      </c>
      <c r="CY130" t="str">
        <f>IFERROR(VLOOKUP(CX130,Q19_o!$A:$C,3,FALSE),"")</f>
        <v/>
      </c>
      <c r="CZ130" s="5" t="s">
        <v>1103</v>
      </c>
      <c r="DA130">
        <f>IFERROR(IF(SEARCH('Data Map'!$C$222,$CZ130),1,0),0)</f>
        <v>1</v>
      </c>
      <c r="DB130">
        <f>IFERROR(IF(SEARCH('Data Map'!$C$223,$CZ130),1,0),0)</f>
        <v>1</v>
      </c>
      <c r="DC130">
        <f>IFERROR(IF(SEARCH('Data Map'!$C$224,$CZ130),1,0),0)</f>
        <v>1</v>
      </c>
      <c r="DD130">
        <f>IFERROR(IF(SEARCH('Data Map'!$C$225,$CZ130),1,0),0)</f>
        <v>0</v>
      </c>
      <c r="DE130">
        <f>IFERROR(IF(SEARCH('Data Map'!$C$226,$CZ130),1,0),0)</f>
        <v>0</v>
      </c>
      <c r="DF130">
        <f>IFERROR(IF(SEARCH('Data Map'!$C$227,$CZ130),1,0),0)</f>
        <v>0</v>
      </c>
      <c r="DG130">
        <f>IFERROR(IF(SEARCH('Data Map'!$C$228,$CZ130),1,0),0)</f>
        <v>0</v>
      </c>
      <c r="DH130">
        <f>IFERROR(IF(SEARCH('Data Map'!$C$229,$CZ130),1,0),0)</f>
        <v>0</v>
      </c>
      <c r="DI130">
        <f>IFERROR(IF(SEARCH('Data Map'!$C$230,$CZ130),1,0),0)</f>
        <v>0</v>
      </c>
      <c r="DJ130">
        <f>IFERROR(IF(SEARCH('Data Map'!$C$231,$CZ130),1,0),0)</f>
        <v>0</v>
      </c>
      <c r="DK130">
        <f>IFERROR(IF(SEARCH('Data Map'!$C$232,$CZ130),1,0),0)</f>
        <v>0</v>
      </c>
      <c r="DL130">
        <f>IFERROR(IF(SEARCH('Data Map'!$C$233,$CZ130),1,0),0)</f>
        <v>0</v>
      </c>
      <c r="DM130">
        <f>IFERROR(IF(SEARCH('Data Map'!$C$234,$CZ130),1,0),0)</f>
        <v>0</v>
      </c>
      <c r="DN130">
        <f>IFERROR(IF(SEARCH('Data Map'!$C$235,$CZ130),1,0),0)</f>
        <v>0</v>
      </c>
      <c r="DO130" s="5" t="s">
        <v>1134</v>
      </c>
      <c r="DP130">
        <f>IFERROR(IF(SEARCH('Data Map'!$C$237,$DO130),1,0),0)</f>
        <v>1</v>
      </c>
      <c r="DQ130">
        <f>IFERROR(IF(SEARCH('Data Map'!$C$238,$DO130),1,0),0)</f>
        <v>1</v>
      </c>
      <c r="DR130">
        <f>IFERROR(IF(SEARCH('Data Map'!$C$239,$DO130),1,0),0)</f>
        <v>1</v>
      </c>
      <c r="DS130">
        <f>IFERROR(IF(SEARCH('Data Map'!$C$240,$DO130),1,0),0)</f>
        <v>1</v>
      </c>
      <c r="DT130">
        <f>IFERROR(IF(SEARCH('Data Map'!$C$241,$DO130),1,0),0)</f>
        <v>1</v>
      </c>
      <c r="DU130">
        <f>IFERROR(IF(SEARCH('Data Map'!$C$242,$DO130),1,0),0)</f>
        <v>1</v>
      </c>
      <c r="DV130">
        <f>IFERROR(IF(SEARCH('Data Map'!$C$243,$DO130),1,0),0)</f>
        <v>1</v>
      </c>
      <c r="DW130">
        <f>IFERROR(IF(SEARCH('Data Map'!$C$244,$DO130),1,0),0)</f>
        <v>1</v>
      </c>
      <c r="DX130">
        <f>IFERROR(IF(SEARCH('Data Map'!$C$245,$DO130),1,0),0)</f>
        <v>1</v>
      </c>
      <c r="DY130">
        <f>IFERROR(IF(SEARCH('Data Map'!$C$246,$DO130),1,0),0)</f>
        <v>1</v>
      </c>
      <c r="DZ130" s="5" t="s">
        <v>375</v>
      </c>
      <c r="EA130" t="str">
        <f>IF(DZ130='Data Map'!$C$248,'Data Map'!$B$248,(IF(DZ130='Data Map'!$C$249,'Data Map'!$B$249,(IF(DZ130='Data Map'!$C$250,'Data Map'!$B$250,"")))))</f>
        <v>3</v>
      </c>
      <c r="EB130" s="5" t="s">
        <v>77</v>
      </c>
      <c r="EC130">
        <f>IF(EB130='Data Map'!$C$252,'Data Map'!$B$252,(IF(EB130='Data Map'!$C$253,'Data Map'!$B$253)))</f>
        <v>1</v>
      </c>
      <c r="EE130" t="str">
        <f>IF(ED130='Data Map'!$C$255,'Data Map'!$B$255,(IF(ED130='Data Map'!$C$256,'Data Map'!$B$256,(IF(ED130='Data Map'!$C$257,'Data Map'!$B$257,(IF(ED130='Data Map'!$C$258,'Data Map'!$B$258,(IF(ED130='Data Map'!$C$259,'Data Map'!$B$259,(IF(ED130='Data Map'!$C$260,'Data Map'!$B$260,"")))))))))))</f>
        <v/>
      </c>
      <c r="EG130" t="str">
        <f>IFERROR(VLOOKUP(EF130,Q24_o!$A:$C,3,FALSE),"")</f>
        <v/>
      </c>
      <c r="EH130" s="5" t="s">
        <v>261</v>
      </c>
      <c r="EI130" t="str">
        <f>IF(EH130='Data Map'!$C$266,'Data Map'!$B$266,(IF(EH130='Data Map'!$C$267,'Data Map'!$B$267,(IF(EH130='Data Map'!$C$268,'Data Map'!$B$268,(IF(EH130='Data Map'!$C$269,'Data Map'!$B$269,"")))))))</f>
        <v>2</v>
      </c>
      <c r="EK130" t="str">
        <f>IFERROR(VLOOKUP(EJ130,Q25_o!$A:$C,3,FALSE),"")</f>
        <v/>
      </c>
      <c r="EL130" s="5" t="s">
        <v>213</v>
      </c>
      <c r="EM130" t="str">
        <f>IF(EL130='Data Map'!$C$279,'Data Map'!$B$279,(IF(EL130='Data Map'!$C$280,'Data Map'!$B$280,(IF(EL130='Data Map'!$C$281,'Data Map'!$B$281,(IF(EL130='Data Map'!$C$282,'Data Map'!$B$282,(IF(EL130='Data Map'!$C$283,'Data Map'!$B$283,(IF(EL130='Data Map'!$C$284,'Data Map'!$B$284,(IF(EL130='Data Map'!$C$285,'Data Map'!$B$285,"")))))))))))))</f>
        <v>4</v>
      </c>
      <c r="EO130" t="str">
        <f>IFERROR(VLOOKUP(EN130,Q26_o!$A:$C,3,FALSE),"")</f>
        <v/>
      </c>
      <c r="EP130" s="3" t="s">
        <v>1548</v>
      </c>
      <c r="ER130" s="5" t="s">
        <v>298</v>
      </c>
      <c r="ES130" t="str">
        <f>IF(ER130='Data Map'!$C$296,'Data Map'!$B$296,(IF(ER130='Data Map'!$C$297,'Data Map'!$B$297,(IF(ER130='Data Map'!$C$298,'Data Map'!$B$298,(IF(ER130='Data Map'!$C$299,'Data Map'!$B$299,(IF(ER130='Data Map'!$C$300,'Data Map'!$B$300,(IF(ER130='Data Map'!$C$301,'Data Map'!$B$301,"")))))))))))</f>
        <v>1</v>
      </c>
      <c r="EU130" t="str">
        <f>IFERROR(VLOOKUP(ET130,Q28_o!$A:$C,3,FALSE),"")</f>
        <v/>
      </c>
      <c r="EV130" s="5" t="s">
        <v>164</v>
      </c>
      <c r="EW130" t="str">
        <f>IF(EV130='Data Map'!$C$311,'Data Map'!$B$311,(IF(EV130='Data Map'!$C$312,'Data Map'!$B$312,"")))</f>
        <v>2</v>
      </c>
      <c r="EX130" s="5" t="s">
        <v>299</v>
      </c>
      <c r="EY130" t="str">
        <f>IF(EX130='Data Map'!$C$314,'Data Map'!$B$314,(IF(EX130='Data Map'!$C$315,'Data Map'!$B$315,(IF(EX130='Data Map'!$C$316,'Data Map'!$B$316,(IF(EX130='Data Map'!$C$317,'Data Map'!$B$317,"")))))))</f>
        <v>3</v>
      </c>
      <c r="EZ130" s="3" t="s">
        <v>1549</v>
      </c>
      <c r="FA130" s="5" t="s">
        <v>75</v>
      </c>
      <c r="FB130">
        <f>IF(FA130='Data Map'!$C$319,'Data Map'!$B$319,(IF(FA130='Data Map'!$C$320,'Data Map'!$B$320)))</f>
        <v>2</v>
      </c>
      <c r="FD130" t="str">
        <f>IFERROR(VLOOKUP(FC130,'Q33'!$A:$C,3,FALSE),"")</f>
        <v/>
      </c>
      <c r="FE130" s="5" t="s">
        <v>193</v>
      </c>
      <c r="FF130">
        <f>IFERROR(IF(SEARCH('Data Map'!$C$328,$FE130),1,0),0)</f>
        <v>1</v>
      </c>
      <c r="FG130">
        <f>IFERROR(IF(SEARCH('Data Map'!$C$329,$FE130),1,0),0)</f>
        <v>0</v>
      </c>
      <c r="FH130">
        <f>IFERROR(IF(SEARCH('Data Map'!$C$330,$FE130),1,0),0)</f>
        <v>0</v>
      </c>
      <c r="FI130">
        <f>IFERROR(IF(SEARCH('Data Map'!$C$331,$FE130),1,0),0)</f>
        <v>0</v>
      </c>
      <c r="FJ130">
        <f>IFERROR(IF(SEARCH('Data Map'!$C$332,$FE130),1,0),0)</f>
        <v>0</v>
      </c>
      <c r="FL130" t="str">
        <f>IFERROR(VLOOKUP(FK130,Q34_o!$A:$C,3,FALSE),"")</f>
        <v/>
      </c>
      <c r="FM130" s="5" t="s">
        <v>75</v>
      </c>
      <c r="FN130">
        <f>IF(FM130='Data Map'!$C$339,'Data Map'!$B$339,(IF(FM130='Data Map'!$C$340,'Data Map'!$B$340)))</f>
        <v>2</v>
      </c>
      <c r="FO130" s="5" t="s">
        <v>336</v>
      </c>
      <c r="FP130" t="str">
        <f>IF(FO130='Data Map'!$C$342,'Data Map'!$B$342,(IF(FO130='Data Map'!$C$343,'Data Map'!$B$343,(IF(FO130='Data Map'!$C$344,'Data Map'!$B$344,(IF(FO130='Data Map'!$C$345,'Data Map'!$B$345,(IF(FO130='Data Map'!$C$346,'Data Map'!$B$346,(IF(FO130='Data Map'!$C$347,'Data Map'!$B$347,(IF(FO130='Data Map'!$C$348,'Data Map'!$B$348,"")))))))))))))</f>
        <v>4</v>
      </c>
      <c r="FQ130" s="5" t="s">
        <v>378</v>
      </c>
      <c r="FR130" t="str">
        <f>IF(FQ130='Data Map'!$C$350,'Data Map'!$B$350,(IF(FQ130='Data Map'!$C$351,'Data Map'!$B$351,(IF(FQ130='Data Map'!$C$352,'Data Map'!$B$352,(IF(FQ130='Data Map'!$C$353,'Data Map'!$B$353,(IF(FQ130='Data Map'!$C$354,'Data Map'!$B$354,(IF(FQ130='Data Map'!$C$355,'Data Map'!$B$355,(IF(FQ130='Data Map'!$C$356,'Data Map'!$B$356,"")))))))))))))</f>
        <v>3</v>
      </c>
      <c r="FT130" t="str">
        <f>IFERROR(VLOOKUP(FS130,Q37_o!$A:$C,3,FALSE),"")</f>
        <v/>
      </c>
      <c r="FU130" s="5" t="s">
        <v>1550</v>
      </c>
      <c r="FV130">
        <f>IFERROR(IF(SEARCH('Data Map'!$C$362,$FU130),1,0),0)</f>
        <v>0</v>
      </c>
      <c r="FW130">
        <f>IFERROR(IF(SEARCH('Data Map'!$C$363,$FU130),1,0),0)</f>
        <v>1</v>
      </c>
      <c r="FX130">
        <f>IFERROR(IF(SEARCH('Data Map'!$C$364,$FU130),1,0),0)</f>
        <v>0</v>
      </c>
      <c r="FY130">
        <f>IFERROR(IF(SEARCH('Data Map'!$C$365,$FU130),1,0),0)</f>
        <v>0</v>
      </c>
      <c r="FZ130">
        <f>IFERROR(IF(SEARCH('Data Map'!$C$366,$FU130),1,0),0)</f>
        <v>0</v>
      </c>
      <c r="GA130">
        <f>IFERROR(IF(SEARCH('Data Map'!$C$367,$FU130),1,0),0)</f>
        <v>1</v>
      </c>
      <c r="GB130">
        <f>IFERROR(IF(SEARCH('Data Map'!$C$368,$FU130),1,0),0)</f>
        <v>1</v>
      </c>
      <c r="GC130">
        <f>IFERROR(IF(SEARCH('Data Map'!$C$369,$FU130),1,0),0)</f>
        <v>0</v>
      </c>
      <c r="GD130">
        <f>IFERROR(IF(SEARCH('Data Map'!$C$370,$FU130),1,0),0)</f>
        <v>0</v>
      </c>
      <c r="GE130">
        <f>IFERROR(IF(SEARCH('Data Map'!$C$371,$FU130),1,0),0)</f>
        <v>1</v>
      </c>
      <c r="GG130" t="str">
        <f>IFERROR(VLOOKUP(GF130,Q38_o!$A:$C,3,FALSE),"")</f>
        <v/>
      </c>
      <c r="GH130" s="3" t="s">
        <v>1548</v>
      </c>
      <c r="GI130" s="3" t="s">
        <v>1551</v>
      </c>
      <c r="GJ130" s="5" t="s">
        <v>86</v>
      </c>
      <c r="GK130" t="str">
        <f>IF(GJ130='Data Map'!$C$379,'Data Map'!$B$379,(IF(GJ130='Data Map'!$C$380,'Data Map'!$B$380,(IF(GJ130='Data Map'!$C$381,'Data Map'!$B$381,"")))))</f>
        <v>3</v>
      </c>
      <c r="GL130" s="5" t="s">
        <v>87</v>
      </c>
      <c r="GM130" t="str">
        <f>IF(GL130='Data Map'!$C$383,'Data Map'!$B$383,(IF(GL130='Data Map'!$C$384,'Data Map'!$B$384,"")))</f>
        <v/>
      </c>
      <c r="GN130" s="5" t="s">
        <v>77</v>
      </c>
      <c r="GO130">
        <f>IF(GN130='Data Map'!$C$386,'Data Map'!$B$386,(IF(GN130='Data Map'!$C$387,'Data Map'!$B$387,"")))</f>
        <v>1</v>
      </c>
      <c r="GP130" s="3" t="s">
        <v>1552</v>
      </c>
      <c r="GQ130" s="3" t="s">
        <v>1553</v>
      </c>
    </row>
    <row r="131" spans="1:199" x14ac:dyDescent="0.3">
      <c r="A131">
        <v>10661233</v>
      </c>
      <c r="B131" t="s">
        <v>62</v>
      </c>
      <c r="C131" t="s">
        <v>1022</v>
      </c>
      <c r="D131">
        <v>79.41</v>
      </c>
      <c r="E131">
        <v>100</v>
      </c>
      <c r="F131">
        <v>83.33</v>
      </c>
      <c r="G131">
        <v>80</v>
      </c>
      <c r="H131">
        <v>83.33</v>
      </c>
      <c r="I131">
        <v>75</v>
      </c>
      <c r="J131">
        <v>33.33</v>
      </c>
      <c r="K131" t="s">
        <v>1554</v>
      </c>
      <c r="L131" t="s">
        <v>610</v>
      </c>
      <c r="M131" t="s">
        <v>66</v>
      </c>
      <c r="N131" t="s">
        <v>406</v>
      </c>
      <c r="O131" t="s">
        <v>1022</v>
      </c>
      <c r="P131" s="3" t="s">
        <v>1384</v>
      </c>
      <c r="Q131">
        <f>VLOOKUP(P131,'Q3'!A:C,3,FALSE)</f>
        <v>16</v>
      </c>
      <c r="R131" s="3" t="s">
        <v>1374</v>
      </c>
      <c r="S131">
        <f>VLOOKUP(R131,'Q4'!A:C,3,FALSE)</f>
        <v>1</v>
      </c>
      <c r="T131">
        <v>3360</v>
      </c>
      <c r="U131" s="5" t="s">
        <v>310</v>
      </c>
      <c r="V131">
        <f>IFERROR(IF(SEARCH('Data Map'!$C$105,$U131),1,0),0)</f>
        <v>1</v>
      </c>
      <c r="W131">
        <f>IFERROR(IF(SEARCH('Data Map'!$C$106,$U131),1,0),0)</f>
        <v>1</v>
      </c>
      <c r="X131">
        <f>IFERROR(IF(SEARCH('Data Map'!$C$107,$U131),1,0),0)</f>
        <v>1</v>
      </c>
      <c r="Y131">
        <f>IFERROR(IF(SEARCH('Data Map'!$C$108,$U131),1,0),0)</f>
        <v>1</v>
      </c>
      <c r="Z131">
        <f>IFERROR(IF(SEARCH('Data Map'!$C$109,$U131),1,0),0)</f>
        <v>1</v>
      </c>
      <c r="AA131">
        <f>IFERROR(IF(SEARCH('Data Map'!$C$110,$U131),1,0),0)</f>
        <v>0</v>
      </c>
      <c r="AB131">
        <f>IFERROR(IF(SEARCH('Data Map'!$C$111,$U131),1,0),0)</f>
        <v>1</v>
      </c>
      <c r="AC131">
        <f>IFERROR(IF(SEARCH('Data Map'!$C$112,$U131),1,0),0)</f>
        <v>0</v>
      </c>
      <c r="AD131">
        <f>IFERROR(IF(SEARCH('Data Map'!$C$113,$U131),1,0),0)</f>
        <v>0</v>
      </c>
      <c r="AE131">
        <f>IFERROR(IF(SEARCH('Data Map'!$C$114,$U131),1,0),0)</f>
        <v>0</v>
      </c>
      <c r="AF131" s="5" t="s">
        <v>93</v>
      </c>
      <c r="AG131" s="2">
        <f>IF(AF131='Data Map'!$C$116,'Data Map'!$B$116,(IF(AF131='Data Map'!$C$117,'Data Map'!$B$117,(IF(AF131='Data Map'!$C$118,'Data Map'!$B$118,(IF(AF131='Data Map'!$C$119,'Data Map'!$B$119,(IF(AF131='Data Map'!$C$120,'Data Map'!$B$120,(IF(AF131='Data Map'!$C$121,'Data Map'!$B$121,0)))))))))))</f>
        <v>2</v>
      </c>
      <c r="AI131" t="str">
        <f>IFERROR(VLOOKUP(AH131,Q7_o!$A:$C,3,FALSE),"")</f>
        <v/>
      </c>
      <c r="AJ131" s="5" t="s">
        <v>569</v>
      </c>
      <c r="AK131">
        <f>IFERROR(IF(SEARCH('Data Map'!$C$129,$AJ131),1,0),0)</f>
        <v>1</v>
      </c>
      <c r="AL131">
        <f>IFERROR(IF(SEARCH('Data Map'!$C$130,$AJ131),1,0),0)</f>
        <v>1</v>
      </c>
      <c r="AM131">
        <f>IFERROR(IF(SEARCH('Data Map'!$C$131,$AJ131),1,0),0)</f>
        <v>1</v>
      </c>
      <c r="AN131">
        <f>IFERROR(IF(SEARCH('Data Map'!$C$132,$AJ131),1,0),0)</f>
        <v>0</v>
      </c>
      <c r="AO131">
        <f>IFERROR(IF(SEARCH('Data Map'!$C$133,$AJ131),1,0),0)</f>
        <v>1</v>
      </c>
      <c r="AP131">
        <f>IFERROR(IF(SEARCH('Data Map'!$C$134,$AJ131),1,0),0)</f>
        <v>0</v>
      </c>
      <c r="AQ131">
        <f>IFERROR(IF(SEARCH('Data Map'!$C$135,$AJ131),1,0),0)</f>
        <v>0</v>
      </c>
      <c r="AR131">
        <f>IFERROR(IF(SEARCH('Data Map'!$C$136,$AJ131),1,0),0)</f>
        <v>0</v>
      </c>
      <c r="AS131">
        <f>IFERROR(IF(SEARCH('Data Map'!$C$137,$AJ131),1,0),0)</f>
        <v>0</v>
      </c>
      <c r="AT131">
        <f>IFERROR(IF(SEARCH('Data Map'!$C$138,$AJ131),1,0),0)</f>
        <v>0</v>
      </c>
      <c r="AU131">
        <f>IFERROR(IF(SEARCH('Data Map'!$C$139,$AJ131),1,0),0)</f>
        <v>0</v>
      </c>
      <c r="AV131">
        <f>IFERROR(IF(SEARCH('Data Map'!$C$140,$AJ131),1,0),0)</f>
        <v>0</v>
      </c>
      <c r="AW131" s="5" t="s">
        <v>77</v>
      </c>
      <c r="AX131">
        <f>IF(AW131='Data Map'!$C$142,'Data Map'!$B$142,(IF(AW131='Data Map'!$C$143,'Data Map'!$B$143)))</f>
        <v>1</v>
      </c>
      <c r="AY131" s="5" t="s">
        <v>77</v>
      </c>
      <c r="AZ131" t="str">
        <f>IF(AY131='Data Map'!$C$145,'Data Map'!$B$145,(IF(AY131='Data Map'!$C$146,'Data Map'!$B$146,"")))</f>
        <v>1</v>
      </c>
      <c r="BB131" t="str">
        <f>IFERROR(VLOOKUP(BA131,Q10_o!$A:$C,2,FALSE),"")</f>
        <v/>
      </c>
      <c r="BC131" s="5" t="s">
        <v>123</v>
      </c>
      <c r="BD131">
        <f>IFERROR(IF(SEARCH('Data Map'!$C$154,$BC131),1,0),0)</f>
        <v>0</v>
      </c>
      <c r="BE131">
        <f>IFERROR(IF(SEARCH('Data Map'!$C$155,$BC131),1,0),0)</f>
        <v>0</v>
      </c>
      <c r="BF131">
        <f>IFERROR(IF(SEARCH('Data Map'!$C$156,$BC131),1,0),0)</f>
        <v>0</v>
      </c>
      <c r="BG131">
        <f>IFERROR(IF(SEARCH('Data Map'!$C$157,$BC131),1,0),0)</f>
        <v>1</v>
      </c>
      <c r="BH131">
        <f>IFERROR(IF(SEARCH('Data Map'!$C$158,$BC131),1,0),0)</f>
        <v>0</v>
      </c>
      <c r="BI131">
        <f>IFERROR(IF(SEARCH('Data Map'!$C$159,$BC131),1,0),0)</f>
        <v>0</v>
      </c>
      <c r="BJ131" s="5" t="s">
        <v>75</v>
      </c>
      <c r="BK131">
        <f>IF(BJ131='Data Map'!$C$161,'Data Map'!$B$161,(IF(BJ131='Data Map'!$C$162,'Data Map'!$B$162)))</f>
        <v>2</v>
      </c>
      <c r="BL131" s="5" t="s">
        <v>77</v>
      </c>
      <c r="BM131">
        <f>IF(BL131='Data Map'!$C$164,'Data Map'!$B$164,(IF(BL131='Data Map'!$C$165,'Data Map'!$B$165)))</f>
        <v>1</v>
      </c>
      <c r="BN131" s="5" t="s">
        <v>75</v>
      </c>
      <c r="BO131">
        <f>IF(BN131='Data Map'!$C$167,'Data Map'!$B$167,(IF(BN131='Data Map'!$C$168,'Data Map'!$B$168)))</f>
        <v>2</v>
      </c>
      <c r="BP131" s="5" t="s">
        <v>153</v>
      </c>
      <c r="BQ131" t="str">
        <f>IF($BP131='Data Map'!$C$170,'Data Map'!$B$170,(IF($BP131='Data Map'!$C$171,'Data Map'!$B$171,IF($BP131='Data Map'!$C$172,'Data Map'!$B$172,IF($BP131='Data Map'!$C$173,'Data Map'!$B$173,"")))))</f>
        <v>2</v>
      </c>
      <c r="BR131" s="5" t="s">
        <v>77</v>
      </c>
      <c r="BS131">
        <f>IF(BR131='Data Map'!$C$175,'Data Map'!$B$175,(IF(BR131='Data Map'!$C$176,'Data Map'!$B$176)))</f>
        <v>1</v>
      </c>
      <c r="BT131" s="5" t="s">
        <v>385</v>
      </c>
      <c r="BU131">
        <f>IFERROR(IF(SEARCH('Data Map'!$C$178,$BT131),1,0),0)</f>
        <v>0</v>
      </c>
      <c r="BV131">
        <f>IFERROR(IF(SEARCH('Data Map'!$C$179,$BT131),1,0),0)</f>
        <v>0</v>
      </c>
      <c r="BW131">
        <f>IFERROR(IF(SEARCH('Data Map'!$C$180,$BT131),1,0),0)</f>
        <v>0</v>
      </c>
      <c r="BX131">
        <f>IFERROR(IF(SEARCH('Data Map'!$C$181,$BT131),1,0),0)</f>
        <v>0</v>
      </c>
      <c r="BY131">
        <f>IFERROR(IF(SEARCH('Data Map'!$C$182,$BT131),1,0),0)</f>
        <v>0</v>
      </c>
      <c r="BZ131">
        <f>IFERROR(IF(SEARCH('Data Map'!$C$183,$BT131),1,0),0)</f>
        <v>1</v>
      </c>
      <c r="CA131">
        <f>IFERROR(IF(SEARCH('Data Map'!$C$184,$BT131),1,0),0)</f>
        <v>0</v>
      </c>
      <c r="CB131">
        <f>IFERROR(IF(SEARCH('Data Map'!$C$185,$BT131),1,0),0)</f>
        <v>0</v>
      </c>
      <c r="CD131" t="str">
        <f>IFERROR(VLOOKUP(CC131,Q17_o!$A:$C,3,FALSE),"")</f>
        <v/>
      </c>
      <c r="CE131" s="5" t="s">
        <v>1555</v>
      </c>
      <c r="CF131">
        <f>IFERROR(IF(SEARCH('Data Map'!$C$191,$CE131),1,0),0)</f>
        <v>0</v>
      </c>
      <c r="CG131">
        <f>IFERROR(IF(SEARCH('Data Map'!$C$192,$CE131),1,0),0)</f>
        <v>0</v>
      </c>
      <c r="CH131">
        <f>IFERROR(IF(SEARCH('Data Map'!$C$193,$CE131),1,0),0)</f>
        <v>0</v>
      </c>
      <c r="CI131">
        <f>IFERROR(IF(SEARCH('Data Map'!$C$194,$CE131),1,0),0)</f>
        <v>1</v>
      </c>
      <c r="CJ131">
        <f>IFERROR(IF(SEARCH('Data Map'!$C$195,$CE131),1,0),0)</f>
        <v>0</v>
      </c>
      <c r="CK131">
        <f>IFERROR(IF(SEARCH('Data Map'!$C$196,$CE131),1,0),0)</f>
        <v>0</v>
      </c>
      <c r="CL131">
        <f>IFERROR(IF(SEARCH('Data Map'!$C$197,$CE131),1,0),0)</f>
        <v>0</v>
      </c>
      <c r="CM131">
        <f>IFERROR(IF(SEARCH('Data Map'!$C$198,$CE131),1,0),0)</f>
        <v>0</v>
      </c>
      <c r="CN131">
        <f>IFERROR(IF(SEARCH('Data Map'!$C$199,$CE131),1,0),0)</f>
        <v>0</v>
      </c>
      <c r="CP131" t="str">
        <f>IFERROR(VLOOKUP(CO131,Q18_o!$A:$C,3,FALSE),"")</f>
        <v/>
      </c>
      <c r="CQ131" s="5" t="s">
        <v>329</v>
      </c>
      <c r="CR131">
        <f>IFERROR(IF(SEARCH('Data Map'!$C$204,$CQ131),1,0),0)</f>
        <v>1</v>
      </c>
      <c r="CS131">
        <f>IFERROR(IF(SEARCH('Data Map'!$C$205,$CQ131),1,0),0)</f>
        <v>0</v>
      </c>
      <c r="CT131">
        <f>IFERROR(IF(SEARCH('Data Map'!$C$206,$CQ131),1,0),0)</f>
        <v>0</v>
      </c>
      <c r="CU131">
        <f>IFERROR(IF(SEARCH('Data Map'!$C$207,$CQ131),1,0),0)</f>
        <v>0</v>
      </c>
      <c r="CV131">
        <f>IFERROR(IF(SEARCH('Data Map'!$C$208,$CQ131),1,0),0)</f>
        <v>0</v>
      </c>
      <c r="CW131">
        <f>IFERROR(IF(SEARCH('Data Map'!$C$209,$CQ131),1,0),0)</f>
        <v>0</v>
      </c>
      <c r="CY131" t="str">
        <f>IFERROR(VLOOKUP(CX131,Q19_o!$A:$C,3,FALSE),"")</f>
        <v/>
      </c>
      <c r="CZ131" s="5" t="s">
        <v>424</v>
      </c>
      <c r="DA131">
        <f>IFERROR(IF(SEARCH('Data Map'!$C$222,$CZ131),1,0),0)</f>
        <v>0</v>
      </c>
      <c r="DB131">
        <f>IFERROR(IF(SEARCH('Data Map'!$C$223,$CZ131),1,0),0)</f>
        <v>1</v>
      </c>
      <c r="DC131">
        <f>IFERROR(IF(SEARCH('Data Map'!$C$224,$CZ131),1,0),0)</f>
        <v>0</v>
      </c>
      <c r="DD131">
        <f>IFERROR(IF(SEARCH('Data Map'!$C$225,$CZ131),1,0),0)</f>
        <v>0</v>
      </c>
      <c r="DE131">
        <f>IFERROR(IF(SEARCH('Data Map'!$C$226,$CZ131),1,0),0)</f>
        <v>0</v>
      </c>
      <c r="DF131">
        <f>IFERROR(IF(SEARCH('Data Map'!$C$227,$CZ131),1,0),0)</f>
        <v>0</v>
      </c>
      <c r="DG131">
        <f>IFERROR(IF(SEARCH('Data Map'!$C$228,$CZ131),1,0),0)</f>
        <v>0</v>
      </c>
      <c r="DH131">
        <f>IFERROR(IF(SEARCH('Data Map'!$C$229,$CZ131),1,0),0)</f>
        <v>1</v>
      </c>
      <c r="DI131">
        <f>IFERROR(IF(SEARCH('Data Map'!$C$230,$CZ131),1,0),0)</f>
        <v>0</v>
      </c>
      <c r="DJ131">
        <f>IFERROR(IF(SEARCH('Data Map'!$C$231,$CZ131),1,0),0)</f>
        <v>0</v>
      </c>
      <c r="DK131">
        <f>IFERROR(IF(SEARCH('Data Map'!$C$232,$CZ131),1,0),0)</f>
        <v>0</v>
      </c>
      <c r="DL131">
        <f>IFERROR(IF(SEARCH('Data Map'!$C$233,$CZ131),1,0),0)</f>
        <v>0</v>
      </c>
      <c r="DM131">
        <f>IFERROR(IF(SEARCH('Data Map'!$C$234,$CZ131),1,0),0)</f>
        <v>0</v>
      </c>
      <c r="DN131">
        <f>IFERROR(IF(SEARCH('Data Map'!$C$235,$CZ131),1,0),0)</f>
        <v>0</v>
      </c>
      <c r="DO131" s="5" t="s">
        <v>1556</v>
      </c>
      <c r="DP131">
        <f>IFERROR(IF(SEARCH('Data Map'!$C$237,$DO131),1,0),0)</f>
        <v>0</v>
      </c>
      <c r="DQ131">
        <f>IFERROR(IF(SEARCH('Data Map'!$C$238,$DO131),1,0),0)</f>
        <v>0</v>
      </c>
      <c r="DR131">
        <f>IFERROR(IF(SEARCH('Data Map'!$C$239,$DO131),1,0),0)</f>
        <v>1</v>
      </c>
      <c r="DS131">
        <f>IFERROR(IF(SEARCH('Data Map'!$C$240,$DO131),1,0),0)</f>
        <v>0</v>
      </c>
      <c r="DT131">
        <f>IFERROR(IF(SEARCH('Data Map'!$C$241,$DO131),1,0),0)</f>
        <v>1</v>
      </c>
      <c r="DU131">
        <f>IFERROR(IF(SEARCH('Data Map'!$C$242,$DO131),1,0),0)</f>
        <v>1</v>
      </c>
      <c r="DV131">
        <f>IFERROR(IF(SEARCH('Data Map'!$C$243,$DO131),1,0),0)</f>
        <v>0</v>
      </c>
      <c r="DW131">
        <f>IFERROR(IF(SEARCH('Data Map'!$C$244,$DO131),1,0),0)</f>
        <v>1</v>
      </c>
      <c r="DX131">
        <f>IFERROR(IF(SEARCH('Data Map'!$C$245,$DO131),1,0),0)</f>
        <v>0</v>
      </c>
      <c r="DY131">
        <f>IFERROR(IF(SEARCH('Data Map'!$C$246,$DO131),1,0),0)</f>
        <v>0</v>
      </c>
      <c r="DZ131" s="5" t="s">
        <v>200</v>
      </c>
      <c r="EA131" t="str">
        <f>IF(DZ131='Data Map'!$C$248,'Data Map'!$B$248,(IF(DZ131='Data Map'!$C$249,'Data Map'!$B$249,(IF(DZ131='Data Map'!$C$250,'Data Map'!$B$250,"")))))</f>
        <v>2</v>
      </c>
      <c r="EB131" s="5" t="s">
        <v>77</v>
      </c>
      <c r="EC131">
        <f>IF(EB131='Data Map'!$C$252,'Data Map'!$B$252,(IF(EB131='Data Map'!$C$253,'Data Map'!$B$253)))</f>
        <v>1</v>
      </c>
      <c r="EE131" t="str">
        <f>IF(ED131='Data Map'!$C$255,'Data Map'!$B$255,(IF(ED131='Data Map'!$C$256,'Data Map'!$B$256,(IF(ED131='Data Map'!$C$257,'Data Map'!$B$257,(IF(ED131='Data Map'!$C$258,'Data Map'!$B$258,(IF(ED131='Data Map'!$C$259,'Data Map'!$B$259,(IF(ED131='Data Map'!$C$260,'Data Map'!$B$260,"")))))))))))</f>
        <v/>
      </c>
      <c r="EG131" t="str">
        <f>IFERROR(VLOOKUP(EF131,Q24_o!$A:$C,3,FALSE),"")</f>
        <v/>
      </c>
      <c r="EH131" s="5" t="s">
        <v>261</v>
      </c>
      <c r="EI131" t="str">
        <f>IF(EH131='Data Map'!$C$266,'Data Map'!$B$266,(IF(EH131='Data Map'!$C$267,'Data Map'!$B$267,(IF(EH131='Data Map'!$C$268,'Data Map'!$B$268,(IF(EH131='Data Map'!$C$269,'Data Map'!$B$269,"")))))))</f>
        <v>2</v>
      </c>
      <c r="EK131" t="str">
        <f>IFERROR(VLOOKUP(EJ131,Q25_o!$A:$C,3,FALSE),"")</f>
        <v/>
      </c>
      <c r="EL131" s="5" t="s">
        <v>213</v>
      </c>
      <c r="EM131" t="str">
        <f>IF(EL131='Data Map'!$C$279,'Data Map'!$B$279,(IF(EL131='Data Map'!$C$280,'Data Map'!$B$280,(IF(EL131='Data Map'!$C$281,'Data Map'!$B$281,(IF(EL131='Data Map'!$C$282,'Data Map'!$B$282,(IF(EL131='Data Map'!$C$283,'Data Map'!$B$283,(IF(EL131='Data Map'!$C$284,'Data Map'!$B$284,(IF(EL131='Data Map'!$C$285,'Data Map'!$B$285,"")))))))))))))</f>
        <v>4</v>
      </c>
      <c r="EO131" t="str">
        <f>IFERROR(VLOOKUP(EN131,Q26_o!$A:$C,3,FALSE),"")</f>
        <v/>
      </c>
      <c r="EP131" s="3" t="s">
        <v>1557</v>
      </c>
      <c r="ER131" s="5" t="s">
        <v>298</v>
      </c>
      <c r="ES131" t="str">
        <f>IF(ER131='Data Map'!$C$296,'Data Map'!$B$296,(IF(ER131='Data Map'!$C$297,'Data Map'!$B$297,(IF(ER131='Data Map'!$C$298,'Data Map'!$B$298,(IF(ER131='Data Map'!$C$299,'Data Map'!$B$299,(IF(ER131='Data Map'!$C$300,'Data Map'!$B$300,(IF(ER131='Data Map'!$C$301,'Data Map'!$B$301,"")))))))))))</f>
        <v>1</v>
      </c>
      <c r="EU131" t="str">
        <f>IFERROR(VLOOKUP(ET131,Q28_o!$A:$C,3,FALSE),"")</f>
        <v/>
      </c>
      <c r="EV131" s="5" t="s">
        <v>164</v>
      </c>
      <c r="EW131" t="str">
        <f>IF(EV131='Data Map'!$C$311,'Data Map'!$B$311,(IF(EV131='Data Map'!$C$312,'Data Map'!$B$312,"")))</f>
        <v>2</v>
      </c>
      <c r="EX131" s="5" t="s">
        <v>332</v>
      </c>
      <c r="EY131" t="str">
        <f>IF(EX131='Data Map'!$C$314,'Data Map'!$B$314,(IF(EX131='Data Map'!$C$315,'Data Map'!$B$315,(IF(EX131='Data Map'!$C$316,'Data Map'!$B$316,(IF(EX131='Data Map'!$C$317,'Data Map'!$B$317,"")))))))</f>
        <v>1</v>
      </c>
      <c r="EZ131" s="3" t="s">
        <v>1558</v>
      </c>
      <c r="FA131" s="5" t="s">
        <v>75</v>
      </c>
      <c r="FB131">
        <f>IF(FA131='Data Map'!$C$319,'Data Map'!$B$319,(IF(FA131='Data Map'!$C$320,'Data Map'!$B$320)))</f>
        <v>2</v>
      </c>
      <c r="FD131" t="str">
        <f>IFERROR(VLOOKUP(FC131,'Q33'!$A:$C,3,FALSE),"")</f>
        <v/>
      </c>
      <c r="FE131" s="5" t="s">
        <v>82</v>
      </c>
      <c r="FF131">
        <f>IFERROR(IF(SEARCH('Data Map'!$C$328,$FE131),1,0),0)</f>
        <v>0</v>
      </c>
      <c r="FG131">
        <f>IFERROR(IF(SEARCH('Data Map'!$C$329,$FE131),1,0),0)</f>
        <v>0</v>
      </c>
      <c r="FH131">
        <f>IFERROR(IF(SEARCH('Data Map'!$C$330,$FE131),1,0),0)</f>
        <v>0</v>
      </c>
      <c r="FI131">
        <f>IFERROR(IF(SEARCH('Data Map'!$C$331,$FE131),1,0),0)</f>
        <v>1</v>
      </c>
      <c r="FJ131">
        <f>IFERROR(IF(SEARCH('Data Map'!$C$332,$FE131),1,0),0)</f>
        <v>0</v>
      </c>
      <c r="FL131" t="str">
        <f>IFERROR(VLOOKUP(FK131,Q34_o!$A:$C,3,FALSE),"")</f>
        <v/>
      </c>
      <c r="FM131" s="5" t="s">
        <v>75</v>
      </c>
      <c r="FN131">
        <f>IF(FM131='Data Map'!$C$339,'Data Map'!$B$339,(IF(FM131='Data Map'!$C$340,'Data Map'!$B$340)))</f>
        <v>2</v>
      </c>
      <c r="FO131" s="5" t="s">
        <v>336</v>
      </c>
      <c r="FP131" t="str">
        <f>IF(FO131='Data Map'!$C$342,'Data Map'!$B$342,(IF(FO131='Data Map'!$C$343,'Data Map'!$B$343,(IF(FO131='Data Map'!$C$344,'Data Map'!$B$344,(IF(FO131='Data Map'!$C$345,'Data Map'!$B$345,(IF(FO131='Data Map'!$C$346,'Data Map'!$B$346,(IF(FO131='Data Map'!$C$347,'Data Map'!$B$347,(IF(FO131='Data Map'!$C$348,'Data Map'!$B$348,"")))))))))))))</f>
        <v>4</v>
      </c>
      <c r="FQ131" s="5" t="s">
        <v>83</v>
      </c>
      <c r="FR131" t="str">
        <f>IF(FQ131='Data Map'!$C$350,'Data Map'!$B$350,(IF(FQ131='Data Map'!$C$351,'Data Map'!$B$351,(IF(FQ131='Data Map'!$C$352,'Data Map'!$B$352,(IF(FQ131='Data Map'!$C$353,'Data Map'!$B$353,(IF(FQ131='Data Map'!$C$354,'Data Map'!$B$354,(IF(FQ131='Data Map'!$C$355,'Data Map'!$B$355,(IF(FQ131='Data Map'!$C$356,'Data Map'!$B$356,"")))))))))))))</f>
        <v>6</v>
      </c>
      <c r="FT131" t="str">
        <f>IFERROR(VLOOKUP(FS131,Q37_o!$A:$C,3,FALSE),"")</f>
        <v/>
      </c>
      <c r="FU131" s="5" t="s">
        <v>337</v>
      </c>
      <c r="FV131">
        <f>IFERROR(IF(SEARCH('Data Map'!$C$362,$FU131),1,0),0)</f>
        <v>1</v>
      </c>
      <c r="FW131">
        <f>IFERROR(IF(SEARCH('Data Map'!$C$363,$FU131),1,0),0)</f>
        <v>0</v>
      </c>
      <c r="FX131">
        <f>IFERROR(IF(SEARCH('Data Map'!$C$364,$FU131),1,0),0)</f>
        <v>0</v>
      </c>
      <c r="FY131">
        <f>IFERROR(IF(SEARCH('Data Map'!$C$365,$FU131),1,0),0)</f>
        <v>0</v>
      </c>
      <c r="FZ131">
        <f>IFERROR(IF(SEARCH('Data Map'!$C$366,$FU131),1,0),0)</f>
        <v>0</v>
      </c>
      <c r="GA131">
        <f>IFERROR(IF(SEARCH('Data Map'!$C$367,$FU131),1,0),0)</f>
        <v>0</v>
      </c>
      <c r="GB131">
        <f>IFERROR(IF(SEARCH('Data Map'!$C$368,$FU131),1,0),0)</f>
        <v>0</v>
      </c>
      <c r="GC131">
        <f>IFERROR(IF(SEARCH('Data Map'!$C$369,$FU131),1,0),0)</f>
        <v>0</v>
      </c>
      <c r="GD131">
        <f>IFERROR(IF(SEARCH('Data Map'!$C$370,$FU131),1,0),0)</f>
        <v>0</v>
      </c>
      <c r="GE131">
        <f>IFERROR(IF(SEARCH('Data Map'!$C$371,$FU131),1,0),0)</f>
        <v>0</v>
      </c>
      <c r="GG131" t="str">
        <f>IFERROR(VLOOKUP(GF131,Q38_o!$A:$C,3,FALSE),"")</f>
        <v/>
      </c>
      <c r="GH131" s="3" t="s">
        <v>1559</v>
      </c>
      <c r="GI131" s="3" t="s">
        <v>1560</v>
      </c>
      <c r="GJ131" s="5" t="s">
        <v>100</v>
      </c>
      <c r="GK131" t="str">
        <f>IF(GJ131='Data Map'!$C$379,'Data Map'!$B$379,(IF(GJ131='Data Map'!$C$380,'Data Map'!$B$380,(IF(GJ131='Data Map'!$C$381,'Data Map'!$B$381,"")))))</f>
        <v>2</v>
      </c>
      <c r="GL131" s="5" t="s">
        <v>87</v>
      </c>
      <c r="GM131" t="str">
        <f>IF(GL131='Data Map'!$C$383,'Data Map'!$B$383,(IF(GL131='Data Map'!$C$384,'Data Map'!$B$384,"")))</f>
        <v/>
      </c>
      <c r="GN131" s="5" t="s">
        <v>75</v>
      </c>
      <c r="GO131">
        <f>IF(GN131='Data Map'!$C$386,'Data Map'!$B$386,(IF(GN131='Data Map'!$C$387,'Data Map'!$B$387,"")))</f>
        <v>2</v>
      </c>
      <c r="GP131" s="3" t="s">
        <v>1561</v>
      </c>
      <c r="GQ131" s="3" t="s">
        <v>1562</v>
      </c>
    </row>
    <row r="132" spans="1:199" x14ac:dyDescent="0.3">
      <c r="A132">
        <v>10661235</v>
      </c>
      <c r="B132" t="s">
        <v>62</v>
      </c>
      <c r="C132" t="s">
        <v>1022</v>
      </c>
      <c r="D132">
        <v>76.47</v>
      </c>
      <c r="E132">
        <v>100</v>
      </c>
      <c r="F132">
        <v>83.33</v>
      </c>
      <c r="G132">
        <v>80</v>
      </c>
      <c r="H132">
        <v>83.33</v>
      </c>
      <c r="I132">
        <v>75</v>
      </c>
      <c r="J132">
        <v>33.33</v>
      </c>
      <c r="K132" t="s">
        <v>1523</v>
      </c>
      <c r="L132" t="s">
        <v>610</v>
      </c>
      <c r="M132" t="s">
        <v>66</v>
      </c>
      <c r="N132" t="s">
        <v>287</v>
      </c>
      <c r="O132" t="s">
        <v>1022</v>
      </c>
      <c r="P132" s="3" t="s">
        <v>997</v>
      </c>
      <c r="Q132">
        <f>VLOOKUP(P132,'Q3'!A:C,3,FALSE)</f>
        <v>28</v>
      </c>
      <c r="R132" s="3" t="s">
        <v>1397</v>
      </c>
      <c r="S132">
        <f>VLOOKUP(R132,'Q4'!A:C,3,FALSE)</f>
        <v>1</v>
      </c>
      <c r="T132">
        <v>3900</v>
      </c>
      <c r="U132" s="5" t="s">
        <v>197</v>
      </c>
      <c r="V132">
        <f>IFERROR(IF(SEARCH('Data Map'!$C$105,$U132),1,0),0)</f>
        <v>1</v>
      </c>
      <c r="W132">
        <f>IFERROR(IF(SEARCH('Data Map'!$C$106,$U132),1,0),0)</f>
        <v>1</v>
      </c>
      <c r="X132">
        <f>IFERROR(IF(SEARCH('Data Map'!$C$107,$U132),1,0),0)</f>
        <v>1</v>
      </c>
      <c r="Y132">
        <f>IFERROR(IF(SEARCH('Data Map'!$C$108,$U132),1,0),0)</f>
        <v>1</v>
      </c>
      <c r="Z132">
        <f>IFERROR(IF(SEARCH('Data Map'!$C$109,$U132),1,0),0)</f>
        <v>1</v>
      </c>
      <c r="AA132">
        <f>IFERROR(IF(SEARCH('Data Map'!$C$110,$U132),1,0),0)</f>
        <v>1</v>
      </c>
      <c r="AB132">
        <f>IFERROR(IF(SEARCH('Data Map'!$C$111,$U132),1,0),0)</f>
        <v>1</v>
      </c>
      <c r="AC132">
        <f>IFERROR(IF(SEARCH('Data Map'!$C$112,$U132),1,0),0)</f>
        <v>1</v>
      </c>
      <c r="AD132">
        <f>IFERROR(IF(SEARCH('Data Map'!$C$113,$U132),1,0),0)</f>
        <v>0</v>
      </c>
      <c r="AE132">
        <f>IFERROR(IF(SEARCH('Data Map'!$C$114,$U132),1,0),0)</f>
        <v>0</v>
      </c>
      <c r="AF132" s="5" t="s">
        <v>122</v>
      </c>
      <c r="AG132" s="2">
        <f>IF(AF132='Data Map'!$C$116,'Data Map'!$B$116,(IF(AF132='Data Map'!$C$117,'Data Map'!$B$117,(IF(AF132='Data Map'!$C$118,'Data Map'!$B$118,(IF(AF132='Data Map'!$C$119,'Data Map'!$B$119,(IF(AF132='Data Map'!$C$120,'Data Map'!$B$120,(IF(AF132='Data Map'!$C$121,'Data Map'!$B$121,0)))))))))))</f>
        <v>3</v>
      </c>
      <c r="AI132" t="str">
        <f>IFERROR(VLOOKUP(AH132,Q7_o!$A:$C,3,FALSE),"")</f>
        <v/>
      </c>
      <c r="AJ132" s="5" t="s">
        <v>588</v>
      </c>
      <c r="AK132">
        <f>IFERROR(IF(SEARCH('Data Map'!$C$129,$AJ132),1,0),0)</f>
        <v>1</v>
      </c>
      <c r="AL132">
        <f>IFERROR(IF(SEARCH('Data Map'!$C$130,$AJ132),1,0),0)</f>
        <v>1</v>
      </c>
      <c r="AM132">
        <f>IFERROR(IF(SEARCH('Data Map'!$C$131,$AJ132),1,0),0)</f>
        <v>1</v>
      </c>
      <c r="AN132">
        <f>IFERROR(IF(SEARCH('Data Map'!$C$132,$AJ132),1,0),0)</f>
        <v>1</v>
      </c>
      <c r="AO132">
        <f>IFERROR(IF(SEARCH('Data Map'!$C$133,$AJ132),1,0),0)</f>
        <v>1</v>
      </c>
      <c r="AP132">
        <f>IFERROR(IF(SEARCH('Data Map'!$C$134,$AJ132),1,0),0)</f>
        <v>0</v>
      </c>
      <c r="AQ132">
        <f>IFERROR(IF(SEARCH('Data Map'!$C$135,$AJ132),1,0),0)</f>
        <v>1</v>
      </c>
      <c r="AR132">
        <f>IFERROR(IF(SEARCH('Data Map'!$C$136,$AJ132),1,0),0)</f>
        <v>1</v>
      </c>
      <c r="AS132">
        <f>IFERROR(IF(SEARCH('Data Map'!$C$137,$AJ132),1,0),0)</f>
        <v>0</v>
      </c>
      <c r="AT132">
        <f>IFERROR(IF(SEARCH('Data Map'!$C$138,$AJ132),1,0),0)</f>
        <v>0</v>
      </c>
      <c r="AU132">
        <f>IFERROR(IF(SEARCH('Data Map'!$C$139,$AJ132),1,0),0)</f>
        <v>0</v>
      </c>
      <c r="AV132">
        <f>IFERROR(IF(SEARCH('Data Map'!$C$140,$AJ132),1,0),0)</f>
        <v>0</v>
      </c>
      <c r="AW132" s="5" t="s">
        <v>77</v>
      </c>
      <c r="AX132">
        <f>IF(AW132='Data Map'!$C$142,'Data Map'!$B$142,(IF(AW132='Data Map'!$C$143,'Data Map'!$B$143)))</f>
        <v>1</v>
      </c>
      <c r="AY132" s="5" t="s">
        <v>77</v>
      </c>
      <c r="AZ132" t="str">
        <f>IF(AY132='Data Map'!$C$145,'Data Map'!$B$145,(IF(AY132='Data Map'!$C$146,'Data Map'!$B$146,"")))</f>
        <v>1</v>
      </c>
      <c r="BB132" t="str">
        <f>IFERROR(VLOOKUP(BA132,Q10_o!$A:$C,2,FALSE),"")</f>
        <v/>
      </c>
      <c r="BC132" s="5" t="s">
        <v>1077</v>
      </c>
      <c r="BD132">
        <f>IFERROR(IF(SEARCH('Data Map'!$C$154,$BC132),1,0),0)</f>
        <v>0</v>
      </c>
      <c r="BE132">
        <f>IFERROR(IF(SEARCH('Data Map'!$C$155,$BC132),1,0),0)</f>
        <v>0</v>
      </c>
      <c r="BF132">
        <f>IFERROR(IF(SEARCH('Data Map'!$C$156,$BC132),1,0),0)</f>
        <v>0</v>
      </c>
      <c r="BG132">
        <f>IFERROR(IF(SEARCH('Data Map'!$C$157,$BC132),1,0),0)</f>
        <v>0</v>
      </c>
      <c r="BH132">
        <f>IFERROR(IF(SEARCH('Data Map'!$C$158,$BC132),1,0),0)</f>
        <v>1</v>
      </c>
      <c r="BI132">
        <f>IFERROR(IF(SEARCH('Data Map'!$C$159,$BC132),1,0),0)</f>
        <v>1</v>
      </c>
      <c r="BJ132" s="5" t="s">
        <v>75</v>
      </c>
      <c r="BK132">
        <f>IF(BJ132='Data Map'!$C$161,'Data Map'!$B$161,(IF(BJ132='Data Map'!$C$162,'Data Map'!$B$162)))</f>
        <v>2</v>
      </c>
      <c r="BL132" s="5" t="s">
        <v>77</v>
      </c>
      <c r="BM132">
        <f>IF(BL132='Data Map'!$C$164,'Data Map'!$B$164,(IF(BL132='Data Map'!$C$165,'Data Map'!$B$165)))</f>
        <v>1</v>
      </c>
      <c r="BN132" s="5" t="s">
        <v>75</v>
      </c>
      <c r="BO132">
        <f>IF(BN132='Data Map'!$C$167,'Data Map'!$B$167,(IF(BN132='Data Map'!$C$168,'Data Map'!$B$168)))</f>
        <v>2</v>
      </c>
      <c r="BP132" s="5" t="s">
        <v>153</v>
      </c>
      <c r="BQ132" t="str">
        <f>IF($BP132='Data Map'!$C$170,'Data Map'!$B$170,(IF($BP132='Data Map'!$C$171,'Data Map'!$B$171,IF($BP132='Data Map'!$C$172,'Data Map'!$B$172,IF($BP132='Data Map'!$C$173,'Data Map'!$B$173,"")))))</f>
        <v>2</v>
      </c>
      <c r="BR132" s="5" t="s">
        <v>77</v>
      </c>
      <c r="BS132">
        <f>IF(BR132='Data Map'!$C$175,'Data Map'!$B$175,(IF(BR132='Data Map'!$C$176,'Data Map'!$B$176)))</f>
        <v>1</v>
      </c>
      <c r="BT132" s="5" t="s">
        <v>385</v>
      </c>
      <c r="BU132">
        <f>IFERROR(IF(SEARCH('Data Map'!$C$178,$BT132),1,0),0)</f>
        <v>0</v>
      </c>
      <c r="BV132">
        <f>IFERROR(IF(SEARCH('Data Map'!$C$179,$BT132),1,0),0)</f>
        <v>0</v>
      </c>
      <c r="BW132">
        <f>IFERROR(IF(SEARCH('Data Map'!$C$180,$BT132),1,0),0)</f>
        <v>0</v>
      </c>
      <c r="BX132">
        <f>IFERROR(IF(SEARCH('Data Map'!$C$181,$BT132),1,0),0)</f>
        <v>0</v>
      </c>
      <c r="BY132">
        <f>IFERROR(IF(SEARCH('Data Map'!$C$182,$BT132),1,0),0)</f>
        <v>0</v>
      </c>
      <c r="BZ132">
        <f>IFERROR(IF(SEARCH('Data Map'!$C$183,$BT132),1,0),0)</f>
        <v>1</v>
      </c>
      <c r="CA132">
        <f>IFERROR(IF(SEARCH('Data Map'!$C$184,$BT132),1,0),0)</f>
        <v>0</v>
      </c>
      <c r="CB132">
        <f>IFERROR(IF(SEARCH('Data Map'!$C$185,$BT132),1,0),0)</f>
        <v>0</v>
      </c>
      <c r="CD132" t="str">
        <f>IFERROR(VLOOKUP(CC132,Q17_o!$A:$C,3,FALSE),"")</f>
        <v/>
      </c>
      <c r="CE132" s="5" t="s">
        <v>1555</v>
      </c>
      <c r="CF132">
        <f>IFERROR(IF(SEARCH('Data Map'!$C$191,$CE132),1,0),0)</f>
        <v>0</v>
      </c>
      <c r="CG132">
        <f>IFERROR(IF(SEARCH('Data Map'!$C$192,$CE132),1,0),0)</f>
        <v>0</v>
      </c>
      <c r="CH132">
        <f>IFERROR(IF(SEARCH('Data Map'!$C$193,$CE132),1,0),0)</f>
        <v>0</v>
      </c>
      <c r="CI132">
        <f>IFERROR(IF(SEARCH('Data Map'!$C$194,$CE132),1,0),0)</f>
        <v>1</v>
      </c>
      <c r="CJ132">
        <f>IFERROR(IF(SEARCH('Data Map'!$C$195,$CE132),1,0),0)</f>
        <v>0</v>
      </c>
      <c r="CK132">
        <f>IFERROR(IF(SEARCH('Data Map'!$C$196,$CE132),1,0),0)</f>
        <v>0</v>
      </c>
      <c r="CL132">
        <f>IFERROR(IF(SEARCH('Data Map'!$C$197,$CE132),1,0),0)</f>
        <v>0</v>
      </c>
      <c r="CM132">
        <f>IFERROR(IF(SEARCH('Data Map'!$C$198,$CE132),1,0),0)</f>
        <v>0</v>
      </c>
      <c r="CN132">
        <f>IFERROR(IF(SEARCH('Data Map'!$C$199,$CE132),1,0),0)</f>
        <v>0</v>
      </c>
      <c r="CP132" t="str">
        <f>IFERROR(VLOOKUP(CO132,Q18_o!$A:$C,3,FALSE),"")</f>
        <v/>
      </c>
      <c r="CQ132" s="5" t="s">
        <v>314</v>
      </c>
      <c r="CR132">
        <f>IFERROR(IF(SEARCH('Data Map'!$C$204,$CQ132),1,0),0)</f>
        <v>0</v>
      </c>
      <c r="CS132">
        <f>IFERROR(IF(SEARCH('Data Map'!$C$205,$CQ132),1,0),0)</f>
        <v>0</v>
      </c>
      <c r="CT132">
        <f>IFERROR(IF(SEARCH('Data Map'!$C$206,$CQ132),1,0),0)</f>
        <v>0</v>
      </c>
      <c r="CU132">
        <f>IFERROR(IF(SEARCH('Data Map'!$C$207,$CQ132),1,0),0)</f>
        <v>0</v>
      </c>
      <c r="CV132">
        <f>IFERROR(IF(SEARCH('Data Map'!$C$208,$CQ132),1,0),0)</f>
        <v>0</v>
      </c>
      <c r="CW132">
        <f>IFERROR(IF(SEARCH('Data Map'!$C$209,$CQ132),1,0),0)</f>
        <v>1</v>
      </c>
      <c r="CX132" s="3" t="s">
        <v>1563</v>
      </c>
      <c r="CY132">
        <f>IFERROR(VLOOKUP(CX132,Q19_o!$A:$C,3,FALSE),"")</f>
        <v>9</v>
      </c>
      <c r="CZ132" s="5" t="s">
        <v>1564</v>
      </c>
      <c r="DA132">
        <f>IFERROR(IF(SEARCH('Data Map'!$C$222,$CZ132),1,0),0)</f>
        <v>1</v>
      </c>
      <c r="DB132">
        <f>IFERROR(IF(SEARCH('Data Map'!$C$223,$CZ132),1,0),0)</f>
        <v>0</v>
      </c>
      <c r="DC132">
        <f>IFERROR(IF(SEARCH('Data Map'!$C$224,$CZ132),1,0),0)</f>
        <v>0</v>
      </c>
      <c r="DD132">
        <f>IFERROR(IF(SEARCH('Data Map'!$C$225,$CZ132),1,0),0)</f>
        <v>0</v>
      </c>
      <c r="DE132">
        <f>IFERROR(IF(SEARCH('Data Map'!$C$226,$CZ132),1,0),0)</f>
        <v>0</v>
      </c>
      <c r="DF132">
        <f>IFERROR(IF(SEARCH('Data Map'!$C$227,$CZ132),1,0),0)</f>
        <v>0</v>
      </c>
      <c r="DG132">
        <f>IFERROR(IF(SEARCH('Data Map'!$C$228,$CZ132),1,0),0)</f>
        <v>0</v>
      </c>
      <c r="DH132">
        <f>IFERROR(IF(SEARCH('Data Map'!$C$229,$CZ132),1,0),0)</f>
        <v>1</v>
      </c>
      <c r="DI132">
        <f>IFERROR(IF(SEARCH('Data Map'!$C$230,$CZ132),1,0),0)</f>
        <v>1</v>
      </c>
      <c r="DJ132">
        <f>IFERROR(IF(SEARCH('Data Map'!$C$231,$CZ132),1,0),0)</f>
        <v>1</v>
      </c>
      <c r="DK132">
        <f>IFERROR(IF(SEARCH('Data Map'!$C$232,$CZ132),1,0),0)</f>
        <v>0</v>
      </c>
      <c r="DL132">
        <f>IFERROR(IF(SEARCH('Data Map'!$C$233,$CZ132),1,0),0)</f>
        <v>0</v>
      </c>
      <c r="DM132">
        <f>IFERROR(IF(SEARCH('Data Map'!$C$234,$CZ132),1,0),0)</f>
        <v>0</v>
      </c>
      <c r="DN132">
        <f>IFERROR(IF(SEARCH('Data Map'!$C$235,$CZ132),1,0),0)</f>
        <v>0</v>
      </c>
      <c r="DO132" s="5" t="s">
        <v>1565</v>
      </c>
      <c r="DP132">
        <f>IFERROR(IF(SEARCH('Data Map'!$C$237,$DO132),1,0),0)</f>
        <v>0</v>
      </c>
      <c r="DQ132">
        <f>IFERROR(IF(SEARCH('Data Map'!$C$238,$DO132),1,0),0)</f>
        <v>0</v>
      </c>
      <c r="DR132">
        <f>IFERROR(IF(SEARCH('Data Map'!$C$239,$DO132),1,0),0)</f>
        <v>1</v>
      </c>
      <c r="DS132">
        <f>IFERROR(IF(SEARCH('Data Map'!$C$240,$DO132),1,0),0)</f>
        <v>0</v>
      </c>
      <c r="DT132">
        <f>IFERROR(IF(SEARCH('Data Map'!$C$241,$DO132),1,0),0)</f>
        <v>0</v>
      </c>
      <c r="DU132">
        <f>IFERROR(IF(SEARCH('Data Map'!$C$242,$DO132),1,0),0)</f>
        <v>1</v>
      </c>
      <c r="DV132">
        <f>IFERROR(IF(SEARCH('Data Map'!$C$243,$DO132),1,0),0)</f>
        <v>0</v>
      </c>
      <c r="DW132">
        <f>IFERROR(IF(SEARCH('Data Map'!$C$244,$DO132),1,0),0)</f>
        <v>1</v>
      </c>
      <c r="DX132">
        <f>IFERROR(IF(SEARCH('Data Map'!$C$245,$DO132),1,0),0)</f>
        <v>1</v>
      </c>
      <c r="DY132">
        <f>IFERROR(IF(SEARCH('Data Map'!$C$246,$DO132),1,0),0)</f>
        <v>0</v>
      </c>
      <c r="DZ132" s="5" t="s">
        <v>375</v>
      </c>
      <c r="EA132" t="str">
        <f>IF(DZ132='Data Map'!$C$248,'Data Map'!$B$248,(IF(DZ132='Data Map'!$C$249,'Data Map'!$B$249,(IF(DZ132='Data Map'!$C$250,'Data Map'!$B$250,"")))))</f>
        <v>3</v>
      </c>
      <c r="EB132" s="5" t="s">
        <v>77</v>
      </c>
      <c r="EC132">
        <f>IF(EB132='Data Map'!$C$252,'Data Map'!$B$252,(IF(EB132='Data Map'!$C$253,'Data Map'!$B$253)))</f>
        <v>1</v>
      </c>
      <c r="EE132" t="str">
        <f>IF(ED132='Data Map'!$C$255,'Data Map'!$B$255,(IF(ED132='Data Map'!$C$256,'Data Map'!$B$256,(IF(ED132='Data Map'!$C$257,'Data Map'!$B$257,(IF(ED132='Data Map'!$C$258,'Data Map'!$B$258,(IF(ED132='Data Map'!$C$259,'Data Map'!$B$259,(IF(ED132='Data Map'!$C$260,'Data Map'!$B$260,"")))))))))))</f>
        <v/>
      </c>
      <c r="EG132" t="str">
        <f>IFERROR(VLOOKUP(EF132,Q24_o!$A:$C,3,FALSE),"")</f>
        <v/>
      </c>
      <c r="EH132" s="5" t="s">
        <v>261</v>
      </c>
      <c r="EI132" t="str">
        <f>IF(EH132='Data Map'!$C$266,'Data Map'!$B$266,(IF(EH132='Data Map'!$C$267,'Data Map'!$B$267,(IF(EH132='Data Map'!$C$268,'Data Map'!$B$268,(IF(EH132='Data Map'!$C$269,'Data Map'!$B$269,"")))))))</f>
        <v>2</v>
      </c>
      <c r="EK132" t="str">
        <f>IFERROR(VLOOKUP(EJ132,Q25_o!$A:$C,3,FALSE),"")</f>
        <v/>
      </c>
      <c r="EL132" s="5" t="s">
        <v>347</v>
      </c>
      <c r="EM132" t="str">
        <f>IF(EL132='Data Map'!$C$279,'Data Map'!$B$279,(IF(EL132='Data Map'!$C$280,'Data Map'!$B$280,(IF(EL132='Data Map'!$C$281,'Data Map'!$B$281,(IF(EL132='Data Map'!$C$282,'Data Map'!$B$282,(IF(EL132='Data Map'!$C$283,'Data Map'!$B$283,(IF(EL132='Data Map'!$C$284,'Data Map'!$B$284,(IF(EL132='Data Map'!$C$285,'Data Map'!$B$285,"")))))))))))))</f>
        <v>5</v>
      </c>
      <c r="EO132" t="str">
        <f>IFERROR(VLOOKUP(EN132,Q26_o!$A:$C,3,FALSE),"")</f>
        <v/>
      </c>
      <c r="EP132" s="3" t="s">
        <v>1566</v>
      </c>
      <c r="ER132" s="5" t="s">
        <v>298</v>
      </c>
      <c r="ES132" t="str">
        <f>IF(ER132='Data Map'!$C$296,'Data Map'!$B$296,(IF(ER132='Data Map'!$C$297,'Data Map'!$B$297,(IF(ER132='Data Map'!$C$298,'Data Map'!$B$298,(IF(ER132='Data Map'!$C$299,'Data Map'!$B$299,(IF(ER132='Data Map'!$C$300,'Data Map'!$B$300,(IF(ER132='Data Map'!$C$301,'Data Map'!$B$301,"")))))))))))</f>
        <v>1</v>
      </c>
      <c r="EU132" t="str">
        <f>IFERROR(VLOOKUP(ET132,Q28_o!$A:$C,3,FALSE),"")</f>
        <v/>
      </c>
      <c r="EV132" s="5" t="s">
        <v>164</v>
      </c>
      <c r="EW132" t="str">
        <f>IF(EV132='Data Map'!$C$311,'Data Map'!$B$311,(IF(EV132='Data Map'!$C$312,'Data Map'!$B$312,"")))</f>
        <v>2</v>
      </c>
      <c r="EX132" s="5" t="s">
        <v>299</v>
      </c>
      <c r="EY132" t="str">
        <f>IF(EX132='Data Map'!$C$314,'Data Map'!$B$314,(IF(EX132='Data Map'!$C$315,'Data Map'!$B$315,(IF(EX132='Data Map'!$C$316,'Data Map'!$B$316,(IF(EX132='Data Map'!$C$317,'Data Map'!$B$317,"")))))))</f>
        <v>3</v>
      </c>
      <c r="EZ132" s="3" t="s">
        <v>1567</v>
      </c>
      <c r="FA132" s="5" t="s">
        <v>75</v>
      </c>
      <c r="FB132">
        <f>IF(FA132='Data Map'!$C$319,'Data Map'!$B$319,(IF(FA132='Data Map'!$C$320,'Data Map'!$B$320)))</f>
        <v>2</v>
      </c>
      <c r="FD132" t="str">
        <f>IFERROR(VLOOKUP(FC132,'Q33'!$A:$C,3,FALSE),"")</f>
        <v/>
      </c>
      <c r="FE132" s="5" t="s">
        <v>934</v>
      </c>
      <c r="FF132">
        <f>IFERROR(IF(SEARCH('Data Map'!$C$328,$FE132),1,0),0)</f>
        <v>0</v>
      </c>
      <c r="FG132">
        <f>IFERROR(IF(SEARCH('Data Map'!$C$329,$FE132),1,0),0)</f>
        <v>0</v>
      </c>
      <c r="FH132">
        <f>IFERROR(IF(SEARCH('Data Map'!$C$330,$FE132),1,0),0)</f>
        <v>0</v>
      </c>
      <c r="FI132">
        <f>IFERROR(IF(SEARCH('Data Map'!$C$331,$FE132),1,0),0)</f>
        <v>0</v>
      </c>
      <c r="FJ132">
        <f>IFERROR(IF(SEARCH('Data Map'!$C$332,$FE132),1,0),0)</f>
        <v>0</v>
      </c>
      <c r="FL132" t="str">
        <f>IFERROR(VLOOKUP(FK132,Q34_o!$A:$C,3,FALSE),"")</f>
        <v/>
      </c>
      <c r="FM132" s="5" t="s">
        <v>75</v>
      </c>
      <c r="FN132">
        <f>IF(FM132='Data Map'!$C$339,'Data Map'!$B$339,(IF(FM132='Data Map'!$C$340,'Data Map'!$B$340)))</f>
        <v>2</v>
      </c>
      <c r="FO132" s="5" t="s">
        <v>168</v>
      </c>
      <c r="FP132" t="str">
        <f>IF(FO132='Data Map'!$C$342,'Data Map'!$B$342,(IF(FO132='Data Map'!$C$343,'Data Map'!$B$343,(IF(FO132='Data Map'!$C$344,'Data Map'!$B$344,(IF(FO132='Data Map'!$C$345,'Data Map'!$B$345,(IF(FO132='Data Map'!$C$346,'Data Map'!$B$346,(IF(FO132='Data Map'!$C$347,'Data Map'!$B$347,(IF(FO132='Data Map'!$C$348,'Data Map'!$B$348,"")))))))))))))</f>
        <v>2</v>
      </c>
      <c r="FQ132" s="5" t="s">
        <v>536</v>
      </c>
      <c r="FR132" t="str">
        <f>IF(FQ132='Data Map'!$C$350,'Data Map'!$B$350,(IF(FQ132='Data Map'!$C$351,'Data Map'!$B$351,(IF(FQ132='Data Map'!$C$352,'Data Map'!$B$352,(IF(FQ132='Data Map'!$C$353,'Data Map'!$B$353,(IF(FQ132='Data Map'!$C$354,'Data Map'!$B$354,(IF(FQ132='Data Map'!$C$355,'Data Map'!$B$355,(IF(FQ132='Data Map'!$C$356,'Data Map'!$B$356,"")))))))))))))</f>
        <v>4</v>
      </c>
      <c r="FT132" t="str">
        <f>IFERROR(VLOOKUP(FS132,Q37_o!$A:$C,3,FALSE),"")</f>
        <v/>
      </c>
      <c r="FU132" s="5" t="s">
        <v>379</v>
      </c>
      <c r="FV132">
        <f>IFERROR(IF(SEARCH('Data Map'!$C$362,$FU132),1,0),0)</f>
        <v>0</v>
      </c>
      <c r="FW132">
        <f>IFERROR(IF(SEARCH('Data Map'!$C$363,$FU132),1,0),0)</f>
        <v>1</v>
      </c>
      <c r="FX132">
        <f>IFERROR(IF(SEARCH('Data Map'!$C$364,$FU132),1,0),0)</f>
        <v>0</v>
      </c>
      <c r="FY132">
        <f>IFERROR(IF(SEARCH('Data Map'!$C$365,$FU132),1,0),0)</f>
        <v>0</v>
      </c>
      <c r="FZ132">
        <f>IFERROR(IF(SEARCH('Data Map'!$C$366,$FU132),1,0),0)</f>
        <v>0</v>
      </c>
      <c r="GA132">
        <f>IFERROR(IF(SEARCH('Data Map'!$C$367,$FU132),1,0),0)</f>
        <v>0</v>
      </c>
      <c r="GB132">
        <f>IFERROR(IF(SEARCH('Data Map'!$C$368,$FU132),1,0),0)</f>
        <v>0</v>
      </c>
      <c r="GC132">
        <f>IFERROR(IF(SEARCH('Data Map'!$C$369,$FU132),1,0),0)</f>
        <v>0</v>
      </c>
      <c r="GD132">
        <f>IFERROR(IF(SEARCH('Data Map'!$C$370,$FU132),1,0),0)</f>
        <v>0</v>
      </c>
      <c r="GE132">
        <f>IFERROR(IF(SEARCH('Data Map'!$C$371,$FU132),1,0),0)</f>
        <v>0</v>
      </c>
      <c r="GG132" t="str">
        <f>IFERROR(VLOOKUP(GF132,Q38_o!$A:$C,3,FALSE),"")</f>
        <v/>
      </c>
      <c r="GH132" s="3" t="s">
        <v>1566</v>
      </c>
      <c r="GI132" s="3" t="s">
        <v>1568</v>
      </c>
      <c r="GJ132" s="5" t="s">
        <v>100</v>
      </c>
      <c r="GK132" t="str">
        <f>IF(GJ132='Data Map'!$C$379,'Data Map'!$B$379,(IF(GJ132='Data Map'!$C$380,'Data Map'!$B$380,(IF(GJ132='Data Map'!$C$381,'Data Map'!$B$381,"")))))</f>
        <v>2</v>
      </c>
      <c r="GL132" s="5" t="s">
        <v>87</v>
      </c>
      <c r="GM132" t="str">
        <f>IF(GL132='Data Map'!$C$383,'Data Map'!$B$383,(IF(GL132='Data Map'!$C$384,'Data Map'!$B$384,"")))</f>
        <v/>
      </c>
      <c r="GN132" s="5" t="s">
        <v>75</v>
      </c>
      <c r="GO132">
        <f>IF(GN132='Data Map'!$C$386,'Data Map'!$B$386,(IF(GN132='Data Map'!$C$387,'Data Map'!$B$387,"")))</f>
        <v>2</v>
      </c>
      <c r="GP132" s="3" t="s">
        <v>1569</v>
      </c>
      <c r="GQ132" s="3" t="s">
        <v>1570</v>
      </c>
    </row>
    <row r="133" spans="1:199" x14ac:dyDescent="0.3">
      <c r="A133">
        <v>10663948</v>
      </c>
      <c r="B133" t="s">
        <v>62</v>
      </c>
      <c r="C133" t="s">
        <v>1022</v>
      </c>
      <c r="D133">
        <v>73.53</v>
      </c>
      <c r="E133">
        <v>100</v>
      </c>
      <c r="F133">
        <v>83.33</v>
      </c>
      <c r="G133">
        <v>40</v>
      </c>
      <c r="H133">
        <v>83.33</v>
      </c>
      <c r="I133">
        <v>75</v>
      </c>
      <c r="J133">
        <v>66.67</v>
      </c>
      <c r="K133" t="s">
        <v>405</v>
      </c>
      <c r="L133" t="s">
        <v>65</v>
      </c>
      <c r="M133" t="s">
        <v>66</v>
      </c>
      <c r="N133" t="s">
        <v>406</v>
      </c>
      <c r="O133" t="s">
        <v>1022</v>
      </c>
      <c r="P133" s="3" t="s">
        <v>1571</v>
      </c>
      <c r="Q133">
        <f>VLOOKUP(P133,'Q3'!A:C,3,FALSE)</f>
        <v>12</v>
      </c>
      <c r="R133" s="3" t="s">
        <v>342</v>
      </c>
      <c r="S133">
        <f>VLOOKUP(R133,'Q4'!A:C,3,FALSE)</f>
        <v>6</v>
      </c>
      <c r="T133">
        <v>2230</v>
      </c>
      <c r="U133" s="5" t="s">
        <v>114</v>
      </c>
      <c r="V133">
        <f>IFERROR(IF(SEARCH('Data Map'!$C$105,$U133),1,0),0)</f>
        <v>1</v>
      </c>
      <c r="W133">
        <f>IFERROR(IF(SEARCH('Data Map'!$C$106,$U133),1,0),0)</f>
        <v>0</v>
      </c>
      <c r="X133">
        <f>IFERROR(IF(SEARCH('Data Map'!$C$107,$U133),1,0),0)</f>
        <v>1</v>
      </c>
      <c r="Y133">
        <f>IFERROR(IF(SEARCH('Data Map'!$C$108,$U133),1,0),0)</f>
        <v>1</v>
      </c>
      <c r="Z133">
        <f>IFERROR(IF(SEARCH('Data Map'!$C$109,$U133),1,0),0)</f>
        <v>1</v>
      </c>
      <c r="AA133">
        <f>IFERROR(IF(SEARCH('Data Map'!$C$110,$U133),1,0),0)</f>
        <v>0</v>
      </c>
      <c r="AB133">
        <f>IFERROR(IF(SEARCH('Data Map'!$C$111,$U133),1,0),0)</f>
        <v>1</v>
      </c>
      <c r="AC133">
        <f>IFERROR(IF(SEARCH('Data Map'!$C$112,$U133),1,0),0)</f>
        <v>0</v>
      </c>
      <c r="AD133">
        <f>IFERROR(IF(SEARCH('Data Map'!$C$113,$U133),1,0),0)</f>
        <v>0</v>
      </c>
      <c r="AE133">
        <f>IFERROR(IF(SEARCH('Data Map'!$C$114,$U133),1,0),0)</f>
        <v>0</v>
      </c>
      <c r="AF133" s="5" t="s">
        <v>73</v>
      </c>
      <c r="AG133" s="2">
        <f>IF(AF133='Data Map'!$C$116,'Data Map'!$B$116,(IF(AF133='Data Map'!$C$117,'Data Map'!$B$117,(IF(AF133='Data Map'!$C$118,'Data Map'!$B$118,(IF(AF133='Data Map'!$C$119,'Data Map'!$B$119,(IF(AF133='Data Map'!$C$120,'Data Map'!$B$120,(IF(AF133='Data Map'!$C$121,'Data Map'!$B$121,0)))))))))))</f>
        <v>1</v>
      </c>
      <c r="AI133" t="str">
        <f>IFERROR(VLOOKUP(AH133,Q7_o!$A:$C,3,FALSE),"")</f>
        <v/>
      </c>
      <c r="AJ133" s="5" t="s">
        <v>816</v>
      </c>
      <c r="AK133">
        <f>IFERROR(IF(SEARCH('Data Map'!$C$129,$AJ133),1,0),0)</f>
        <v>1</v>
      </c>
      <c r="AL133">
        <f>IFERROR(IF(SEARCH('Data Map'!$C$130,$AJ133),1,0),0)</f>
        <v>1</v>
      </c>
      <c r="AM133">
        <f>IFERROR(IF(SEARCH('Data Map'!$C$131,$AJ133),1,0),0)</f>
        <v>1</v>
      </c>
      <c r="AN133">
        <f>IFERROR(IF(SEARCH('Data Map'!$C$132,$AJ133),1,0),0)</f>
        <v>1</v>
      </c>
      <c r="AO133">
        <f>IFERROR(IF(SEARCH('Data Map'!$C$133,$AJ133),1,0),0)</f>
        <v>0</v>
      </c>
      <c r="AP133">
        <f>IFERROR(IF(SEARCH('Data Map'!$C$134,$AJ133),1,0),0)</f>
        <v>0</v>
      </c>
      <c r="AQ133">
        <f>IFERROR(IF(SEARCH('Data Map'!$C$135,$AJ133),1,0),0)</f>
        <v>1</v>
      </c>
      <c r="AR133">
        <f>IFERROR(IF(SEARCH('Data Map'!$C$136,$AJ133),1,0),0)</f>
        <v>1</v>
      </c>
      <c r="AS133">
        <f>IFERROR(IF(SEARCH('Data Map'!$C$137,$AJ133),1,0),0)</f>
        <v>0</v>
      </c>
      <c r="AT133">
        <f>IFERROR(IF(SEARCH('Data Map'!$C$138,$AJ133),1,0),0)</f>
        <v>0</v>
      </c>
      <c r="AU133">
        <f>IFERROR(IF(SEARCH('Data Map'!$C$139,$AJ133),1,0),0)</f>
        <v>0</v>
      </c>
      <c r="AV133">
        <f>IFERROR(IF(SEARCH('Data Map'!$C$140,$AJ133),1,0),0)</f>
        <v>0</v>
      </c>
      <c r="AW133" s="5" t="s">
        <v>77</v>
      </c>
      <c r="AX133">
        <f>IF(AW133='Data Map'!$C$142,'Data Map'!$B$142,(IF(AW133='Data Map'!$C$143,'Data Map'!$B$143)))</f>
        <v>1</v>
      </c>
      <c r="AY133" s="5" t="s">
        <v>77</v>
      </c>
      <c r="AZ133" t="str">
        <f>IF(AY133='Data Map'!$C$145,'Data Map'!$B$145,(IF(AY133='Data Map'!$C$146,'Data Map'!$B$146,"")))</f>
        <v>1</v>
      </c>
      <c r="BB133" t="str">
        <f>IFERROR(VLOOKUP(BA133,Q10_o!$A:$C,2,FALSE),"")</f>
        <v/>
      </c>
      <c r="BC133" s="5" t="s">
        <v>123</v>
      </c>
      <c r="BD133">
        <f>IFERROR(IF(SEARCH('Data Map'!$C$154,$BC133),1,0),0)</f>
        <v>0</v>
      </c>
      <c r="BE133">
        <f>IFERROR(IF(SEARCH('Data Map'!$C$155,$BC133),1,0),0)</f>
        <v>0</v>
      </c>
      <c r="BF133">
        <f>IFERROR(IF(SEARCH('Data Map'!$C$156,$BC133),1,0),0)</f>
        <v>0</v>
      </c>
      <c r="BG133">
        <f>IFERROR(IF(SEARCH('Data Map'!$C$157,$BC133),1,0),0)</f>
        <v>1</v>
      </c>
      <c r="BH133">
        <f>IFERROR(IF(SEARCH('Data Map'!$C$158,$BC133),1,0),0)</f>
        <v>0</v>
      </c>
      <c r="BI133">
        <f>IFERROR(IF(SEARCH('Data Map'!$C$159,$BC133),1,0),0)</f>
        <v>0</v>
      </c>
      <c r="BJ133" s="5" t="s">
        <v>75</v>
      </c>
      <c r="BK133">
        <f>IF(BJ133='Data Map'!$C$161,'Data Map'!$B$161,(IF(BJ133='Data Map'!$C$162,'Data Map'!$B$162)))</f>
        <v>2</v>
      </c>
      <c r="BL133" s="5" t="s">
        <v>77</v>
      </c>
      <c r="BM133">
        <f>IF(BL133='Data Map'!$C$164,'Data Map'!$B$164,(IF(BL133='Data Map'!$C$165,'Data Map'!$B$165)))</f>
        <v>1</v>
      </c>
      <c r="BN133" s="5" t="s">
        <v>75</v>
      </c>
      <c r="BO133">
        <f>IF(BN133='Data Map'!$C$167,'Data Map'!$B$167,(IF(BN133='Data Map'!$C$168,'Data Map'!$B$168)))</f>
        <v>2</v>
      </c>
      <c r="BP133" s="5" t="s">
        <v>153</v>
      </c>
      <c r="BQ133" t="str">
        <f>IF($BP133='Data Map'!$C$170,'Data Map'!$B$170,(IF($BP133='Data Map'!$C$171,'Data Map'!$B$171,IF($BP133='Data Map'!$C$172,'Data Map'!$B$172,IF($BP133='Data Map'!$C$173,'Data Map'!$B$173,"")))))</f>
        <v>2</v>
      </c>
      <c r="BR133" s="5" t="s">
        <v>77</v>
      </c>
      <c r="BS133">
        <f>IF(BR133='Data Map'!$C$175,'Data Map'!$B$175,(IF(BR133='Data Map'!$C$176,'Data Map'!$B$176)))</f>
        <v>1</v>
      </c>
      <c r="BT133" s="5" t="s">
        <v>556</v>
      </c>
      <c r="BU133">
        <f>IFERROR(IF(SEARCH('Data Map'!$C$178,$BT133),1,0),0)</f>
        <v>1</v>
      </c>
      <c r="BV133">
        <f>IFERROR(IF(SEARCH('Data Map'!$C$179,$BT133),1,0),0)</f>
        <v>0</v>
      </c>
      <c r="BW133">
        <f>IFERROR(IF(SEARCH('Data Map'!$C$180,$BT133),1,0),0)</f>
        <v>0</v>
      </c>
      <c r="BX133">
        <f>IFERROR(IF(SEARCH('Data Map'!$C$181,$BT133),1,0),0)</f>
        <v>0</v>
      </c>
      <c r="BY133">
        <f>IFERROR(IF(SEARCH('Data Map'!$C$182,$BT133),1,0),0)</f>
        <v>0</v>
      </c>
      <c r="BZ133">
        <f>IFERROR(IF(SEARCH('Data Map'!$C$183,$BT133),1,0),0)</f>
        <v>0</v>
      </c>
      <c r="CA133">
        <f>IFERROR(IF(SEARCH('Data Map'!$C$184,$BT133),1,0),0)</f>
        <v>0</v>
      </c>
      <c r="CB133">
        <f>IFERROR(IF(SEARCH('Data Map'!$C$185,$BT133),1,0),0)</f>
        <v>0</v>
      </c>
      <c r="CD133" t="str">
        <f>IFERROR(VLOOKUP(CC133,Q17_o!$A:$C,3,FALSE),"")</f>
        <v/>
      </c>
      <c r="CE133" s="5" t="s">
        <v>155</v>
      </c>
      <c r="CF133">
        <f>IFERROR(IF(SEARCH('Data Map'!$C$191,$CE133),1,0),0)</f>
        <v>1</v>
      </c>
      <c r="CG133">
        <f>IFERROR(IF(SEARCH('Data Map'!$C$192,$CE133),1,0),0)</f>
        <v>1</v>
      </c>
      <c r="CH133">
        <f>IFERROR(IF(SEARCH('Data Map'!$C$193,$CE133),1,0),0)</f>
        <v>0</v>
      </c>
      <c r="CI133">
        <f>IFERROR(IF(SEARCH('Data Map'!$C$194,$CE133),1,0),0)</f>
        <v>0</v>
      </c>
      <c r="CJ133">
        <f>IFERROR(IF(SEARCH('Data Map'!$C$195,$CE133),1,0),0)</f>
        <v>0</v>
      </c>
      <c r="CK133">
        <f>IFERROR(IF(SEARCH('Data Map'!$C$196,$CE133),1,0),0)</f>
        <v>0</v>
      </c>
      <c r="CL133">
        <f>IFERROR(IF(SEARCH('Data Map'!$C$197,$CE133),1,0),0)</f>
        <v>0</v>
      </c>
      <c r="CM133">
        <f>IFERROR(IF(SEARCH('Data Map'!$C$198,$CE133),1,0),0)</f>
        <v>0</v>
      </c>
      <c r="CN133">
        <f>IFERROR(IF(SEARCH('Data Map'!$C$199,$CE133),1,0),0)</f>
        <v>0</v>
      </c>
      <c r="CP133" t="str">
        <f>IFERROR(VLOOKUP(CO133,Q18_o!$A:$C,3,FALSE),"")</f>
        <v/>
      </c>
      <c r="CQ133" s="5" t="s">
        <v>314</v>
      </c>
      <c r="CR133">
        <f>IFERROR(IF(SEARCH('Data Map'!$C$204,$CQ133),1,0),0)</f>
        <v>0</v>
      </c>
      <c r="CS133">
        <f>IFERROR(IF(SEARCH('Data Map'!$C$205,$CQ133),1,0),0)</f>
        <v>0</v>
      </c>
      <c r="CT133">
        <f>IFERROR(IF(SEARCH('Data Map'!$C$206,$CQ133),1,0),0)</f>
        <v>0</v>
      </c>
      <c r="CU133">
        <f>IFERROR(IF(SEARCH('Data Map'!$C$207,$CQ133),1,0),0)</f>
        <v>0</v>
      </c>
      <c r="CV133">
        <f>IFERROR(IF(SEARCH('Data Map'!$C$208,$CQ133),1,0),0)</f>
        <v>0</v>
      </c>
      <c r="CW133">
        <f>IFERROR(IF(SEARCH('Data Map'!$C$209,$CQ133),1,0),0)</f>
        <v>1</v>
      </c>
      <c r="CX133" s="3" t="s">
        <v>1572</v>
      </c>
      <c r="CY133">
        <f>IFERROR(VLOOKUP(CX133,Q19_o!$A:$C,3,FALSE),"")</f>
        <v>5</v>
      </c>
      <c r="CZ133" s="5" t="s">
        <v>78</v>
      </c>
      <c r="DA133">
        <f>IFERROR(IF(SEARCH('Data Map'!$C$222,$CZ133),1,0),0)</f>
        <v>0</v>
      </c>
      <c r="DB133">
        <f>IFERROR(IF(SEARCH('Data Map'!$C$223,$CZ133),1,0),0)</f>
        <v>0</v>
      </c>
      <c r="DC133">
        <f>IFERROR(IF(SEARCH('Data Map'!$C$224,$CZ133),1,0),0)</f>
        <v>0</v>
      </c>
      <c r="DD133">
        <f>IFERROR(IF(SEARCH('Data Map'!$C$225,$CZ133),1,0),0)</f>
        <v>0</v>
      </c>
      <c r="DE133">
        <f>IFERROR(IF(SEARCH('Data Map'!$C$226,$CZ133),1,0),0)</f>
        <v>0</v>
      </c>
      <c r="DF133">
        <f>IFERROR(IF(SEARCH('Data Map'!$C$227,$CZ133),1,0),0)</f>
        <v>0</v>
      </c>
      <c r="DG133">
        <f>IFERROR(IF(SEARCH('Data Map'!$C$228,$CZ133),1,0),0)</f>
        <v>0</v>
      </c>
      <c r="DH133">
        <f>IFERROR(IF(SEARCH('Data Map'!$C$229,$CZ133),1,0),0)</f>
        <v>0</v>
      </c>
      <c r="DI133">
        <f>IFERROR(IF(SEARCH('Data Map'!$C$230,$CZ133),1,0),0)</f>
        <v>0</v>
      </c>
      <c r="DJ133">
        <f>IFERROR(IF(SEARCH('Data Map'!$C$231,$CZ133),1,0),0)</f>
        <v>0</v>
      </c>
      <c r="DK133">
        <f>IFERROR(IF(SEARCH('Data Map'!$C$232,$CZ133),1,0),0)</f>
        <v>0</v>
      </c>
      <c r="DL133">
        <f>IFERROR(IF(SEARCH('Data Map'!$C$233,$CZ133),1,0),0)</f>
        <v>0</v>
      </c>
      <c r="DM133">
        <f>IFERROR(IF(SEARCH('Data Map'!$C$234,$CZ133),1,0),0)</f>
        <v>0</v>
      </c>
      <c r="DN133">
        <f>IFERROR(IF(SEARCH('Data Map'!$C$235,$CZ133),1,0),0)</f>
        <v>1</v>
      </c>
      <c r="DO133" s="5" t="s">
        <v>974</v>
      </c>
      <c r="DP133">
        <f>IFERROR(IF(SEARCH('Data Map'!$C$237,$DO133),1,0),0)</f>
        <v>0</v>
      </c>
      <c r="DQ133">
        <f>IFERROR(IF(SEARCH('Data Map'!$C$238,$DO133),1,0),0)</f>
        <v>0</v>
      </c>
      <c r="DR133">
        <f>IFERROR(IF(SEARCH('Data Map'!$C$239,$DO133),1,0),0)</f>
        <v>1</v>
      </c>
      <c r="DS133">
        <f>IFERROR(IF(SEARCH('Data Map'!$C$240,$DO133),1,0),0)</f>
        <v>0</v>
      </c>
      <c r="DT133">
        <f>IFERROR(IF(SEARCH('Data Map'!$C$241,$DO133),1,0),0)</f>
        <v>0</v>
      </c>
      <c r="DU133">
        <f>IFERROR(IF(SEARCH('Data Map'!$C$242,$DO133),1,0),0)</f>
        <v>0</v>
      </c>
      <c r="DV133">
        <f>IFERROR(IF(SEARCH('Data Map'!$C$243,$DO133),1,0),0)</f>
        <v>0</v>
      </c>
      <c r="DW133">
        <f>IFERROR(IF(SEARCH('Data Map'!$C$244,$DO133),1,0),0)</f>
        <v>1</v>
      </c>
      <c r="DX133">
        <f>IFERROR(IF(SEARCH('Data Map'!$C$245,$DO133),1,0),0)</f>
        <v>0</v>
      </c>
      <c r="DY133">
        <f>IFERROR(IF(SEARCH('Data Map'!$C$246,$DO133),1,0),0)</f>
        <v>1</v>
      </c>
      <c r="DZ133" s="5" t="s">
        <v>200</v>
      </c>
      <c r="EA133" t="str">
        <f>IF(DZ133='Data Map'!$C$248,'Data Map'!$B$248,(IF(DZ133='Data Map'!$C$249,'Data Map'!$B$249,(IF(DZ133='Data Map'!$C$250,'Data Map'!$B$250,"")))))</f>
        <v>2</v>
      </c>
      <c r="EB133" s="5" t="s">
        <v>75</v>
      </c>
      <c r="EC133">
        <f>IF(EB133='Data Map'!$C$252,'Data Map'!$B$252,(IF(EB133='Data Map'!$C$253,'Data Map'!$B$253)))</f>
        <v>2</v>
      </c>
      <c r="ED133" s="5" t="s">
        <v>79</v>
      </c>
      <c r="EE133" t="str">
        <f>IF(ED133='Data Map'!$C$255,'Data Map'!$B$255,(IF(ED133='Data Map'!$C$256,'Data Map'!$B$256,(IF(ED133='Data Map'!$C$257,'Data Map'!$B$257,(IF(ED133='Data Map'!$C$258,'Data Map'!$B$258,(IF(ED133='Data Map'!$C$259,'Data Map'!$B$259,(IF(ED133='Data Map'!$C$260,'Data Map'!$B$260,"")))))))))))</f>
        <v>5</v>
      </c>
      <c r="EG133" t="str">
        <f>IFERROR(VLOOKUP(EF133,Q24_o!$A:$C,3,FALSE),"")</f>
        <v/>
      </c>
      <c r="EI133" t="str">
        <f>IF(EH133='Data Map'!$C$266,'Data Map'!$B$266,(IF(EH133='Data Map'!$C$267,'Data Map'!$B$267,(IF(EH133='Data Map'!$C$268,'Data Map'!$B$268,(IF(EH133='Data Map'!$C$269,'Data Map'!$B$269,"")))))))</f>
        <v/>
      </c>
      <c r="EK133" t="str">
        <f>IFERROR(VLOOKUP(EJ133,Q25_o!$A:$C,3,FALSE),"")</f>
        <v/>
      </c>
      <c r="EL133" s="5" t="s">
        <v>213</v>
      </c>
      <c r="EM133" t="str">
        <f>IF(EL133='Data Map'!$C$279,'Data Map'!$B$279,(IF(EL133='Data Map'!$C$280,'Data Map'!$B$280,(IF(EL133='Data Map'!$C$281,'Data Map'!$B$281,(IF(EL133='Data Map'!$C$282,'Data Map'!$B$282,(IF(EL133='Data Map'!$C$283,'Data Map'!$B$283,(IF(EL133='Data Map'!$C$284,'Data Map'!$B$284,(IF(EL133='Data Map'!$C$285,'Data Map'!$B$285,"")))))))))))))</f>
        <v>4</v>
      </c>
      <c r="EO133" t="str">
        <f>IFERROR(VLOOKUP(EN133,Q26_o!$A:$C,3,FALSE),"")</f>
        <v/>
      </c>
      <c r="EP133" s="3" t="s">
        <v>1573</v>
      </c>
      <c r="ER133" s="5" t="s">
        <v>298</v>
      </c>
      <c r="ES133" t="str">
        <f>IF(ER133='Data Map'!$C$296,'Data Map'!$B$296,(IF(ER133='Data Map'!$C$297,'Data Map'!$B$297,(IF(ER133='Data Map'!$C$298,'Data Map'!$B$298,(IF(ER133='Data Map'!$C$299,'Data Map'!$B$299,(IF(ER133='Data Map'!$C$300,'Data Map'!$B$300,(IF(ER133='Data Map'!$C$301,'Data Map'!$B$301,"")))))))))))</f>
        <v>1</v>
      </c>
      <c r="EU133" t="str">
        <f>IFERROR(VLOOKUP(ET133,Q28_o!$A:$C,3,FALSE),"")</f>
        <v/>
      </c>
      <c r="EV133" s="5" t="s">
        <v>164</v>
      </c>
      <c r="EW133" t="str">
        <f>IF(EV133='Data Map'!$C$311,'Data Map'!$B$311,(IF(EV133='Data Map'!$C$312,'Data Map'!$B$312,"")))</f>
        <v>2</v>
      </c>
      <c r="EX133" s="5" t="s">
        <v>299</v>
      </c>
      <c r="EY133" t="str">
        <f>IF(EX133='Data Map'!$C$314,'Data Map'!$B$314,(IF(EX133='Data Map'!$C$315,'Data Map'!$B$315,(IF(EX133='Data Map'!$C$316,'Data Map'!$B$316,(IF(EX133='Data Map'!$C$317,'Data Map'!$B$317,"")))))))</f>
        <v>3</v>
      </c>
      <c r="EZ133" s="3" t="s">
        <v>1574</v>
      </c>
      <c r="FA133" s="5" t="s">
        <v>75</v>
      </c>
      <c r="FB133">
        <f>IF(FA133='Data Map'!$C$319,'Data Map'!$B$319,(IF(FA133='Data Map'!$C$320,'Data Map'!$B$320)))</f>
        <v>2</v>
      </c>
      <c r="FD133" t="str">
        <f>IFERROR(VLOOKUP(FC133,'Q33'!$A:$C,3,FALSE),"")</f>
        <v/>
      </c>
      <c r="FE133" s="5" t="s">
        <v>109</v>
      </c>
      <c r="FF133">
        <f>IFERROR(IF(SEARCH('Data Map'!$C$328,$FE133),1,0),0)</f>
        <v>0</v>
      </c>
      <c r="FG133">
        <f>IFERROR(IF(SEARCH('Data Map'!$C$329,$FE133),1,0),0)</f>
        <v>0</v>
      </c>
      <c r="FH133">
        <f>IFERROR(IF(SEARCH('Data Map'!$C$330,$FE133),1,0),0)</f>
        <v>1</v>
      </c>
      <c r="FI133">
        <f>IFERROR(IF(SEARCH('Data Map'!$C$331,$FE133),1,0),0)</f>
        <v>0</v>
      </c>
      <c r="FJ133">
        <f>IFERROR(IF(SEARCH('Data Map'!$C$332,$FE133),1,0),0)</f>
        <v>0</v>
      </c>
      <c r="FL133" t="str">
        <f>IFERROR(VLOOKUP(FK133,Q34_o!$A:$C,3,FALSE),"")</f>
        <v/>
      </c>
      <c r="FM133" s="5" t="s">
        <v>75</v>
      </c>
      <c r="FN133">
        <f>IF(FM133='Data Map'!$C$339,'Data Map'!$B$339,(IF(FM133='Data Map'!$C$340,'Data Map'!$B$340)))</f>
        <v>2</v>
      </c>
      <c r="FO133" s="5" t="s">
        <v>336</v>
      </c>
      <c r="FP133" t="str">
        <f>IF(FO133='Data Map'!$C$342,'Data Map'!$B$342,(IF(FO133='Data Map'!$C$343,'Data Map'!$B$343,(IF(FO133='Data Map'!$C$344,'Data Map'!$B$344,(IF(FO133='Data Map'!$C$345,'Data Map'!$B$345,(IF(FO133='Data Map'!$C$346,'Data Map'!$B$346,(IF(FO133='Data Map'!$C$347,'Data Map'!$B$347,(IF(FO133='Data Map'!$C$348,'Data Map'!$B$348,"")))))))))))))</f>
        <v>4</v>
      </c>
      <c r="FQ133" s="5" t="s">
        <v>217</v>
      </c>
      <c r="FR133" t="str">
        <f>IF(FQ133='Data Map'!$C$350,'Data Map'!$B$350,(IF(FQ133='Data Map'!$C$351,'Data Map'!$B$351,(IF(FQ133='Data Map'!$C$352,'Data Map'!$B$352,(IF(FQ133='Data Map'!$C$353,'Data Map'!$B$353,(IF(FQ133='Data Map'!$C$354,'Data Map'!$B$354,(IF(FQ133='Data Map'!$C$355,'Data Map'!$B$355,(IF(FQ133='Data Map'!$C$356,'Data Map'!$B$356,"")))))))))))))</f>
        <v>1</v>
      </c>
      <c r="FT133" t="str">
        <f>IFERROR(VLOOKUP(FS133,Q37_o!$A:$C,3,FALSE),"")</f>
        <v/>
      </c>
      <c r="FU133" s="5" t="s">
        <v>379</v>
      </c>
      <c r="FV133">
        <f>IFERROR(IF(SEARCH('Data Map'!$C$362,$FU133),1,0),0)</f>
        <v>0</v>
      </c>
      <c r="FW133">
        <f>IFERROR(IF(SEARCH('Data Map'!$C$363,$FU133),1,0),0)</f>
        <v>1</v>
      </c>
      <c r="FX133">
        <f>IFERROR(IF(SEARCH('Data Map'!$C$364,$FU133),1,0),0)</f>
        <v>0</v>
      </c>
      <c r="FY133">
        <f>IFERROR(IF(SEARCH('Data Map'!$C$365,$FU133),1,0),0)</f>
        <v>0</v>
      </c>
      <c r="FZ133">
        <f>IFERROR(IF(SEARCH('Data Map'!$C$366,$FU133),1,0),0)</f>
        <v>0</v>
      </c>
      <c r="GA133">
        <f>IFERROR(IF(SEARCH('Data Map'!$C$367,$FU133),1,0),0)</f>
        <v>0</v>
      </c>
      <c r="GB133">
        <f>IFERROR(IF(SEARCH('Data Map'!$C$368,$FU133),1,0),0)</f>
        <v>0</v>
      </c>
      <c r="GC133">
        <f>IFERROR(IF(SEARCH('Data Map'!$C$369,$FU133),1,0),0)</f>
        <v>0</v>
      </c>
      <c r="GD133">
        <f>IFERROR(IF(SEARCH('Data Map'!$C$370,$FU133),1,0),0)</f>
        <v>0</v>
      </c>
      <c r="GE133">
        <f>IFERROR(IF(SEARCH('Data Map'!$C$371,$FU133),1,0),0)</f>
        <v>0</v>
      </c>
      <c r="GG133" t="str">
        <f>IFERROR(VLOOKUP(GF133,Q38_o!$A:$C,3,FALSE),"")</f>
        <v/>
      </c>
      <c r="GH133" s="3" t="s">
        <v>1575</v>
      </c>
      <c r="GI133" s="3" t="s">
        <v>1576</v>
      </c>
      <c r="GJ133" s="5" t="s">
        <v>270</v>
      </c>
      <c r="GK133" t="str">
        <f>IF(GJ133='Data Map'!$C$379,'Data Map'!$B$379,(IF(GJ133='Data Map'!$C$380,'Data Map'!$B$380,(IF(GJ133='Data Map'!$C$381,'Data Map'!$B$381,"")))))</f>
        <v>1</v>
      </c>
      <c r="GL133" s="5" t="s">
        <v>77</v>
      </c>
      <c r="GM133">
        <f>IF(GL133='Data Map'!$C$383,'Data Map'!$B$383,(IF(GL133='Data Map'!$C$384,'Data Map'!$B$384,"")))</f>
        <v>1</v>
      </c>
      <c r="GN133" s="5" t="s">
        <v>75</v>
      </c>
      <c r="GO133">
        <f>IF(GN133='Data Map'!$C$386,'Data Map'!$B$386,(IF(GN133='Data Map'!$C$387,'Data Map'!$B$387,"")))</f>
        <v>2</v>
      </c>
      <c r="GP133" s="3" t="s">
        <v>322</v>
      </c>
      <c r="GQ133" s="3" t="s">
        <v>1577</v>
      </c>
    </row>
    <row r="134" spans="1:199" x14ac:dyDescent="0.3">
      <c r="A134">
        <v>10663949</v>
      </c>
      <c r="B134" t="s">
        <v>62</v>
      </c>
      <c r="C134" t="s">
        <v>1022</v>
      </c>
      <c r="D134">
        <v>85.29</v>
      </c>
      <c r="E134">
        <v>100</v>
      </c>
      <c r="F134">
        <v>83.33</v>
      </c>
      <c r="G134">
        <v>80</v>
      </c>
      <c r="H134">
        <v>83.33</v>
      </c>
      <c r="I134">
        <v>100</v>
      </c>
      <c r="J134">
        <v>66.67</v>
      </c>
      <c r="K134" t="s">
        <v>286</v>
      </c>
      <c r="L134" t="s">
        <v>65</v>
      </c>
      <c r="M134" t="s">
        <v>66</v>
      </c>
      <c r="N134" t="s">
        <v>287</v>
      </c>
      <c r="O134" t="s">
        <v>1022</v>
      </c>
      <c r="P134" s="3" t="s">
        <v>1578</v>
      </c>
      <c r="Q134">
        <f>VLOOKUP(P134,'Q3'!A:C,3,FALSE)</f>
        <v>41</v>
      </c>
      <c r="R134" s="3" t="s">
        <v>1579</v>
      </c>
      <c r="S134">
        <f>VLOOKUP(R134,'Q4'!A:C,3,FALSE)</f>
        <v>1</v>
      </c>
      <c r="T134">
        <v>2180</v>
      </c>
      <c r="U134" s="5" t="s">
        <v>384</v>
      </c>
      <c r="V134">
        <f>IFERROR(IF(SEARCH('Data Map'!$C$105,$U134),1,0),0)</f>
        <v>0</v>
      </c>
      <c r="W134">
        <f>IFERROR(IF(SEARCH('Data Map'!$C$106,$U134),1,0),0)</f>
        <v>0</v>
      </c>
      <c r="X134">
        <f>IFERROR(IF(SEARCH('Data Map'!$C$107,$U134),1,0),0)</f>
        <v>1</v>
      </c>
      <c r="Y134">
        <f>IFERROR(IF(SEARCH('Data Map'!$C$108,$U134),1,0),0)</f>
        <v>1</v>
      </c>
      <c r="Z134">
        <f>IFERROR(IF(SEARCH('Data Map'!$C$109,$U134),1,0),0)</f>
        <v>0</v>
      </c>
      <c r="AA134">
        <f>IFERROR(IF(SEARCH('Data Map'!$C$110,$U134),1,0),0)</f>
        <v>0</v>
      </c>
      <c r="AB134">
        <f>IFERROR(IF(SEARCH('Data Map'!$C$111,$U134),1,0),0)</f>
        <v>0</v>
      </c>
      <c r="AC134">
        <f>IFERROR(IF(SEARCH('Data Map'!$C$112,$U134),1,0),0)</f>
        <v>0</v>
      </c>
      <c r="AD134">
        <f>IFERROR(IF(SEARCH('Data Map'!$C$113,$U134),1,0),0)</f>
        <v>0</v>
      </c>
      <c r="AE134">
        <f>IFERROR(IF(SEARCH('Data Map'!$C$114,$U134),1,0),0)</f>
        <v>0</v>
      </c>
      <c r="AF134" s="5" t="s">
        <v>73</v>
      </c>
      <c r="AG134" s="2">
        <f>IF(AF134='Data Map'!$C$116,'Data Map'!$B$116,(IF(AF134='Data Map'!$C$117,'Data Map'!$B$117,(IF(AF134='Data Map'!$C$118,'Data Map'!$B$118,(IF(AF134='Data Map'!$C$119,'Data Map'!$B$119,(IF(AF134='Data Map'!$C$120,'Data Map'!$B$120,(IF(AF134='Data Map'!$C$121,'Data Map'!$B$121,0)))))))))))</f>
        <v>1</v>
      </c>
      <c r="AI134" t="str">
        <f>IFERROR(VLOOKUP(AH134,Q7_o!$A:$C,3,FALSE),"")</f>
        <v/>
      </c>
      <c r="AJ134" s="5" t="s">
        <v>358</v>
      </c>
      <c r="AK134">
        <f>IFERROR(IF(SEARCH('Data Map'!$C$129,$AJ134),1,0),0)</f>
        <v>0</v>
      </c>
      <c r="AL134">
        <f>IFERROR(IF(SEARCH('Data Map'!$C$130,$AJ134),1,0),0)</f>
        <v>1</v>
      </c>
      <c r="AM134">
        <f>IFERROR(IF(SEARCH('Data Map'!$C$131,$AJ134),1,0),0)</f>
        <v>0</v>
      </c>
      <c r="AN134">
        <f>IFERROR(IF(SEARCH('Data Map'!$C$132,$AJ134),1,0),0)</f>
        <v>1</v>
      </c>
      <c r="AO134">
        <f>IFERROR(IF(SEARCH('Data Map'!$C$133,$AJ134),1,0),0)</f>
        <v>0</v>
      </c>
      <c r="AP134">
        <f>IFERROR(IF(SEARCH('Data Map'!$C$134,$AJ134),1,0),0)</f>
        <v>0</v>
      </c>
      <c r="AQ134">
        <f>IFERROR(IF(SEARCH('Data Map'!$C$135,$AJ134),1,0),0)</f>
        <v>0</v>
      </c>
      <c r="AR134">
        <f>IFERROR(IF(SEARCH('Data Map'!$C$136,$AJ134),1,0),0)</f>
        <v>0</v>
      </c>
      <c r="AS134">
        <f>IFERROR(IF(SEARCH('Data Map'!$C$137,$AJ134),1,0),0)</f>
        <v>0</v>
      </c>
      <c r="AT134">
        <f>IFERROR(IF(SEARCH('Data Map'!$C$138,$AJ134),1,0),0)</f>
        <v>0</v>
      </c>
      <c r="AU134">
        <f>IFERROR(IF(SEARCH('Data Map'!$C$139,$AJ134),1,0),0)</f>
        <v>0</v>
      </c>
      <c r="AV134">
        <f>IFERROR(IF(SEARCH('Data Map'!$C$140,$AJ134),1,0),0)</f>
        <v>0</v>
      </c>
      <c r="AW134" s="5" t="s">
        <v>77</v>
      </c>
      <c r="AX134">
        <f>IF(AW134='Data Map'!$C$142,'Data Map'!$B$142,(IF(AW134='Data Map'!$C$143,'Data Map'!$B$143)))</f>
        <v>1</v>
      </c>
      <c r="AY134" s="5" t="s">
        <v>77</v>
      </c>
      <c r="AZ134" t="str">
        <f>IF(AY134='Data Map'!$C$145,'Data Map'!$B$145,(IF(AY134='Data Map'!$C$146,'Data Map'!$B$146,"")))</f>
        <v>1</v>
      </c>
      <c r="BB134" t="str">
        <f>IFERROR(VLOOKUP(BA134,Q10_o!$A:$C,2,FALSE),"")</f>
        <v/>
      </c>
      <c r="BC134" s="5" t="s">
        <v>123</v>
      </c>
      <c r="BD134">
        <f>IFERROR(IF(SEARCH('Data Map'!$C$154,$BC134),1,0),0)</f>
        <v>0</v>
      </c>
      <c r="BE134">
        <f>IFERROR(IF(SEARCH('Data Map'!$C$155,$BC134),1,0),0)</f>
        <v>0</v>
      </c>
      <c r="BF134">
        <f>IFERROR(IF(SEARCH('Data Map'!$C$156,$BC134),1,0),0)</f>
        <v>0</v>
      </c>
      <c r="BG134">
        <f>IFERROR(IF(SEARCH('Data Map'!$C$157,$BC134),1,0),0)</f>
        <v>1</v>
      </c>
      <c r="BH134">
        <f>IFERROR(IF(SEARCH('Data Map'!$C$158,$BC134),1,0),0)</f>
        <v>0</v>
      </c>
      <c r="BI134">
        <f>IFERROR(IF(SEARCH('Data Map'!$C$159,$BC134),1,0),0)</f>
        <v>0</v>
      </c>
      <c r="BJ134" s="5" t="s">
        <v>75</v>
      </c>
      <c r="BK134">
        <f>IF(BJ134='Data Map'!$C$161,'Data Map'!$B$161,(IF(BJ134='Data Map'!$C$162,'Data Map'!$B$162)))</f>
        <v>2</v>
      </c>
      <c r="BL134" s="5" t="s">
        <v>77</v>
      </c>
      <c r="BM134">
        <f>IF(BL134='Data Map'!$C$164,'Data Map'!$B$164,(IF(BL134='Data Map'!$C$165,'Data Map'!$B$165)))</f>
        <v>1</v>
      </c>
      <c r="BN134" s="5" t="s">
        <v>75</v>
      </c>
      <c r="BO134">
        <f>IF(BN134='Data Map'!$C$167,'Data Map'!$B$167,(IF(BN134='Data Map'!$C$168,'Data Map'!$B$168)))</f>
        <v>2</v>
      </c>
      <c r="BP134" s="5" t="s">
        <v>291</v>
      </c>
      <c r="BQ134" t="str">
        <f>IF($BP134='Data Map'!$C$170,'Data Map'!$B$170,(IF($BP134='Data Map'!$C$171,'Data Map'!$B$171,IF($BP134='Data Map'!$C$172,'Data Map'!$B$172,IF($BP134='Data Map'!$C$173,'Data Map'!$B$173,"")))))</f>
        <v>4</v>
      </c>
      <c r="BR134" s="5" t="s">
        <v>77</v>
      </c>
      <c r="BS134">
        <f>IF(BR134='Data Map'!$C$175,'Data Map'!$B$175,(IF(BR134='Data Map'!$C$176,'Data Map'!$B$176)))</f>
        <v>1</v>
      </c>
      <c r="BT134" s="5" t="s">
        <v>556</v>
      </c>
      <c r="BU134">
        <f>IFERROR(IF(SEARCH('Data Map'!$C$178,$BT134),1,0),0)</f>
        <v>1</v>
      </c>
      <c r="BV134">
        <f>IFERROR(IF(SEARCH('Data Map'!$C$179,$BT134),1,0),0)</f>
        <v>0</v>
      </c>
      <c r="BW134">
        <f>IFERROR(IF(SEARCH('Data Map'!$C$180,$BT134),1,0),0)</f>
        <v>0</v>
      </c>
      <c r="BX134">
        <f>IFERROR(IF(SEARCH('Data Map'!$C$181,$BT134),1,0),0)</f>
        <v>0</v>
      </c>
      <c r="BY134">
        <f>IFERROR(IF(SEARCH('Data Map'!$C$182,$BT134),1,0),0)</f>
        <v>0</v>
      </c>
      <c r="BZ134">
        <f>IFERROR(IF(SEARCH('Data Map'!$C$183,$BT134),1,0),0)</f>
        <v>0</v>
      </c>
      <c r="CA134">
        <f>IFERROR(IF(SEARCH('Data Map'!$C$184,$BT134),1,0),0)</f>
        <v>0</v>
      </c>
      <c r="CB134">
        <f>IFERROR(IF(SEARCH('Data Map'!$C$185,$BT134),1,0),0)</f>
        <v>0</v>
      </c>
      <c r="CD134" t="str">
        <f>IFERROR(VLOOKUP(CC134,Q17_o!$A:$C,3,FALSE),"")</f>
        <v/>
      </c>
      <c r="CE134" s="5" t="s">
        <v>278</v>
      </c>
      <c r="CF134">
        <f>IFERROR(IF(SEARCH('Data Map'!$C$191,$CE134),1,0),0)</f>
        <v>1</v>
      </c>
      <c r="CG134">
        <f>IFERROR(IF(SEARCH('Data Map'!$C$192,$CE134),1,0),0)</f>
        <v>0</v>
      </c>
      <c r="CH134">
        <f>IFERROR(IF(SEARCH('Data Map'!$C$193,$CE134),1,0),0)</f>
        <v>0</v>
      </c>
      <c r="CI134">
        <f>IFERROR(IF(SEARCH('Data Map'!$C$194,$CE134),1,0),0)</f>
        <v>0</v>
      </c>
      <c r="CJ134">
        <f>IFERROR(IF(SEARCH('Data Map'!$C$195,$CE134),1,0),0)</f>
        <v>1</v>
      </c>
      <c r="CK134">
        <f>IFERROR(IF(SEARCH('Data Map'!$C$196,$CE134),1,0),0)</f>
        <v>0</v>
      </c>
      <c r="CL134">
        <f>IFERROR(IF(SEARCH('Data Map'!$C$197,$CE134),1,0),0)</f>
        <v>0</v>
      </c>
      <c r="CM134">
        <f>IFERROR(IF(SEARCH('Data Map'!$C$198,$CE134),1,0),0)</f>
        <v>0</v>
      </c>
      <c r="CN134">
        <f>IFERROR(IF(SEARCH('Data Map'!$C$199,$CE134),1,0),0)</f>
        <v>0</v>
      </c>
      <c r="CP134" t="str">
        <f>IFERROR(VLOOKUP(CO134,Q18_o!$A:$C,3,FALSE),"")</f>
        <v/>
      </c>
      <c r="CQ134" s="5" t="s">
        <v>329</v>
      </c>
      <c r="CR134">
        <f>IFERROR(IF(SEARCH('Data Map'!$C$204,$CQ134),1,0),0)</f>
        <v>1</v>
      </c>
      <c r="CS134">
        <f>IFERROR(IF(SEARCH('Data Map'!$C$205,$CQ134),1,0),0)</f>
        <v>0</v>
      </c>
      <c r="CT134">
        <f>IFERROR(IF(SEARCH('Data Map'!$C$206,$CQ134),1,0),0)</f>
        <v>0</v>
      </c>
      <c r="CU134">
        <f>IFERROR(IF(SEARCH('Data Map'!$C$207,$CQ134),1,0),0)</f>
        <v>0</v>
      </c>
      <c r="CV134">
        <f>IFERROR(IF(SEARCH('Data Map'!$C$208,$CQ134),1,0),0)</f>
        <v>0</v>
      </c>
      <c r="CW134">
        <f>IFERROR(IF(SEARCH('Data Map'!$C$209,$CQ134),1,0),0)</f>
        <v>0</v>
      </c>
      <c r="CY134" t="str">
        <f>IFERROR(VLOOKUP(CX134,Q19_o!$A:$C,3,FALSE),"")</f>
        <v/>
      </c>
      <c r="CZ134" s="5" t="s">
        <v>1580</v>
      </c>
      <c r="DA134">
        <f>IFERROR(IF(SEARCH('Data Map'!$C$222,$CZ134),1,0),0)</f>
        <v>0</v>
      </c>
      <c r="DB134">
        <f>IFERROR(IF(SEARCH('Data Map'!$C$223,$CZ134),1,0),0)</f>
        <v>0</v>
      </c>
      <c r="DC134">
        <f>IFERROR(IF(SEARCH('Data Map'!$C$224,$CZ134),1,0),0)</f>
        <v>0</v>
      </c>
      <c r="DD134">
        <f>IFERROR(IF(SEARCH('Data Map'!$C$225,$CZ134),1,0),0)</f>
        <v>1</v>
      </c>
      <c r="DE134">
        <f>IFERROR(IF(SEARCH('Data Map'!$C$226,$CZ134),1,0),0)</f>
        <v>0</v>
      </c>
      <c r="DF134">
        <f>IFERROR(IF(SEARCH('Data Map'!$C$227,$CZ134),1,0),0)</f>
        <v>0</v>
      </c>
      <c r="DG134">
        <f>IFERROR(IF(SEARCH('Data Map'!$C$228,$CZ134),1,0),0)</f>
        <v>0</v>
      </c>
      <c r="DH134">
        <f>IFERROR(IF(SEARCH('Data Map'!$C$229,$CZ134),1,0),0)</f>
        <v>0</v>
      </c>
      <c r="DI134">
        <f>IFERROR(IF(SEARCH('Data Map'!$C$230,$CZ134),1,0),0)</f>
        <v>0</v>
      </c>
      <c r="DJ134">
        <f>IFERROR(IF(SEARCH('Data Map'!$C$231,$CZ134),1,0),0)</f>
        <v>0</v>
      </c>
      <c r="DK134">
        <f>IFERROR(IF(SEARCH('Data Map'!$C$232,$CZ134),1,0),0)</f>
        <v>0</v>
      </c>
      <c r="DL134">
        <f>IFERROR(IF(SEARCH('Data Map'!$C$233,$CZ134),1,0),0)</f>
        <v>0</v>
      </c>
      <c r="DM134">
        <f>IFERROR(IF(SEARCH('Data Map'!$C$234,$CZ134),1,0),0)</f>
        <v>0</v>
      </c>
      <c r="DN134">
        <f>IFERROR(IF(SEARCH('Data Map'!$C$235,$CZ134),1,0),0)</f>
        <v>0</v>
      </c>
      <c r="DO134" s="5" t="s">
        <v>374</v>
      </c>
      <c r="DP134">
        <f>IFERROR(IF(SEARCH('Data Map'!$C$237,$DO134),1,0),0)</f>
        <v>0</v>
      </c>
      <c r="DQ134">
        <f>IFERROR(IF(SEARCH('Data Map'!$C$238,$DO134),1,0),0)</f>
        <v>0</v>
      </c>
      <c r="DR134">
        <f>IFERROR(IF(SEARCH('Data Map'!$C$239,$DO134),1,0),0)</f>
        <v>1</v>
      </c>
      <c r="DS134">
        <f>IFERROR(IF(SEARCH('Data Map'!$C$240,$DO134),1,0),0)</f>
        <v>0</v>
      </c>
      <c r="DT134">
        <f>IFERROR(IF(SEARCH('Data Map'!$C$241,$DO134),1,0),0)</f>
        <v>0</v>
      </c>
      <c r="DU134">
        <f>IFERROR(IF(SEARCH('Data Map'!$C$242,$DO134),1,0),0)</f>
        <v>0</v>
      </c>
      <c r="DV134">
        <f>IFERROR(IF(SEARCH('Data Map'!$C$243,$DO134),1,0),0)</f>
        <v>0</v>
      </c>
      <c r="DW134">
        <f>IFERROR(IF(SEARCH('Data Map'!$C$244,$DO134),1,0),0)</f>
        <v>1</v>
      </c>
      <c r="DX134">
        <f>IFERROR(IF(SEARCH('Data Map'!$C$245,$DO134),1,0),0)</f>
        <v>1</v>
      </c>
      <c r="DY134">
        <f>IFERROR(IF(SEARCH('Data Map'!$C$246,$DO134),1,0),0)</f>
        <v>0</v>
      </c>
      <c r="DZ134" s="5" t="s">
        <v>200</v>
      </c>
      <c r="EA134" t="str">
        <f>IF(DZ134='Data Map'!$C$248,'Data Map'!$B$248,(IF(DZ134='Data Map'!$C$249,'Data Map'!$B$249,(IF(DZ134='Data Map'!$C$250,'Data Map'!$B$250,"")))))</f>
        <v>2</v>
      </c>
      <c r="EB134" s="5" t="s">
        <v>77</v>
      </c>
      <c r="EC134">
        <f>IF(EB134='Data Map'!$C$252,'Data Map'!$B$252,(IF(EB134='Data Map'!$C$253,'Data Map'!$B$253)))</f>
        <v>1</v>
      </c>
      <c r="EE134" t="str">
        <f>IF(ED134='Data Map'!$C$255,'Data Map'!$B$255,(IF(ED134='Data Map'!$C$256,'Data Map'!$B$256,(IF(ED134='Data Map'!$C$257,'Data Map'!$B$257,(IF(ED134='Data Map'!$C$258,'Data Map'!$B$258,(IF(ED134='Data Map'!$C$259,'Data Map'!$B$259,(IF(ED134='Data Map'!$C$260,'Data Map'!$B$260,"")))))))))))</f>
        <v/>
      </c>
      <c r="EG134" t="str">
        <f>IFERROR(VLOOKUP(EF134,Q24_o!$A:$C,3,FALSE),"")</f>
        <v/>
      </c>
      <c r="EH134" s="5" t="s">
        <v>261</v>
      </c>
      <c r="EI134" t="str">
        <f>IF(EH134='Data Map'!$C$266,'Data Map'!$B$266,(IF(EH134='Data Map'!$C$267,'Data Map'!$B$267,(IF(EH134='Data Map'!$C$268,'Data Map'!$B$268,(IF(EH134='Data Map'!$C$269,'Data Map'!$B$269,"")))))))</f>
        <v>2</v>
      </c>
      <c r="EK134" t="str">
        <f>IFERROR(VLOOKUP(EJ134,Q25_o!$A:$C,3,FALSE),"")</f>
        <v/>
      </c>
      <c r="EL134" s="5" t="s">
        <v>213</v>
      </c>
      <c r="EM134" t="str">
        <f>IF(EL134='Data Map'!$C$279,'Data Map'!$B$279,(IF(EL134='Data Map'!$C$280,'Data Map'!$B$280,(IF(EL134='Data Map'!$C$281,'Data Map'!$B$281,(IF(EL134='Data Map'!$C$282,'Data Map'!$B$282,(IF(EL134='Data Map'!$C$283,'Data Map'!$B$283,(IF(EL134='Data Map'!$C$284,'Data Map'!$B$284,(IF(EL134='Data Map'!$C$285,'Data Map'!$B$285,"")))))))))))))</f>
        <v>4</v>
      </c>
      <c r="EO134" t="str">
        <f>IFERROR(VLOOKUP(EN134,Q26_o!$A:$C,3,FALSE),"")</f>
        <v/>
      </c>
      <c r="EP134" s="3" t="s">
        <v>1581</v>
      </c>
      <c r="ER134" s="5" t="s">
        <v>298</v>
      </c>
      <c r="ES134" t="str">
        <f>IF(ER134='Data Map'!$C$296,'Data Map'!$B$296,(IF(ER134='Data Map'!$C$297,'Data Map'!$B$297,(IF(ER134='Data Map'!$C$298,'Data Map'!$B$298,(IF(ER134='Data Map'!$C$299,'Data Map'!$B$299,(IF(ER134='Data Map'!$C$300,'Data Map'!$B$300,(IF(ER134='Data Map'!$C$301,'Data Map'!$B$301,"")))))))))))</f>
        <v>1</v>
      </c>
      <c r="EU134" t="str">
        <f>IFERROR(VLOOKUP(ET134,Q28_o!$A:$C,3,FALSE),"")</f>
        <v/>
      </c>
      <c r="EV134" s="5" t="s">
        <v>282</v>
      </c>
      <c r="EW134" t="str">
        <f>IF(EV134='Data Map'!$C$311,'Data Map'!$B$311,(IF(EV134='Data Map'!$C$312,'Data Map'!$B$312,"")))</f>
        <v>1</v>
      </c>
      <c r="EX134" s="5" t="s">
        <v>332</v>
      </c>
      <c r="EY134" t="str">
        <f>IF(EX134='Data Map'!$C$314,'Data Map'!$B$314,(IF(EX134='Data Map'!$C$315,'Data Map'!$B$315,(IF(EX134='Data Map'!$C$316,'Data Map'!$B$316,(IF(EX134='Data Map'!$C$317,'Data Map'!$B$317,"")))))))</f>
        <v>1</v>
      </c>
      <c r="EZ134" s="3" t="s">
        <v>1582</v>
      </c>
      <c r="FA134" s="5" t="s">
        <v>75</v>
      </c>
      <c r="FB134">
        <f>IF(FA134='Data Map'!$C$319,'Data Map'!$B$319,(IF(FA134='Data Map'!$C$320,'Data Map'!$B$320)))</f>
        <v>2</v>
      </c>
      <c r="FD134" t="str">
        <f>IFERROR(VLOOKUP(FC134,'Q33'!$A:$C,3,FALSE),"")</f>
        <v/>
      </c>
      <c r="FE134" s="5" t="s">
        <v>934</v>
      </c>
      <c r="FF134">
        <f>IFERROR(IF(SEARCH('Data Map'!$C$328,$FE134),1,0),0)</f>
        <v>0</v>
      </c>
      <c r="FG134">
        <f>IFERROR(IF(SEARCH('Data Map'!$C$329,$FE134),1,0),0)</f>
        <v>0</v>
      </c>
      <c r="FH134">
        <f>IFERROR(IF(SEARCH('Data Map'!$C$330,$FE134),1,0),0)</f>
        <v>0</v>
      </c>
      <c r="FI134">
        <f>IFERROR(IF(SEARCH('Data Map'!$C$331,$FE134),1,0),0)</f>
        <v>0</v>
      </c>
      <c r="FJ134">
        <f>IFERROR(IF(SEARCH('Data Map'!$C$332,$FE134),1,0),0)</f>
        <v>0</v>
      </c>
      <c r="FL134" t="str">
        <f>IFERROR(VLOOKUP(FK134,Q34_o!$A:$C,3,FALSE),"")</f>
        <v/>
      </c>
      <c r="FM134" s="5" t="s">
        <v>77</v>
      </c>
      <c r="FN134">
        <f>IF(FM134='Data Map'!$C$339,'Data Map'!$B$339,(IF(FM134='Data Map'!$C$340,'Data Map'!$B$340)))</f>
        <v>1</v>
      </c>
      <c r="FO134" s="5" t="s">
        <v>336</v>
      </c>
      <c r="FP134" t="str">
        <f>IF(FO134='Data Map'!$C$342,'Data Map'!$B$342,(IF(FO134='Data Map'!$C$343,'Data Map'!$B$343,(IF(FO134='Data Map'!$C$344,'Data Map'!$B$344,(IF(FO134='Data Map'!$C$345,'Data Map'!$B$345,(IF(FO134='Data Map'!$C$346,'Data Map'!$B$346,(IF(FO134='Data Map'!$C$347,'Data Map'!$B$347,(IF(FO134='Data Map'!$C$348,'Data Map'!$B$348,"")))))))))))))</f>
        <v>4</v>
      </c>
      <c r="FQ134" s="5" t="s">
        <v>217</v>
      </c>
      <c r="FR134" t="str">
        <f>IF(FQ134='Data Map'!$C$350,'Data Map'!$B$350,(IF(FQ134='Data Map'!$C$351,'Data Map'!$B$351,(IF(FQ134='Data Map'!$C$352,'Data Map'!$B$352,(IF(FQ134='Data Map'!$C$353,'Data Map'!$B$353,(IF(FQ134='Data Map'!$C$354,'Data Map'!$B$354,(IF(FQ134='Data Map'!$C$355,'Data Map'!$B$355,(IF(FQ134='Data Map'!$C$356,'Data Map'!$B$356,"")))))))))))))</f>
        <v>1</v>
      </c>
      <c r="FT134" t="str">
        <f>IFERROR(VLOOKUP(FS134,Q37_o!$A:$C,3,FALSE),"")</f>
        <v/>
      </c>
      <c r="FU134" s="5" t="s">
        <v>711</v>
      </c>
      <c r="FV134">
        <f>IFERROR(IF(SEARCH('Data Map'!$C$362,$FU134),1,0),0)</f>
        <v>1</v>
      </c>
      <c r="FW134">
        <f>IFERROR(IF(SEARCH('Data Map'!$C$363,$FU134),1,0),0)</f>
        <v>1</v>
      </c>
      <c r="FX134">
        <f>IFERROR(IF(SEARCH('Data Map'!$C$364,$FU134),1,0),0)</f>
        <v>0</v>
      </c>
      <c r="FY134">
        <f>IFERROR(IF(SEARCH('Data Map'!$C$365,$FU134),1,0),0)</f>
        <v>0</v>
      </c>
      <c r="FZ134">
        <f>IFERROR(IF(SEARCH('Data Map'!$C$366,$FU134),1,0),0)</f>
        <v>0</v>
      </c>
      <c r="GA134">
        <f>IFERROR(IF(SEARCH('Data Map'!$C$367,$FU134),1,0),0)</f>
        <v>0</v>
      </c>
      <c r="GB134">
        <f>IFERROR(IF(SEARCH('Data Map'!$C$368,$FU134),1,0),0)</f>
        <v>0</v>
      </c>
      <c r="GC134">
        <f>IFERROR(IF(SEARCH('Data Map'!$C$369,$FU134),1,0),0)</f>
        <v>0</v>
      </c>
      <c r="GD134">
        <f>IFERROR(IF(SEARCH('Data Map'!$C$370,$FU134),1,0),0)</f>
        <v>0</v>
      </c>
      <c r="GE134">
        <f>IFERROR(IF(SEARCH('Data Map'!$C$371,$FU134),1,0),0)</f>
        <v>0</v>
      </c>
      <c r="GG134" t="str">
        <f>IFERROR(VLOOKUP(GF134,Q38_o!$A:$C,3,FALSE),"")</f>
        <v/>
      </c>
      <c r="GH134" s="3" t="s">
        <v>1581</v>
      </c>
      <c r="GI134" s="3" t="s">
        <v>1583</v>
      </c>
      <c r="GJ134" s="5" t="s">
        <v>270</v>
      </c>
      <c r="GK134" t="str">
        <f>IF(GJ134='Data Map'!$C$379,'Data Map'!$B$379,(IF(GJ134='Data Map'!$C$380,'Data Map'!$B$380,(IF(GJ134='Data Map'!$C$381,'Data Map'!$B$381,"")))))</f>
        <v>1</v>
      </c>
      <c r="GL134" s="5" t="s">
        <v>87</v>
      </c>
      <c r="GM134" t="str">
        <f>IF(GL134='Data Map'!$C$383,'Data Map'!$B$383,(IF(GL134='Data Map'!$C$384,'Data Map'!$B$384,"")))</f>
        <v/>
      </c>
      <c r="GN134" s="5" t="s">
        <v>77</v>
      </c>
      <c r="GO134">
        <f>IF(GN134='Data Map'!$C$386,'Data Map'!$B$386,(IF(GN134='Data Map'!$C$387,'Data Map'!$B$387,"")))</f>
        <v>1</v>
      </c>
      <c r="GP134" s="3" t="s">
        <v>1584</v>
      </c>
      <c r="GQ134" s="3" t="s">
        <v>1585</v>
      </c>
    </row>
    <row r="135" spans="1:199" x14ac:dyDescent="0.3">
      <c r="A135">
        <v>10663950</v>
      </c>
      <c r="B135" t="s">
        <v>62</v>
      </c>
      <c r="C135" t="s">
        <v>1022</v>
      </c>
      <c r="D135">
        <v>91.18</v>
      </c>
      <c r="E135">
        <v>100</v>
      </c>
      <c r="F135">
        <v>91.67</v>
      </c>
      <c r="G135">
        <v>80</v>
      </c>
      <c r="H135">
        <v>83.33</v>
      </c>
      <c r="I135">
        <v>100</v>
      </c>
      <c r="J135">
        <v>100</v>
      </c>
      <c r="K135" t="s">
        <v>286</v>
      </c>
      <c r="L135" t="s">
        <v>65</v>
      </c>
      <c r="M135" t="s">
        <v>66</v>
      </c>
      <c r="N135" t="s">
        <v>287</v>
      </c>
      <c r="O135" t="s">
        <v>1022</v>
      </c>
      <c r="P135" s="3" t="s">
        <v>1586</v>
      </c>
      <c r="Q135">
        <f>VLOOKUP(P135,'Q3'!A:C,3,FALSE)</f>
        <v>15</v>
      </c>
      <c r="R135" s="3" t="s">
        <v>587</v>
      </c>
      <c r="S135">
        <f>VLOOKUP(R135,'Q4'!A:C,3,FALSE)</f>
        <v>6</v>
      </c>
      <c r="T135">
        <v>2302</v>
      </c>
      <c r="U135" s="5" t="s">
        <v>310</v>
      </c>
      <c r="V135">
        <f>IFERROR(IF(SEARCH('Data Map'!$C$105,$U135),1,0),0)</f>
        <v>1</v>
      </c>
      <c r="W135">
        <f>IFERROR(IF(SEARCH('Data Map'!$C$106,$U135),1,0),0)</f>
        <v>1</v>
      </c>
      <c r="X135">
        <f>IFERROR(IF(SEARCH('Data Map'!$C$107,$U135),1,0),0)</f>
        <v>1</v>
      </c>
      <c r="Y135">
        <f>IFERROR(IF(SEARCH('Data Map'!$C$108,$U135),1,0),0)</f>
        <v>1</v>
      </c>
      <c r="Z135">
        <f>IFERROR(IF(SEARCH('Data Map'!$C$109,$U135),1,0),0)</f>
        <v>1</v>
      </c>
      <c r="AA135">
        <f>IFERROR(IF(SEARCH('Data Map'!$C$110,$U135),1,0),0)</f>
        <v>0</v>
      </c>
      <c r="AB135">
        <f>IFERROR(IF(SEARCH('Data Map'!$C$111,$U135),1,0),0)</f>
        <v>1</v>
      </c>
      <c r="AC135">
        <f>IFERROR(IF(SEARCH('Data Map'!$C$112,$U135),1,0),0)</f>
        <v>0</v>
      </c>
      <c r="AD135">
        <f>IFERROR(IF(SEARCH('Data Map'!$C$113,$U135),1,0),0)</f>
        <v>0</v>
      </c>
      <c r="AE135">
        <f>IFERROR(IF(SEARCH('Data Map'!$C$114,$U135),1,0),0)</f>
        <v>0</v>
      </c>
      <c r="AF135" s="5" t="s">
        <v>73</v>
      </c>
      <c r="AG135" s="2">
        <f>IF(AF135='Data Map'!$C$116,'Data Map'!$B$116,(IF(AF135='Data Map'!$C$117,'Data Map'!$B$117,(IF(AF135='Data Map'!$C$118,'Data Map'!$B$118,(IF(AF135='Data Map'!$C$119,'Data Map'!$B$119,(IF(AF135='Data Map'!$C$120,'Data Map'!$B$120,(IF(AF135='Data Map'!$C$121,'Data Map'!$B$121,0)))))))))))</f>
        <v>1</v>
      </c>
      <c r="AI135" t="str">
        <f>IFERROR(VLOOKUP(AH135,Q7_o!$A:$C,3,FALSE),"")</f>
        <v/>
      </c>
      <c r="AJ135" s="5" t="s">
        <v>659</v>
      </c>
      <c r="AK135">
        <f>IFERROR(IF(SEARCH('Data Map'!$C$129,$AJ135),1,0),0)</f>
        <v>1</v>
      </c>
      <c r="AL135">
        <f>IFERROR(IF(SEARCH('Data Map'!$C$130,$AJ135),1,0),0)</f>
        <v>1</v>
      </c>
      <c r="AM135">
        <f>IFERROR(IF(SEARCH('Data Map'!$C$131,$AJ135),1,0),0)</f>
        <v>1</v>
      </c>
      <c r="AN135">
        <f>IFERROR(IF(SEARCH('Data Map'!$C$132,$AJ135),1,0),0)</f>
        <v>1</v>
      </c>
      <c r="AO135">
        <f>IFERROR(IF(SEARCH('Data Map'!$C$133,$AJ135),1,0),0)</f>
        <v>1</v>
      </c>
      <c r="AP135">
        <f>IFERROR(IF(SEARCH('Data Map'!$C$134,$AJ135),1,0),0)</f>
        <v>1</v>
      </c>
      <c r="AQ135">
        <f>IFERROR(IF(SEARCH('Data Map'!$C$135,$AJ135),1,0),0)</f>
        <v>1</v>
      </c>
      <c r="AR135">
        <f>IFERROR(IF(SEARCH('Data Map'!$C$136,$AJ135),1,0),0)</f>
        <v>1</v>
      </c>
      <c r="AS135">
        <f>IFERROR(IF(SEARCH('Data Map'!$C$137,$AJ135),1,0),0)</f>
        <v>1</v>
      </c>
      <c r="AT135">
        <f>IFERROR(IF(SEARCH('Data Map'!$C$138,$AJ135),1,0),0)</f>
        <v>1</v>
      </c>
      <c r="AU135">
        <f>IFERROR(IF(SEARCH('Data Map'!$C$139,$AJ135),1,0),0)</f>
        <v>1</v>
      </c>
      <c r="AV135">
        <f>IFERROR(IF(SEARCH('Data Map'!$C$140,$AJ135),1,0),0)</f>
        <v>0</v>
      </c>
      <c r="AW135" s="5" t="s">
        <v>77</v>
      </c>
      <c r="AX135">
        <f>IF(AW135='Data Map'!$C$142,'Data Map'!$B$142,(IF(AW135='Data Map'!$C$143,'Data Map'!$B$143)))</f>
        <v>1</v>
      </c>
      <c r="AY135" s="5" t="s">
        <v>77</v>
      </c>
      <c r="AZ135" t="str">
        <f>IF(AY135='Data Map'!$C$145,'Data Map'!$B$145,(IF(AY135='Data Map'!$C$146,'Data Map'!$B$146,"")))</f>
        <v>1</v>
      </c>
      <c r="BB135" t="str">
        <f>IFERROR(VLOOKUP(BA135,Q10_o!$A:$C,2,FALSE),"")</f>
        <v/>
      </c>
      <c r="BC135" s="5" t="s">
        <v>95</v>
      </c>
      <c r="BD135">
        <f>IFERROR(IF(SEARCH('Data Map'!$C$154,$BC135),1,0),0)</f>
        <v>0</v>
      </c>
      <c r="BE135">
        <f>IFERROR(IF(SEARCH('Data Map'!$C$155,$BC135),1,0),0)</f>
        <v>1</v>
      </c>
      <c r="BF135">
        <f>IFERROR(IF(SEARCH('Data Map'!$C$156,$BC135),1,0),0)</f>
        <v>0</v>
      </c>
      <c r="BG135">
        <f>IFERROR(IF(SEARCH('Data Map'!$C$157,$BC135),1,0),0)</f>
        <v>0</v>
      </c>
      <c r="BH135">
        <f>IFERROR(IF(SEARCH('Data Map'!$C$158,$BC135),1,0),0)</f>
        <v>0</v>
      </c>
      <c r="BI135">
        <f>IFERROR(IF(SEARCH('Data Map'!$C$159,$BC135),1,0),0)</f>
        <v>0</v>
      </c>
      <c r="BJ135" s="5" t="s">
        <v>77</v>
      </c>
      <c r="BK135">
        <f>IF(BJ135='Data Map'!$C$161,'Data Map'!$B$161,(IF(BJ135='Data Map'!$C$162,'Data Map'!$B$162)))</f>
        <v>1</v>
      </c>
      <c r="BL135" s="5" t="s">
        <v>75</v>
      </c>
      <c r="BM135">
        <f>IF(BL135='Data Map'!$C$164,'Data Map'!$B$164,(IF(BL135='Data Map'!$C$165,'Data Map'!$B$165)))</f>
        <v>2</v>
      </c>
      <c r="BN135" s="5" t="s">
        <v>77</v>
      </c>
      <c r="BO135">
        <f>IF(BN135='Data Map'!$C$167,'Data Map'!$B$167,(IF(BN135='Data Map'!$C$168,'Data Map'!$B$168)))</f>
        <v>1</v>
      </c>
      <c r="BP135" s="5" t="s">
        <v>291</v>
      </c>
      <c r="BQ135" t="str">
        <f>IF($BP135='Data Map'!$C$170,'Data Map'!$B$170,(IF($BP135='Data Map'!$C$171,'Data Map'!$B$171,IF($BP135='Data Map'!$C$172,'Data Map'!$B$172,IF($BP135='Data Map'!$C$173,'Data Map'!$B$173,"")))))</f>
        <v>4</v>
      </c>
      <c r="BR135" s="5" t="s">
        <v>77</v>
      </c>
      <c r="BS135">
        <f>IF(BR135='Data Map'!$C$175,'Data Map'!$B$175,(IF(BR135='Data Map'!$C$176,'Data Map'!$B$176)))</f>
        <v>1</v>
      </c>
      <c r="BT135" s="5" t="s">
        <v>494</v>
      </c>
      <c r="BU135">
        <f>IFERROR(IF(SEARCH('Data Map'!$C$178,$BT135),1,0),0)</f>
        <v>0</v>
      </c>
      <c r="BV135">
        <f>IFERROR(IF(SEARCH('Data Map'!$C$179,$BT135),1,0),0)</f>
        <v>0</v>
      </c>
      <c r="BW135">
        <f>IFERROR(IF(SEARCH('Data Map'!$C$180,$BT135),1,0),0)</f>
        <v>1</v>
      </c>
      <c r="BX135">
        <f>IFERROR(IF(SEARCH('Data Map'!$C$181,$BT135),1,0),0)</f>
        <v>1</v>
      </c>
      <c r="BY135">
        <f>IFERROR(IF(SEARCH('Data Map'!$C$182,$BT135),1,0),0)</f>
        <v>1</v>
      </c>
      <c r="BZ135">
        <f>IFERROR(IF(SEARCH('Data Map'!$C$183,$BT135),1,0),0)</f>
        <v>1</v>
      </c>
      <c r="CA135">
        <f>IFERROR(IF(SEARCH('Data Map'!$C$184,$BT135),1,0),0)</f>
        <v>0</v>
      </c>
      <c r="CB135">
        <f>IFERROR(IF(SEARCH('Data Map'!$C$185,$BT135),1,0),0)</f>
        <v>0</v>
      </c>
      <c r="CD135" t="str">
        <f>IFERROR(VLOOKUP(CC135,Q17_o!$A:$C,3,FALSE),"")</f>
        <v/>
      </c>
      <c r="CE135" s="5" t="s">
        <v>345</v>
      </c>
      <c r="CF135">
        <f>IFERROR(IF(SEARCH('Data Map'!$C$191,$CE135),1,0),0)</f>
        <v>1</v>
      </c>
      <c r="CG135">
        <f>IFERROR(IF(SEARCH('Data Map'!$C$192,$CE135),1,0),0)</f>
        <v>0</v>
      </c>
      <c r="CH135">
        <f>IFERROR(IF(SEARCH('Data Map'!$C$193,$CE135),1,0),0)</f>
        <v>1</v>
      </c>
      <c r="CI135">
        <f>IFERROR(IF(SEARCH('Data Map'!$C$194,$CE135),1,0),0)</f>
        <v>1</v>
      </c>
      <c r="CJ135">
        <f>IFERROR(IF(SEARCH('Data Map'!$C$195,$CE135),1,0),0)</f>
        <v>1</v>
      </c>
      <c r="CK135">
        <f>IFERROR(IF(SEARCH('Data Map'!$C$196,$CE135),1,0),0)</f>
        <v>1</v>
      </c>
      <c r="CL135">
        <f>IFERROR(IF(SEARCH('Data Map'!$C$197,$CE135),1,0),0)</f>
        <v>1</v>
      </c>
      <c r="CM135">
        <f>IFERROR(IF(SEARCH('Data Map'!$C$198,$CE135),1,0),0)</f>
        <v>0</v>
      </c>
      <c r="CN135">
        <f>IFERROR(IF(SEARCH('Data Map'!$C$199,$CE135),1,0),0)</f>
        <v>0</v>
      </c>
      <c r="CP135" t="str">
        <f>IFERROR(VLOOKUP(CO135,Q18_o!$A:$C,3,FALSE),"")</f>
        <v/>
      </c>
      <c r="CQ135" s="5" t="s">
        <v>329</v>
      </c>
      <c r="CR135">
        <f>IFERROR(IF(SEARCH('Data Map'!$C$204,$CQ135),1,0),0)</f>
        <v>1</v>
      </c>
      <c r="CS135">
        <f>IFERROR(IF(SEARCH('Data Map'!$C$205,$CQ135),1,0),0)</f>
        <v>0</v>
      </c>
      <c r="CT135">
        <f>IFERROR(IF(SEARCH('Data Map'!$C$206,$CQ135),1,0),0)</f>
        <v>0</v>
      </c>
      <c r="CU135">
        <f>IFERROR(IF(SEARCH('Data Map'!$C$207,$CQ135),1,0),0)</f>
        <v>0</v>
      </c>
      <c r="CV135">
        <f>IFERROR(IF(SEARCH('Data Map'!$C$208,$CQ135),1,0),0)</f>
        <v>0</v>
      </c>
      <c r="CW135">
        <f>IFERROR(IF(SEARCH('Data Map'!$C$209,$CQ135),1,0),0)</f>
        <v>0</v>
      </c>
      <c r="CY135" t="str">
        <f>IFERROR(VLOOKUP(CX135,Q19_o!$A:$C,3,FALSE),"")</f>
        <v/>
      </c>
      <c r="CZ135" s="5" t="s">
        <v>1587</v>
      </c>
      <c r="DA135">
        <f>IFERROR(IF(SEARCH('Data Map'!$C$222,$CZ135),1,0),0)</f>
        <v>1</v>
      </c>
      <c r="DB135">
        <f>IFERROR(IF(SEARCH('Data Map'!$C$223,$CZ135),1,0),0)</f>
        <v>1</v>
      </c>
      <c r="DC135">
        <f>IFERROR(IF(SEARCH('Data Map'!$C$224,$CZ135),1,0),0)</f>
        <v>1</v>
      </c>
      <c r="DD135">
        <f>IFERROR(IF(SEARCH('Data Map'!$C$225,$CZ135),1,0),0)</f>
        <v>1</v>
      </c>
      <c r="DE135">
        <f>IFERROR(IF(SEARCH('Data Map'!$C$226,$CZ135),1,0),0)</f>
        <v>1</v>
      </c>
      <c r="DF135">
        <f>IFERROR(IF(SEARCH('Data Map'!$C$227,$CZ135),1,0),0)</f>
        <v>0</v>
      </c>
      <c r="DG135">
        <f>IFERROR(IF(SEARCH('Data Map'!$C$228,$CZ135),1,0),0)</f>
        <v>1</v>
      </c>
      <c r="DH135">
        <f>IFERROR(IF(SEARCH('Data Map'!$C$229,$CZ135),1,0),0)</f>
        <v>1</v>
      </c>
      <c r="DI135">
        <f>IFERROR(IF(SEARCH('Data Map'!$C$230,$CZ135),1,0),0)</f>
        <v>0</v>
      </c>
      <c r="DJ135">
        <f>IFERROR(IF(SEARCH('Data Map'!$C$231,$CZ135),1,0),0)</f>
        <v>1</v>
      </c>
      <c r="DK135">
        <f>IFERROR(IF(SEARCH('Data Map'!$C$232,$CZ135),1,0),0)</f>
        <v>1</v>
      </c>
      <c r="DL135">
        <f>IFERROR(IF(SEARCH('Data Map'!$C$233,$CZ135),1,0),0)</f>
        <v>0</v>
      </c>
      <c r="DM135">
        <f>IFERROR(IF(SEARCH('Data Map'!$C$234,$CZ135),1,0),0)</f>
        <v>1</v>
      </c>
      <c r="DN135">
        <f>IFERROR(IF(SEARCH('Data Map'!$C$235,$CZ135),1,0),0)</f>
        <v>0</v>
      </c>
      <c r="DO135" s="5" t="s">
        <v>1134</v>
      </c>
      <c r="DP135">
        <f>IFERROR(IF(SEARCH('Data Map'!$C$237,$DO135),1,0),0)</f>
        <v>1</v>
      </c>
      <c r="DQ135">
        <f>IFERROR(IF(SEARCH('Data Map'!$C$238,$DO135),1,0),0)</f>
        <v>1</v>
      </c>
      <c r="DR135">
        <f>IFERROR(IF(SEARCH('Data Map'!$C$239,$DO135),1,0),0)</f>
        <v>1</v>
      </c>
      <c r="DS135">
        <f>IFERROR(IF(SEARCH('Data Map'!$C$240,$DO135),1,0),0)</f>
        <v>1</v>
      </c>
      <c r="DT135">
        <f>IFERROR(IF(SEARCH('Data Map'!$C$241,$DO135),1,0),0)</f>
        <v>1</v>
      </c>
      <c r="DU135">
        <f>IFERROR(IF(SEARCH('Data Map'!$C$242,$DO135),1,0),0)</f>
        <v>1</v>
      </c>
      <c r="DV135">
        <f>IFERROR(IF(SEARCH('Data Map'!$C$243,$DO135),1,0),0)</f>
        <v>1</v>
      </c>
      <c r="DW135">
        <f>IFERROR(IF(SEARCH('Data Map'!$C$244,$DO135),1,0),0)</f>
        <v>1</v>
      </c>
      <c r="DX135">
        <f>IFERROR(IF(SEARCH('Data Map'!$C$245,$DO135),1,0),0)</f>
        <v>1</v>
      </c>
      <c r="DY135">
        <f>IFERROR(IF(SEARCH('Data Map'!$C$246,$DO135),1,0),0)</f>
        <v>1</v>
      </c>
      <c r="DZ135" s="5" t="s">
        <v>375</v>
      </c>
      <c r="EA135" t="str">
        <f>IF(DZ135='Data Map'!$C$248,'Data Map'!$B$248,(IF(DZ135='Data Map'!$C$249,'Data Map'!$B$249,(IF(DZ135='Data Map'!$C$250,'Data Map'!$B$250,"")))))</f>
        <v>3</v>
      </c>
      <c r="EB135" s="5" t="s">
        <v>77</v>
      </c>
      <c r="EC135">
        <f>IF(EB135='Data Map'!$C$252,'Data Map'!$B$252,(IF(EB135='Data Map'!$C$253,'Data Map'!$B$253)))</f>
        <v>1</v>
      </c>
      <c r="EE135" t="str">
        <f>IF(ED135='Data Map'!$C$255,'Data Map'!$B$255,(IF(ED135='Data Map'!$C$256,'Data Map'!$B$256,(IF(ED135='Data Map'!$C$257,'Data Map'!$B$257,(IF(ED135='Data Map'!$C$258,'Data Map'!$B$258,(IF(ED135='Data Map'!$C$259,'Data Map'!$B$259,(IF(ED135='Data Map'!$C$260,'Data Map'!$B$260,"")))))))))))</f>
        <v/>
      </c>
      <c r="EG135" t="str">
        <f>IFERROR(VLOOKUP(EF135,Q24_o!$A:$C,3,FALSE),"")</f>
        <v/>
      </c>
      <c r="EH135" s="5" t="s">
        <v>261</v>
      </c>
      <c r="EI135" t="str">
        <f>IF(EH135='Data Map'!$C$266,'Data Map'!$B$266,(IF(EH135='Data Map'!$C$267,'Data Map'!$B$267,(IF(EH135='Data Map'!$C$268,'Data Map'!$B$268,(IF(EH135='Data Map'!$C$269,'Data Map'!$B$269,"")))))))</f>
        <v>2</v>
      </c>
      <c r="EK135" t="str">
        <f>IFERROR(VLOOKUP(EJ135,Q25_o!$A:$C,3,FALSE),"")</f>
        <v/>
      </c>
      <c r="EL135" s="5" t="s">
        <v>213</v>
      </c>
      <c r="EM135" t="str">
        <f>IF(EL135='Data Map'!$C$279,'Data Map'!$B$279,(IF(EL135='Data Map'!$C$280,'Data Map'!$B$280,(IF(EL135='Data Map'!$C$281,'Data Map'!$B$281,(IF(EL135='Data Map'!$C$282,'Data Map'!$B$282,(IF(EL135='Data Map'!$C$283,'Data Map'!$B$283,(IF(EL135='Data Map'!$C$284,'Data Map'!$B$284,(IF(EL135='Data Map'!$C$285,'Data Map'!$B$285,"")))))))))))))</f>
        <v>4</v>
      </c>
      <c r="EO135" t="str">
        <f>IFERROR(VLOOKUP(EN135,Q26_o!$A:$C,3,FALSE),"")</f>
        <v/>
      </c>
      <c r="EP135" s="3" t="s">
        <v>1588</v>
      </c>
      <c r="ER135" s="5" t="s">
        <v>298</v>
      </c>
      <c r="ES135" t="str">
        <f>IF(ER135='Data Map'!$C$296,'Data Map'!$B$296,(IF(ER135='Data Map'!$C$297,'Data Map'!$B$297,(IF(ER135='Data Map'!$C$298,'Data Map'!$B$298,(IF(ER135='Data Map'!$C$299,'Data Map'!$B$299,(IF(ER135='Data Map'!$C$300,'Data Map'!$B$300,(IF(ER135='Data Map'!$C$301,'Data Map'!$B$301,"")))))))))))</f>
        <v>1</v>
      </c>
      <c r="EU135" t="str">
        <f>IFERROR(VLOOKUP(ET135,Q28_o!$A:$C,3,FALSE),"")</f>
        <v/>
      </c>
      <c r="EV135" s="5" t="s">
        <v>282</v>
      </c>
      <c r="EW135" t="str">
        <f>IF(EV135='Data Map'!$C$311,'Data Map'!$B$311,(IF(EV135='Data Map'!$C$312,'Data Map'!$B$312,"")))</f>
        <v>1</v>
      </c>
      <c r="EX135" s="5" t="s">
        <v>332</v>
      </c>
      <c r="EY135" t="str">
        <f>IF(EX135='Data Map'!$C$314,'Data Map'!$B$314,(IF(EX135='Data Map'!$C$315,'Data Map'!$B$315,(IF(EX135='Data Map'!$C$316,'Data Map'!$B$316,(IF(EX135='Data Map'!$C$317,'Data Map'!$B$317,"")))))))</f>
        <v>1</v>
      </c>
      <c r="EZ135" s="3" t="s">
        <v>1589</v>
      </c>
      <c r="FA135" s="5" t="s">
        <v>75</v>
      </c>
      <c r="FB135">
        <f>IF(FA135='Data Map'!$C$319,'Data Map'!$B$319,(IF(FA135='Data Map'!$C$320,'Data Map'!$B$320)))</f>
        <v>2</v>
      </c>
      <c r="FD135" t="str">
        <f>IFERROR(VLOOKUP(FC135,'Q33'!$A:$C,3,FALSE),"")</f>
        <v/>
      </c>
      <c r="FE135" s="5" t="s">
        <v>1089</v>
      </c>
      <c r="FF135">
        <f>IFERROR(IF(SEARCH('Data Map'!$C$328,$FE135),1,0),0)</f>
        <v>0</v>
      </c>
      <c r="FG135">
        <f>IFERROR(IF(SEARCH('Data Map'!$C$329,$FE135),1,0),0)</f>
        <v>0</v>
      </c>
      <c r="FH135">
        <f>IFERROR(IF(SEARCH('Data Map'!$C$330,$FE135),1,0),0)</f>
        <v>1</v>
      </c>
      <c r="FI135">
        <f>IFERROR(IF(SEARCH('Data Map'!$C$331,$FE135),1,0),0)</f>
        <v>0</v>
      </c>
      <c r="FJ135">
        <f>IFERROR(IF(SEARCH('Data Map'!$C$332,$FE135),1,0),0)</f>
        <v>0</v>
      </c>
      <c r="FL135" t="str">
        <f>IFERROR(VLOOKUP(FK135,Q34_o!$A:$C,3,FALSE),"")</f>
        <v/>
      </c>
      <c r="FM135" s="5" t="s">
        <v>77</v>
      </c>
      <c r="FN135">
        <f>IF(FM135='Data Map'!$C$339,'Data Map'!$B$339,(IF(FM135='Data Map'!$C$340,'Data Map'!$B$340)))</f>
        <v>1</v>
      </c>
      <c r="FO135" s="5" t="s">
        <v>417</v>
      </c>
      <c r="FP135" t="str">
        <f>IF(FO135='Data Map'!$C$342,'Data Map'!$B$342,(IF(FO135='Data Map'!$C$343,'Data Map'!$B$343,(IF(FO135='Data Map'!$C$344,'Data Map'!$B$344,(IF(FO135='Data Map'!$C$345,'Data Map'!$B$345,(IF(FO135='Data Map'!$C$346,'Data Map'!$B$346,(IF(FO135='Data Map'!$C$347,'Data Map'!$B$347,(IF(FO135='Data Map'!$C$348,'Data Map'!$B$348,"")))))))))))))</f>
        <v>5</v>
      </c>
      <c r="FQ135" s="5" t="s">
        <v>536</v>
      </c>
      <c r="FR135" t="str">
        <f>IF(FQ135='Data Map'!$C$350,'Data Map'!$B$350,(IF(FQ135='Data Map'!$C$351,'Data Map'!$B$351,(IF(FQ135='Data Map'!$C$352,'Data Map'!$B$352,(IF(FQ135='Data Map'!$C$353,'Data Map'!$B$353,(IF(FQ135='Data Map'!$C$354,'Data Map'!$B$354,(IF(FQ135='Data Map'!$C$355,'Data Map'!$B$355,(IF(FQ135='Data Map'!$C$356,'Data Map'!$B$356,"")))))))))))))</f>
        <v>4</v>
      </c>
      <c r="FT135" t="str">
        <f>IFERROR(VLOOKUP(FS135,Q37_o!$A:$C,3,FALSE),"")</f>
        <v/>
      </c>
      <c r="FU135" s="5" t="s">
        <v>351</v>
      </c>
      <c r="FV135">
        <f>IFERROR(IF(SEARCH('Data Map'!$C$362,$FU135),1,0),0)</f>
        <v>1</v>
      </c>
      <c r="FW135">
        <f>IFERROR(IF(SEARCH('Data Map'!$C$363,$FU135),1,0),0)</f>
        <v>1</v>
      </c>
      <c r="FX135">
        <f>IFERROR(IF(SEARCH('Data Map'!$C$364,$FU135),1,0),0)</f>
        <v>0</v>
      </c>
      <c r="FY135">
        <f>IFERROR(IF(SEARCH('Data Map'!$C$365,$FU135),1,0),0)</f>
        <v>0</v>
      </c>
      <c r="FZ135">
        <f>IFERROR(IF(SEARCH('Data Map'!$C$366,$FU135),1,0),0)</f>
        <v>1</v>
      </c>
      <c r="GA135">
        <f>IFERROR(IF(SEARCH('Data Map'!$C$367,$FU135),1,0),0)</f>
        <v>0</v>
      </c>
      <c r="GB135">
        <f>IFERROR(IF(SEARCH('Data Map'!$C$368,$FU135),1,0),0)</f>
        <v>0</v>
      </c>
      <c r="GC135">
        <f>IFERROR(IF(SEARCH('Data Map'!$C$369,$FU135),1,0),0)</f>
        <v>0</v>
      </c>
      <c r="GD135">
        <f>IFERROR(IF(SEARCH('Data Map'!$C$370,$FU135),1,0),0)</f>
        <v>0</v>
      </c>
      <c r="GE135">
        <f>IFERROR(IF(SEARCH('Data Map'!$C$371,$FU135),1,0),0)</f>
        <v>0</v>
      </c>
      <c r="GG135" t="str">
        <f>IFERROR(VLOOKUP(GF135,Q38_o!$A:$C,3,FALSE),"")</f>
        <v/>
      </c>
      <c r="GH135" s="3" t="s">
        <v>1590</v>
      </c>
      <c r="GI135" s="3" t="s">
        <v>1591</v>
      </c>
      <c r="GJ135" s="5" t="s">
        <v>270</v>
      </c>
      <c r="GK135" t="str">
        <f>IF(GJ135='Data Map'!$C$379,'Data Map'!$B$379,(IF(GJ135='Data Map'!$C$380,'Data Map'!$B$380,(IF(GJ135='Data Map'!$C$381,'Data Map'!$B$381,"")))))</f>
        <v>1</v>
      </c>
      <c r="GL135" s="5" t="s">
        <v>77</v>
      </c>
      <c r="GM135">
        <f>IF(GL135='Data Map'!$C$383,'Data Map'!$B$383,(IF(GL135='Data Map'!$C$384,'Data Map'!$B$384,"")))</f>
        <v>1</v>
      </c>
      <c r="GN135" s="5" t="s">
        <v>77</v>
      </c>
      <c r="GO135">
        <f>IF(GN135='Data Map'!$C$386,'Data Map'!$B$386,(IF(GN135='Data Map'!$C$387,'Data Map'!$B$387,"")))</f>
        <v>1</v>
      </c>
      <c r="GP135" s="3" t="s">
        <v>1592</v>
      </c>
      <c r="GQ135" s="3" t="s">
        <v>1593</v>
      </c>
    </row>
    <row r="136" spans="1:199" x14ac:dyDescent="0.3">
      <c r="A136">
        <v>10663951</v>
      </c>
      <c r="B136" t="s">
        <v>62</v>
      </c>
      <c r="C136" t="s">
        <v>983</v>
      </c>
      <c r="D136">
        <v>47.83</v>
      </c>
      <c r="E136">
        <v>100</v>
      </c>
      <c r="F136">
        <v>55.56</v>
      </c>
      <c r="G136">
        <v>25</v>
      </c>
      <c r="H136">
        <v>50</v>
      </c>
      <c r="I136">
        <v>66.67</v>
      </c>
      <c r="J136">
        <v>33.33</v>
      </c>
      <c r="K136" t="s">
        <v>188</v>
      </c>
      <c r="L136" t="s">
        <v>65</v>
      </c>
      <c r="M136" t="s">
        <v>66</v>
      </c>
      <c r="N136" t="s">
        <v>189</v>
      </c>
      <c r="O136" t="s">
        <v>983</v>
      </c>
      <c r="P136" s="3" t="s">
        <v>120</v>
      </c>
      <c r="Q136">
        <f>VLOOKUP(P136,'Q3'!A:C,3,FALSE)</f>
        <v>63</v>
      </c>
      <c r="R136" s="3" t="s">
        <v>91</v>
      </c>
      <c r="S136">
        <f>VLOOKUP(R136,'Q4'!A:C,3,FALSE)</f>
        <v>1</v>
      </c>
      <c r="T136">
        <v>3060</v>
      </c>
      <c r="U136" s="5" t="s">
        <v>1594</v>
      </c>
      <c r="V136">
        <f>IFERROR(IF(SEARCH('Data Map'!$C$105,$U136),1,0),0)</f>
        <v>0</v>
      </c>
      <c r="W136">
        <f>IFERROR(IF(SEARCH('Data Map'!$C$106,$U136),1,0),0)</f>
        <v>1</v>
      </c>
      <c r="X136">
        <f>IFERROR(IF(SEARCH('Data Map'!$C$107,$U136),1,0),0)</f>
        <v>1</v>
      </c>
      <c r="Y136">
        <f>IFERROR(IF(SEARCH('Data Map'!$C$108,$U136),1,0),0)</f>
        <v>1</v>
      </c>
      <c r="Z136">
        <f>IFERROR(IF(SEARCH('Data Map'!$C$109,$U136),1,0),0)</f>
        <v>1</v>
      </c>
      <c r="AA136">
        <f>IFERROR(IF(SEARCH('Data Map'!$C$110,$U136),1,0),0)</f>
        <v>1</v>
      </c>
      <c r="AB136">
        <f>IFERROR(IF(SEARCH('Data Map'!$C$111,$U136),1,0),0)</f>
        <v>0</v>
      </c>
      <c r="AC136">
        <f>IFERROR(IF(SEARCH('Data Map'!$C$112,$U136),1,0),0)</f>
        <v>1</v>
      </c>
      <c r="AD136">
        <f>IFERROR(IF(SEARCH('Data Map'!$C$113,$U136),1,0),0)</f>
        <v>0</v>
      </c>
      <c r="AE136">
        <f>IFERROR(IF(SEARCH('Data Map'!$C$114,$U136),1,0),0)</f>
        <v>0</v>
      </c>
      <c r="AF136" s="5" t="s">
        <v>93</v>
      </c>
      <c r="AG136" s="2">
        <f>IF(AF136='Data Map'!$C$116,'Data Map'!$B$116,(IF(AF136='Data Map'!$C$117,'Data Map'!$B$117,(IF(AF136='Data Map'!$C$118,'Data Map'!$B$118,(IF(AF136='Data Map'!$C$119,'Data Map'!$B$119,(IF(AF136='Data Map'!$C$120,'Data Map'!$B$120,(IF(AF136='Data Map'!$C$121,'Data Map'!$B$121,0)))))))))))</f>
        <v>2</v>
      </c>
      <c r="AI136" t="str">
        <f>IFERROR(VLOOKUP(AH136,Q7_o!$A:$C,3,FALSE),"")</f>
        <v/>
      </c>
      <c r="AJ136" s="5" t="s">
        <v>311</v>
      </c>
      <c r="AK136">
        <f>IFERROR(IF(SEARCH('Data Map'!$C$129,$AJ136),1,0),0)</f>
        <v>1</v>
      </c>
      <c r="AL136">
        <f>IFERROR(IF(SEARCH('Data Map'!$C$130,$AJ136),1,0),0)</f>
        <v>1</v>
      </c>
      <c r="AM136">
        <f>IFERROR(IF(SEARCH('Data Map'!$C$131,$AJ136),1,0),0)</f>
        <v>1</v>
      </c>
      <c r="AN136">
        <f>IFERROR(IF(SEARCH('Data Map'!$C$132,$AJ136),1,0),0)</f>
        <v>1</v>
      </c>
      <c r="AO136">
        <f>IFERROR(IF(SEARCH('Data Map'!$C$133,$AJ136),1,0),0)</f>
        <v>1</v>
      </c>
      <c r="AP136">
        <f>IFERROR(IF(SEARCH('Data Map'!$C$134,$AJ136),1,0),0)</f>
        <v>0</v>
      </c>
      <c r="AQ136">
        <f>IFERROR(IF(SEARCH('Data Map'!$C$135,$AJ136),1,0),0)</f>
        <v>1</v>
      </c>
      <c r="AR136">
        <f>IFERROR(IF(SEARCH('Data Map'!$C$136,$AJ136),1,0),0)</f>
        <v>0</v>
      </c>
      <c r="AS136">
        <f>IFERROR(IF(SEARCH('Data Map'!$C$137,$AJ136),1,0),0)</f>
        <v>0</v>
      </c>
      <c r="AT136">
        <f>IFERROR(IF(SEARCH('Data Map'!$C$138,$AJ136),1,0),0)</f>
        <v>0</v>
      </c>
      <c r="AU136">
        <f>IFERROR(IF(SEARCH('Data Map'!$C$139,$AJ136),1,0),0)</f>
        <v>0</v>
      </c>
      <c r="AV136">
        <f>IFERROR(IF(SEARCH('Data Map'!$C$140,$AJ136),1,0),0)</f>
        <v>0</v>
      </c>
      <c r="AW136" s="5" t="s">
        <v>75</v>
      </c>
      <c r="AX136">
        <f>IF(AW136='Data Map'!$C$142,'Data Map'!$B$142,(IF(AW136='Data Map'!$C$143,'Data Map'!$B$143)))</f>
        <v>2</v>
      </c>
      <c r="AZ136" t="str">
        <f>IF(AY136='Data Map'!$C$145,'Data Map'!$B$145,(IF(AY136='Data Map'!$C$146,'Data Map'!$B$146,"")))</f>
        <v/>
      </c>
      <c r="BB136" t="str">
        <f>IFERROR(VLOOKUP(BA136,Q10_o!$A:$C,2,FALSE),"")</f>
        <v/>
      </c>
      <c r="BC136" s="5" t="s">
        <v>1595</v>
      </c>
      <c r="BD136">
        <f>IFERROR(IF(SEARCH('Data Map'!$C$154,$BC136),1,0),0)</f>
        <v>0</v>
      </c>
      <c r="BE136">
        <f>IFERROR(IF(SEARCH('Data Map'!$C$155,$BC136),1,0),0)</f>
        <v>0</v>
      </c>
      <c r="BF136">
        <f>IFERROR(IF(SEARCH('Data Map'!$C$156,$BC136),1,0),0)</f>
        <v>1</v>
      </c>
      <c r="BG136">
        <f>IFERROR(IF(SEARCH('Data Map'!$C$157,$BC136),1,0),0)</f>
        <v>0</v>
      </c>
      <c r="BH136">
        <f>IFERROR(IF(SEARCH('Data Map'!$C$158,$BC136),1,0),0)</f>
        <v>1</v>
      </c>
      <c r="BI136">
        <f>IFERROR(IF(SEARCH('Data Map'!$C$159,$BC136),1,0),0)</f>
        <v>1</v>
      </c>
      <c r="BJ136" s="5" t="s">
        <v>75</v>
      </c>
      <c r="BK136">
        <f>IF(BJ136='Data Map'!$C$161,'Data Map'!$B$161,(IF(BJ136='Data Map'!$C$162,'Data Map'!$B$162)))</f>
        <v>2</v>
      </c>
      <c r="BL136" s="5" t="s">
        <v>77</v>
      </c>
      <c r="BM136">
        <f>IF(BL136='Data Map'!$C$164,'Data Map'!$B$164,(IF(BL136='Data Map'!$C$165,'Data Map'!$B$165)))</f>
        <v>1</v>
      </c>
      <c r="BN136" s="5" t="s">
        <v>75</v>
      </c>
      <c r="BO136">
        <f>IF(BN136='Data Map'!$C$167,'Data Map'!$B$167,(IF(BN136='Data Map'!$C$168,'Data Map'!$B$168)))</f>
        <v>2</v>
      </c>
      <c r="BQ136" t="str">
        <f>IF($BP136='Data Map'!$C$170,'Data Map'!$B$170,(IF($BP136='Data Map'!$C$171,'Data Map'!$B$171,IF($BP136='Data Map'!$C$172,'Data Map'!$B$172,IF($BP136='Data Map'!$C$173,'Data Map'!$B$173,"")))))</f>
        <v/>
      </c>
      <c r="BR136" s="5" t="s">
        <v>75</v>
      </c>
      <c r="BS136">
        <f>IF(BR136='Data Map'!$C$175,'Data Map'!$B$175,(IF(BR136='Data Map'!$C$176,'Data Map'!$B$176)))</f>
        <v>2</v>
      </c>
      <c r="BU136">
        <f>IFERROR(IF(SEARCH('Data Map'!$C$178,$BT136),1,0),0)</f>
        <v>0</v>
      </c>
      <c r="BV136">
        <f>IFERROR(IF(SEARCH('Data Map'!$C$179,$BT136),1,0),0)</f>
        <v>0</v>
      </c>
      <c r="BW136">
        <f>IFERROR(IF(SEARCH('Data Map'!$C$180,$BT136),1,0),0)</f>
        <v>0</v>
      </c>
      <c r="BX136">
        <f>IFERROR(IF(SEARCH('Data Map'!$C$181,$BT136),1,0),0)</f>
        <v>0</v>
      </c>
      <c r="BY136">
        <f>IFERROR(IF(SEARCH('Data Map'!$C$182,$BT136),1,0),0)</f>
        <v>0</v>
      </c>
      <c r="BZ136">
        <f>IFERROR(IF(SEARCH('Data Map'!$C$183,$BT136),1,0),0)</f>
        <v>0</v>
      </c>
      <c r="CA136">
        <f>IFERROR(IF(SEARCH('Data Map'!$C$184,$BT136),1,0),0)</f>
        <v>0</v>
      </c>
      <c r="CB136">
        <f>IFERROR(IF(SEARCH('Data Map'!$C$185,$BT136),1,0),0)</f>
        <v>0</v>
      </c>
      <c r="CD136" t="str">
        <f>IFERROR(VLOOKUP(CC136,Q17_o!$A:$C,3,FALSE),"")</f>
        <v/>
      </c>
      <c r="CF136">
        <f>IFERROR(IF(SEARCH('Data Map'!$C$191,$CE136),1,0),0)</f>
        <v>0</v>
      </c>
      <c r="CG136">
        <f>IFERROR(IF(SEARCH('Data Map'!$C$192,$CE136),1,0),0)</f>
        <v>0</v>
      </c>
      <c r="CH136">
        <f>IFERROR(IF(SEARCH('Data Map'!$C$193,$CE136),1,0),0)</f>
        <v>0</v>
      </c>
      <c r="CI136">
        <f>IFERROR(IF(SEARCH('Data Map'!$C$194,$CE136),1,0),0)</f>
        <v>0</v>
      </c>
      <c r="CJ136">
        <f>IFERROR(IF(SEARCH('Data Map'!$C$195,$CE136),1,0),0)</f>
        <v>0</v>
      </c>
      <c r="CK136">
        <f>IFERROR(IF(SEARCH('Data Map'!$C$196,$CE136),1,0),0)</f>
        <v>0</v>
      </c>
      <c r="CL136">
        <f>IFERROR(IF(SEARCH('Data Map'!$C$197,$CE136),1,0),0)</f>
        <v>0</v>
      </c>
      <c r="CM136">
        <f>IFERROR(IF(SEARCH('Data Map'!$C$198,$CE136),1,0),0)</f>
        <v>0</v>
      </c>
      <c r="CN136">
        <f>IFERROR(IF(SEARCH('Data Map'!$C$199,$CE136),1,0),0)</f>
        <v>0</v>
      </c>
      <c r="CP136" t="str">
        <f>IFERROR(VLOOKUP(CO136,Q18_o!$A:$C,3,FALSE),"")</f>
        <v/>
      </c>
      <c r="CR136">
        <f>IFERROR(IF(SEARCH('Data Map'!$C$204,$CQ136),1,0),0)</f>
        <v>0</v>
      </c>
      <c r="CS136">
        <f>IFERROR(IF(SEARCH('Data Map'!$C$205,$CQ136),1,0),0)</f>
        <v>0</v>
      </c>
      <c r="CT136">
        <f>IFERROR(IF(SEARCH('Data Map'!$C$206,$CQ136),1,0),0)</f>
        <v>0</v>
      </c>
      <c r="CU136">
        <f>IFERROR(IF(SEARCH('Data Map'!$C$207,$CQ136),1,0),0)</f>
        <v>0</v>
      </c>
      <c r="CV136">
        <f>IFERROR(IF(SEARCH('Data Map'!$C$208,$CQ136),1,0),0)</f>
        <v>0</v>
      </c>
      <c r="CW136">
        <f>IFERROR(IF(SEARCH('Data Map'!$C$209,$CQ136),1,0),0)</f>
        <v>0</v>
      </c>
      <c r="CY136" t="str">
        <f>IFERROR(VLOOKUP(CX136,Q19_o!$A:$C,3,FALSE),"")</f>
        <v/>
      </c>
      <c r="CZ136" s="5" t="s">
        <v>78</v>
      </c>
      <c r="DA136">
        <f>IFERROR(IF(SEARCH('Data Map'!$C$222,$CZ136),1,0),0)</f>
        <v>0</v>
      </c>
      <c r="DB136">
        <f>IFERROR(IF(SEARCH('Data Map'!$C$223,$CZ136),1,0),0)</f>
        <v>0</v>
      </c>
      <c r="DC136">
        <f>IFERROR(IF(SEARCH('Data Map'!$C$224,$CZ136),1,0),0)</f>
        <v>0</v>
      </c>
      <c r="DD136">
        <f>IFERROR(IF(SEARCH('Data Map'!$C$225,$CZ136),1,0),0)</f>
        <v>0</v>
      </c>
      <c r="DE136">
        <f>IFERROR(IF(SEARCH('Data Map'!$C$226,$CZ136),1,0),0)</f>
        <v>0</v>
      </c>
      <c r="DF136">
        <f>IFERROR(IF(SEARCH('Data Map'!$C$227,$CZ136),1,0),0)</f>
        <v>0</v>
      </c>
      <c r="DG136">
        <f>IFERROR(IF(SEARCH('Data Map'!$C$228,$CZ136),1,0),0)</f>
        <v>0</v>
      </c>
      <c r="DH136">
        <f>IFERROR(IF(SEARCH('Data Map'!$C$229,$CZ136),1,0),0)</f>
        <v>0</v>
      </c>
      <c r="DI136">
        <f>IFERROR(IF(SEARCH('Data Map'!$C$230,$CZ136),1,0),0)</f>
        <v>0</v>
      </c>
      <c r="DJ136">
        <f>IFERROR(IF(SEARCH('Data Map'!$C$231,$CZ136),1,0),0)</f>
        <v>0</v>
      </c>
      <c r="DK136">
        <f>IFERROR(IF(SEARCH('Data Map'!$C$232,$CZ136),1,0),0)</f>
        <v>0</v>
      </c>
      <c r="DL136">
        <f>IFERROR(IF(SEARCH('Data Map'!$C$233,$CZ136),1,0),0)</f>
        <v>0</v>
      </c>
      <c r="DM136">
        <f>IFERROR(IF(SEARCH('Data Map'!$C$234,$CZ136),1,0),0)</f>
        <v>0</v>
      </c>
      <c r="DN136">
        <f>IFERROR(IF(SEARCH('Data Map'!$C$235,$CZ136),1,0),0)</f>
        <v>1</v>
      </c>
      <c r="DP136">
        <f>IFERROR(IF(SEARCH('Data Map'!$C$237,$DO136),1,0),0)</f>
        <v>0</v>
      </c>
      <c r="DQ136">
        <f>IFERROR(IF(SEARCH('Data Map'!$C$238,$DO136),1,0),0)</f>
        <v>0</v>
      </c>
      <c r="DR136">
        <f>IFERROR(IF(SEARCH('Data Map'!$C$239,$DO136),1,0),0)</f>
        <v>0</v>
      </c>
      <c r="DS136">
        <f>IFERROR(IF(SEARCH('Data Map'!$C$240,$DO136),1,0),0)</f>
        <v>0</v>
      </c>
      <c r="DT136">
        <f>IFERROR(IF(SEARCH('Data Map'!$C$241,$DO136),1,0),0)</f>
        <v>0</v>
      </c>
      <c r="DU136">
        <f>IFERROR(IF(SEARCH('Data Map'!$C$242,$DO136),1,0),0)</f>
        <v>0</v>
      </c>
      <c r="DV136">
        <f>IFERROR(IF(SEARCH('Data Map'!$C$243,$DO136),1,0),0)</f>
        <v>0</v>
      </c>
      <c r="DW136">
        <f>IFERROR(IF(SEARCH('Data Map'!$C$244,$DO136),1,0),0)</f>
        <v>0</v>
      </c>
      <c r="DX136">
        <f>IFERROR(IF(SEARCH('Data Map'!$C$245,$DO136),1,0),0)</f>
        <v>0</v>
      </c>
      <c r="DY136">
        <f>IFERROR(IF(SEARCH('Data Map'!$C$246,$DO136),1,0),0)</f>
        <v>0</v>
      </c>
      <c r="EA136" t="str">
        <f>IF(DZ136='Data Map'!$C$248,'Data Map'!$B$248,(IF(DZ136='Data Map'!$C$249,'Data Map'!$B$249,(IF(DZ136='Data Map'!$C$250,'Data Map'!$B$250,"")))))</f>
        <v/>
      </c>
      <c r="EB136" s="5" t="s">
        <v>75</v>
      </c>
      <c r="EC136">
        <f>IF(EB136='Data Map'!$C$252,'Data Map'!$B$252,(IF(EB136='Data Map'!$C$253,'Data Map'!$B$253)))</f>
        <v>2</v>
      </c>
      <c r="ED136" s="5" t="s">
        <v>116</v>
      </c>
      <c r="EE136" t="str">
        <f>IF(ED136='Data Map'!$C$255,'Data Map'!$B$255,(IF(ED136='Data Map'!$C$256,'Data Map'!$B$256,(IF(ED136='Data Map'!$C$257,'Data Map'!$B$257,(IF(ED136='Data Map'!$C$258,'Data Map'!$B$258,(IF(ED136='Data Map'!$C$259,'Data Map'!$B$259,(IF(ED136='Data Map'!$C$260,'Data Map'!$B$260,"")))))))))))</f>
        <v>1</v>
      </c>
      <c r="EG136" t="str">
        <f>IFERROR(VLOOKUP(EF136,Q24_o!$A:$C,3,FALSE),"")</f>
        <v/>
      </c>
      <c r="EI136" t="str">
        <f>IF(EH136='Data Map'!$C$266,'Data Map'!$B$266,(IF(EH136='Data Map'!$C$267,'Data Map'!$B$267,(IF(EH136='Data Map'!$C$268,'Data Map'!$B$268,(IF(EH136='Data Map'!$C$269,'Data Map'!$B$269,"")))))))</f>
        <v/>
      </c>
      <c r="EK136" t="str">
        <f>IFERROR(VLOOKUP(EJ136,Q25_o!$A:$C,3,FALSE),"")</f>
        <v/>
      </c>
      <c r="EM136" t="str">
        <f>IF(EL136='Data Map'!$C$279,'Data Map'!$B$279,(IF(EL136='Data Map'!$C$280,'Data Map'!$B$280,(IF(EL136='Data Map'!$C$281,'Data Map'!$B$281,(IF(EL136='Data Map'!$C$282,'Data Map'!$B$282,(IF(EL136='Data Map'!$C$283,'Data Map'!$B$283,(IF(EL136='Data Map'!$C$284,'Data Map'!$B$284,(IF(EL136='Data Map'!$C$285,'Data Map'!$B$285,"")))))))))))))</f>
        <v/>
      </c>
      <c r="EO136" t="str">
        <f>IFERROR(VLOOKUP(EN136,Q26_o!$A:$C,3,FALSE),"")</f>
        <v/>
      </c>
      <c r="EP136" s="3" t="s">
        <v>1596</v>
      </c>
      <c r="ES136" t="str">
        <f>IF(ER136='Data Map'!$C$296,'Data Map'!$B$296,(IF(ER136='Data Map'!$C$297,'Data Map'!$B$297,(IF(ER136='Data Map'!$C$298,'Data Map'!$B$298,(IF(ER136='Data Map'!$C$299,'Data Map'!$B$299,(IF(ER136='Data Map'!$C$300,'Data Map'!$B$300,(IF(ER136='Data Map'!$C$301,'Data Map'!$B$301,"")))))))))))</f>
        <v/>
      </c>
      <c r="EU136" t="str">
        <f>IFERROR(VLOOKUP(ET136,Q28_o!$A:$C,3,FALSE),"")</f>
        <v/>
      </c>
      <c r="EW136" t="str">
        <f>IF(EV136='Data Map'!$C$311,'Data Map'!$B$311,(IF(EV136='Data Map'!$C$312,'Data Map'!$B$312,"")))</f>
        <v/>
      </c>
      <c r="EY136" t="str">
        <f>IF(EX136='Data Map'!$C$314,'Data Map'!$B$314,(IF(EX136='Data Map'!$C$315,'Data Map'!$B$315,(IF(EX136='Data Map'!$C$316,'Data Map'!$B$316,(IF(EX136='Data Map'!$C$317,'Data Map'!$B$317,"")))))))</f>
        <v/>
      </c>
      <c r="FA136" s="5" t="s">
        <v>75</v>
      </c>
      <c r="FB136">
        <f>IF(FA136='Data Map'!$C$319,'Data Map'!$B$319,(IF(FA136='Data Map'!$C$320,'Data Map'!$B$320)))</f>
        <v>2</v>
      </c>
      <c r="FD136" t="str">
        <f>IFERROR(VLOOKUP(FC136,'Q33'!$A:$C,3,FALSE),"")</f>
        <v/>
      </c>
      <c r="FE136" s="5" t="s">
        <v>193</v>
      </c>
      <c r="FF136">
        <f>IFERROR(IF(SEARCH('Data Map'!$C$328,$FE136),1,0),0)</f>
        <v>1</v>
      </c>
      <c r="FG136">
        <f>IFERROR(IF(SEARCH('Data Map'!$C$329,$FE136),1,0),0)</f>
        <v>0</v>
      </c>
      <c r="FH136">
        <f>IFERROR(IF(SEARCH('Data Map'!$C$330,$FE136),1,0),0)</f>
        <v>0</v>
      </c>
      <c r="FI136">
        <f>IFERROR(IF(SEARCH('Data Map'!$C$331,$FE136),1,0),0)</f>
        <v>0</v>
      </c>
      <c r="FJ136">
        <f>IFERROR(IF(SEARCH('Data Map'!$C$332,$FE136),1,0),0)</f>
        <v>0</v>
      </c>
      <c r="FL136" t="str">
        <f>IFERROR(VLOOKUP(FK136,Q34_o!$A:$C,3,FALSE),"")</f>
        <v/>
      </c>
      <c r="FM136" s="5" t="s">
        <v>75</v>
      </c>
      <c r="FN136">
        <f>IF(FM136='Data Map'!$C$339,'Data Map'!$B$339,(IF(FM136='Data Map'!$C$340,'Data Map'!$B$340)))</f>
        <v>2</v>
      </c>
      <c r="FP136" t="str">
        <f>IF(FO136='Data Map'!$C$342,'Data Map'!$B$342,(IF(FO136='Data Map'!$C$343,'Data Map'!$B$343,(IF(FO136='Data Map'!$C$344,'Data Map'!$B$344,(IF(FO136='Data Map'!$C$345,'Data Map'!$B$345,(IF(FO136='Data Map'!$C$346,'Data Map'!$B$346,(IF(FO136='Data Map'!$C$347,'Data Map'!$B$347,(IF(FO136='Data Map'!$C$348,'Data Map'!$B$348,"")))))))))))))</f>
        <v/>
      </c>
      <c r="FQ136" s="5" t="s">
        <v>83</v>
      </c>
      <c r="FR136" t="str">
        <f>IF(FQ136='Data Map'!$C$350,'Data Map'!$B$350,(IF(FQ136='Data Map'!$C$351,'Data Map'!$B$351,(IF(FQ136='Data Map'!$C$352,'Data Map'!$B$352,(IF(FQ136='Data Map'!$C$353,'Data Map'!$B$353,(IF(FQ136='Data Map'!$C$354,'Data Map'!$B$354,(IF(FQ136='Data Map'!$C$355,'Data Map'!$B$355,(IF(FQ136='Data Map'!$C$356,'Data Map'!$B$356,"")))))))))))))</f>
        <v>6</v>
      </c>
      <c r="FT136" t="str">
        <f>IFERROR(VLOOKUP(FS136,Q37_o!$A:$C,3,FALSE),"")</f>
        <v/>
      </c>
      <c r="FU136" s="5" t="s">
        <v>84</v>
      </c>
      <c r="FV136">
        <f>IFERROR(IF(SEARCH('Data Map'!$C$362,$FU136),1,0),0)</f>
        <v>0</v>
      </c>
      <c r="FW136">
        <f>IFERROR(IF(SEARCH('Data Map'!$C$363,$FU136),1,0),0)</f>
        <v>0</v>
      </c>
      <c r="FX136">
        <f>IFERROR(IF(SEARCH('Data Map'!$C$364,$FU136),1,0),0)</f>
        <v>0</v>
      </c>
      <c r="FY136">
        <f>IFERROR(IF(SEARCH('Data Map'!$C$365,$FU136),1,0),0)</f>
        <v>0</v>
      </c>
      <c r="FZ136">
        <f>IFERROR(IF(SEARCH('Data Map'!$C$366,$FU136),1,0),0)</f>
        <v>0</v>
      </c>
      <c r="GA136">
        <f>IFERROR(IF(SEARCH('Data Map'!$C$367,$FU136),1,0),0)</f>
        <v>0</v>
      </c>
      <c r="GB136">
        <f>IFERROR(IF(SEARCH('Data Map'!$C$368,$FU136),1,0),0)</f>
        <v>0</v>
      </c>
      <c r="GC136">
        <f>IFERROR(IF(SEARCH('Data Map'!$C$369,$FU136),1,0),0)</f>
        <v>0</v>
      </c>
      <c r="GD136">
        <f>IFERROR(IF(SEARCH('Data Map'!$C$370,$FU136),1,0),0)</f>
        <v>1</v>
      </c>
      <c r="GE136">
        <f>IFERROR(IF(SEARCH('Data Map'!$C$371,$FU136),1,0),0)</f>
        <v>0</v>
      </c>
      <c r="GG136" t="str">
        <f>IFERROR(VLOOKUP(GF136,Q38_o!$A:$C,3,FALSE),"")</f>
        <v/>
      </c>
      <c r="GH136" s="3" t="s">
        <v>1596</v>
      </c>
      <c r="GI136" s="3" t="s">
        <v>1597</v>
      </c>
      <c r="GJ136" s="5" t="s">
        <v>86</v>
      </c>
      <c r="GK136" t="str">
        <f>IF(GJ136='Data Map'!$C$379,'Data Map'!$B$379,(IF(GJ136='Data Map'!$C$380,'Data Map'!$B$380,(IF(GJ136='Data Map'!$C$381,'Data Map'!$B$381,"")))))</f>
        <v>3</v>
      </c>
      <c r="GL136" s="5" t="s">
        <v>87</v>
      </c>
      <c r="GM136" t="str">
        <f>IF(GL136='Data Map'!$C$383,'Data Map'!$B$383,(IF(GL136='Data Map'!$C$384,'Data Map'!$B$384,"")))</f>
        <v/>
      </c>
      <c r="GN136" s="5" t="s">
        <v>77</v>
      </c>
      <c r="GO136">
        <f>IF(GN136='Data Map'!$C$386,'Data Map'!$B$386,(IF(GN136='Data Map'!$C$387,'Data Map'!$B$387,"")))</f>
        <v>1</v>
      </c>
      <c r="GP136" s="3" t="s">
        <v>1598</v>
      </c>
      <c r="GQ136" s="3" t="s">
        <v>1599</v>
      </c>
    </row>
    <row r="137" spans="1:199" x14ac:dyDescent="0.3">
      <c r="A137">
        <v>10663952</v>
      </c>
      <c r="B137" t="s">
        <v>62</v>
      </c>
      <c r="C137" t="s">
        <v>611</v>
      </c>
      <c r="D137">
        <v>88.89</v>
      </c>
      <c r="E137">
        <v>100</v>
      </c>
      <c r="F137">
        <v>90.91</v>
      </c>
      <c r="G137">
        <v>75</v>
      </c>
      <c r="H137">
        <v>66.67</v>
      </c>
      <c r="I137">
        <v>100</v>
      </c>
      <c r="J137">
        <v>100</v>
      </c>
      <c r="K137" t="s">
        <v>233</v>
      </c>
      <c r="L137" t="s">
        <v>65</v>
      </c>
      <c r="M137" t="s">
        <v>66</v>
      </c>
      <c r="N137" t="s">
        <v>234</v>
      </c>
      <c r="O137" t="s">
        <v>611</v>
      </c>
      <c r="P137" s="3" t="s">
        <v>206</v>
      </c>
      <c r="Q137">
        <f>VLOOKUP(P137,'Q3'!A:C,3,FALSE)</f>
        <v>41</v>
      </c>
      <c r="R137" s="3" t="s">
        <v>91</v>
      </c>
      <c r="S137">
        <f>VLOOKUP(R137,'Q4'!A:C,3,FALSE)</f>
        <v>1</v>
      </c>
      <c r="T137">
        <v>3600</v>
      </c>
      <c r="U137" s="5" t="s">
        <v>1600</v>
      </c>
      <c r="V137">
        <f>IFERROR(IF(SEARCH('Data Map'!$C$105,$U137),1,0),0)</f>
        <v>0</v>
      </c>
      <c r="W137">
        <f>IFERROR(IF(SEARCH('Data Map'!$C$106,$U137),1,0),0)</f>
        <v>0</v>
      </c>
      <c r="X137">
        <f>IFERROR(IF(SEARCH('Data Map'!$C$107,$U137),1,0),0)</f>
        <v>1</v>
      </c>
      <c r="Y137">
        <f>IFERROR(IF(SEARCH('Data Map'!$C$108,$U137),1,0),0)</f>
        <v>1</v>
      </c>
      <c r="Z137">
        <f>IFERROR(IF(SEARCH('Data Map'!$C$109,$U137),1,0),0)</f>
        <v>0</v>
      </c>
      <c r="AA137">
        <f>IFERROR(IF(SEARCH('Data Map'!$C$110,$U137),1,0),0)</f>
        <v>1</v>
      </c>
      <c r="AB137">
        <f>IFERROR(IF(SEARCH('Data Map'!$C$111,$U137),1,0),0)</f>
        <v>1</v>
      </c>
      <c r="AC137">
        <f>IFERROR(IF(SEARCH('Data Map'!$C$112,$U137),1,0),0)</f>
        <v>0</v>
      </c>
      <c r="AD137">
        <f>IFERROR(IF(SEARCH('Data Map'!$C$113,$U137),1,0),0)</f>
        <v>0</v>
      </c>
      <c r="AE137">
        <f>IFERROR(IF(SEARCH('Data Map'!$C$114,$U137),1,0),0)</f>
        <v>0</v>
      </c>
      <c r="AF137" s="5" t="s">
        <v>93</v>
      </c>
      <c r="AG137" s="2">
        <f>IF(AF137='Data Map'!$C$116,'Data Map'!$B$116,(IF(AF137='Data Map'!$C$117,'Data Map'!$B$117,(IF(AF137='Data Map'!$C$118,'Data Map'!$B$118,(IF(AF137='Data Map'!$C$119,'Data Map'!$B$119,(IF(AF137='Data Map'!$C$120,'Data Map'!$B$120,(IF(AF137='Data Map'!$C$121,'Data Map'!$B$121,0)))))))))))</f>
        <v>2</v>
      </c>
      <c r="AI137" t="str">
        <f>IFERROR(VLOOKUP(AH137,Q7_o!$A:$C,3,FALSE),"")</f>
        <v/>
      </c>
      <c r="AJ137" s="5" t="s">
        <v>1601</v>
      </c>
      <c r="AK137">
        <f>IFERROR(IF(SEARCH('Data Map'!$C$129,$AJ137),1,0),0)</f>
        <v>1</v>
      </c>
      <c r="AL137">
        <f>IFERROR(IF(SEARCH('Data Map'!$C$130,$AJ137),1,0),0)</f>
        <v>0</v>
      </c>
      <c r="AM137">
        <f>IFERROR(IF(SEARCH('Data Map'!$C$131,$AJ137),1,0),0)</f>
        <v>0</v>
      </c>
      <c r="AN137">
        <f>IFERROR(IF(SEARCH('Data Map'!$C$132,$AJ137),1,0),0)</f>
        <v>1</v>
      </c>
      <c r="AO137">
        <f>IFERROR(IF(SEARCH('Data Map'!$C$133,$AJ137),1,0),0)</f>
        <v>0</v>
      </c>
      <c r="AP137">
        <f>IFERROR(IF(SEARCH('Data Map'!$C$134,$AJ137),1,0),0)</f>
        <v>0</v>
      </c>
      <c r="AQ137">
        <f>IFERROR(IF(SEARCH('Data Map'!$C$135,$AJ137),1,0),0)</f>
        <v>1</v>
      </c>
      <c r="AR137">
        <f>IFERROR(IF(SEARCH('Data Map'!$C$136,$AJ137),1,0),0)</f>
        <v>0</v>
      </c>
      <c r="AS137">
        <f>IFERROR(IF(SEARCH('Data Map'!$C$137,$AJ137),1,0),0)</f>
        <v>0</v>
      </c>
      <c r="AT137">
        <f>IFERROR(IF(SEARCH('Data Map'!$C$138,$AJ137),1,0),0)</f>
        <v>0</v>
      </c>
      <c r="AU137">
        <f>IFERROR(IF(SEARCH('Data Map'!$C$139,$AJ137),1,0),0)</f>
        <v>0</v>
      </c>
      <c r="AV137">
        <f>IFERROR(IF(SEARCH('Data Map'!$C$140,$AJ137),1,0),0)</f>
        <v>0</v>
      </c>
      <c r="AW137" s="5" t="s">
        <v>77</v>
      </c>
      <c r="AX137">
        <f>IF(AW137='Data Map'!$C$142,'Data Map'!$B$142,(IF(AW137='Data Map'!$C$143,'Data Map'!$B$143)))</f>
        <v>1</v>
      </c>
      <c r="AY137" s="5" t="s">
        <v>77</v>
      </c>
      <c r="AZ137" t="str">
        <f>IF(AY137='Data Map'!$C$145,'Data Map'!$B$145,(IF(AY137='Data Map'!$C$146,'Data Map'!$B$146,"")))</f>
        <v>1</v>
      </c>
      <c r="BB137" t="str">
        <f>IFERROR(VLOOKUP(BA137,Q10_o!$A:$C,2,FALSE),"")</f>
        <v/>
      </c>
      <c r="BC137" s="5" t="s">
        <v>1602</v>
      </c>
      <c r="BD137">
        <f>IFERROR(IF(SEARCH('Data Map'!$C$154,$BC137),1,0),0)</f>
        <v>1</v>
      </c>
      <c r="BE137">
        <f>IFERROR(IF(SEARCH('Data Map'!$C$155,$BC137),1,0),0)</f>
        <v>0</v>
      </c>
      <c r="BF137">
        <f>IFERROR(IF(SEARCH('Data Map'!$C$156,$BC137),1,0),0)</f>
        <v>1</v>
      </c>
      <c r="BG137">
        <f>IFERROR(IF(SEARCH('Data Map'!$C$157,$BC137),1,0),0)</f>
        <v>0</v>
      </c>
      <c r="BH137">
        <f>IFERROR(IF(SEARCH('Data Map'!$C$158,$BC137),1,0),0)</f>
        <v>1</v>
      </c>
      <c r="BI137">
        <f>IFERROR(IF(SEARCH('Data Map'!$C$159,$BC137),1,0),0)</f>
        <v>1</v>
      </c>
      <c r="BJ137" s="5" t="s">
        <v>77</v>
      </c>
      <c r="BK137">
        <f>IF(BJ137='Data Map'!$C$161,'Data Map'!$B$161,(IF(BJ137='Data Map'!$C$162,'Data Map'!$B$162)))</f>
        <v>1</v>
      </c>
      <c r="BL137" s="5" t="s">
        <v>75</v>
      </c>
      <c r="BM137">
        <f>IF(BL137='Data Map'!$C$164,'Data Map'!$B$164,(IF(BL137='Data Map'!$C$165,'Data Map'!$B$165)))</f>
        <v>2</v>
      </c>
      <c r="BN137" s="5" t="s">
        <v>77</v>
      </c>
      <c r="BO137">
        <f>IF(BN137='Data Map'!$C$167,'Data Map'!$B$167,(IF(BN137='Data Map'!$C$168,'Data Map'!$B$168)))</f>
        <v>1</v>
      </c>
      <c r="BQ137" t="str">
        <f>IF($BP137='Data Map'!$C$170,'Data Map'!$B$170,(IF($BP137='Data Map'!$C$171,'Data Map'!$B$171,IF($BP137='Data Map'!$C$172,'Data Map'!$B$172,IF($BP137='Data Map'!$C$173,'Data Map'!$B$173,"")))))</f>
        <v/>
      </c>
      <c r="BR137" s="5" t="s">
        <v>77</v>
      </c>
      <c r="BS137">
        <f>IF(BR137='Data Map'!$C$175,'Data Map'!$B$175,(IF(BR137='Data Map'!$C$176,'Data Map'!$B$176)))</f>
        <v>1</v>
      </c>
      <c r="BT137" s="5" t="s">
        <v>1603</v>
      </c>
      <c r="BU137">
        <f>IFERROR(IF(SEARCH('Data Map'!$C$178,$BT137),1,0),0)</f>
        <v>0</v>
      </c>
      <c r="BV137">
        <f>IFERROR(IF(SEARCH('Data Map'!$C$179,$BT137),1,0),0)</f>
        <v>1</v>
      </c>
      <c r="BW137">
        <f>IFERROR(IF(SEARCH('Data Map'!$C$180,$BT137),1,0),0)</f>
        <v>1</v>
      </c>
      <c r="BX137">
        <f>IFERROR(IF(SEARCH('Data Map'!$C$181,$BT137),1,0),0)</f>
        <v>1</v>
      </c>
      <c r="BY137">
        <f>IFERROR(IF(SEARCH('Data Map'!$C$182,$BT137),1,0),0)</f>
        <v>0</v>
      </c>
      <c r="BZ137">
        <f>IFERROR(IF(SEARCH('Data Map'!$C$183,$BT137),1,0),0)</f>
        <v>0</v>
      </c>
      <c r="CA137">
        <f>IFERROR(IF(SEARCH('Data Map'!$C$184,$BT137),1,0),0)</f>
        <v>0</v>
      </c>
      <c r="CB137">
        <f>IFERROR(IF(SEARCH('Data Map'!$C$185,$BT137),1,0),0)</f>
        <v>0</v>
      </c>
      <c r="CD137" t="str">
        <f>IFERROR(VLOOKUP(CC137,Q17_o!$A:$C,3,FALSE),"")</f>
        <v/>
      </c>
      <c r="CE137" s="5" t="s">
        <v>719</v>
      </c>
      <c r="CF137">
        <f>IFERROR(IF(SEARCH('Data Map'!$C$191,$CE137),1,0),0)</f>
        <v>0</v>
      </c>
      <c r="CG137">
        <f>IFERROR(IF(SEARCH('Data Map'!$C$192,$CE137),1,0),0)</f>
        <v>0</v>
      </c>
      <c r="CH137">
        <f>IFERROR(IF(SEARCH('Data Map'!$C$193,$CE137),1,0),0)</f>
        <v>0</v>
      </c>
      <c r="CI137">
        <f>IFERROR(IF(SEARCH('Data Map'!$C$194,$CE137),1,0),0)</f>
        <v>1</v>
      </c>
      <c r="CJ137">
        <f>IFERROR(IF(SEARCH('Data Map'!$C$195,$CE137),1,0),0)</f>
        <v>0</v>
      </c>
      <c r="CK137">
        <f>IFERROR(IF(SEARCH('Data Map'!$C$196,$CE137),1,0),0)</f>
        <v>1</v>
      </c>
      <c r="CL137">
        <f>IFERROR(IF(SEARCH('Data Map'!$C$197,$CE137),1,0),0)</f>
        <v>1</v>
      </c>
      <c r="CM137">
        <f>IFERROR(IF(SEARCH('Data Map'!$C$198,$CE137),1,0),0)</f>
        <v>0</v>
      </c>
      <c r="CN137">
        <f>IFERROR(IF(SEARCH('Data Map'!$C$199,$CE137),1,0),0)</f>
        <v>0</v>
      </c>
      <c r="CP137" t="str">
        <f>IFERROR(VLOOKUP(CO137,Q18_o!$A:$C,3,FALSE),"")</f>
        <v/>
      </c>
      <c r="CQ137" s="5" t="s">
        <v>448</v>
      </c>
      <c r="CR137">
        <f>IFERROR(IF(SEARCH('Data Map'!$C$204,$CQ137),1,0),0)</f>
        <v>0</v>
      </c>
      <c r="CS137">
        <f>IFERROR(IF(SEARCH('Data Map'!$C$205,$CQ137),1,0),0)</f>
        <v>1</v>
      </c>
      <c r="CT137">
        <f>IFERROR(IF(SEARCH('Data Map'!$C$206,$CQ137),1,0),0)</f>
        <v>0</v>
      </c>
      <c r="CU137">
        <f>IFERROR(IF(SEARCH('Data Map'!$C$207,$CQ137),1,0),0)</f>
        <v>0</v>
      </c>
      <c r="CV137">
        <f>IFERROR(IF(SEARCH('Data Map'!$C$208,$CQ137),1,0),0)</f>
        <v>0</v>
      </c>
      <c r="CW137">
        <f>IFERROR(IF(SEARCH('Data Map'!$C$209,$CQ137),1,0),0)</f>
        <v>0</v>
      </c>
      <c r="CY137" t="str">
        <f>IFERROR(VLOOKUP(CX137,Q19_o!$A:$C,3,FALSE),"")</f>
        <v/>
      </c>
      <c r="CZ137" s="5" t="s">
        <v>1604</v>
      </c>
      <c r="DA137">
        <f>IFERROR(IF(SEARCH('Data Map'!$C$222,$CZ137),1,0),0)</f>
        <v>0</v>
      </c>
      <c r="DB137">
        <f>IFERROR(IF(SEARCH('Data Map'!$C$223,$CZ137),1,0),0)</f>
        <v>0</v>
      </c>
      <c r="DC137">
        <f>IFERROR(IF(SEARCH('Data Map'!$C$224,$CZ137),1,0),0)</f>
        <v>1</v>
      </c>
      <c r="DD137">
        <f>IFERROR(IF(SEARCH('Data Map'!$C$225,$CZ137),1,0),0)</f>
        <v>1</v>
      </c>
      <c r="DE137">
        <f>IFERROR(IF(SEARCH('Data Map'!$C$226,$CZ137),1,0),0)</f>
        <v>0</v>
      </c>
      <c r="DF137">
        <f>IFERROR(IF(SEARCH('Data Map'!$C$227,$CZ137),1,0),0)</f>
        <v>0</v>
      </c>
      <c r="DG137">
        <f>IFERROR(IF(SEARCH('Data Map'!$C$228,$CZ137),1,0),0)</f>
        <v>0</v>
      </c>
      <c r="DH137">
        <f>IFERROR(IF(SEARCH('Data Map'!$C$229,$CZ137),1,0),0)</f>
        <v>0</v>
      </c>
      <c r="DI137">
        <f>IFERROR(IF(SEARCH('Data Map'!$C$230,$CZ137),1,0),0)</f>
        <v>0</v>
      </c>
      <c r="DJ137">
        <f>IFERROR(IF(SEARCH('Data Map'!$C$231,$CZ137),1,0),0)</f>
        <v>0</v>
      </c>
      <c r="DK137">
        <f>IFERROR(IF(SEARCH('Data Map'!$C$232,$CZ137),1,0),0)</f>
        <v>0</v>
      </c>
      <c r="DL137">
        <f>IFERROR(IF(SEARCH('Data Map'!$C$233,$CZ137),1,0),0)</f>
        <v>0</v>
      </c>
      <c r="DM137">
        <f>IFERROR(IF(SEARCH('Data Map'!$C$234,$CZ137),1,0),0)</f>
        <v>0</v>
      </c>
      <c r="DN137">
        <f>IFERROR(IF(SEARCH('Data Map'!$C$235,$CZ137),1,0),0)</f>
        <v>0</v>
      </c>
      <c r="DP137">
        <f>IFERROR(IF(SEARCH('Data Map'!$C$237,$DO137),1,0),0)</f>
        <v>0</v>
      </c>
      <c r="DQ137">
        <f>IFERROR(IF(SEARCH('Data Map'!$C$238,$DO137),1,0),0)</f>
        <v>0</v>
      </c>
      <c r="DR137">
        <f>IFERROR(IF(SEARCH('Data Map'!$C$239,$DO137),1,0),0)</f>
        <v>0</v>
      </c>
      <c r="DS137">
        <f>IFERROR(IF(SEARCH('Data Map'!$C$240,$DO137),1,0),0)</f>
        <v>0</v>
      </c>
      <c r="DT137">
        <f>IFERROR(IF(SEARCH('Data Map'!$C$241,$DO137),1,0),0)</f>
        <v>0</v>
      </c>
      <c r="DU137">
        <f>IFERROR(IF(SEARCH('Data Map'!$C$242,$DO137),1,0),0)</f>
        <v>0</v>
      </c>
      <c r="DV137">
        <f>IFERROR(IF(SEARCH('Data Map'!$C$243,$DO137),1,0),0)</f>
        <v>0</v>
      </c>
      <c r="DW137">
        <f>IFERROR(IF(SEARCH('Data Map'!$C$244,$DO137),1,0),0)</f>
        <v>0</v>
      </c>
      <c r="DX137">
        <f>IFERROR(IF(SEARCH('Data Map'!$C$245,$DO137),1,0),0)</f>
        <v>0</v>
      </c>
      <c r="DY137">
        <f>IFERROR(IF(SEARCH('Data Map'!$C$246,$DO137),1,0),0)</f>
        <v>0</v>
      </c>
      <c r="EA137" t="str">
        <f>IF(DZ137='Data Map'!$C$248,'Data Map'!$B$248,(IF(DZ137='Data Map'!$C$249,'Data Map'!$B$249,(IF(DZ137='Data Map'!$C$250,'Data Map'!$B$250,"")))))</f>
        <v/>
      </c>
      <c r="EB137" s="5" t="s">
        <v>77</v>
      </c>
      <c r="EC137">
        <f>IF(EB137='Data Map'!$C$252,'Data Map'!$B$252,(IF(EB137='Data Map'!$C$253,'Data Map'!$B$253)))</f>
        <v>1</v>
      </c>
      <c r="EE137" t="str">
        <f>IF(ED137='Data Map'!$C$255,'Data Map'!$B$255,(IF(ED137='Data Map'!$C$256,'Data Map'!$B$256,(IF(ED137='Data Map'!$C$257,'Data Map'!$B$257,(IF(ED137='Data Map'!$C$258,'Data Map'!$B$258,(IF(ED137='Data Map'!$C$259,'Data Map'!$B$259,(IF(ED137='Data Map'!$C$260,'Data Map'!$B$260,"")))))))))))</f>
        <v/>
      </c>
      <c r="EG137" t="str">
        <f>IFERROR(VLOOKUP(EF137,Q24_o!$A:$C,3,FALSE),"")</f>
        <v/>
      </c>
      <c r="EH137" s="5" t="s">
        <v>261</v>
      </c>
      <c r="EI137" t="str">
        <f>IF(EH137='Data Map'!$C$266,'Data Map'!$B$266,(IF(EH137='Data Map'!$C$267,'Data Map'!$B$267,(IF(EH137='Data Map'!$C$268,'Data Map'!$B$268,(IF(EH137='Data Map'!$C$269,'Data Map'!$B$269,"")))))))</f>
        <v>2</v>
      </c>
      <c r="EK137" t="str">
        <f>IFERROR(VLOOKUP(EJ137,Q25_o!$A:$C,3,FALSE),"")</f>
        <v/>
      </c>
      <c r="EM137" t="str">
        <f>IF(EL137='Data Map'!$C$279,'Data Map'!$B$279,(IF(EL137='Data Map'!$C$280,'Data Map'!$B$280,(IF(EL137='Data Map'!$C$281,'Data Map'!$B$281,(IF(EL137='Data Map'!$C$282,'Data Map'!$B$282,(IF(EL137='Data Map'!$C$283,'Data Map'!$B$283,(IF(EL137='Data Map'!$C$284,'Data Map'!$B$284,(IF(EL137='Data Map'!$C$285,'Data Map'!$B$285,"")))))))))))))</f>
        <v/>
      </c>
      <c r="EO137" t="str">
        <f>IFERROR(VLOOKUP(EN137,Q26_o!$A:$C,3,FALSE),"")</f>
        <v/>
      </c>
      <c r="EP137" s="3" t="s">
        <v>1581</v>
      </c>
      <c r="ES137" t="str">
        <f>IF(ER137='Data Map'!$C$296,'Data Map'!$B$296,(IF(ER137='Data Map'!$C$297,'Data Map'!$B$297,(IF(ER137='Data Map'!$C$298,'Data Map'!$B$298,(IF(ER137='Data Map'!$C$299,'Data Map'!$B$299,(IF(ER137='Data Map'!$C$300,'Data Map'!$B$300,(IF(ER137='Data Map'!$C$301,'Data Map'!$B$301,"")))))))))))</f>
        <v/>
      </c>
      <c r="EU137" t="str">
        <f>IFERROR(VLOOKUP(ET137,Q28_o!$A:$C,3,FALSE),"")</f>
        <v/>
      </c>
      <c r="EV137" s="5" t="s">
        <v>164</v>
      </c>
      <c r="EW137" t="str">
        <f>IF(EV137='Data Map'!$C$311,'Data Map'!$B$311,(IF(EV137='Data Map'!$C$312,'Data Map'!$B$312,"")))</f>
        <v>2</v>
      </c>
      <c r="EY137" t="str">
        <f>IF(EX137='Data Map'!$C$314,'Data Map'!$B$314,(IF(EX137='Data Map'!$C$315,'Data Map'!$B$315,(IF(EX137='Data Map'!$C$316,'Data Map'!$B$316,(IF(EX137='Data Map'!$C$317,'Data Map'!$B$317,"")))))))</f>
        <v/>
      </c>
      <c r="FA137" s="5" t="s">
        <v>75</v>
      </c>
      <c r="FB137">
        <f>IF(FA137='Data Map'!$C$319,'Data Map'!$B$319,(IF(FA137='Data Map'!$C$320,'Data Map'!$B$320)))</f>
        <v>2</v>
      </c>
      <c r="FD137" t="str">
        <f>IFERROR(VLOOKUP(FC137,'Q33'!$A:$C,3,FALSE),"")</f>
        <v/>
      </c>
      <c r="FE137" s="5" t="s">
        <v>1089</v>
      </c>
      <c r="FF137">
        <f>IFERROR(IF(SEARCH('Data Map'!$C$328,$FE137),1,0),0)</f>
        <v>0</v>
      </c>
      <c r="FG137">
        <f>IFERROR(IF(SEARCH('Data Map'!$C$329,$FE137),1,0),0)</f>
        <v>0</v>
      </c>
      <c r="FH137">
        <f>IFERROR(IF(SEARCH('Data Map'!$C$330,$FE137),1,0),0)</f>
        <v>1</v>
      </c>
      <c r="FI137">
        <f>IFERROR(IF(SEARCH('Data Map'!$C$331,$FE137),1,0),0)</f>
        <v>0</v>
      </c>
      <c r="FJ137">
        <f>IFERROR(IF(SEARCH('Data Map'!$C$332,$FE137),1,0),0)</f>
        <v>0</v>
      </c>
      <c r="FL137" t="str">
        <f>IFERROR(VLOOKUP(FK137,Q34_o!$A:$C,3,FALSE),"")</f>
        <v/>
      </c>
      <c r="FM137" s="5" t="s">
        <v>77</v>
      </c>
      <c r="FN137">
        <f>IF(FM137='Data Map'!$C$339,'Data Map'!$B$339,(IF(FM137='Data Map'!$C$340,'Data Map'!$B$340)))</f>
        <v>1</v>
      </c>
      <c r="FP137" t="str">
        <f>IF(FO137='Data Map'!$C$342,'Data Map'!$B$342,(IF(FO137='Data Map'!$C$343,'Data Map'!$B$343,(IF(FO137='Data Map'!$C$344,'Data Map'!$B$344,(IF(FO137='Data Map'!$C$345,'Data Map'!$B$345,(IF(FO137='Data Map'!$C$346,'Data Map'!$B$346,(IF(FO137='Data Map'!$C$347,'Data Map'!$B$347,(IF(FO137='Data Map'!$C$348,'Data Map'!$B$348,"")))))))))))))</f>
        <v/>
      </c>
      <c r="FQ137" s="5" t="s">
        <v>217</v>
      </c>
      <c r="FR137" t="str">
        <f>IF(FQ137='Data Map'!$C$350,'Data Map'!$B$350,(IF(FQ137='Data Map'!$C$351,'Data Map'!$B$351,(IF(FQ137='Data Map'!$C$352,'Data Map'!$B$352,(IF(FQ137='Data Map'!$C$353,'Data Map'!$B$353,(IF(FQ137='Data Map'!$C$354,'Data Map'!$B$354,(IF(FQ137='Data Map'!$C$355,'Data Map'!$B$355,(IF(FQ137='Data Map'!$C$356,'Data Map'!$B$356,"")))))))))))))</f>
        <v>1</v>
      </c>
      <c r="FT137" t="str">
        <f>IFERROR(VLOOKUP(FS137,Q37_o!$A:$C,3,FALSE),"")</f>
        <v/>
      </c>
      <c r="FU137" s="5" t="s">
        <v>320</v>
      </c>
      <c r="FV137">
        <f>IFERROR(IF(SEARCH('Data Map'!$C$362,$FU137),1,0),0)</f>
        <v>1</v>
      </c>
      <c r="FW137">
        <f>IFERROR(IF(SEARCH('Data Map'!$C$363,$FU137),1,0),0)</f>
        <v>0</v>
      </c>
      <c r="FX137">
        <f>IFERROR(IF(SEARCH('Data Map'!$C$364,$FU137),1,0),0)</f>
        <v>0</v>
      </c>
      <c r="FY137">
        <f>IFERROR(IF(SEARCH('Data Map'!$C$365,$FU137),1,0),0)</f>
        <v>0</v>
      </c>
      <c r="FZ137">
        <f>IFERROR(IF(SEARCH('Data Map'!$C$366,$FU137),1,0),0)</f>
        <v>1</v>
      </c>
      <c r="GA137">
        <f>IFERROR(IF(SEARCH('Data Map'!$C$367,$FU137),1,0),0)</f>
        <v>0</v>
      </c>
      <c r="GB137">
        <f>IFERROR(IF(SEARCH('Data Map'!$C$368,$FU137),1,0),0)</f>
        <v>0</v>
      </c>
      <c r="GC137">
        <f>IFERROR(IF(SEARCH('Data Map'!$C$369,$FU137),1,0),0)</f>
        <v>0</v>
      </c>
      <c r="GD137">
        <f>IFERROR(IF(SEARCH('Data Map'!$C$370,$FU137),1,0),0)</f>
        <v>0</v>
      </c>
      <c r="GE137">
        <f>IFERROR(IF(SEARCH('Data Map'!$C$371,$FU137),1,0),0)</f>
        <v>0</v>
      </c>
      <c r="GG137" t="str">
        <f>IFERROR(VLOOKUP(GF137,Q38_o!$A:$C,3,FALSE),"")</f>
        <v/>
      </c>
      <c r="GH137" s="3" t="s">
        <v>1581</v>
      </c>
      <c r="GI137" s="3" t="s">
        <v>1605</v>
      </c>
      <c r="GJ137" s="5" t="s">
        <v>100</v>
      </c>
      <c r="GK137" t="str">
        <f>IF(GJ137='Data Map'!$C$379,'Data Map'!$B$379,(IF(GJ137='Data Map'!$C$380,'Data Map'!$B$380,(IF(GJ137='Data Map'!$C$381,'Data Map'!$B$381,"")))))</f>
        <v>2</v>
      </c>
      <c r="GL137" s="5" t="s">
        <v>75</v>
      </c>
      <c r="GM137">
        <f>IF(GL137='Data Map'!$C$383,'Data Map'!$B$383,(IF(GL137='Data Map'!$C$384,'Data Map'!$B$384,"")))</f>
        <v>2</v>
      </c>
      <c r="GN137" s="5" t="s">
        <v>77</v>
      </c>
      <c r="GO137">
        <f>IF(GN137='Data Map'!$C$386,'Data Map'!$B$386,(IF(GN137='Data Map'!$C$387,'Data Map'!$B$387,"")))</f>
        <v>1</v>
      </c>
      <c r="GP137" s="3" t="s">
        <v>1606</v>
      </c>
      <c r="GQ137" s="3" t="s">
        <v>1607</v>
      </c>
    </row>
    <row r="138" spans="1:199" x14ac:dyDescent="0.3">
      <c r="A138">
        <v>10664717</v>
      </c>
      <c r="B138" t="s">
        <v>62</v>
      </c>
      <c r="C138" t="s">
        <v>1450</v>
      </c>
      <c r="D138">
        <v>85.19</v>
      </c>
      <c r="E138">
        <v>100</v>
      </c>
      <c r="F138">
        <v>81.819999999999993</v>
      </c>
      <c r="G138">
        <v>75</v>
      </c>
      <c r="H138">
        <v>66.67</v>
      </c>
      <c r="I138">
        <v>100</v>
      </c>
      <c r="J138">
        <v>100</v>
      </c>
      <c r="K138" t="s">
        <v>542</v>
      </c>
      <c r="L138" t="s">
        <v>491</v>
      </c>
      <c r="M138" t="s">
        <v>66</v>
      </c>
      <c r="N138" t="s">
        <v>189</v>
      </c>
      <c r="O138" t="s">
        <v>1450</v>
      </c>
      <c r="P138" s="3" t="s">
        <v>552</v>
      </c>
      <c r="Q138">
        <f>VLOOKUP(P138,'Q3'!A:C,3,FALSE)</f>
        <v>53</v>
      </c>
      <c r="R138" s="3" t="s">
        <v>704</v>
      </c>
      <c r="S138">
        <f>VLOOKUP(R138,'Q4'!A:C,3,FALSE)</f>
        <v>6</v>
      </c>
      <c r="T138">
        <v>3660</v>
      </c>
      <c r="U138" s="5" t="s">
        <v>858</v>
      </c>
      <c r="V138">
        <f>IFERROR(IF(SEARCH('Data Map'!$C$105,$U138),1,0),0)</f>
        <v>0</v>
      </c>
      <c r="W138">
        <f>IFERROR(IF(SEARCH('Data Map'!$C$106,$U138),1,0),0)</f>
        <v>1</v>
      </c>
      <c r="X138">
        <f>IFERROR(IF(SEARCH('Data Map'!$C$107,$U138),1,0),0)</f>
        <v>1</v>
      </c>
      <c r="Y138">
        <f>IFERROR(IF(SEARCH('Data Map'!$C$108,$U138),1,0),0)</f>
        <v>1</v>
      </c>
      <c r="Z138">
        <f>IFERROR(IF(SEARCH('Data Map'!$C$109,$U138),1,0),0)</f>
        <v>0</v>
      </c>
      <c r="AA138">
        <f>IFERROR(IF(SEARCH('Data Map'!$C$110,$U138),1,0),0)</f>
        <v>0</v>
      </c>
      <c r="AB138">
        <f>IFERROR(IF(SEARCH('Data Map'!$C$111,$U138),1,0),0)</f>
        <v>0</v>
      </c>
      <c r="AC138">
        <f>IFERROR(IF(SEARCH('Data Map'!$C$112,$U138),1,0),0)</f>
        <v>1</v>
      </c>
      <c r="AD138">
        <f>IFERROR(IF(SEARCH('Data Map'!$C$113,$U138),1,0),0)</f>
        <v>0</v>
      </c>
      <c r="AE138">
        <f>IFERROR(IF(SEARCH('Data Map'!$C$114,$U138),1,0),0)</f>
        <v>0</v>
      </c>
      <c r="AF138" s="5" t="s">
        <v>73</v>
      </c>
      <c r="AG138" s="2">
        <f>IF(AF138='Data Map'!$C$116,'Data Map'!$B$116,(IF(AF138='Data Map'!$C$117,'Data Map'!$B$117,(IF(AF138='Data Map'!$C$118,'Data Map'!$B$118,(IF(AF138='Data Map'!$C$119,'Data Map'!$B$119,(IF(AF138='Data Map'!$C$120,'Data Map'!$B$120,(IF(AF138='Data Map'!$C$121,'Data Map'!$B$121,0)))))))))))</f>
        <v>1</v>
      </c>
      <c r="AI138" t="str">
        <f>IFERROR(VLOOKUP(AH138,Q7_o!$A:$C,3,FALSE),"")</f>
        <v/>
      </c>
      <c r="AJ138" s="5" t="s">
        <v>718</v>
      </c>
      <c r="AK138">
        <f>IFERROR(IF(SEARCH('Data Map'!$C$129,$AJ138),1,0),0)</f>
        <v>0</v>
      </c>
      <c r="AL138">
        <f>IFERROR(IF(SEARCH('Data Map'!$C$130,$AJ138),1,0),0)</f>
        <v>1</v>
      </c>
      <c r="AM138">
        <f>IFERROR(IF(SEARCH('Data Map'!$C$131,$AJ138),1,0),0)</f>
        <v>1</v>
      </c>
      <c r="AN138">
        <f>IFERROR(IF(SEARCH('Data Map'!$C$132,$AJ138),1,0),0)</f>
        <v>1</v>
      </c>
      <c r="AO138">
        <f>IFERROR(IF(SEARCH('Data Map'!$C$133,$AJ138),1,0),0)</f>
        <v>1</v>
      </c>
      <c r="AP138">
        <f>IFERROR(IF(SEARCH('Data Map'!$C$134,$AJ138),1,0),0)</f>
        <v>0</v>
      </c>
      <c r="AQ138">
        <f>IFERROR(IF(SEARCH('Data Map'!$C$135,$AJ138),1,0),0)</f>
        <v>1</v>
      </c>
      <c r="AR138">
        <f>IFERROR(IF(SEARCH('Data Map'!$C$136,$AJ138),1,0),0)</f>
        <v>1</v>
      </c>
      <c r="AS138">
        <f>IFERROR(IF(SEARCH('Data Map'!$C$137,$AJ138),1,0),0)</f>
        <v>0</v>
      </c>
      <c r="AT138">
        <f>IFERROR(IF(SEARCH('Data Map'!$C$138,$AJ138),1,0),0)</f>
        <v>0</v>
      </c>
      <c r="AU138">
        <f>IFERROR(IF(SEARCH('Data Map'!$C$139,$AJ138),1,0),0)</f>
        <v>0</v>
      </c>
      <c r="AV138">
        <f>IFERROR(IF(SEARCH('Data Map'!$C$140,$AJ138),1,0),0)</f>
        <v>0</v>
      </c>
      <c r="AW138" s="5" t="s">
        <v>77</v>
      </c>
      <c r="AX138">
        <f>IF(AW138='Data Map'!$C$142,'Data Map'!$B$142,(IF(AW138='Data Map'!$C$143,'Data Map'!$B$143)))</f>
        <v>1</v>
      </c>
      <c r="AY138" s="5" t="s">
        <v>77</v>
      </c>
      <c r="AZ138" t="str">
        <f>IF(AY138='Data Map'!$C$145,'Data Map'!$B$145,(IF(AY138='Data Map'!$C$146,'Data Map'!$B$146,"")))</f>
        <v>1</v>
      </c>
      <c r="BB138" t="str">
        <f>IFERROR(VLOOKUP(BA138,Q10_o!$A:$C,2,FALSE),"")</f>
        <v/>
      </c>
      <c r="BC138" s="5" t="s">
        <v>95</v>
      </c>
      <c r="BD138">
        <f>IFERROR(IF(SEARCH('Data Map'!$C$154,$BC138),1,0),0)</f>
        <v>0</v>
      </c>
      <c r="BE138">
        <f>IFERROR(IF(SEARCH('Data Map'!$C$155,$BC138),1,0),0)</f>
        <v>1</v>
      </c>
      <c r="BF138">
        <f>IFERROR(IF(SEARCH('Data Map'!$C$156,$BC138),1,0),0)</f>
        <v>0</v>
      </c>
      <c r="BG138">
        <f>IFERROR(IF(SEARCH('Data Map'!$C$157,$BC138),1,0),0)</f>
        <v>0</v>
      </c>
      <c r="BH138">
        <f>IFERROR(IF(SEARCH('Data Map'!$C$158,$BC138),1,0),0)</f>
        <v>0</v>
      </c>
      <c r="BI138">
        <f>IFERROR(IF(SEARCH('Data Map'!$C$159,$BC138),1,0),0)</f>
        <v>0</v>
      </c>
      <c r="BJ138" s="5" t="s">
        <v>75</v>
      </c>
      <c r="BK138">
        <f>IF(BJ138='Data Map'!$C$161,'Data Map'!$B$161,(IF(BJ138='Data Map'!$C$162,'Data Map'!$B$162)))</f>
        <v>2</v>
      </c>
      <c r="BL138" s="5" t="s">
        <v>77</v>
      </c>
      <c r="BM138">
        <f>IF(BL138='Data Map'!$C$164,'Data Map'!$B$164,(IF(BL138='Data Map'!$C$165,'Data Map'!$B$165)))</f>
        <v>1</v>
      </c>
      <c r="BN138" s="5" t="s">
        <v>75</v>
      </c>
      <c r="BO138">
        <f>IF(BN138='Data Map'!$C$167,'Data Map'!$B$167,(IF(BN138='Data Map'!$C$168,'Data Map'!$B$168)))</f>
        <v>2</v>
      </c>
      <c r="BQ138" t="str">
        <f>IF($BP138='Data Map'!$C$170,'Data Map'!$B$170,(IF($BP138='Data Map'!$C$171,'Data Map'!$B$171,IF($BP138='Data Map'!$C$172,'Data Map'!$B$172,IF($BP138='Data Map'!$C$173,'Data Map'!$B$173,"")))))</f>
        <v/>
      </c>
      <c r="BR138" s="5" t="s">
        <v>77</v>
      </c>
      <c r="BS138">
        <f>IF(BR138='Data Map'!$C$175,'Data Map'!$B$175,(IF(BR138='Data Map'!$C$176,'Data Map'!$B$176)))</f>
        <v>1</v>
      </c>
      <c r="BT138" s="5" t="s">
        <v>494</v>
      </c>
      <c r="BU138">
        <f>IFERROR(IF(SEARCH('Data Map'!$C$178,$BT138),1,0),0)</f>
        <v>0</v>
      </c>
      <c r="BV138">
        <f>IFERROR(IF(SEARCH('Data Map'!$C$179,$BT138),1,0),0)</f>
        <v>0</v>
      </c>
      <c r="BW138">
        <f>IFERROR(IF(SEARCH('Data Map'!$C$180,$BT138),1,0),0)</f>
        <v>1</v>
      </c>
      <c r="BX138">
        <f>IFERROR(IF(SEARCH('Data Map'!$C$181,$BT138),1,0),0)</f>
        <v>1</v>
      </c>
      <c r="BY138">
        <f>IFERROR(IF(SEARCH('Data Map'!$C$182,$BT138),1,0),0)</f>
        <v>1</v>
      </c>
      <c r="BZ138">
        <f>IFERROR(IF(SEARCH('Data Map'!$C$183,$BT138),1,0),0)</f>
        <v>1</v>
      </c>
      <c r="CA138">
        <f>IFERROR(IF(SEARCH('Data Map'!$C$184,$BT138),1,0),0)</f>
        <v>0</v>
      </c>
      <c r="CB138">
        <f>IFERROR(IF(SEARCH('Data Map'!$C$185,$BT138),1,0),0)</f>
        <v>0</v>
      </c>
      <c r="CD138" t="str">
        <f>IFERROR(VLOOKUP(CC138,Q17_o!$A:$C,3,FALSE),"")</f>
        <v/>
      </c>
      <c r="CE138" s="5" t="s">
        <v>1608</v>
      </c>
      <c r="CF138">
        <f>IFERROR(IF(SEARCH('Data Map'!$C$191,$CE138),1,0),0)</f>
        <v>0</v>
      </c>
      <c r="CG138">
        <f>IFERROR(IF(SEARCH('Data Map'!$C$192,$CE138),1,0),0)</f>
        <v>0</v>
      </c>
      <c r="CH138">
        <f>IFERROR(IF(SEARCH('Data Map'!$C$193,$CE138),1,0),0)</f>
        <v>0</v>
      </c>
      <c r="CI138">
        <f>IFERROR(IF(SEARCH('Data Map'!$C$194,$CE138),1,0),0)</f>
        <v>1</v>
      </c>
      <c r="CJ138">
        <f>IFERROR(IF(SEARCH('Data Map'!$C$195,$CE138),1,0),0)</f>
        <v>1</v>
      </c>
      <c r="CK138">
        <f>IFERROR(IF(SEARCH('Data Map'!$C$196,$CE138),1,0),0)</f>
        <v>0</v>
      </c>
      <c r="CL138">
        <f>IFERROR(IF(SEARCH('Data Map'!$C$197,$CE138),1,0),0)</f>
        <v>0</v>
      </c>
      <c r="CM138">
        <f>IFERROR(IF(SEARCH('Data Map'!$C$198,$CE138),1,0),0)</f>
        <v>0</v>
      </c>
      <c r="CN138">
        <f>IFERROR(IF(SEARCH('Data Map'!$C$199,$CE138),1,0),0)</f>
        <v>0</v>
      </c>
      <c r="CP138" t="str">
        <f>IFERROR(VLOOKUP(CO138,Q18_o!$A:$C,3,FALSE),"")</f>
        <v/>
      </c>
      <c r="CQ138" s="5" t="s">
        <v>329</v>
      </c>
      <c r="CR138">
        <f>IFERROR(IF(SEARCH('Data Map'!$C$204,$CQ138),1,0),0)</f>
        <v>1</v>
      </c>
      <c r="CS138">
        <f>IFERROR(IF(SEARCH('Data Map'!$C$205,$CQ138),1,0),0)</f>
        <v>0</v>
      </c>
      <c r="CT138">
        <f>IFERROR(IF(SEARCH('Data Map'!$C$206,$CQ138),1,0),0)</f>
        <v>0</v>
      </c>
      <c r="CU138">
        <f>IFERROR(IF(SEARCH('Data Map'!$C$207,$CQ138),1,0),0)</f>
        <v>0</v>
      </c>
      <c r="CV138">
        <f>IFERROR(IF(SEARCH('Data Map'!$C$208,$CQ138),1,0),0)</f>
        <v>0</v>
      </c>
      <c r="CW138">
        <f>IFERROR(IF(SEARCH('Data Map'!$C$209,$CQ138),1,0),0)</f>
        <v>0</v>
      </c>
      <c r="CY138" t="str">
        <f>IFERROR(VLOOKUP(CX138,Q19_o!$A:$C,3,FALSE),"")</f>
        <v/>
      </c>
      <c r="CZ138" s="5" t="s">
        <v>1609</v>
      </c>
      <c r="DA138">
        <f>IFERROR(IF(SEARCH('Data Map'!$C$222,$CZ138),1,0),0)</f>
        <v>0</v>
      </c>
      <c r="DB138">
        <f>IFERROR(IF(SEARCH('Data Map'!$C$223,$CZ138),1,0),0)</f>
        <v>1</v>
      </c>
      <c r="DC138">
        <f>IFERROR(IF(SEARCH('Data Map'!$C$224,$CZ138),1,0),0)</f>
        <v>1</v>
      </c>
      <c r="DD138">
        <f>IFERROR(IF(SEARCH('Data Map'!$C$225,$CZ138),1,0),0)</f>
        <v>1</v>
      </c>
      <c r="DE138">
        <f>IFERROR(IF(SEARCH('Data Map'!$C$226,$CZ138),1,0),0)</f>
        <v>1</v>
      </c>
      <c r="DF138">
        <f>IFERROR(IF(SEARCH('Data Map'!$C$227,$CZ138),1,0),0)</f>
        <v>0</v>
      </c>
      <c r="DG138">
        <f>IFERROR(IF(SEARCH('Data Map'!$C$228,$CZ138),1,0),0)</f>
        <v>0</v>
      </c>
      <c r="DH138">
        <f>IFERROR(IF(SEARCH('Data Map'!$C$229,$CZ138),1,0),0)</f>
        <v>1</v>
      </c>
      <c r="DI138">
        <f>IFERROR(IF(SEARCH('Data Map'!$C$230,$CZ138),1,0),0)</f>
        <v>0</v>
      </c>
      <c r="DJ138">
        <f>IFERROR(IF(SEARCH('Data Map'!$C$231,$CZ138),1,0),0)</f>
        <v>0</v>
      </c>
      <c r="DK138">
        <f>IFERROR(IF(SEARCH('Data Map'!$C$232,$CZ138),1,0),0)</f>
        <v>0</v>
      </c>
      <c r="DL138">
        <f>IFERROR(IF(SEARCH('Data Map'!$C$233,$CZ138),1,0),0)</f>
        <v>0</v>
      </c>
      <c r="DM138">
        <f>IFERROR(IF(SEARCH('Data Map'!$C$234,$CZ138),1,0),0)</f>
        <v>0</v>
      </c>
      <c r="DN138">
        <f>IFERROR(IF(SEARCH('Data Map'!$C$235,$CZ138),1,0),0)</f>
        <v>0</v>
      </c>
      <c r="DP138">
        <f>IFERROR(IF(SEARCH('Data Map'!$C$237,$DO138),1,0),0)</f>
        <v>0</v>
      </c>
      <c r="DQ138">
        <f>IFERROR(IF(SEARCH('Data Map'!$C$238,$DO138),1,0),0)</f>
        <v>0</v>
      </c>
      <c r="DR138">
        <f>IFERROR(IF(SEARCH('Data Map'!$C$239,$DO138),1,0),0)</f>
        <v>0</v>
      </c>
      <c r="DS138">
        <f>IFERROR(IF(SEARCH('Data Map'!$C$240,$DO138),1,0),0)</f>
        <v>0</v>
      </c>
      <c r="DT138">
        <f>IFERROR(IF(SEARCH('Data Map'!$C$241,$DO138),1,0),0)</f>
        <v>0</v>
      </c>
      <c r="DU138">
        <f>IFERROR(IF(SEARCH('Data Map'!$C$242,$DO138),1,0),0)</f>
        <v>0</v>
      </c>
      <c r="DV138">
        <f>IFERROR(IF(SEARCH('Data Map'!$C$243,$DO138),1,0),0)</f>
        <v>0</v>
      </c>
      <c r="DW138">
        <f>IFERROR(IF(SEARCH('Data Map'!$C$244,$DO138),1,0),0)</f>
        <v>0</v>
      </c>
      <c r="DX138">
        <f>IFERROR(IF(SEARCH('Data Map'!$C$245,$DO138),1,0),0)</f>
        <v>0</v>
      </c>
      <c r="DY138">
        <f>IFERROR(IF(SEARCH('Data Map'!$C$246,$DO138),1,0),0)</f>
        <v>0</v>
      </c>
      <c r="EA138" t="str">
        <f>IF(DZ138='Data Map'!$C$248,'Data Map'!$B$248,(IF(DZ138='Data Map'!$C$249,'Data Map'!$B$249,(IF(DZ138='Data Map'!$C$250,'Data Map'!$B$250,"")))))</f>
        <v/>
      </c>
      <c r="EB138" s="5" t="s">
        <v>77</v>
      </c>
      <c r="EC138">
        <f>IF(EB138='Data Map'!$C$252,'Data Map'!$B$252,(IF(EB138='Data Map'!$C$253,'Data Map'!$B$253)))</f>
        <v>1</v>
      </c>
      <c r="EE138" t="str">
        <f>IF(ED138='Data Map'!$C$255,'Data Map'!$B$255,(IF(ED138='Data Map'!$C$256,'Data Map'!$B$256,(IF(ED138='Data Map'!$C$257,'Data Map'!$B$257,(IF(ED138='Data Map'!$C$258,'Data Map'!$B$258,(IF(ED138='Data Map'!$C$259,'Data Map'!$B$259,(IF(ED138='Data Map'!$C$260,'Data Map'!$B$260,"")))))))))))</f>
        <v/>
      </c>
      <c r="EG138" t="str">
        <f>IFERROR(VLOOKUP(EF138,Q24_o!$A:$C,3,FALSE),"")</f>
        <v/>
      </c>
      <c r="EH138" s="5" t="s">
        <v>212</v>
      </c>
      <c r="EI138" t="str">
        <f>IF(EH138='Data Map'!$C$266,'Data Map'!$B$266,(IF(EH138='Data Map'!$C$267,'Data Map'!$B$267,(IF(EH138='Data Map'!$C$268,'Data Map'!$B$268,(IF(EH138='Data Map'!$C$269,'Data Map'!$B$269,"")))))))</f>
        <v>1</v>
      </c>
      <c r="EK138" t="str">
        <f>IFERROR(VLOOKUP(EJ138,Q25_o!$A:$C,3,FALSE),"")</f>
        <v/>
      </c>
      <c r="EM138" t="str">
        <f>IF(EL138='Data Map'!$C$279,'Data Map'!$B$279,(IF(EL138='Data Map'!$C$280,'Data Map'!$B$280,(IF(EL138='Data Map'!$C$281,'Data Map'!$B$281,(IF(EL138='Data Map'!$C$282,'Data Map'!$B$282,(IF(EL138='Data Map'!$C$283,'Data Map'!$B$283,(IF(EL138='Data Map'!$C$284,'Data Map'!$B$284,(IF(EL138='Data Map'!$C$285,'Data Map'!$B$285,"")))))))))))))</f>
        <v/>
      </c>
      <c r="EO138" t="str">
        <f>IFERROR(VLOOKUP(EN138,Q26_o!$A:$C,3,FALSE),"")</f>
        <v/>
      </c>
      <c r="EP138" s="3" t="s">
        <v>1610</v>
      </c>
      <c r="ES138" t="str">
        <f>IF(ER138='Data Map'!$C$296,'Data Map'!$B$296,(IF(ER138='Data Map'!$C$297,'Data Map'!$B$297,(IF(ER138='Data Map'!$C$298,'Data Map'!$B$298,(IF(ER138='Data Map'!$C$299,'Data Map'!$B$299,(IF(ER138='Data Map'!$C$300,'Data Map'!$B$300,(IF(ER138='Data Map'!$C$301,'Data Map'!$B$301,"")))))))))))</f>
        <v/>
      </c>
      <c r="EU138" t="str">
        <f>IFERROR(VLOOKUP(ET138,Q28_o!$A:$C,3,FALSE),"")</f>
        <v/>
      </c>
      <c r="EV138" s="5" t="s">
        <v>282</v>
      </c>
      <c r="EW138" t="str">
        <f>IF(EV138='Data Map'!$C$311,'Data Map'!$B$311,(IF(EV138='Data Map'!$C$312,'Data Map'!$B$312,"")))</f>
        <v>1</v>
      </c>
      <c r="EY138" t="str">
        <f>IF(EX138='Data Map'!$C$314,'Data Map'!$B$314,(IF(EX138='Data Map'!$C$315,'Data Map'!$B$315,(IF(EX138='Data Map'!$C$316,'Data Map'!$B$316,(IF(EX138='Data Map'!$C$317,'Data Map'!$B$317,"")))))))</f>
        <v/>
      </c>
      <c r="FA138" s="5" t="s">
        <v>75</v>
      </c>
      <c r="FB138">
        <f>IF(FA138='Data Map'!$C$319,'Data Map'!$B$319,(IF(FA138='Data Map'!$C$320,'Data Map'!$B$320)))</f>
        <v>2</v>
      </c>
      <c r="FD138" t="str">
        <f>IFERROR(VLOOKUP(FC138,'Q33'!$A:$C,3,FALSE),"")</f>
        <v/>
      </c>
      <c r="FE138" s="5" t="s">
        <v>503</v>
      </c>
      <c r="FF138">
        <f>IFERROR(IF(SEARCH('Data Map'!$C$328,$FE138),1,0),0)</f>
        <v>1</v>
      </c>
      <c r="FG138">
        <f>IFERROR(IF(SEARCH('Data Map'!$C$329,$FE138),1,0),0)</f>
        <v>0</v>
      </c>
      <c r="FH138">
        <f>IFERROR(IF(SEARCH('Data Map'!$C$330,$FE138),1,0),0)</f>
        <v>0</v>
      </c>
      <c r="FI138">
        <f>IFERROR(IF(SEARCH('Data Map'!$C$331,$FE138),1,0),0)</f>
        <v>0</v>
      </c>
      <c r="FJ138">
        <f>IFERROR(IF(SEARCH('Data Map'!$C$332,$FE138),1,0),0)</f>
        <v>0</v>
      </c>
      <c r="FL138" t="str">
        <f>IFERROR(VLOOKUP(FK138,Q34_o!$A:$C,3,FALSE),"")</f>
        <v/>
      </c>
      <c r="FM138" s="5" t="s">
        <v>77</v>
      </c>
      <c r="FN138">
        <f>IF(FM138='Data Map'!$C$339,'Data Map'!$B$339,(IF(FM138='Data Map'!$C$340,'Data Map'!$B$340)))</f>
        <v>1</v>
      </c>
      <c r="FP138" t="str">
        <f>IF(FO138='Data Map'!$C$342,'Data Map'!$B$342,(IF(FO138='Data Map'!$C$343,'Data Map'!$B$343,(IF(FO138='Data Map'!$C$344,'Data Map'!$B$344,(IF(FO138='Data Map'!$C$345,'Data Map'!$B$345,(IF(FO138='Data Map'!$C$346,'Data Map'!$B$346,(IF(FO138='Data Map'!$C$347,'Data Map'!$B$347,(IF(FO138='Data Map'!$C$348,'Data Map'!$B$348,"")))))))))))))</f>
        <v/>
      </c>
      <c r="FQ138" s="5" t="s">
        <v>217</v>
      </c>
      <c r="FR138" t="str">
        <f>IF(FQ138='Data Map'!$C$350,'Data Map'!$B$350,(IF(FQ138='Data Map'!$C$351,'Data Map'!$B$351,(IF(FQ138='Data Map'!$C$352,'Data Map'!$B$352,(IF(FQ138='Data Map'!$C$353,'Data Map'!$B$353,(IF(FQ138='Data Map'!$C$354,'Data Map'!$B$354,(IF(FQ138='Data Map'!$C$355,'Data Map'!$B$355,(IF(FQ138='Data Map'!$C$356,'Data Map'!$B$356,"")))))))))))))</f>
        <v>1</v>
      </c>
      <c r="FT138" t="str">
        <f>IFERROR(VLOOKUP(FS138,Q37_o!$A:$C,3,FALSE),"")</f>
        <v/>
      </c>
      <c r="FU138" s="5" t="s">
        <v>711</v>
      </c>
      <c r="FV138">
        <f>IFERROR(IF(SEARCH('Data Map'!$C$362,$FU138),1,0),0)</f>
        <v>1</v>
      </c>
      <c r="FW138">
        <f>IFERROR(IF(SEARCH('Data Map'!$C$363,$FU138),1,0),0)</f>
        <v>1</v>
      </c>
      <c r="FX138">
        <f>IFERROR(IF(SEARCH('Data Map'!$C$364,$FU138),1,0),0)</f>
        <v>0</v>
      </c>
      <c r="FY138">
        <f>IFERROR(IF(SEARCH('Data Map'!$C$365,$FU138),1,0),0)</f>
        <v>0</v>
      </c>
      <c r="FZ138">
        <f>IFERROR(IF(SEARCH('Data Map'!$C$366,$FU138),1,0),0)</f>
        <v>0</v>
      </c>
      <c r="GA138">
        <f>IFERROR(IF(SEARCH('Data Map'!$C$367,$FU138),1,0),0)</f>
        <v>0</v>
      </c>
      <c r="GB138">
        <f>IFERROR(IF(SEARCH('Data Map'!$C$368,$FU138),1,0),0)</f>
        <v>0</v>
      </c>
      <c r="GC138">
        <f>IFERROR(IF(SEARCH('Data Map'!$C$369,$FU138),1,0),0)</f>
        <v>0</v>
      </c>
      <c r="GD138">
        <f>IFERROR(IF(SEARCH('Data Map'!$C$370,$FU138),1,0),0)</f>
        <v>0</v>
      </c>
      <c r="GE138">
        <f>IFERROR(IF(SEARCH('Data Map'!$C$371,$FU138),1,0),0)</f>
        <v>0</v>
      </c>
      <c r="GG138" t="str">
        <f>IFERROR(VLOOKUP(GF138,Q38_o!$A:$C,3,FALSE),"")</f>
        <v/>
      </c>
      <c r="GH138" s="3" t="s">
        <v>1611</v>
      </c>
      <c r="GI138" s="3" t="s">
        <v>1612</v>
      </c>
      <c r="GJ138" s="5" t="s">
        <v>100</v>
      </c>
      <c r="GK138" t="str">
        <f>IF(GJ138='Data Map'!$C$379,'Data Map'!$B$379,(IF(GJ138='Data Map'!$C$380,'Data Map'!$B$380,(IF(GJ138='Data Map'!$C$381,'Data Map'!$B$381,"")))))</f>
        <v>2</v>
      </c>
      <c r="GL138" s="5" t="s">
        <v>75</v>
      </c>
      <c r="GM138">
        <f>IF(GL138='Data Map'!$C$383,'Data Map'!$B$383,(IF(GL138='Data Map'!$C$384,'Data Map'!$B$384,"")))</f>
        <v>2</v>
      </c>
      <c r="GN138" s="5" t="s">
        <v>77</v>
      </c>
      <c r="GO138">
        <f>IF(GN138='Data Map'!$C$386,'Data Map'!$B$386,(IF(GN138='Data Map'!$C$387,'Data Map'!$B$387,"")))</f>
        <v>1</v>
      </c>
      <c r="GP138" s="3" t="s">
        <v>1613</v>
      </c>
      <c r="GQ138" s="3" t="s">
        <v>1614</v>
      </c>
    </row>
    <row r="139" spans="1:199" x14ac:dyDescent="0.3">
      <c r="A139">
        <v>10664718</v>
      </c>
      <c r="B139" t="s">
        <v>62</v>
      </c>
      <c r="C139" t="s">
        <v>1450</v>
      </c>
      <c r="D139">
        <v>65.22</v>
      </c>
      <c r="E139">
        <v>100</v>
      </c>
      <c r="F139">
        <v>55.56</v>
      </c>
      <c r="G139">
        <v>75</v>
      </c>
      <c r="H139">
        <v>50</v>
      </c>
      <c r="I139">
        <v>100</v>
      </c>
      <c r="J139">
        <v>66.67</v>
      </c>
      <c r="K139" t="s">
        <v>728</v>
      </c>
      <c r="L139" t="s">
        <v>491</v>
      </c>
      <c r="M139" t="s">
        <v>66</v>
      </c>
      <c r="N139" t="s">
        <v>234</v>
      </c>
      <c r="O139" t="s">
        <v>1450</v>
      </c>
      <c r="P139" s="3" t="s">
        <v>1615</v>
      </c>
      <c r="Q139">
        <f>VLOOKUP(P139,'Q3'!A:C,3,FALSE)</f>
        <v>57</v>
      </c>
      <c r="R139" s="3" t="s">
        <v>1616</v>
      </c>
      <c r="S139">
        <f>VLOOKUP(R139,'Q4'!A:C,3,FALSE)</f>
        <v>7</v>
      </c>
      <c r="T139">
        <v>3020</v>
      </c>
      <c r="U139" s="5" t="s">
        <v>1617</v>
      </c>
      <c r="V139">
        <f>IFERROR(IF(SEARCH('Data Map'!$C$105,$U139),1,0),0)</f>
        <v>0</v>
      </c>
      <c r="W139">
        <f>IFERROR(IF(SEARCH('Data Map'!$C$106,$U139),1,0),0)</f>
        <v>1</v>
      </c>
      <c r="X139">
        <f>IFERROR(IF(SEARCH('Data Map'!$C$107,$U139),1,0),0)</f>
        <v>0</v>
      </c>
      <c r="Y139">
        <f>IFERROR(IF(SEARCH('Data Map'!$C$108,$U139),1,0),0)</f>
        <v>0</v>
      </c>
      <c r="Z139">
        <f>IFERROR(IF(SEARCH('Data Map'!$C$109,$U139),1,0),0)</f>
        <v>1</v>
      </c>
      <c r="AA139">
        <f>IFERROR(IF(SEARCH('Data Map'!$C$110,$U139),1,0),0)</f>
        <v>0</v>
      </c>
      <c r="AB139">
        <f>IFERROR(IF(SEARCH('Data Map'!$C$111,$U139),1,0),0)</f>
        <v>0</v>
      </c>
      <c r="AC139">
        <f>IFERROR(IF(SEARCH('Data Map'!$C$112,$U139),1,0),0)</f>
        <v>0</v>
      </c>
      <c r="AD139">
        <f>IFERROR(IF(SEARCH('Data Map'!$C$113,$U139),1,0),0)</f>
        <v>0</v>
      </c>
      <c r="AE139">
        <f>IFERROR(IF(SEARCH('Data Map'!$C$114,$U139),1,0),0)</f>
        <v>0</v>
      </c>
      <c r="AF139" s="5" t="s">
        <v>73</v>
      </c>
      <c r="AG139" s="2">
        <f>IF(AF139='Data Map'!$C$116,'Data Map'!$B$116,(IF(AF139='Data Map'!$C$117,'Data Map'!$B$117,(IF(AF139='Data Map'!$C$118,'Data Map'!$B$118,(IF(AF139='Data Map'!$C$119,'Data Map'!$B$119,(IF(AF139='Data Map'!$C$120,'Data Map'!$B$120,(IF(AF139='Data Map'!$C$121,'Data Map'!$B$121,0)))))))))))</f>
        <v>1</v>
      </c>
      <c r="AI139" t="str">
        <f>IFERROR(VLOOKUP(AH139,Q7_o!$A:$C,3,FALSE),"")</f>
        <v/>
      </c>
      <c r="AJ139" s="5" t="s">
        <v>779</v>
      </c>
      <c r="AK139">
        <f>IFERROR(IF(SEARCH('Data Map'!$C$129,$AJ139),1,0),0)</f>
        <v>0</v>
      </c>
      <c r="AL139">
        <f>IFERROR(IF(SEARCH('Data Map'!$C$130,$AJ139),1,0),0)</f>
        <v>0</v>
      </c>
      <c r="AM139">
        <f>IFERROR(IF(SEARCH('Data Map'!$C$131,$AJ139),1,0),0)</f>
        <v>1</v>
      </c>
      <c r="AN139">
        <f>IFERROR(IF(SEARCH('Data Map'!$C$132,$AJ139),1,0),0)</f>
        <v>0</v>
      </c>
      <c r="AO139">
        <f>IFERROR(IF(SEARCH('Data Map'!$C$133,$AJ139),1,0),0)</f>
        <v>1</v>
      </c>
      <c r="AP139">
        <f>IFERROR(IF(SEARCH('Data Map'!$C$134,$AJ139),1,0),0)</f>
        <v>0</v>
      </c>
      <c r="AQ139">
        <f>IFERROR(IF(SEARCH('Data Map'!$C$135,$AJ139),1,0),0)</f>
        <v>0</v>
      </c>
      <c r="AR139">
        <f>IFERROR(IF(SEARCH('Data Map'!$C$136,$AJ139),1,0),0)</f>
        <v>0</v>
      </c>
      <c r="AS139">
        <f>IFERROR(IF(SEARCH('Data Map'!$C$137,$AJ139),1,0),0)</f>
        <v>0</v>
      </c>
      <c r="AT139">
        <f>IFERROR(IF(SEARCH('Data Map'!$C$138,$AJ139),1,0),0)</f>
        <v>0</v>
      </c>
      <c r="AU139">
        <f>IFERROR(IF(SEARCH('Data Map'!$C$139,$AJ139),1,0),0)</f>
        <v>0</v>
      </c>
      <c r="AV139">
        <f>IFERROR(IF(SEARCH('Data Map'!$C$140,$AJ139),1,0),0)</f>
        <v>0</v>
      </c>
      <c r="AW139" s="5" t="s">
        <v>75</v>
      </c>
      <c r="AX139">
        <f>IF(AW139='Data Map'!$C$142,'Data Map'!$B$142,(IF(AW139='Data Map'!$C$143,'Data Map'!$B$143)))</f>
        <v>2</v>
      </c>
      <c r="AZ139" t="str">
        <f>IF(AY139='Data Map'!$C$145,'Data Map'!$B$145,(IF(AY139='Data Map'!$C$146,'Data Map'!$B$146,"")))</f>
        <v/>
      </c>
      <c r="BB139" t="str">
        <f>IFERROR(VLOOKUP(BA139,Q10_o!$A:$C,2,FALSE),"")</f>
        <v/>
      </c>
      <c r="BC139" s="5" t="s">
        <v>95</v>
      </c>
      <c r="BD139">
        <f>IFERROR(IF(SEARCH('Data Map'!$C$154,$BC139),1,0),0)</f>
        <v>0</v>
      </c>
      <c r="BE139">
        <f>IFERROR(IF(SEARCH('Data Map'!$C$155,$BC139),1,0),0)</f>
        <v>1</v>
      </c>
      <c r="BF139">
        <f>IFERROR(IF(SEARCH('Data Map'!$C$156,$BC139),1,0),0)</f>
        <v>0</v>
      </c>
      <c r="BG139">
        <f>IFERROR(IF(SEARCH('Data Map'!$C$157,$BC139),1,0),0)</f>
        <v>0</v>
      </c>
      <c r="BH139">
        <f>IFERROR(IF(SEARCH('Data Map'!$C$158,$BC139),1,0),0)</f>
        <v>0</v>
      </c>
      <c r="BI139">
        <f>IFERROR(IF(SEARCH('Data Map'!$C$159,$BC139),1,0),0)</f>
        <v>0</v>
      </c>
      <c r="BJ139" s="5" t="s">
        <v>75</v>
      </c>
      <c r="BK139">
        <f>IF(BJ139='Data Map'!$C$161,'Data Map'!$B$161,(IF(BJ139='Data Map'!$C$162,'Data Map'!$B$162)))</f>
        <v>2</v>
      </c>
      <c r="BL139" s="5" t="s">
        <v>77</v>
      </c>
      <c r="BM139">
        <f>IF(BL139='Data Map'!$C$164,'Data Map'!$B$164,(IF(BL139='Data Map'!$C$165,'Data Map'!$B$165)))</f>
        <v>1</v>
      </c>
      <c r="BN139" s="5" t="s">
        <v>75</v>
      </c>
      <c r="BO139">
        <f>IF(BN139='Data Map'!$C$167,'Data Map'!$B$167,(IF(BN139='Data Map'!$C$168,'Data Map'!$B$168)))</f>
        <v>2</v>
      </c>
      <c r="BQ139" t="str">
        <f>IF($BP139='Data Map'!$C$170,'Data Map'!$B$170,(IF($BP139='Data Map'!$C$171,'Data Map'!$B$171,IF($BP139='Data Map'!$C$172,'Data Map'!$B$172,IF($BP139='Data Map'!$C$173,'Data Map'!$B$173,"")))))</f>
        <v/>
      </c>
      <c r="BR139" s="5" t="s">
        <v>75</v>
      </c>
      <c r="BS139">
        <f>IF(BR139='Data Map'!$C$175,'Data Map'!$B$175,(IF(BR139='Data Map'!$C$176,'Data Map'!$B$176)))</f>
        <v>2</v>
      </c>
      <c r="BU139">
        <f>IFERROR(IF(SEARCH('Data Map'!$C$178,$BT139),1,0),0)</f>
        <v>0</v>
      </c>
      <c r="BV139">
        <f>IFERROR(IF(SEARCH('Data Map'!$C$179,$BT139),1,0),0)</f>
        <v>0</v>
      </c>
      <c r="BW139">
        <f>IFERROR(IF(SEARCH('Data Map'!$C$180,$BT139),1,0),0)</f>
        <v>0</v>
      </c>
      <c r="BX139">
        <f>IFERROR(IF(SEARCH('Data Map'!$C$181,$BT139),1,0),0)</f>
        <v>0</v>
      </c>
      <c r="BY139">
        <f>IFERROR(IF(SEARCH('Data Map'!$C$182,$BT139),1,0),0)</f>
        <v>0</v>
      </c>
      <c r="BZ139">
        <f>IFERROR(IF(SEARCH('Data Map'!$C$183,$BT139),1,0),0)</f>
        <v>0</v>
      </c>
      <c r="CA139">
        <f>IFERROR(IF(SEARCH('Data Map'!$C$184,$BT139),1,0),0)</f>
        <v>0</v>
      </c>
      <c r="CB139">
        <f>IFERROR(IF(SEARCH('Data Map'!$C$185,$BT139),1,0),0)</f>
        <v>0</v>
      </c>
      <c r="CD139" t="str">
        <f>IFERROR(VLOOKUP(CC139,Q17_o!$A:$C,3,FALSE),"")</f>
        <v/>
      </c>
      <c r="CF139">
        <f>IFERROR(IF(SEARCH('Data Map'!$C$191,$CE139),1,0),0)</f>
        <v>0</v>
      </c>
      <c r="CG139">
        <f>IFERROR(IF(SEARCH('Data Map'!$C$192,$CE139),1,0),0)</f>
        <v>0</v>
      </c>
      <c r="CH139">
        <f>IFERROR(IF(SEARCH('Data Map'!$C$193,$CE139),1,0),0)</f>
        <v>0</v>
      </c>
      <c r="CI139">
        <f>IFERROR(IF(SEARCH('Data Map'!$C$194,$CE139),1,0),0)</f>
        <v>0</v>
      </c>
      <c r="CJ139">
        <f>IFERROR(IF(SEARCH('Data Map'!$C$195,$CE139),1,0),0)</f>
        <v>0</v>
      </c>
      <c r="CK139">
        <f>IFERROR(IF(SEARCH('Data Map'!$C$196,$CE139),1,0),0)</f>
        <v>0</v>
      </c>
      <c r="CL139">
        <f>IFERROR(IF(SEARCH('Data Map'!$C$197,$CE139),1,0),0)</f>
        <v>0</v>
      </c>
      <c r="CM139">
        <f>IFERROR(IF(SEARCH('Data Map'!$C$198,$CE139),1,0),0)</f>
        <v>0</v>
      </c>
      <c r="CN139">
        <f>IFERROR(IF(SEARCH('Data Map'!$C$199,$CE139),1,0),0)</f>
        <v>0</v>
      </c>
      <c r="CP139" t="str">
        <f>IFERROR(VLOOKUP(CO139,Q18_o!$A:$C,3,FALSE),"")</f>
        <v/>
      </c>
      <c r="CR139">
        <f>IFERROR(IF(SEARCH('Data Map'!$C$204,$CQ139),1,0),0)</f>
        <v>0</v>
      </c>
      <c r="CS139">
        <f>IFERROR(IF(SEARCH('Data Map'!$C$205,$CQ139),1,0),0)</f>
        <v>0</v>
      </c>
      <c r="CT139">
        <f>IFERROR(IF(SEARCH('Data Map'!$C$206,$CQ139),1,0),0)</f>
        <v>0</v>
      </c>
      <c r="CU139">
        <f>IFERROR(IF(SEARCH('Data Map'!$C$207,$CQ139),1,0),0)</f>
        <v>0</v>
      </c>
      <c r="CV139">
        <f>IFERROR(IF(SEARCH('Data Map'!$C$208,$CQ139),1,0),0)</f>
        <v>0</v>
      </c>
      <c r="CW139">
        <f>IFERROR(IF(SEARCH('Data Map'!$C$209,$CQ139),1,0),0)</f>
        <v>0</v>
      </c>
      <c r="CY139" t="str">
        <f>IFERROR(VLOOKUP(CX139,Q19_o!$A:$C,3,FALSE),"")</f>
        <v/>
      </c>
      <c r="CZ139" s="5" t="s">
        <v>1618</v>
      </c>
      <c r="DA139">
        <f>IFERROR(IF(SEARCH('Data Map'!$C$222,$CZ139),1,0),0)</f>
        <v>0</v>
      </c>
      <c r="DB139">
        <f>IFERROR(IF(SEARCH('Data Map'!$C$223,$CZ139),1,0),0)</f>
        <v>0</v>
      </c>
      <c r="DC139">
        <f>IFERROR(IF(SEARCH('Data Map'!$C$224,$CZ139),1,0),0)</f>
        <v>0</v>
      </c>
      <c r="DD139">
        <f>IFERROR(IF(SEARCH('Data Map'!$C$225,$CZ139),1,0),0)</f>
        <v>1</v>
      </c>
      <c r="DE139">
        <f>IFERROR(IF(SEARCH('Data Map'!$C$226,$CZ139),1,0),0)</f>
        <v>0</v>
      </c>
      <c r="DF139">
        <f>IFERROR(IF(SEARCH('Data Map'!$C$227,$CZ139),1,0),0)</f>
        <v>1</v>
      </c>
      <c r="DG139">
        <f>IFERROR(IF(SEARCH('Data Map'!$C$228,$CZ139),1,0),0)</f>
        <v>0</v>
      </c>
      <c r="DH139">
        <f>IFERROR(IF(SEARCH('Data Map'!$C$229,$CZ139),1,0),0)</f>
        <v>1</v>
      </c>
      <c r="DI139">
        <f>IFERROR(IF(SEARCH('Data Map'!$C$230,$CZ139),1,0),0)</f>
        <v>0</v>
      </c>
      <c r="DJ139">
        <f>IFERROR(IF(SEARCH('Data Map'!$C$231,$CZ139),1,0),0)</f>
        <v>0</v>
      </c>
      <c r="DK139">
        <f>IFERROR(IF(SEARCH('Data Map'!$C$232,$CZ139),1,0),0)</f>
        <v>0</v>
      </c>
      <c r="DL139">
        <f>IFERROR(IF(SEARCH('Data Map'!$C$233,$CZ139),1,0),0)</f>
        <v>0</v>
      </c>
      <c r="DM139">
        <f>IFERROR(IF(SEARCH('Data Map'!$C$234,$CZ139),1,0),0)</f>
        <v>0</v>
      </c>
      <c r="DN139">
        <f>IFERROR(IF(SEARCH('Data Map'!$C$235,$CZ139),1,0),0)</f>
        <v>0</v>
      </c>
      <c r="DP139">
        <f>IFERROR(IF(SEARCH('Data Map'!$C$237,$DO139),1,0),0)</f>
        <v>0</v>
      </c>
      <c r="DQ139">
        <f>IFERROR(IF(SEARCH('Data Map'!$C$238,$DO139),1,0),0)</f>
        <v>0</v>
      </c>
      <c r="DR139">
        <f>IFERROR(IF(SEARCH('Data Map'!$C$239,$DO139),1,0),0)</f>
        <v>0</v>
      </c>
      <c r="DS139">
        <f>IFERROR(IF(SEARCH('Data Map'!$C$240,$DO139),1,0),0)</f>
        <v>0</v>
      </c>
      <c r="DT139">
        <f>IFERROR(IF(SEARCH('Data Map'!$C$241,$DO139),1,0),0)</f>
        <v>0</v>
      </c>
      <c r="DU139">
        <f>IFERROR(IF(SEARCH('Data Map'!$C$242,$DO139),1,0),0)</f>
        <v>0</v>
      </c>
      <c r="DV139">
        <f>IFERROR(IF(SEARCH('Data Map'!$C$243,$DO139),1,0),0)</f>
        <v>0</v>
      </c>
      <c r="DW139">
        <f>IFERROR(IF(SEARCH('Data Map'!$C$244,$DO139),1,0),0)</f>
        <v>0</v>
      </c>
      <c r="DX139">
        <f>IFERROR(IF(SEARCH('Data Map'!$C$245,$DO139),1,0),0)</f>
        <v>0</v>
      </c>
      <c r="DY139">
        <f>IFERROR(IF(SEARCH('Data Map'!$C$246,$DO139),1,0),0)</f>
        <v>0</v>
      </c>
      <c r="EA139" t="str">
        <f>IF(DZ139='Data Map'!$C$248,'Data Map'!$B$248,(IF(DZ139='Data Map'!$C$249,'Data Map'!$B$249,(IF(DZ139='Data Map'!$C$250,'Data Map'!$B$250,"")))))</f>
        <v/>
      </c>
      <c r="EB139" s="5" t="s">
        <v>77</v>
      </c>
      <c r="EC139">
        <f>IF(EB139='Data Map'!$C$252,'Data Map'!$B$252,(IF(EB139='Data Map'!$C$253,'Data Map'!$B$253)))</f>
        <v>1</v>
      </c>
      <c r="EE139" t="str">
        <f>IF(ED139='Data Map'!$C$255,'Data Map'!$B$255,(IF(ED139='Data Map'!$C$256,'Data Map'!$B$256,(IF(ED139='Data Map'!$C$257,'Data Map'!$B$257,(IF(ED139='Data Map'!$C$258,'Data Map'!$B$258,(IF(ED139='Data Map'!$C$259,'Data Map'!$B$259,(IF(ED139='Data Map'!$C$260,'Data Map'!$B$260,"")))))))))))</f>
        <v/>
      </c>
      <c r="EG139" t="str">
        <f>IFERROR(VLOOKUP(EF139,Q24_o!$A:$C,3,FALSE),"")</f>
        <v/>
      </c>
      <c r="EH139" s="5" t="s">
        <v>280</v>
      </c>
      <c r="EI139" t="str">
        <f>IF(EH139='Data Map'!$C$266,'Data Map'!$B$266,(IF(EH139='Data Map'!$C$267,'Data Map'!$B$267,(IF(EH139='Data Map'!$C$268,'Data Map'!$B$268,(IF(EH139='Data Map'!$C$269,'Data Map'!$B$269,"")))))))</f>
        <v>3</v>
      </c>
      <c r="EK139" t="str">
        <f>IFERROR(VLOOKUP(EJ139,Q25_o!$A:$C,3,FALSE),"")</f>
        <v/>
      </c>
      <c r="EM139" t="str">
        <f>IF(EL139='Data Map'!$C$279,'Data Map'!$B$279,(IF(EL139='Data Map'!$C$280,'Data Map'!$B$280,(IF(EL139='Data Map'!$C$281,'Data Map'!$B$281,(IF(EL139='Data Map'!$C$282,'Data Map'!$B$282,(IF(EL139='Data Map'!$C$283,'Data Map'!$B$283,(IF(EL139='Data Map'!$C$284,'Data Map'!$B$284,(IF(EL139='Data Map'!$C$285,'Data Map'!$B$285,"")))))))))))))</f>
        <v/>
      </c>
      <c r="EO139" t="str">
        <f>IFERROR(VLOOKUP(EN139,Q26_o!$A:$C,3,FALSE),"")</f>
        <v/>
      </c>
      <c r="EP139" s="3" t="s">
        <v>1619</v>
      </c>
      <c r="ES139" t="str">
        <f>IF(ER139='Data Map'!$C$296,'Data Map'!$B$296,(IF(ER139='Data Map'!$C$297,'Data Map'!$B$297,(IF(ER139='Data Map'!$C$298,'Data Map'!$B$298,(IF(ER139='Data Map'!$C$299,'Data Map'!$B$299,(IF(ER139='Data Map'!$C$300,'Data Map'!$B$300,(IF(ER139='Data Map'!$C$301,'Data Map'!$B$301,"")))))))))))</f>
        <v/>
      </c>
      <c r="EU139" t="str">
        <f>IFERROR(VLOOKUP(ET139,Q28_o!$A:$C,3,FALSE),"")</f>
        <v/>
      </c>
      <c r="EW139" t="str">
        <f>IF(EV139='Data Map'!$C$311,'Data Map'!$B$311,(IF(EV139='Data Map'!$C$312,'Data Map'!$B$312,"")))</f>
        <v/>
      </c>
      <c r="EY139" t="str">
        <f>IF(EX139='Data Map'!$C$314,'Data Map'!$B$314,(IF(EX139='Data Map'!$C$315,'Data Map'!$B$315,(IF(EX139='Data Map'!$C$316,'Data Map'!$B$316,(IF(EX139='Data Map'!$C$317,'Data Map'!$B$317,"")))))))</f>
        <v/>
      </c>
      <c r="FA139" s="5" t="s">
        <v>75</v>
      </c>
      <c r="FB139">
        <f>IF(FA139='Data Map'!$C$319,'Data Map'!$B$319,(IF(FA139='Data Map'!$C$320,'Data Map'!$B$320)))</f>
        <v>2</v>
      </c>
      <c r="FD139" t="str">
        <f>IFERROR(VLOOKUP(FC139,'Q33'!$A:$C,3,FALSE),"")</f>
        <v/>
      </c>
      <c r="FE139" s="5" t="s">
        <v>109</v>
      </c>
      <c r="FF139">
        <f>IFERROR(IF(SEARCH('Data Map'!$C$328,$FE139),1,0),0)</f>
        <v>0</v>
      </c>
      <c r="FG139">
        <f>IFERROR(IF(SEARCH('Data Map'!$C$329,$FE139),1,0),0)</f>
        <v>0</v>
      </c>
      <c r="FH139">
        <f>IFERROR(IF(SEARCH('Data Map'!$C$330,$FE139),1,0),0)</f>
        <v>1</v>
      </c>
      <c r="FI139">
        <f>IFERROR(IF(SEARCH('Data Map'!$C$331,$FE139),1,0),0)</f>
        <v>0</v>
      </c>
      <c r="FJ139">
        <f>IFERROR(IF(SEARCH('Data Map'!$C$332,$FE139),1,0),0)</f>
        <v>0</v>
      </c>
      <c r="FL139" t="str">
        <f>IFERROR(VLOOKUP(FK139,Q34_o!$A:$C,3,FALSE),"")</f>
        <v/>
      </c>
      <c r="FM139" s="5" t="s">
        <v>77</v>
      </c>
      <c r="FN139">
        <f>IF(FM139='Data Map'!$C$339,'Data Map'!$B$339,(IF(FM139='Data Map'!$C$340,'Data Map'!$B$340)))</f>
        <v>1</v>
      </c>
      <c r="FP139" t="str">
        <f>IF(FO139='Data Map'!$C$342,'Data Map'!$B$342,(IF(FO139='Data Map'!$C$343,'Data Map'!$B$343,(IF(FO139='Data Map'!$C$344,'Data Map'!$B$344,(IF(FO139='Data Map'!$C$345,'Data Map'!$B$345,(IF(FO139='Data Map'!$C$346,'Data Map'!$B$346,(IF(FO139='Data Map'!$C$347,'Data Map'!$B$347,(IF(FO139='Data Map'!$C$348,'Data Map'!$B$348,"")))))))))))))</f>
        <v/>
      </c>
      <c r="FQ139" s="5" t="s">
        <v>350</v>
      </c>
      <c r="FR139" t="str">
        <f>IF(FQ139='Data Map'!$C$350,'Data Map'!$B$350,(IF(FQ139='Data Map'!$C$351,'Data Map'!$B$351,(IF(FQ139='Data Map'!$C$352,'Data Map'!$B$352,(IF(FQ139='Data Map'!$C$353,'Data Map'!$B$353,(IF(FQ139='Data Map'!$C$354,'Data Map'!$B$354,(IF(FQ139='Data Map'!$C$355,'Data Map'!$B$355,(IF(FQ139='Data Map'!$C$356,'Data Map'!$B$356,"")))))))))))))</f>
        <v>2</v>
      </c>
      <c r="FT139" t="str">
        <f>IFERROR(VLOOKUP(FS139,Q37_o!$A:$C,3,FALSE),"")</f>
        <v/>
      </c>
      <c r="FU139" s="5" t="s">
        <v>634</v>
      </c>
      <c r="FV139">
        <f>IFERROR(IF(SEARCH('Data Map'!$C$362,$FU139),1,0),0)</f>
        <v>1</v>
      </c>
      <c r="FW139">
        <f>IFERROR(IF(SEARCH('Data Map'!$C$363,$FU139),1,0),0)</f>
        <v>1</v>
      </c>
      <c r="FX139">
        <f>IFERROR(IF(SEARCH('Data Map'!$C$364,$FU139),1,0),0)</f>
        <v>0</v>
      </c>
      <c r="FY139">
        <f>IFERROR(IF(SEARCH('Data Map'!$C$365,$FU139),1,0),0)</f>
        <v>1</v>
      </c>
      <c r="FZ139">
        <f>IFERROR(IF(SEARCH('Data Map'!$C$366,$FU139),1,0),0)</f>
        <v>0</v>
      </c>
      <c r="GA139">
        <f>IFERROR(IF(SEARCH('Data Map'!$C$367,$FU139),1,0),0)</f>
        <v>0</v>
      </c>
      <c r="GB139">
        <f>IFERROR(IF(SEARCH('Data Map'!$C$368,$FU139),1,0),0)</f>
        <v>0</v>
      </c>
      <c r="GC139">
        <f>IFERROR(IF(SEARCH('Data Map'!$C$369,$FU139),1,0),0)</f>
        <v>0</v>
      </c>
      <c r="GD139">
        <f>IFERROR(IF(SEARCH('Data Map'!$C$370,$FU139),1,0),0)</f>
        <v>0</v>
      </c>
      <c r="GE139">
        <f>IFERROR(IF(SEARCH('Data Map'!$C$371,$FU139),1,0),0)</f>
        <v>0</v>
      </c>
      <c r="GG139" t="str">
        <f>IFERROR(VLOOKUP(GF139,Q38_o!$A:$C,3,FALSE),"")</f>
        <v/>
      </c>
      <c r="GH139" s="3" t="s">
        <v>1620</v>
      </c>
      <c r="GI139" s="3" t="s">
        <v>1621</v>
      </c>
      <c r="GJ139" s="5" t="s">
        <v>100</v>
      </c>
      <c r="GK139" t="str">
        <f>IF(GJ139='Data Map'!$C$379,'Data Map'!$B$379,(IF(GJ139='Data Map'!$C$380,'Data Map'!$B$380,(IF(GJ139='Data Map'!$C$381,'Data Map'!$B$381,"")))))</f>
        <v>2</v>
      </c>
      <c r="GL139" s="5" t="s">
        <v>87</v>
      </c>
      <c r="GM139" t="str">
        <f>IF(GL139='Data Map'!$C$383,'Data Map'!$B$383,(IF(GL139='Data Map'!$C$384,'Data Map'!$B$384,"")))</f>
        <v/>
      </c>
      <c r="GN139" s="5" t="s">
        <v>77</v>
      </c>
      <c r="GO139">
        <f>IF(GN139='Data Map'!$C$386,'Data Map'!$B$386,(IF(GN139='Data Map'!$C$387,'Data Map'!$B$387,"")))</f>
        <v>1</v>
      </c>
      <c r="GP139" s="3" t="s">
        <v>1622</v>
      </c>
      <c r="GQ139" s="3" t="s">
        <v>1623</v>
      </c>
    </row>
    <row r="140" spans="1:199" x14ac:dyDescent="0.3">
      <c r="A140">
        <v>10664719</v>
      </c>
      <c r="B140" t="s">
        <v>62</v>
      </c>
      <c r="C140" t="s">
        <v>611</v>
      </c>
      <c r="D140">
        <v>63.33</v>
      </c>
      <c r="E140">
        <v>100</v>
      </c>
      <c r="F140">
        <v>60</v>
      </c>
      <c r="G140">
        <v>40</v>
      </c>
      <c r="H140">
        <v>80</v>
      </c>
      <c r="I140">
        <v>100</v>
      </c>
      <c r="J140">
        <v>33.33</v>
      </c>
      <c r="K140" t="s">
        <v>490</v>
      </c>
      <c r="L140" t="s">
        <v>491</v>
      </c>
      <c r="M140" t="s">
        <v>66</v>
      </c>
      <c r="N140" t="s">
        <v>406</v>
      </c>
      <c r="O140" t="s">
        <v>611</v>
      </c>
      <c r="P140" s="3" t="s">
        <v>511</v>
      </c>
      <c r="Q140">
        <f>VLOOKUP(P140,'Q3'!A:C,3,FALSE)</f>
        <v>48</v>
      </c>
      <c r="R140" s="3" t="s">
        <v>857</v>
      </c>
      <c r="S140">
        <f>VLOOKUP(R140,'Q4'!A:C,3,FALSE)</f>
        <v>7</v>
      </c>
      <c r="T140">
        <v>3300</v>
      </c>
      <c r="U140" s="5" t="s">
        <v>858</v>
      </c>
      <c r="V140">
        <f>IFERROR(IF(SEARCH('Data Map'!$C$105,$U140),1,0),0)</f>
        <v>0</v>
      </c>
      <c r="W140">
        <f>IFERROR(IF(SEARCH('Data Map'!$C$106,$U140),1,0),0)</f>
        <v>1</v>
      </c>
      <c r="X140">
        <f>IFERROR(IF(SEARCH('Data Map'!$C$107,$U140),1,0),0)</f>
        <v>1</v>
      </c>
      <c r="Y140">
        <f>IFERROR(IF(SEARCH('Data Map'!$C$108,$U140),1,0),0)</f>
        <v>1</v>
      </c>
      <c r="Z140">
        <f>IFERROR(IF(SEARCH('Data Map'!$C$109,$U140),1,0),0)</f>
        <v>0</v>
      </c>
      <c r="AA140">
        <f>IFERROR(IF(SEARCH('Data Map'!$C$110,$U140),1,0),0)</f>
        <v>0</v>
      </c>
      <c r="AB140">
        <f>IFERROR(IF(SEARCH('Data Map'!$C$111,$U140),1,0),0)</f>
        <v>0</v>
      </c>
      <c r="AC140">
        <f>IFERROR(IF(SEARCH('Data Map'!$C$112,$U140),1,0),0)</f>
        <v>1</v>
      </c>
      <c r="AD140">
        <f>IFERROR(IF(SEARCH('Data Map'!$C$113,$U140),1,0),0)</f>
        <v>0</v>
      </c>
      <c r="AE140">
        <f>IFERROR(IF(SEARCH('Data Map'!$C$114,$U140),1,0),0)</f>
        <v>0</v>
      </c>
      <c r="AF140" s="5" t="s">
        <v>73</v>
      </c>
      <c r="AG140" s="2">
        <f>IF(AF140='Data Map'!$C$116,'Data Map'!$B$116,(IF(AF140='Data Map'!$C$117,'Data Map'!$B$117,(IF(AF140='Data Map'!$C$118,'Data Map'!$B$118,(IF(AF140='Data Map'!$C$119,'Data Map'!$B$119,(IF(AF140='Data Map'!$C$120,'Data Map'!$B$120,(IF(AF140='Data Map'!$C$121,'Data Map'!$B$121,0)))))))))))</f>
        <v>1</v>
      </c>
      <c r="AI140" t="str">
        <f>IFERROR(VLOOKUP(AH140,Q7_o!$A:$C,3,FALSE),"")</f>
        <v/>
      </c>
      <c r="AJ140" s="5" t="s">
        <v>588</v>
      </c>
      <c r="AK140">
        <f>IFERROR(IF(SEARCH('Data Map'!$C$129,$AJ140),1,0),0)</f>
        <v>1</v>
      </c>
      <c r="AL140">
        <f>IFERROR(IF(SEARCH('Data Map'!$C$130,$AJ140),1,0),0)</f>
        <v>1</v>
      </c>
      <c r="AM140">
        <f>IFERROR(IF(SEARCH('Data Map'!$C$131,$AJ140),1,0),0)</f>
        <v>1</v>
      </c>
      <c r="AN140">
        <f>IFERROR(IF(SEARCH('Data Map'!$C$132,$AJ140),1,0),0)</f>
        <v>1</v>
      </c>
      <c r="AO140">
        <f>IFERROR(IF(SEARCH('Data Map'!$C$133,$AJ140),1,0),0)</f>
        <v>1</v>
      </c>
      <c r="AP140">
        <f>IFERROR(IF(SEARCH('Data Map'!$C$134,$AJ140),1,0),0)</f>
        <v>0</v>
      </c>
      <c r="AQ140">
        <f>IFERROR(IF(SEARCH('Data Map'!$C$135,$AJ140),1,0),0)</f>
        <v>1</v>
      </c>
      <c r="AR140">
        <f>IFERROR(IF(SEARCH('Data Map'!$C$136,$AJ140),1,0),0)</f>
        <v>1</v>
      </c>
      <c r="AS140">
        <f>IFERROR(IF(SEARCH('Data Map'!$C$137,$AJ140),1,0),0)</f>
        <v>0</v>
      </c>
      <c r="AT140">
        <f>IFERROR(IF(SEARCH('Data Map'!$C$138,$AJ140),1,0),0)</f>
        <v>0</v>
      </c>
      <c r="AU140">
        <f>IFERROR(IF(SEARCH('Data Map'!$C$139,$AJ140),1,0),0)</f>
        <v>0</v>
      </c>
      <c r="AV140">
        <f>IFERROR(IF(SEARCH('Data Map'!$C$140,$AJ140),1,0),0)</f>
        <v>0</v>
      </c>
      <c r="AW140" s="5" t="s">
        <v>75</v>
      </c>
      <c r="AX140">
        <f>IF(AW140='Data Map'!$C$142,'Data Map'!$B$142,(IF(AW140='Data Map'!$C$143,'Data Map'!$B$143)))</f>
        <v>2</v>
      </c>
      <c r="AZ140" t="str">
        <f>IF(AY140='Data Map'!$C$145,'Data Map'!$B$145,(IF(AY140='Data Map'!$C$146,'Data Map'!$B$146,"")))</f>
        <v/>
      </c>
      <c r="BB140" t="str">
        <f>IFERROR(VLOOKUP(BA140,Q10_o!$A:$C,2,FALSE),"")</f>
        <v/>
      </c>
      <c r="BC140" s="5" t="s">
        <v>95</v>
      </c>
      <c r="BD140">
        <f>IFERROR(IF(SEARCH('Data Map'!$C$154,$BC140),1,0),0)</f>
        <v>0</v>
      </c>
      <c r="BE140">
        <f>IFERROR(IF(SEARCH('Data Map'!$C$155,$BC140),1,0),0)</f>
        <v>1</v>
      </c>
      <c r="BF140">
        <f>IFERROR(IF(SEARCH('Data Map'!$C$156,$BC140),1,0),0)</f>
        <v>0</v>
      </c>
      <c r="BG140">
        <f>IFERROR(IF(SEARCH('Data Map'!$C$157,$BC140),1,0),0)</f>
        <v>0</v>
      </c>
      <c r="BH140">
        <f>IFERROR(IF(SEARCH('Data Map'!$C$158,$BC140),1,0),0)</f>
        <v>0</v>
      </c>
      <c r="BI140">
        <f>IFERROR(IF(SEARCH('Data Map'!$C$159,$BC140),1,0),0)</f>
        <v>0</v>
      </c>
      <c r="BJ140" s="5" t="s">
        <v>75</v>
      </c>
      <c r="BK140">
        <f>IF(BJ140='Data Map'!$C$161,'Data Map'!$B$161,(IF(BJ140='Data Map'!$C$162,'Data Map'!$B$162)))</f>
        <v>2</v>
      </c>
      <c r="BL140" s="5" t="s">
        <v>77</v>
      </c>
      <c r="BM140">
        <f>IF(BL140='Data Map'!$C$164,'Data Map'!$B$164,(IF(BL140='Data Map'!$C$165,'Data Map'!$B$165)))</f>
        <v>1</v>
      </c>
      <c r="BN140" s="5" t="s">
        <v>75</v>
      </c>
      <c r="BO140">
        <f>IF(BN140='Data Map'!$C$167,'Data Map'!$B$167,(IF(BN140='Data Map'!$C$168,'Data Map'!$B$168)))</f>
        <v>2</v>
      </c>
      <c r="BP140" s="5" t="s">
        <v>136</v>
      </c>
      <c r="BQ140" t="str">
        <f>IF($BP140='Data Map'!$C$170,'Data Map'!$B$170,(IF($BP140='Data Map'!$C$171,'Data Map'!$B$171,IF($BP140='Data Map'!$C$172,'Data Map'!$B$172,IF($BP140='Data Map'!$C$173,'Data Map'!$B$173,"")))))</f>
        <v>1</v>
      </c>
      <c r="BR140" s="5" t="s">
        <v>75</v>
      </c>
      <c r="BS140">
        <f>IF(BR140='Data Map'!$C$175,'Data Map'!$B$175,(IF(BR140='Data Map'!$C$176,'Data Map'!$B$176)))</f>
        <v>2</v>
      </c>
      <c r="BU140">
        <f>IFERROR(IF(SEARCH('Data Map'!$C$178,$BT140),1,0),0)</f>
        <v>0</v>
      </c>
      <c r="BV140">
        <f>IFERROR(IF(SEARCH('Data Map'!$C$179,$BT140),1,0),0)</f>
        <v>0</v>
      </c>
      <c r="BW140">
        <f>IFERROR(IF(SEARCH('Data Map'!$C$180,$BT140),1,0),0)</f>
        <v>0</v>
      </c>
      <c r="BX140">
        <f>IFERROR(IF(SEARCH('Data Map'!$C$181,$BT140),1,0),0)</f>
        <v>0</v>
      </c>
      <c r="BY140">
        <f>IFERROR(IF(SEARCH('Data Map'!$C$182,$BT140),1,0),0)</f>
        <v>0</v>
      </c>
      <c r="BZ140">
        <f>IFERROR(IF(SEARCH('Data Map'!$C$183,$BT140),1,0),0)</f>
        <v>0</v>
      </c>
      <c r="CA140">
        <f>IFERROR(IF(SEARCH('Data Map'!$C$184,$BT140),1,0),0)</f>
        <v>0</v>
      </c>
      <c r="CB140">
        <f>IFERROR(IF(SEARCH('Data Map'!$C$185,$BT140),1,0),0)</f>
        <v>0</v>
      </c>
      <c r="CD140" t="str">
        <f>IFERROR(VLOOKUP(CC140,Q17_o!$A:$C,3,FALSE),"")</f>
        <v/>
      </c>
      <c r="CF140">
        <f>IFERROR(IF(SEARCH('Data Map'!$C$191,$CE140),1,0),0)</f>
        <v>0</v>
      </c>
      <c r="CG140">
        <f>IFERROR(IF(SEARCH('Data Map'!$C$192,$CE140),1,0),0)</f>
        <v>0</v>
      </c>
      <c r="CH140">
        <f>IFERROR(IF(SEARCH('Data Map'!$C$193,$CE140),1,0),0)</f>
        <v>0</v>
      </c>
      <c r="CI140">
        <f>IFERROR(IF(SEARCH('Data Map'!$C$194,$CE140),1,0),0)</f>
        <v>0</v>
      </c>
      <c r="CJ140">
        <f>IFERROR(IF(SEARCH('Data Map'!$C$195,$CE140),1,0),0)</f>
        <v>0</v>
      </c>
      <c r="CK140">
        <f>IFERROR(IF(SEARCH('Data Map'!$C$196,$CE140),1,0),0)</f>
        <v>0</v>
      </c>
      <c r="CL140">
        <f>IFERROR(IF(SEARCH('Data Map'!$C$197,$CE140),1,0),0)</f>
        <v>0</v>
      </c>
      <c r="CM140">
        <f>IFERROR(IF(SEARCH('Data Map'!$C$198,$CE140),1,0),0)</f>
        <v>0</v>
      </c>
      <c r="CN140">
        <f>IFERROR(IF(SEARCH('Data Map'!$C$199,$CE140),1,0),0)</f>
        <v>0</v>
      </c>
      <c r="CP140" t="str">
        <f>IFERROR(VLOOKUP(CO140,Q18_o!$A:$C,3,FALSE),"")</f>
        <v/>
      </c>
      <c r="CR140">
        <f>IFERROR(IF(SEARCH('Data Map'!$C$204,$CQ140),1,0),0)</f>
        <v>0</v>
      </c>
      <c r="CS140">
        <f>IFERROR(IF(SEARCH('Data Map'!$C$205,$CQ140),1,0),0)</f>
        <v>0</v>
      </c>
      <c r="CT140">
        <f>IFERROR(IF(SEARCH('Data Map'!$C$206,$CQ140),1,0),0)</f>
        <v>0</v>
      </c>
      <c r="CU140">
        <f>IFERROR(IF(SEARCH('Data Map'!$C$207,$CQ140),1,0),0)</f>
        <v>0</v>
      </c>
      <c r="CV140">
        <f>IFERROR(IF(SEARCH('Data Map'!$C$208,$CQ140),1,0),0)</f>
        <v>0</v>
      </c>
      <c r="CW140">
        <f>IFERROR(IF(SEARCH('Data Map'!$C$209,$CQ140),1,0),0)</f>
        <v>0</v>
      </c>
      <c r="CY140" t="str">
        <f>IFERROR(VLOOKUP(CX140,Q19_o!$A:$C,3,FALSE),"")</f>
        <v/>
      </c>
      <c r="CZ140" s="5" t="s">
        <v>78</v>
      </c>
      <c r="DA140">
        <f>IFERROR(IF(SEARCH('Data Map'!$C$222,$CZ140),1,0),0)</f>
        <v>0</v>
      </c>
      <c r="DB140">
        <f>IFERROR(IF(SEARCH('Data Map'!$C$223,$CZ140),1,0),0)</f>
        <v>0</v>
      </c>
      <c r="DC140">
        <f>IFERROR(IF(SEARCH('Data Map'!$C$224,$CZ140),1,0),0)</f>
        <v>0</v>
      </c>
      <c r="DD140">
        <f>IFERROR(IF(SEARCH('Data Map'!$C$225,$CZ140),1,0),0)</f>
        <v>0</v>
      </c>
      <c r="DE140">
        <f>IFERROR(IF(SEARCH('Data Map'!$C$226,$CZ140),1,0),0)</f>
        <v>0</v>
      </c>
      <c r="DF140">
        <f>IFERROR(IF(SEARCH('Data Map'!$C$227,$CZ140),1,0),0)</f>
        <v>0</v>
      </c>
      <c r="DG140">
        <f>IFERROR(IF(SEARCH('Data Map'!$C$228,$CZ140),1,0),0)</f>
        <v>0</v>
      </c>
      <c r="DH140">
        <f>IFERROR(IF(SEARCH('Data Map'!$C$229,$CZ140),1,0),0)</f>
        <v>0</v>
      </c>
      <c r="DI140">
        <f>IFERROR(IF(SEARCH('Data Map'!$C$230,$CZ140),1,0),0)</f>
        <v>0</v>
      </c>
      <c r="DJ140">
        <f>IFERROR(IF(SEARCH('Data Map'!$C$231,$CZ140),1,0),0)</f>
        <v>0</v>
      </c>
      <c r="DK140">
        <f>IFERROR(IF(SEARCH('Data Map'!$C$232,$CZ140),1,0),0)</f>
        <v>0</v>
      </c>
      <c r="DL140">
        <f>IFERROR(IF(SEARCH('Data Map'!$C$233,$CZ140),1,0),0)</f>
        <v>0</v>
      </c>
      <c r="DM140">
        <f>IFERROR(IF(SEARCH('Data Map'!$C$234,$CZ140),1,0),0)</f>
        <v>0</v>
      </c>
      <c r="DN140">
        <f>IFERROR(IF(SEARCH('Data Map'!$C$235,$CZ140),1,0),0)</f>
        <v>1</v>
      </c>
      <c r="DO140" s="5" t="s">
        <v>1624</v>
      </c>
      <c r="DP140">
        <f>IFERROR(IF(SEARCH('Data Map'!$C$237,$DO140),1,0),0)</f>
        <v>0</v>
      </c>
      <c r="DQ140">
        <f>IFERROR(IF(SEARCH('Data Map'!$C$238,$DO140),1,0),0)</f>
        <v>0</v>
      </c>
      <c r="DR140">
        <f>IFERROR(IF(SEARCH('Data Map'!$C$239,$DO140),1,0),0)</f>
        <v>1</v>
      </c>
      <c r="DS140">
        <f>IFERROR(IF(SEARCH('Data Map'!$C$240,$DO140),1,0),0)</f>
        <v>0</v>
      </c>
      <c r="DT140">
        <f>IFERROR(IF(SEARCH('Data Map'!$C$241,$DO140),1,0),0)</f>
        <v>0</v>
      </c>
      <c r="DU140">
        <f>IFERROR(IF(SEARCH('Data Map'!$C$242,$DO140),1,0),0)</f>
        <v>0</v>
      </c>
      <c r="DV140">
        <f>IFERROR(IF(SEARCH('Data Map'!$C$243,$DO140),1,0),0)</f>
        <v>0</v>
      </c>
      <c r="DW140">
        <f>IFERROR(IF(SEARCH('Data Map'!$C$244,$DO140),1,0),0)</f>
        <v>0</v>
      </c>
      <c r="DX140">
        <f>IFERROR(IF(SEARCH('Data Map'!$C$245,$DO140),1,0),0)</f>
        <v>0</v>
      </c>
      <c r="DY140">
        <f>IFERROR(IF(SEARCH('Data Map'!$C$246,$DO140),1,0),0)</f>
        <v>0</v>
      </c>
      <c r="DZ140" s="5" t="s">
        <v>200</v>
      </c>
      <c r="EA140" t="str">
        <f>IF(DZ140='Data Map'!$C$248,'Data Map'!$B$248,(IF(DZ140='Data Map'!$C$249,'Data Map'!$B$249,(IF(DZ140='Data Map'!$C$250,'Data Map'!$B$250,"")))))</f>
        <v>2</v>
      </c>
      <c r="EB140" s="5" t="s">
        <v>75</v>
      </c>
      <c r="EC140">
        <f>IF(EB140='Data Map'!$C$252,'Data Map'!$B$252,(IF(EB140='Data Map'!$C$253,'Data Map'!$B$253)))</f>
        <v>2</v>
      </c>
      <c r="ED140" s="5" t="s">
        <v>515</v>
      </c>
      <c r="EE140" t="str">
        <f>IF(ED140='Data Map'!$C$255,'Data Map'!$B$255,(IF(ED140='Data Map'!$C$256,'Data Map'!$B$256,(IF(ED140='Data Map'!$C$257,'Data Map'!$B$257,(IF(ED140='Data Map'!$C$258,'Data Map'!$B$258,(IF(ED140='Data Map'!$C$259,'Data Map'!$B$259,(IF(ED140='Data Map'!$C$260,'Data Map'!$B$260,"")))))))))))</f>
        <v>4</v>
      </c>
      <c r="EG140" t="str">
        <f>IFERROR(VLOOKUP(EF140,Q24_o!$A:$C,3,FALSE),"")</f>
        <v/>
      </c>
      <c r="EI140" t="str">
        <f>IF(EH140='Data Map'!$C$266,'Data Map'!$B$266,(IF(EH140='Data Map'!$C$267,'Data Map'!$B$267,(IF(EH140='Data Map'!$C$268,'Data Map'!$B$268,(IF(EH140='Data Map'!$C$269,'Data Map'!$B$269,"")))))))</f>
        <v/>
      </c>
      <c r="EK140" t="str">
        <f>IFERROR(VLOOKUP(EJ140,Q25_o!$A:$C,3,FALSE),"")</f>
        <v/>
      </c>
      <c r="EL140" s="5" t="s">
        <v>161</v>
      </c>
      <c r="EM140" t="str">
        <f>IF(EL140='Data Map'!$C$279,'Data Map'!$B$279,(IF(EL140='Data Map'!$C$280,'Data Map'!$B$280,(IF(EL140='Data Map'!$C$281,'Data Map'!$B$281,(IF(EL140='Data Map'!$C$282,'Data Map'!$B$282,(IF(EL140='Data Map'!$C$283,'Data Map'!$B$283,(IF(EL140='Data Map'!$C$284,'Data Map'!$B$284,(IF(EL140='Data Map'!$C$285,'Data Map'!$B$285,"")))))))))))))</f>
        <v>2</v>
      </c>
      <c r="EO140" t="str">
        <f>IFERROR(VLOOKUP(EN140,Q26_o!$A:$C,3,FALSE),"")</f>
        <v/>
      </c>
      <c r="EP140" s="3" t="s">
        <v>1625</v>
      </c>
      <c r="ER140" s="5" t="s">
        <v>163</v>
      </c>
      <c r="ES140" t="str">
        <f>IF(ER140='Data Map'!$C$296,'Data Map'!$B$296,(IF(ER140='Data Map'!$C$297,'Data Map'!$B$297,(IF(ER140='Data Map'!$C$298,'Data Map'!$B$298,(IF(ER140='Data Map'!$C$299,'Data Map'!$B$299,(IF(ER140='Data Map'!$C$300,'Data Map'!$B$300,(IF(ER140='Data Map'!$C$301,'Data Map'!$B$301,"")))))))))))</f>
        <v>5</v>
      </c>
      <c r="EU140" t="str">
        <f>IFERROR(VLOOKUP(ET140,Q28_o!$A:$C,3,FALSE),"")</f>
        <v/>
      </c>
      <c r="EW140" t="str">
        <f>IF(EV140='Data Map'!$C$311,'Data Map'!$B$311,(IF(EV140='Data Map'!$C$312,'Data Map'!$B$312,"")))</f>
        <v/>
      </c>
      <c r="EX140" s="5" t="s">
        <v>332</v>
      </c>
      <c r="EY140" t="str">
        <f>IF(EX140='Data Map'!$C$314,'Data Map'!$B$314,(IF(EX140='Data Map'!$C$315,'Data Map'!$B$315,(IF(EX140='Data Map'!$C$316,'Data Map'!$B$316,(IF(EX140='Data Map'!$C$317,'Data Map'!$B$317,"")))))))</f>
        <v>1</v>
      </c>
      <c r="EZ140" s="3" t="s">
        <v>1626</v>
      </c>
      <c r="FA140" s="5" t="s">
        <v>75</v>
      </c>
      <c r="FB140">
        <f>IF(FA140='Data Map'!$C$319,'Data Map'!$B$319,(IF(FA140='Data Map'!$C$320,'Data Map'!$B$320)))</f>
        <v>2</v>
      </c>
      <c r="FD140" t="str">
        <f>IFERROR(VLOOKUP(FC140,'Q33'!$A:$C,3,FALSE),"")</f>
        <v/>
      </c>
      <c r="FE140" s="5" t="s">
        <v>193</v>
      </c>
      <c r="FF140">
        <f>IFERROR(IF(SEARCH('Data Map'!$C$328,$FE140),1,0),0)</f>
        <v>1</v>
      </c>
      <c r="FG140">
        <f>IFERROR(IF(SEARCH('Data Map'!$C$329,$FE140),1,0),0)</f>
        <v>0</v>
      </c>
      <c r="FH140">
        <f>IFERROR(IF(SEARCH('Data Map'!$C$330,$FE140),1,0),0)</f>
        <v>0</v>
      </c>
      <c r="FI140">
        <f>IFERROR(IF(SEARCH('Data Map'!$C$331,$FE140),1,0),0)</f>
        <v>0</v>
      </c>
      <c r="FJ140">
        <f>IFERROR(IF(SEARCH('Data Map'!$C$332,$FE140),1,0),0)</f>
        <v>0</v>
      </c>
      <c r="FL140" t="str">
        <f>IFERROR(VLOOKUP(FK140,Q34_o!$A:$C,3,FALSE),"")</f>
        <v/>
      </c>
      <c r="FM140" s="5" t="s">
        <v>77</v>
      </c>
      <c r="FN140">
        <f>IF(FM140='Data Map'!$C$339,'Data Map'!$B$339,(IF(FM140='Data Map'!$C$340,'Data Map'!$B$340)))</f>
        <v>1</v>
      </c>
      <c r="FO140" s="5" t="s">
        <v>178</v>
      </c>
      <c r="FP140" t="str">
        <f>IF(FO140='Data Map'!$C$342,'Data Map'!$B$342,(IF(FO140='Data Map'!$C$343,'Data Map'!$B$343,(IF(FO140='Data Map'!$C$344,'Data Map'!$B$344,(IF(FO140='Data Map'!$C$345,'Data Map'!$B$345,(IF(FO140='Data Map'!$C$346,'Data Map'!$B$346,(IF(FO140='Data Map'!$C$347,'Data Map'!$B$347,(IF(FO140='Data Map'!$C$348,'Data Map'!$B$348,"")))))))))))))</f>
        <v>3</v>
      </c>
      <c r="FQ140" s="5" t="s">
        <v>217</v>
      </c>
      <c r="FR140" t="str">
        <f>IF(FQ140='Data Map'!$C$350,'Data Map'!$B$350,(IF(FQ140='Data Map'!$C$351,'Data Map'!$B$351,(IF(FQ140='Data Map'!$C$352,'Data Map'!$B$352,(IF(FQ140='Data Map'!$C$353,'Data Map'!$B$353,(IF(FQ140='Data Map'!$C$354,'Data Map'!$B$354,(IF(FQ140='Data Map'!$C$355,'Data Map'!$B$355,(IF(FQ140='Data Map'!$C$356,'Data Map'!$B$356,"")))))))))))))</f>
        <v>1</v>
      </c>
      <c r="FT140" t="str">
        <f>IFERROR(VLOOKUP(FS140,Q37_o!$A:$C,3,FALSE),"")</f>
        <v/>
      </c>
      <c r="FU140" s="5" t="s">
        <v>337</v>
      </c>
      <c r="FV140">
        <f>IFERROR(IF(SEARCH('Data Map'!$C$362,$FU140),1,0),0)</f>
        <v>1</v>
      </c>
      <c r="FW140">
        <f>IFERROR(IF(SEARCH('Data Map'!$C$363,$FU140),1,0),0)</f>
        <v>0</v>
      </c>
      <c r="FX140">
        <f>IFERROR(IF(SEARCH('Data Map'!$C$364,$FU140),1,0),0)</f>
        <v>0</v>
      </c>
      <c r="FY140">
        <f>IFERROR(IF(SEARCH('Data Map'!$C$365,$FU140),1,0),0)</f>
        <v>0</v>
      </c>
      <c r="FZ140">
        <f>IFERROR(IF(SEARCH('Data Map'!$C$366,$FU140),1,0),0)</f>
        <v>0</v>
      </c>
      <c r="GA140">
        <f>IFERROR(IF(SEARCH('Data Map'!$C$367,$FU140),1,0),0)</f>
        <v>0</v>
      </c>
      <c r="GB140">
        <f>IFERROR(IF(SEARCH('Data Map'!$C$368,$FU140),1,0),0)</f>
        <v>0</v>
      </c>
      <c r="GC140">
        <f>IFERROR(IF(SEARCH('Data Map'!$C$369,$FU140),1,0),0)</f>
        <v>0</v>
      </c>
      <c r="GD140">
        <f>IFERROR(IF(SEARCH('Data Map'!$C$370,$FU140),1,0),0)</f>
        <v>0</v>
      </c>
      <c r="GE140">
        <f>IFERROR(IF(SEARCH('Data Map'!$C$371,$FU140),1,0),0)</f>
        <v>0</v>
      </c>
      <c r="GG140" t="str">
        <f>IFERROR(VLOOKUP(GF140,Q38_o!$A:$C,3,FALSE),"")</f>
        <v/>
      </c>
      <c r="GH140" s="3" t="s">
        <v>1627</v>
      </c>
      <c r="GI140" s="3" t="s">
        <v>1628</v>
      </c>
      <c r="GJ140" s="5" t="s">
        <v>86</v>
      </c>
      <c r="GK140" t="str">
        <f>IF(GJ140='Data Map'!$C$379,'Data Map'!$B$379,(IF(GJ140='Data Map'!$C$380,'Data Map'!$B$380,(IF(GJ140='Data Map'!$C$381,'Data Map'!$B$381,"")))))</f>
        <v>3</v>
      </c>
      <c r="GL140" s="5" t="s">
        <v>87</v>
      </c>
      <c r="GM140" t="str">
        <f>IF(GL140='Data Map'!$C$383,'Data Map'!$B$383,(IF(GL140='Data Map'!$C$384,'Data Map'!$B$384,"")))</f>
        <v/>
      </c>
      <c r="GN140" s="5" t="s">
        <v>77</v>
      </c>
      <c r="GO140">
        <f>IF(GN140='Data Map'!$C$386,'Data Map'!$B$386,(IF(GN140='Data Map'!$C$387,'Data Map'!$B$387,"")))</f>
        <v>1</v>
      </c>
      <c r="GP140" s="3" t="s">
        <v>1629</v>
      </c>
      <c r="GQ140" s="3" t="s">
        <v>1630</v>
      </c>
    </row>
    <row r="141" spans="1:199" x14ac:dyDescent="0.3">
      <c r="A141">
        <v>10664759</v>
      </c>
      <c r="B141" t="s">
        <v>62</v>
      </c>
      <c r="C141" t="s">
        <v>1450</v>
      </c>
      <c r="D141">
        <v>91.18</v>
      </c>
      <c r="E141">
        <v>100</v>
      </c>
      <c r="F141">
        <v>91.67</v>
      </c>
      <c r="G141">
        <v>80</v>
      </c>
      <c r="H141">
        <v>83.33</v>
      </c>
      <c r="I141">
        <v>100</v>
      </c>
      <c r="J141">
        <v>100</v>
      </c>
      <c r="K141" t="s">
        <v>586</v>
      </c>
      <c r="L141" t="s">
        <v>491</v>
      </c>
      <c r="M141" t="s">
        <v>66</v>
      </c>
      <c r="N141" t="s">
        <v>287</v>
      </c>
      <c r="O141" t="s">
        <v>1450</v>
      </c>
      <c r="P141" s="3" t="s">
        <v>729</v>
      </c>
      <c r="Q141">
        <f>VLOOKUP(P141,'Q3'!A:C,3,FALSE)</f>
        <v>32</v>
      </c>
      <c r="R141" s="3" t="s">
        <v>824</v>
      </c>
      <c r="S141">
        <f>VLOOKUP(R141,'Q4'!A:C,3,FALSE)</f>
        <v>4</v>
      </c>
      <c r="T141">
        <v>3543</v>
      </c>
      <c r="U141" s="5" t="s">
        <v>266</v>
      </c>
      <c r="V141">
        <f>IFERROR(IF(SEARCH('Data Map'!$C$105,$U141),1,0),0)</f>
        <v>0</v>
      </c>
      <c r="W141">
        <f>IFERROR(IF(SEARCH('Data Map'!$C$106,$U141),1,0),0)</f>
        <v>0</v>
      </c>
      <c r="X141">
        <f>IFERROR(IF(SEARCH('Data Map'!$C$107,$U141),1,0),0)</f>
        <v>1</v>
      </c>
      <c r="Y141">
        <f>IFERROR(IF(SEARCH('Data Map'!$C$108,$U141),1,0),0)</f>
        <v>1</v>
      </c>
      <c r="Z141">
        <f>IFERROR(IF(SEARCH('Data Map'!$C$109,$U141),1,0),0)</f>
        <v>0</v>
      </c>
      <c r="AA141">
        <f>IFERROR(IF(SEARCH('Data Map'!$C$110,$U141),1,0),0)</f>
        <v>0</v>
      </c>
      <c r="AB141">
        <f>IFERROR(IF(SEARCH('Data Map'!$C$111,$U141),1,0),0)</f>
        <v>0</v>
      </c>
      <c r="AC141">
        <f>IFERROR(IF(SEARCH('Data Map'!$C$112,$U141),1,0),0)</f>
        <v>1</v>
      </c>
      <c r="AD141">
        <f>IFERROR(IF(SEARCH('Data Map'!$C$113,$U141),1,0),0)</f>
        <v>0</v>
      </c>
      <c r="AE141">
        <f>IFERROR(IF(SEARCH('Data Map'!$C$114,$U141),1,0),0)</f>
        <v>0</v>
      </c>
      <c r="AF141" s="5" t="s">
        <v>73</v>
      </c>
      <c r="AG141" s="2">
        <f>IF(AF141='Data Map'!$C$116,'Data Map'!$B$116,(IF(AF141='Data Map'!$C$117,'Data Map'!$B$117,(IF(AF141='Data Map'!$C$118,'Data Map'!$B$118,(IF(AF141='Data Map'!$C$119,'Data Map'!$B$119,(IF(AF141='Data Map'!$C$120,'Data Map'!$B$120,(IF(AF141='Data Map'!$C$121,'Data Map'!$B$121,0)))))))))))</f>
        <v>1</v>
      </c>
      <c r="AI141" t="str">
        <f>IFERROR(VLOOKUP(AH141,Q7_o!$A:$C,3,FALSE),"")</f>
        <v/>
      </c>
      <c r="AJ141" s="5" t="s">
        <v>1631</v>
      </c>
      <c r="AK141">
        <f>IFERROR(IF(SEARCH('Data Map'!$C$129,$AJ141),1,0),0)</f>
        <v>0</v>
      </c>
      <c r="AL141">
        <f>IFERROR(IF(SEARCH('Data Map'!$C$130,$AJ141),1,0),0)</f>
        <v>1</v>
      </c>
      <c r="AM141">
        <f>IFERROR(IF(SEARCH('Data Map'!$C$131,$AJ141),1,0),0)</f>
        <v>0</v>
      </c>
      <c r="AN141">
        <f>IFERROR(IF(SEARCH('Data Map'!$C$132,$AJ141),1,0),0)</f>
        <v>1</v>
      </c>
      <c r="AO141">
        <f>IFERROR(IF(SEARCH('Data Map'!$C$133,$AJ141),1,0),0)</f>
        <v>0</v>
      </c>
      <c r="AP141">
        <f>IFERROR(IF(SEARCH('Data Map'!$C$134,$AJ141),1,0),0)</f>
        <v>1</v>
      </c>
      <c r="AQ141">
        <f>IFERROR(IF(SEARCH('Data Map'!$C$135,$AJ141),1,0),0)</f>
        <v>1</v>
      </c>
      <c r="AR141">
        <f>IFERROR(IF(SEARCH('Data Map'!$C$136,$AJ141),1,0),0)</f>
        <v>1</v>
      </c>
      <c r="AS141">
        <f>IFERROR(IF(SEARCH('Data Map'!$C$137,$AJ141),1,0),0)</f>
        <v>0</v>
      </c>
      <c r="AT141">
        <f>IFERROR(IF(SEARCH('Data Map'!$C$138,$AJ141),1,0),0)</f>
        <v>0</v>
      </c>
      <c r="AU141">
        <f>IFERROR(IF(SEARCH('Data Map'!$C$139,$AJ141),1,0),0)</f>
        <v>1</v>
      </c>
      <c r="AV141">
        <f>IFERROR(IF(SEARCH('Data Map'!$C$140,$AJ141),1,0),0)</f>
        <v>0</v>
      </c>
      <c r="AW141" s="5" t="s">
        <v>77</v>
      </c>
      <c r="AX141">
        <f>IF(AW141='Data Map'!$C$142,'Data Map'!$B$142,(IF(AW141='Data Map'!$C$143,'Data Map'!$B$143)))</f>
        <v>1</v>
      </c>
      <c r="AY141" s="5" t="s">
        <v>77</v>
      </c>
      <c r="AZ141" t="str">
        <f>IF(AY141='Data Map'!$C$145,'Data Map'!$B$145,(IF(AY141='Data Map'!$C$146,'Data Map'!$B$146,"")))</f>
        <v>1</v>
      </c>
      <c r="BB141" t="str">
        <f>IFERROR(VLOOKUP(BA141,Q10_o!$A:$C,2,FALSE),"")</f>
        <v/>
      </c>
      <c r="BC141" s="5" t="s">
        <v>123</v>
      </c>
      <c r="BD141">
        <f>IFERROR(IF(SEARCH('Data Map'!$C$154,$BC141),1,0),0)</f>
        <v>0</v>
      </c>
      <c r="BE141">
        <f>IFERROR(IF(SEARCH('Data Map'!$C$155,$BC141),1,0),0)</f>
        <v>0</v>
      </c>
      <c r="BF141">
        <f>IFERROR(IF(SEARCH('Data Map'!$C$156,$BC141),1,0),0)</f>
        <v>0</v>
      </c>
      <c r="BG141">
        <f>IFERROR(IF(SEARCH('Data Map'!$C$157,$BC141),1,0),0)</f>
        <v>1</v>
      </c>
      <c r="BH141">
        <f>IFERROR(IF(SEARCH('Data Map'!$C$158,$BC141),1,0),0)</f>
        <v>0</v>
      </c>
      <c r="BI141">
        <f>IFERROR(IF(SEARCH('Data Map'!$C$159,$BC141),1,0),0)</f>
        <v>0</v>
      </c>
      <c r="BJ141" s="5" t="s">
        <v>77</v>
      </c>
      <c r="BK141">
        <f>IF(BJ141='Data Map'!$C$161,'Data Map'!$B$161,(IF(BJ141='Data Map'!$C$162,'Data Map'!$B$162)))</f>
        <v>1</v>
      </c>
      <c r="BL141" s="5" t="s">
        <v>75</v>
      </c>
      <c r="BM141">
        <f>IF(BL141='Data Map'!$C$164,'Data Map'!$B$164,(IF(BL141='Data Map'!$C$165,'Data Map'!$B$165)))</f>
        <v>2</v>
      </c>
      <c r="BN141" s="5" t="s">
        <v>77</v>
      </c>
      <c r="BO141">
        <f>IF(BN141='Data Map'!$C$167,'Data Map'!$B$167,(IF(BN141='Data Map'!$C$168,'Data Map'!$B$168)))</f>
        <v>1</v>
      </c>
      <c r="BP141" s="5" t="s">
        <v>291</v>
      </c>
      <c r="BQ141" t="str">
        <f>IF($BP141='Data Map'!$C$170,'Data Map'!$B$170,(IF($BP141='Data Map'!$C$171,'Data Map'!$B$171,IF($BP141='Data Map'!$C$172,'Data Map'!$B$172,IF($BP141='Data Map'!$C$173,'Data Map'!$B$173,"")))))</f>
        <v>4</v>
      </c>
      <c r="BR141" s="5" t="s">
        <v>77</v>
      </c>
      <c r="BS141">
        <f>IF(BR141='Data Map'!$C$175,'Data Map'!$B$175,(IF(BR141='Data Map'!$C$176,'Data Map'!$B$176)))</f>
        <v>1</v>
      </c>
      <c r="BT141" s="5" t="s">
        <v>494</v>
      </c>
      <c r="BU141">
        <f>IFERROR(IF(SEARCH('Data Map'!$C$178,$BT141),1,0),0)</f>
        <v>0</v>
      </c>
      <c r="BV141">
        <f>IFERROR(IF(SEARCH('Data Map'!$C$179,$BT141),1,0),0)</f>
        <v>0</v>
      </c>
      <c r="BW141">
        <f>IFERROR(IF(SEARCH('Data Map'!$C$180,$BT141),1,0),0)</f>
        <v>1</v>
      </c>
      <c r="BX141">
        <f>IFERROR(IF(SEARCH('Data Map'!$C$181,$BT141),1,0),0)</f>
        <v>1</v>
      </c>
      <c r="BY141">
        <f>IFERROR(IF(SEARCH('Data Map'!$C$182,$BT141),1,0),0)</f>
        <v>1</v>
      </c>
      <c r="BZ141">
        <f>IFERROR(IF(SEARCH('Data Map'!$C$183,$BT141),1,0),0)</f>
        <v>1</v>
      </c>
      <c r="CA141">
        <f>IFERROR(IF(SEARCH('Data Map'!$C$184,$BT141),1,0),0)</f>
        <v>0</v>
      </c>
      <c r="CB141">
        <f>IFERROR(IF(SEARCH('Data Map'!$C$185,$BT141),1,0),0)</f>
        <v>0</v>
      </c>
      <c r="CD141" t="str">
        <f>IFERROR(VLOOKUP(CC141,Q17_o!$A:$C,3,FALSE),"")</f>
        <v/>
      </c>
      <c r="CE141" s="5" t="s">
        <v>827</v>
      </c>
      <c r="CF141">
        <f>IFERROR(IF(SEARCH('Data Map'!$C$191,$CE141),1,0),0)</f>
        <v>0</v>
      </c>
      <c r="CG141">
        <f>IFERROR(IF(SEARCH('Data Map'!$C$192,$CE141),1,0),0)</f>
        <v>0</v>
      </c>
      <c r="CH141">
        <f>IFERROR(IF(SEARCH('Data Map'!$C$193,$CE141),1,0),0)</f>
        <v>1</v>
      </c>
      <c r="CI141">
        <f>IFERROR(IF(SEARCH('Data Map'!$C$194,$CE141),1,0),0)</f>
        <v>1</v>
      </c>
      <c r="CJ141">
        <f>IFERROR(IF(SEARCH('Data Map'!$C$195,$CE141),1,0),0)</f>
        <v>1</v>
      </c>
      <c r="CK141">
        <f>IFERROR(IF(SEARCH('Data Map'!$C$196,$CE141),1,0),0)</f>
        <v>1</v>
      </c>
      <c r="CL141">
        <f>IFERROR(IF(SEARCH('Data Map'!$C$197,$CE141),1,0),0)</f>
        <v>1</v>
      </c>
      <c r="CM141">
        <f>IFERROR(IF(SEARCH('Data Map'!$C$198,$CE141),1,0),0)</f>
        <v>0</v>
      </c>
      <c r="CN141">
        <f>IFERROR(IF(SEARCH('Data Map'!$C$199,$CE141),1,0),0)</f>
        <v>0</v>
      </c>
      <c r="CP141" t="str">
        <f>IFERROR(VLOOKUP(CO141,Q18_o!$A:$C,3,FALSE),"")</f>
        <v/>
      </c>
      <c r="CQ141" s="5" t="s">
        <v>329</v>
      </c>
      <c r="CR141">
        <f>IFERROR(IF(SEARCH('Data Map'!$C$204,$CQ141),1,0),0)</f>
        <v>1</v>
      </c>
      <c r="CS141">
        <f>IFERROR(IF(SEARCH('Data Map'!$C$205,$CQ141),1,0),0)</f>
        <v>0</v>
      </c>
      <c r="CT141">
        <f>IFERROR(IF(SEARCH('Data Map'!$C$206,$CQ141),1,0),0)</f>
        <v>0</v>
      </c>
      <c r="CU141">
        <f>IFERROR(IF(SEARCH('Data Map'!$C$207,$CQ141),1,0),0)</f>
        <v>0</v>
      </c>
      <c r="CV141">
        <f>IFERROR(IF(SEARCH('Data Map'!$C$208,$CQ141),1,0),0)</f>
        <v>0</v>
      </c>
      <c r="CW141">
        <f>IFERROR(IF(SEARCH('Data Map'!$C$209,$CQ141),1,0),0)</f>
        <v>0</v>
      </c>
      <c r="CY141" t="str">
        <f>IFERROR(VLOOKUP(CX141,Q19_o!$A:$C,3,FALSE),"")</f>
        <v/>
      </c>
      <c r="CZ141" s="5" t="s">
        <v>1632</v>
      </c>
      <c r="DA141">
        <f>IFERROR(IF(SEARCH('Data Map'!$C$222,$CZ141),1,0),0)</f>
        <v>1</v>
      </c>
      <c r="DB141">
        <f>IFERROR(IF(SEARCH('Data Map'!$C$223,$CZ141),1,0),0)</f>
        <v>1</v>
      </c>
      <c r="DC141">
        <f>IFERROR(IF(SEARCH('Data Map'!$C$224,$CZ141),1,0),0)</f>
        <v>1</v>
      </c>
      <c r="DD141">
        <f>IFERROR(IF(SEARCH('Data Map'!$C$225,$CZ141),1,0),0)</f>
        <v>1</v>
      </c>
      <c r="DE141">
        <f>IFERROR(IF(SEARCH('Data Map'!$C$226,$CZ141),1,0),0)</f>
        <v>1</v>
      </c>
      <c r="DF141">
        <f>IFERROR(IF(SEARCH('Data Map'!$C$227,$CZ141),1,0),0)</f>
        <v>0</v>
      </c>
      <c r="DG141">
        <f>IFERROR(IF(SEARCH('Data Map'!$C$228,$CZ141),1,0),0)</f>
        <v>0</v>
      </c>
      <c r="DH141">
        <f>IFERROR(IF(SEARCH('Data Map'!$C$229,$CZ141),1,0),0)</f>
        <v>1</v>
      </c>
      <c r="DI141">
        <f>IFERROR(IF(SEARCH('Data Map'!$C$230,$CZ141),1,0),0)</f>
        <v>0</v>
      </c>
      <c r="DJ141">
        <f>IFERROR(IF(SEARCH('Data Map'!$C$231,$CZ141),1,0),0)</f>
        <v>1</v>
      </c>
      <c r="DK141">
        <f>IFERROR(IF(SEARCH('Data Map'!$C$232,$CZ141),1,0),0)</f>
        <v>1</v>
      </c>
      <c r="DL141">
        <f>IFERROR(IF(SEARCH('Data Map'!$C$233,$CZ141),1,0),0)</f>
        <v>0</v>
      </c>
      <c r="DM141">
        <f>IFERROR(IF(SEARCH('Data Map'!$C$234,$CZ141),1,0),0)</f>
        <v>0</v>
      </c>
      <c r="DN141">
        <f>IFERROR(IF(SEARCH('Data Map'!$C$235,$CZ141),1,0),0)</f>
        <v>0</v>
      </c>
      <c r="DO141" s="5" t="s">
        <v>830</v>
      </c>
      <c r="DP141">
        <f>IFERROR(IF(SEARCH('Data Map'!$C$237,$DO141),1,0),0)</f>
        <v>0</v>
      </c>
      <c r="DQ141">
        <f>IFERROR(IF(SEARCH('Data Map'!$C$238,$DO141),1,0),0)</f>
        <v>0</v>
      </c>
      <c r="DR141">
        <f>IFERROR(IF(SEARCH('Data Map'!$C$239,$DO141),1,0),0)</f>
        <v>1</v>
      </c>
      <c r="DS141">
        <f>IFERROR(IF(SEARCH('Data Map'!$C$240,$DO141),1,0),0)</f>
        <v>0</v>
      </c>
      <c r="DT141">
        <f>IFERROR(IF(SEARCH('Data Map'!$C$241,$DO141),1,0),0)</f>
        <v>1</v>
      </c>
      <c r="DU141">
        <f>IFERROR(IF(SEARCH('Data Map'!$C$242,$DO141),1,0),0)</f>
        <v>1</v>
      </c>
      <c r="DV141">
        <f>IFERROR(IF(SEARCH('Data Map'!$C$243,$DO141),1,0),0)</f>
        <v>0</v>
      </c>
      <c r="DW141">
        <f>IFERROR(IF(SEARCH('Data Map'!$C$244,$DO141),1,0),0)</f>
        <v>1</v>
      </c>
      <c r="DX141">
        <f>IFERROR(IF(SEARCH('Data Map'!$C$245,$DO141),1,0),0)</f>
        <v>1</v>
      </c>
      <c r="DY141">
        <f>IFERROR(IF(SEARCH('Data Map'!$C$246,$DO141),1,0),0)</f>
        <v>0</v>
      </c>
      <c r="DZ141" s="5" t="s">
        <v>375</v>
      </c>
      <c r="EA141" t="str">
        <f>IF(DZ141='Data Map'!$C$248,'Data Map'!$B$248,(IF(DZ141='Data Map'!$C$249,'Data Map'!$B$249,(IF(DZ141='Data Map'!$C$250,'Data Map'!$B$250,"")))))</f>
        <v>3</v>
      </c>
      <c r="EB141" s="5" t="s">
        <v>77</v>
      </c>
      <c r="EC141">
        <f>IF(EB141='Data Map'!$C$252,'Data Map'!$B$252,(IF(EB141='Data Map'!$C$253,'Data Map'!$B$253)))</f>
        <v>1</v>
      </c>
      <c r="EE141" t="str">
        <f>IF(ED141='Data Map'!$C$255,'Data Map'!$B$255,(IF(ED141='Data Map'!$C$256,'Data Map'!$B$256,(IF(ED141='Data Map'!$C$257,'Data Map'!$B$257,(IF(ED141='Data Map'!$C$258,'Data Map'!$B$258,(IF(ED141='Data Map'!$C$259,'Data Map'!$B$259,(IF(ED141='Data Map'!$C$260,'Data Map'!$B$260,"")))))))))))</f>
        <v/>
      </c>
      <c r="EG141" t="str">
        <f>IFERROR(VLOOKUP(EF141,Q24_o!$A:$C,3,FALSE),"")</f>
        <v/>
      </c>
      <c r="EH141" s="5" t="s">
        <v>261</v>
      </c>
      <c r="EI141" t="str">
        <f>IF(EH141='Data Map'!$C$266,'Data Map'!$B$266,(IF(EH141='Data Map'!$C$267,'Data Map'!$B$267,(IF(EH141='Data Map'!$C$268,'Data Map'!$B$268,(IF(EH141='Data Map'!$C$269,'Data Map'!$B$269,"")))))))</f>
        <v>2</v>
      </c>
      <c r="EK141" t="str">
        <f>IFERROR(VLOOKUP(EJ141,Q25_o!$A:$C,3,FALSE),"")</f>
        <v/>
      </c>
      <c r="EL141" s="5" t="s">
        <v>347</v>
      </c>
      <c r="EM141" t="str">
        <f>IF(EL141='Data Map'!$C$279,'Data Map'!$B$279,(IF(EL141='Data Map'!$C$280,'Data Map'!$B$280,(IF(EL141='Data Map'!$C$281,'Data Map'!$B$281,(IF(EL141='Data Map'!$C$282,'Data Map'!$B$282,(IF(EL141='Data Map'!$C$283,'Data Map'!$B$283,(IF(EL141='Data Map'!$C$284,'Data Map'!$B$284,(IF(EL141='Data Map'!$C$285,'Data Map'!$B$285,"")))))))))))))</f>
        <v>5</v>
      </c>
      <c r="EO141" t="str">
        <f>IFERROR(VLOOKUP(EN141,Q26_o!$A:$C,3,FALSE),"")</f>
        <v/>
      </c>
      <c r="EP141" s="3" t="s">
        <v>1633</v>
      </c>
      <c r="ER141" s="5" t="s">
        <v>298</v>
      </c>
      <c r="ES141" t="str">
        <f>IF(ER141='Data Map'!$C$296,'Data Map'!$B$296,(IF(ER141='Data Map'!$C$297,'Data Map'!$B$297,(IF(ER141='Data Map'!$C$298,'Data Map'!$B$298,(IF(ER141='Data Map'!$C$299,'Data Map'!$B$299,(IF(ER141='Data Map'!$C$300,'Data Map'!$B$300,(IF(ER141='Data Map'!$C$301,'Data Map'!$B$301,"")))))))))))</f>
        <v>1</v>
      </c>
      <c r="EU141" t="str">
        <f>IFERROR(VLOOKUP(ET141,Q28_o!$A:$C,3,FALSE),"")</f>
        <v/>
      </c>
      <c r="EV141" s="5" t="s">
        <v>282</v>
      </c>
      <c r="EW141" t="str">
        <f>IF(EV141='Data Map'!$C$311,'Data Map'!$B$311,(IF(EV141='Data Map'!$C$312,'Data Map'!$B$312,"")))</f>
        <v>1</v>
      </c>
      <c r="EX141" s="5" t="s">
        <v>332</v>
      </c>
      <c r="EY141" t="str">
        <f>IF(EX141='Data Map'!$C$314,'Data Map'!$B$314,(IF(EX141='Data Map'!$C$315,'Data Map'!$B$315,(IF(EX141='Data Map'!$C$316,'Data Map'!$B$316,(IF(EX141='Data Map'!$C$317,'Data Map'!$B$317,"")))))))</f>
        <v>1</v>
      </c>
      <c r="EZ141" s="3" t="s">
        <v>1634</v>
      </c>
      <c r="FA141" s="5" t="s">
        <v>75</v>
      </c>
      <c r="FB141">
        <f>IF(FA141='Data Map'!$C$319,'Data Map'!$B$319,(IF(FA141='Data Map'!$C$320,'Data Map'!$B$320)))</f>
        <v>2</v>
      </c>
      <c r="FD141" t="str">
        <f>IFERROR(VLOOKUP(FC141,'Q33'!$A:$C,3,FALSE),"")</f>
        <v/>
      </c>
      <c r="FE141" s="5" t="s">
        <v>335</v>
      </c>
      <c r="FF141">
        <f>IFERROR(IF(SEARCH('Data Map'!$C$328,$FE141),1,0),0)</f>
        <v>1</v>
      </c>
      <c r="FG141">
        <f>IFERROR(IF(SEARCH('Data Map'!$C$329,$FE141),1,0),0)</f>
        <v>0</v>
      </c>
      <c r="FH141">
        <f>IFERROR(IF(SEARCH('Data Map'!$C$330,$FE141),1,0),0)</f>
        <v>1</v>
      </c>
      <c r="FI141">
        <f>IFERROR(IF(SEARCH('Data Map'!$C$331,$FE141),1,0),0)</f>
        <v>0</v>
      </c>
      <c r="FJ141">
        <f>IFERROR(IF(SEARCH('Data Map'!$C$332,$FE141),1,0),0)</f>
        <v>0</v>
      </c>
      <c r="FL141" t="str">
        <f>IFERROR(VLOOKUP(FK141,Q34_o!$A:$C,3,FALSE),"")</f>
        <v/>
      </c>
      <c r="FM141" s="5" t="s">
        <v>77</v>
      </c>
      <c r="FN141">
        <f>IF(FM141='Data Map'!$C$339,'Data Map'!$B$339,(IF(FM141='Data Map'!$C$340,'Data Map'!$B$340)))</f>
        <v>1</v>
      </c>
      <c r="FO141" s="5" t="s">
        <v>336</v>
      </c>
      <c r="FP141" t="str">
        <f>IF(FO141='Data Map'!$C$342,'Data Map'!$B$342,(IF(FO141='Data Map'!$C$343,'Data Map'!$B$343,(IF(FO141='Data Map'!$C$344,'Data Map'!$B$344,(IF(FO141='Data Map'!$C$345,'Data Map'!$B$345,(IF(FO141='Data Map'!$C$346,'Data Map'!$B$346,(IF(FO141='Data Map'!$C$347,'Data Map'!$B$347,(IF(FO141='Data Map'!$C$348,'Data Map'!$B$348,"")))))))))))))</f>
        <v>4</v>
      </c>
      <c r="FQ141" s="5" t="s">
        <v>378</v>
      </c>
      <c r="FR141" t="str">
        <f>IF(FQ141='Data Map'!$C$350,'Data Map'!$B$350,(IF(FQ141='Data Map'!$C$351,'Data Map'!$B$351,(IF(FQ141='Data Map'!$C$352,'Data Map'!$B$352,(IF(FQ141='Data Map'!$C$353,'Data Map'!$B$353,(IF(FQ141='Data Map'!$C$354,'Data Map'!$B$354,(IF(FQ141='Data Map'!$C$355,'Data Map'!$B$355,(IF(FQ141='Data Map'!$C$356,'Data Map'!$B$356,"")))))))))))))</f>
        <v>3</v>
      </c>
      <c r="FT141" t="str">
        <f>IFERROR(VLOOKUP(FS141,Q37_o!$A:$C,3,FALSE),"")</f>
        <v/>
      </c>
      <c r="FU141" s="5" t="s">
        <v>711</v>
      </c>
      <c r="FV141">
        <f>IFERROR(IF(SEARCH('Data Map'!$C$362,$FU141),1,0),0)</f>
        <v>1</v>
      </c>
      <c r="FW141">
        <f>IFERROR(IF(SEARCH('Data Map'!$C$363,$FU141),1,0),0)</f>
        <v>1</v>
      </c>
      <c r="FX141">
        <f>IFERROR(IF(SEARCH('Data Map'!$C$364,$FU141),1,0),0)</f>
        <v>0</v>
      </c>
      <c r="FY141">
        <f>IFERROR(IF(SEARCH('Data Map'!$C$365,$FU141),1,0),0)</f>
        <v>0</v>
      </c>
      <c r="FZ141">
        <f>IFERROR(IF(SEARCH('Data Map'!$C$366,$FU141),1,0),0)</f>
        <v>0</v>
      </c>
      <c r="GA141">
        <f>IFERROR(IF(SEARCH('Data Map'!$C$367,$FU141),1,0),0)</f>
        <v>0</v>
      </c>
      <c r="GB141">
        <f>IFERROR(IF(SEARCH('Data Map'!$C$368,$FU141),1,0),0)</f>
        <v>0</v>
      </c>
      <c r="GC141">
        <f>IFERROR(IF(SEARCH('Data Map'!$C$369,$FU141),1,0),0)</f>
        <v>0</v>
      </c>
      <c r="GD141">
        <f>IFERROR(IF(SEARCH('Data Map'!$C$370,$FU141),1,0),0)</f>
        <v>0</v>
      </c>
      <c r="GE141">
        <f>IFERROR(IF(SEARCH('Data Map'!$C$371,$FU141),1,0),0)</f>
        <v>0</v>
      </c>
      <c r="GG141" t="str">
        <f>IFERROR(VLOOKUP(GF141,Q38_o!$A:$C,3,FALSE),"")</f>
        <v/>
      </c>
      <c r="GH141" s="3" t="s">
        <v>833</v>
      </c>
      <c r="GI141" s="3" t="s">
        <v>1635</v>
      </c>
      <c r="GJ141" s="5" t="s">
        <v>100</v>
      </c>
      <c r="GK141" t="str">
        <f>IF(GJ141='Data Map'!$C$379,'Data Map'!$B$379,(IF(GJ141='Data Map'!$C$380,'Data Map'!$B$380,(IF(GJ141='Data Map'!$C$381,'Data Map'!$B$381,"")))))</f>
        <v>2</v>
      </c>
      <c r="GL141" s="5" t="s">
        <v>75</v>
      </c>
      <c r="GM141">
        <f>IF(GL141='Data Map'!$C$383,'Data Map'!$B$383,(IF(GL141='Data Map'!$C$384,'Data Map'!$B$384,"")))</f>
        <v>2</v>
      </c>
      <c r="GN141" s="5" t="s">
        <v>77</v>
      </c>
      <c r="GO141">
        <f>IF(GN141='Data Map'!$C$386,'Data Map'!$B$386,(IF(GN141='Data Map'!$C$387,'Data Map'!$B$387,"")))</f>
        <v>1</v>
      </c>
      <c r="GP141" s="3" t="s">
        <v>1636</v>
      </c>
      <c r="GQ141" s="3" t="s">
        <v>1637</v>
      </c>
    </row>
    <row r="142" spans="1:199" x14ac:dyDescent="0.3">
      <c r="A142">
        <v>10664826</v>
      </c>
      <c r="B142" t="s">
        <v>62</v>
      </c>
      <c r="C142" t="s">
        <v>611</v>
      </c>
      <c r="D142">
        <v>85.19</v>
      </c>
      <c r="E142">
        <v>100</v>
      </c>
      <c r="F142">
        <v>81.819999999999993</v>
      </c>
      <c r="G142">
        <v>75</v>
      </c>
      <c r="H142">
        <v>66.67</v>
      </c>
      <c r="I142">
        <v>100</v>
      </c>
      <c r="J142">
        <v>100</v>
      </c>
      <c r="K142" t="s">
        <v>728</v>
      </c>
      <c r="L142" t="s">
        <v>491</v>
      </c>
      <c r="M142" t="s">
        <v>66</v>
      </c>
      <c r="N142" t="s">
        <v>234</v>
      </c>
      <c r="O142" t="s">
        <v>611</v>
      </c>
      <c r="P142" s="3" t="s">
        <v>71</v>
      </c>
      <c r="Q142">
        <f>VLOOKUP(P142,'Q3'!A:C,3,FALSE)</f>
        <v>6</v>
      </c>
      <c r="R142" s="3" t="s">
        <v>1638</v>
      </c>
      <c r="S142">
        <f>VLOOKUP(R142,'Q4'!A:C,3,FALSE)</f>
        <v>4</v>
      </c>
      <c r="T142">
        <v>3120</v>
      </c>
      <c r="U142" s="5" t="s">
        <v>266</v>
      </c>
      <c r="V142">
        <f>IFERROR(IF(SEARCH('Data Map'!$C$105,$U142),1,0),0)</f>
        <v>0</v>
      </c>
      <c r="W142">
        <f>IFERROR(IF(SEARCH('Data Map'!$C$106,$U142),1,0),0)</f>
        <v>0</v>
      </c>
      <c r="X142">
        <f>IFERROR(IF(SEARCH('Data Map'!$C$107,$U142),1,0),0)</f>
        <v>1</v>
      </c>
      <c r="Y142">
        <f>IFERROR(IF(SEARCH('Data Map'!$C$108,$U142),1,0),0)</f>
        <v>1</v>
      </c>
      <c r="Z142">
        <f>IFERROR(IF(SEARCH('Data Map'!$C$109,$U142),1,0),0)</f>
        <v>0</v>
      </c>
      <c r="AA142">
        <f>IFERROR(IF(SEARCH('Data Map'!$C$110,$U142),1,0),0)</f>
        <v>0</v>
      </c>
      <c r="AB142">
        <f>IFERROR(IF(SEARCH('Data Map'!$C$111,$U142),1,0),0)</f>
        <v>0</v>
      </c>
      <c r="AC142">
        <f>IFERROR(IF(SEARCH('Data Map'!$C$112,$U142),1,0),0)</f>
        <v>1</v>
      </c>
      <c r="AD142">
        <f>IFERROR(IF(SEARCH('Data Map'!$C$113,$U142),1,0),0)</f>
        <v>0</v>
      </c>
      <c r="AE142">
        <f>IFERROR(IF(SEARCH('Data Map'!$C$114,$U142),1,0),0)</f>
        <v>0</v>
      </c>
      <c r="AF142" s="5" t="s">
        <v>93</v>
      </c>
      <c r="AG142" s="2">
        <f>IF(AF142='Data Map'!$C$116,'Data Map'!$B$116,(IF(AF142='Data Map'!$C$117,'Data Map'!$B$117,(IF(AF142='Data Map'!$C$118,'Data Map'!$B$118,(IF(AF142='Data Map'!$C$119,'Data Map'!$B$119,(IF(AF142='Data Map'!$C$120,'Data Map'!$B$120,(IF(AF142='Data Map'!$C$121,'Data Map'!$B$121,0)))))))))))</f>
        <v>2</v>
      </c>
      <c r="AI142" t="str">
        <f>IFERROR(VLOOKUP(AH142,Q7_o!$A:$C,3,FALSE),"")</f>
        <v/>
      </c>
      <c r="AJ142" s="5" t="s">
        <v>837</v>
      </c>
      <c r="AK142">
        <f>IFERROR(IF(SEARCH('Data Map'!$C$129,$AJ142),1,0),0)</f>
        <v>0</v>
      </c>
      <c r="AL142">
        <f>IFERROR(IF(SEARCH('Data Map'!$C$130,$AJ142),1,0),0)</f>
        <v>1</v>
      </c>
      <c r="AM142">
        <f>IFERROR(IF(SEARCH('Data Map'!$C$131,$AJ142),1,0),0)</f>
        <v>0</v>
      </c>
      <c r="AN142">
        <f>IFERROR(IF(SEARCH('Data Map'!$C$132,$AJ142),1,0),0)</f>
        <v>1</v>
      </c>
      <c r="AO142">
        <f>IFERROR(IF(SEARCH('Data Map'!$C$133,$AJ142),1,0),0)</f>
        <v>0</v>
      </c>
      <c r="AP142">
        <f>IFERROR(IF(SEARCH('Data Map'!$C$134,$AJ142),1,0),0)</f>
        <v>0</v>
      </c>
      <c r="AQ142">
        <f>IFERROR(IF(SEARCH('Data Map'!$C$135,$AJ142),1,0),0)</f>
        <v>1</v>
      </c>
      <c r="AR142">
        <f>IFERROR(IF(SEARCH('Data Map'!$C$136,$AJ142),1,0),0)</f>
        <v>1</v>
      </c>
      <c r="AS142">
        <f>IFERROR(IF(SEARCH('Data Map'!$C$137,$AJ142),1,0),0)</f>
        <v>0</v>
      </c>
      <c r="AT142">
        <f>IFERROR(IF(SEARCH('Data Map'!$C$138,$AJ142),1,0),0)</f>
        <v>0</v>
      </c>
      <c r="AU142">
        <f>IFERROR(IF(SEARCH('Data Map'!$C$139,$AJ142),1,0),0)</f>
        <v>0</v>
      </c>
      <c r="AV142">
        <f>IFERROR(IF(SEARCH('Data Map'!$C$140,$AJ142),1,0),0)</f>
        <v>0</v>
      </c>
      <c r="AW142" s="5" t="s">
        <v>77</v>
      </c>
      <c r="AX142">
        <f>IF(AW142='Data Map'!$C$142,'Data Map'!$B$142,(IF(AW142='Data Map'!$C$143,'Data Map'!$B$143)))</f>
        <v>1</v>
      </c>
      <c r="AY142" s="5" t="s">
        <v>77</v>
      </c>
      <c r="AZ142" t="str">
        <f>IF(AY142='Data Map'!$C$145,'Data Map'!$B$145,(IF(AY142='Data Map'!$C$146,'Data Map'!$B$146,"")))</f>
        <v>1</v>
      </c>
      <c r="BB142" t="str">
        <f>IFERROR(VLOOKUP(BA142,Q10_o!$A:$C,2,FALSE),"")</f>
        <v/>
      </c>
      <c r="BC142" s="5" t="s">
        <v>95</v>
      </c>
      <c r="BD142">
        <f>IFERROR(IF(SEARCH('Data Map'!$C$154,$BC142),1,0),0)</f>
        <v>0</v>
      </c>
      <c r="BE142">
        <f>IFERROR(IF(SEARCH('Data Map'!$C$155,$BC142),1,0),0)</f>
        <v>1</v>
      </c>
      <c r="BF142">
        <f>IFERROR(IF(SEARCH('Data Map'!$C$156,$BC142),1,0),0)</f>
        <v>0</v>
      </c>
      <c r="BG142">
        <f>IFERROR(IF(SEARCH('Data Map'!$C$157,$BC142),1,0),0)</f>
        <v>0</v>
      </c>
      <c r="BH142">
        <f>IFERROR(IF(SEARCH('Data Map'!$C$158,$BC142),1,0),0)</f>
        <v>0</v>
      </c>
      <c r="BI142">
        <f>IFERROR(IF(SEARCH('Data Map'!$C$159,$BC142),1,0),0)</f>
        <v>0</v>
      </c>
      <c r="BJ142" s="5" t="s">
        <v>75</v>
      </c>
      <c r="BK142">
        <f>IF(BJ142='Data Map'!$C$161,'Data Map'!$B$161,(IF(BJ142='Data Map'!$C$162,'Data Map'!$B$162)))</f>
        <v>2</v>
      </c>
      <c r="BL142" s="5" t="s">
        <v>77</v>
      </c>
      <c r="BM142">
        <f>IF(BL142='Data Map'!$C$164,'Data Map'!$B$164,(IF(BL142='Data Map'!$C$165,'Data Map'!$B$165)))</f>
        <v>1</v>
      </c>
      <c r="BN142" s="5" t="s">
        <v>75</v>
      </c>
      <c r="BO142">
        <f>IF(BN142='Data Map'!$C$167,'Data Map'!$B$167,(IF(BN142='Data Map'!$C$168,'Data Map'!$B$168)))</f>
        <v>2</v>
      </c>
      <c r="BQ142" t="str">
        <f>IF($BP142='Data Map'!$C$170,'Data Map'!$B$170,(IF($BP142='Data Map'!$C$171,'Data Map'!$B$171,IF($BP142='Data Map'!$C$172,'Data Map'!$B$172,IF($BP142='Data Map'!$C$173,'Data Map'!$B$173,"")))))</f>
        <v/>
      </c>
      <c r="BR142" s="5" t="s">
        <v>77</v>
      </c>
      <c r="BS142">
        <f>IF(BR142='Data Map'!$C$175,'Data Map'!$B$175,(IF(BR142='Data Map'!$C$176,'Data Map'!$B$176)))</f>
        <v>1</v>
      </c>
      <c r="BT142" s="5" t="s">
        <v>1639</v>
      </c>
      <c r="BU142">
        <f>IFERROR(IF(SEARCH('Data Map'!$C$178,$BT142),1,0),0)</f>
        <v>0</v>
      </c>
      <c r="BV142">
        <f>IFERROR(IF(SEARCH('Data Map'!$C$179,$BT142),1,0),0)</f>
        <v>0</v>
      </c>
      <c r="BW142">
        <f>IFERROR(IF(SEARCH('Data Map'!$C$180,$BT142),1,0),0)</f>
        <v>1</v>
      </c>
      <c r="BX142">
        <f>IFERROR(IF(SEARCH('Data Map'!$C$181,$BT142),1,0),0)</f>
        <v>0</v>
      </c>
      <c r="BY142">
        <f>IFERROR(IF(SEARCH('Data Map'!$C$182,$BT142),1,0),0)</f>
        <v>0</v>
      </c>
      <c r="BZ142">
        <f>IFERROR(IF(SEARCH('Data Map'!$C$183,$BT142),1,0),0)</f>
        <v>1</v>
      </c>
      <c r="CA142">
        <f>IFERROR(IF(SEARCH('Data Map'!$C$184,$BT142),1,0),0)</f>
        <v>0</v>
      </c>
      <c r="CB142">
        <f>IFERROR(IF(SEARCH('Data Map'!$C$185,$BT142),1,0),0)</f>
        <v>0</v>
      </c>
      <c r="CD142" t="str">
        <f>IFERROR(VLOOKUP(CC142,Q17_o!$A:$C,3,FALSE),"")</f>
        <v/>
      </c>
      <c r="CE142" s="5" t="s">
        <v>1555</v>
      </c>
      <c r="CF142">
        <f>IFERROR(IF(SEARCH('Data Map'!$C$191,$CE142),1,0),0)</f>
        <v>0</v>
      </c>
      <c r="CG142">
        <f>IFERROR(IF(SEARCH('Data Map'!$C$192,$CE142),1,0),0)</f>
        <v>0</v>
      </c>
      <c r="CH142">
        <f>IFERROR(IF(SEARCH('Data Map'!$C$193,$CE142),1,0),0)</f>
        <v>0</v>
      </c>
      <c r="CI142">
        <f>IFERROR(IF(SEARCH('Data Map'!$C$194,$CE142),1,0),0)</f>
        <v>1</v>
      </c>
      <c r="CJ142">
        <f>IFERROR(IF(SEARCH('Data Map'!$C$195,$CE142),1,0),0)</f>
        <v>0</v>
      </c>
      <c r="CK142">
        <f>IFERROR(IF(SEARCH('Data Map'!$C$196,$CE142),1,0),0)</f>
        <v>0</v>
      </c>
      <c r="CL142">
        <f>IFERROR(IF(SEARCH('Data Map'!$C$197,$CE142),1,0),0)</f>
        <v>0</v>
      </c>
      <c r="CM142">
        <f>IFERROR(IF(SEARCH('Data Map'!$C$198,$CE142),1,0),0)</f>
        <v>0</v>
      </c>
      <c r="CN142">
        <f>IFERROR(IF(SEARCH('Data Map'!$C$199,$CE142),1,0),0)</f>
        <v>0</v>
      </c>
      <c r="CP142" t="str">
        <f>IFERROR(VLOOKUP(CO142,Q18_o!$A:$C,3,FALSE),"")</f>
        <v/>
      </c>
      <c r="CQ142" s="5" t="s">
        <v>329</v>
      </c>
      <c r="CR142">
        <f>IFERROR(IF(SEARCH('Data Map'!$C$204,$CQ142),1,0),0)</f>
        <v>1</v>
      </c>
      <c r="CS142">
        <f>IFERROR(IF(SEARCH('Data Map'!$C$205,$CQ142),1,0),0)</f>
        <v>0</v>
      </c>
      <c r="CT142">
        <f>IFERROR(IF(SEARCH('Data Map'!$C$206,$CQ142),1,0),0)</f>
        <v>0</v>
      </c>
      <c r="CU142">
        <f>IFERROR(IF(SEARCH('Data Map'!$C$207,$CQ142),1,0),0)</f>
        <v>0</v>
      </c>
      <c r="CV142">
        <f>IFERROR(IF(SEARCH('Data Map'!$C$208,$CQ142),1,0),0)</f>
        <v>0</v>
      </c>
      <c r="CW142">
        <f>IFERROR(IF(SEARCH('Data Map'!$C$209,$CQ142),1,0),0)</f>
        <v>0</v>
      </c>
      <c r="CY142" t="str">
        <f>IFERROR(VLOOKUP(CX142,Q19_o!$A:$C,3,FALSE),"")</f>
        <v/>
      </c>
      <c r="CZ142" s="5" t="s">
        <v>1604</v>
      </c>
      <c r="DA142">
        <f>IFERROR(IF(SEARCH('Data Map'!$C$222,$CZ142),1,0),0)</f>
        <v>0</v>
      </c>
      <c r="DB142">
        <f>IFERROR(IF(SEARCH('Data Map'!$C$223,$CZ142),1,0),0)</f>
        <v>0</v>
      </c>
      <c r="DC142">
        <f>IFERROR(IF(SEARCH('Data Map'!$C$224,$CZ142),1,0),0)</f>
        <v>1</v>
      </c>
      <c r="DD142">
        <f>IFERROR(IF(SEARCH('Data Map'!$C$225,$CZ142),1,0),0)</f>
        <v>1</v>
      </c>
      <c r="DE142">
        <f>IFERROR(IF(SEARCH('Data Map'!$C$226,$CZ142),1,0),0)</f>
        <v>0</v>
      </c>
      <c r="DF142">
        <f>IFERROR(IF(SEARCH('Data Map'!$C$227,$CZ142),1,0),0)</f>
        <v>0</v>
      </c>
      <c r="DG142">
        <f>IFERROR(IF(SEARCH('Data Map'!$C$228,$CZ142),1,0),0)</f>
        <v>0</v>
      </c>
      <c r="DH142">
        <f>IFERROR(IF(SEARCH('Data Map'!$C$229,$CZ142),1,0),0)</f>
        <v>0</v>
      </c>
      <c r="DI142">
        <f>IFERROR(IF(SEARCH('Data Map'!$C$230,$CZ142),1,0),0)</f>
        <v>0</v>
      </c>
      <c r="DJ142">
        <f>IFERROR(IF(SEARCH('Data Map'!$C$231,$CZ142),1,0),0)</f>
        <v>0</v>
      </c>
      <c r="DK142">
        <f>IFERROR(IF(SEARCH('Data Map'!$C$232,$CZ142),1,0),0)</f>
        <v>0</v>
      </c>
      <c r="DL142">
        <f>IFERROR(IF(SEARCH('Data Map'!$C$233,$CZ142),1,0),0)</f>
        <v>0</v>
      </c>
      <c r="DM142">
        <f>IFERROR(IF(SEARCH('Data Map'!$C$234,$CZ142),1,0),0)</f>
        <v>0</v>
      </c>
      <c r="DN142">
        <f>IFERROR(IF(SEARCH('Data Map'!$C$235,$CZ142),1,0),0)</f>
        <v>0</v>
      </c>
      <c r="DP142">
        <f>IFERROR(IF(SEARCH('Data Map'!$C$237,$DO142),1,0),0)</f>
        <v>0</v>
      </c>
      <c r="DQ142">
        <f>IFERROR(IF(SEARCH('Data Map'!$C$238,$DO142),1,0),0)</f>
        <v>0</v>
      </c>
      <c r="DR142">
        <f>IFERROR(IF(SEARCH('Data Map'!$C$239,$DO142),1,0),0)</f>
        <v>0</v>
      </c>
      <c r="DS142">
        <f>IFERROR(IF(SEARCH('Data Map'!$C$240,$DO142),1,0),0)</f>
        <v>0</v>
      </c>
      <c r="DT142">
        <f>IFERROR(IF(SEARCH('Data Map'!$C$241,$DO142),1,0),0)</f>
        <v>0</v>
      </c>
      <c r="DU142">
        <f>IFERROR(IF(SEARCH('Data Map'!$C$242,$DO142),1,0),0)</f>
        <v>0</v>
      </c>
      <c r="DV142">
        <f>IFERROR(IF(SEARCH('Data Map'!$C$243,$DO142),1,0),0)</f>
        <v>0</v>
      </c>
      <c r="DW142">
        <f>IFERROR(IF(SEARCH('Data Map'!$C$244,$DO142),1,0),0)</f>
        <v>0</v>
      </c>
      <c r="DX142">
        <f>IFERROR(IF(SEARCH('Data Map'!$C$245,$DO142),1,0),0)</f>
        <v>0</v>
      </c>
      <c r="DY142">
        <f>IFERROR(IF(SEARCH('Data Map'!$C$246,$DO142),1,0),0)</f>
        <v>0</v>
      </c>
      <c r="EA142" t="str">
        <f>IF(DZ142='Data Map'!$C$248,'Data Map'!$B$248,(IF(DZ142='Data Map'!$C$249,'Data Map'!$B$249,(IF(DZ142='Data Map'!$C$250,'Data Map'!$B$250,"")))))</f>
        <v/>
      </c>
      <c r="EB142" s="5" t="s">
        <v>77</v>
      </c>
      <c r="EC142">
        <f>IF(EB142='Data Map'!$C$252,'Data Map'!$B$252,(IF(EB142='Data Map'!$C$253,'Data Map'!$B$253)))</f>
        <v>1</v>
      </c>
      <c r="EE142" t="str">
        <f>IF(ED142='Data Map'!$C$255,'Data Map'!$B$255,(IF(ED142='Data Map'!$C$256,'Data Map'!$B$256,(IF(ED142='Data Map'!$C$257,'Data Map'!$B$257,(IF(ED142='Data Map'!$C$258,'Data Map'!$B$258,(IF(ED142='Data Map'!$C$259,'Data Map'!$B$259,(IF(ED142='Data Map'!$C$260,'Data Map'!$B$260,"")))))))))))</f>
        <v/>
      </c>
      <c r="EG142" t="str">
        <f>IFERROR(VLOOKUP(EF142,Q24_o!$A:$C,3,FALSE),"")</f>
        <v/>
      </c>
      <c r="EH142" s="5" t="s">
        <v>212</v>
      </c>
      <c r="EI142" t="str">
        <f>IF(EH142='Data Map'!$C$266,'Data Map'!$B$266,(IF(EH142='Data Map'!$C$267,'Data Map'!$B$267,(IF(EH142='Data Map'!$C$268,'Data Map'!$B$268,(IF(EH142='Data Map'!$C$269,'Data Map'!$B$269,"")))))))</f>
        <v>1</v>
      </c>
      <c r="EK142" t="str">
        <f>IFERROR(VLOOKUP(EJ142,Q25_o!$A:$C,3,FALSE),"")</f>
        <v/>
      </c>
      <c r="EM142" t="str">
        <f>IF(EL142='Data Map'!$C$279,'Data Map'!$B$279,(IF(EL142='Data Map'!$C$280,'Data Map'!$B$280,(IF(EL142='Data Map'!$C$281,'Data Map'!$B$281,(IF(EL142='Data Map'!$C$282,'Data Map'!$B$282,(IF(EL142='Data Map'!$C$283,'Data Map'!$B$283,(IF(EL142='Data Map'!$C$284,'Data Map'!$B$284,(IF(EL142='Data Map'!$C$285,'Data Map'!$B$285,"")))))))))))))</f>
        <v/>
      </c>
      <c r="EO142" t="str">
        <f>IFERROR(VLOOKUP(EN142,Q26_o!$A:$C,3,FALSE),"")</f>
        <v/>
      </c>
      <c r="EP142" s="3" t="s">
        <v>1640</v>
      </c>
      <c r="ES142" t="str">
        <f>IF(ER142='Data Map'!$C$296,'Data Map'!$B$296,(IF(ER142='Data Map'!$C$297,'Data Map'!$B$297,(IF(ER142='Data Map'!$C$298,'Data Map'!$B$298,(IF(ER142='Data Map'!$C$299,'Data Map'!$B$299,(IF(ER142='Data Map'!$C$300,'Data Map'!$B$300,(IF(ER142='Data Map'!$C$301,'Data Map'!$B$301,"")))))))))))</f>
        <v/>
      </c>
      <c r="EU142" t="str">
        <f>IFERROR(VLOOKUP(ET142,Q28_o!$A:$C,3,FALSE),"")</f>
        <v/>
      </c>
      <c r="EV142" s="5" t="s">
        <v>282</v>
      </c>
      <c r="EW142" t="str">
        <f>IF(EV142='Data Map'!$C$311,'Data Map'!$B$311,(IF(EV142='Data Map'!$C$312,'Data Map'!$B$312,"")))</f>
        <v>1</v>
      </c>
      <c r="EY142" t="str">
        <f>IF(EX142='Data Map'!$C$314,'Data Map'!$B$314,(IF(EX142='Data Map'!$C$315,'Data Map'!$B$315,(IF(EX142='Data Map'!$C$316,'Data Map'!$B$316,(IF(EX142='Data Map'!$C$317,'Data Map'!$B$317,"")))))))</f>
        <v/>
      </c>
      <c r="FA142" s="5" t="s">
        <v>75</v>
      </c>
      <c r="FB142">
        <f>IF(FA142='Data Map'!$C$319,'Data Map'!$B$319,(IF(FA142='Data Map'!$C$320,'Data Map'!$B$320)))</f>
        <v>2</v>
      </c>
      <c r="FD142" t="str">
        <f>IFERROR(VLOOKUP(FC142,'Q33'!$A:$C,3,FALSE),"")</f>
        <v/>
      </c>
      <c r="FE142" s="5" t="s">
        <v>193</v>
      </c>
      <c r="FF142">
        <f>IFERROR(IF(SEARCH('Data Map'!$C$328,$FE142),1,0),0)</f>
        <v>1</v>
      </c>
      <c r="FG142">
        <f>IFERROR(IF(SEARCH('Data Map'!$C$329,$FE142),1,0),0)</f>
        <v>0</v>
      </c>
      <c r="FH142">
        <f>IFERROR(IF(SEARCH('Data Map'!$C$330,$FE142),1,0),0)</f>
        <v>0</v>
      </c>
      <c r="FI142">
        <f>IFERROR(IF(SEARCH('Data Map'!$C$331,$FE142),1,0),0)</f>
        <v>0</v>
      </c>
      <c r="FJ142">
        <f>IFERROR(IF(SEARCH('Data Map'!$C$332,$FE142),1,0),0)</f>
        <v>0</v>
      </c>
      <c r="FL142" t="str">
        <f>IFERROR(VLOOKUP(FK142,Q34_o!$A:$C,3,FALSE),"")</f>
        <v/>
      </c>
      <c r="FM142" s="5" t="s">
        <v>77</v>
      </c>
      <c r="FN142">
        <f>IF(FM142='Data Map'!$C$339,'Data Map'!$B$339,(IF(FM142='Data Map'!$C$340,'Data Map'!$B$340)))</f>
        <v>1</v>
      </c>
      <c r="FP142" t="str">
        <f>IF(FO142='Data Map'!$C$342,'Data Map'!$B$342,(IF(FO142='Data Map'!$C$343,'Data Map'!$B$343,(IF(FO142='Data Map'!$C$344,'Data Map'!$B$344,(IF(FO142='Data Map'!$C$345,'Data Map'!$B$345,(IF(FO142='Data Map'!$C$346,'Data Map'!$B$346,(IF(FO142='Data Map'!$C$347,'Data Map'!$B$347,(IF(FO142='Data Map'!$C$348,'Data Map'!$B$348,"")))))))))))))</f>
        <v/>
      </c>
      <c r="FQ142" s="5" t="s">
        <v>217</v>
      </c>
      <c r="FR142" t="str">
        <f>IF(FQ142='Data Map'!$C$350,'Data Map'!$B$350,(IF(FQ142='Data Map'!$C$351,'Data Map'!$B$351,(IF(FQ142='Data Map'!$C$352,'Data Map'!$B$352,(IF(FQ142='Data Map'!$C$353,'Data Map'!$B$353,(IF(FQ142='Data Map'!$C$354,'Data Map'!$B$354,(IF(FQ142='Data Map'!$C$355,'Data Map'!$B$355,(IF(FQ142='Data Map'!$C$356,'Data Map'!$B$356,"")))))))))))))</f>
        <v>1</v>
      </c>
      <c r="FT142" t="str">
        <f>IFERROR(VLOOKUP(FS142,Q37_o!$A:$C,3,FALSE),"")</f>
        <v/>
      </c>
      <c r="FU142" s="5" t="s">
        <v>337</v>
      </c>
      <c r="FV142">
        <f>IFERROR(IF(SEARCH('Data Map'!$C$362,$FU142),1,0),0)</f>
        <v>1</v>
      </c>
      <c r="FW142">
        <f>IFERROR(IF(SEARCH('Data Map'!$C$363,$FU142),1,0),0)</f>
        <v>0</v>
      </c>
      <c r="FX142">
        <f>IFERROR(IF(SEARCH('Data Map'!$C$364,$FU142),1,0),0)</f>
        <v>0</v>
      </c>
      <c r="FY142">
        <f>IFERROR(IF(SEARCH('Data Map'!$C$365,$FU142),1,0),0)</f>
        <v>0</v>
      </c>
      <c r="FZ142">
        <f>IFERROR(IF(SEARCH('Data Map'!$C$366,$FU142),1,0),0)</f>
        <v>0</v>
      </c>
      <c r="GA142">
        <f>IFERROR(IF(SEARCH('Data Map'!$C$367,$FU142),1,0),0)</f>
        <v>0</v>
      </c>
      <c r="GB142">
        <f>IFERROR(IF(SEARCH('Data Map'!$C$368,$FU142),1,0),0)</f>
        <v>0</v>
      </c>
      <c r="GC142">
        <f>IFERROR(IF(SEARCH('Data Map'!$C$369,$FU142),1,0),0)</f>
        <v>0</v>
      </c>
      <c r="GD142">
        <f>IFERROR(IF(SEARCH('Data Map'!$C$370,$FU142),1,0),0)</f>
        <v>0</v>
      </c>
      <c r="GE142">
        <f>IFERROR(IF(SEARCH('Data Map'!$C$371,$FU142),1,0),0)</f>
        <v>0</v>
      </c>
      <c r="GG142" t="str">
        <f>IFERROR(VLOOKUP(GF142,Q38_o!$A:$C,3,FALSE),"")</f>
        <v/>
      </c>
      <c r="GH142" s="3" t="s">
        <v>1641</v>
      </c>
      <c r="GI142" s="3" t="s">
        <v>1642</v>
      </c>
      <c r="GJ142" s="5" t="s">
        <v>100</v>
      </c>
      <c r="GK142" t="str">
        <f>IF(GJ142='Data Map'!$C$379,'Data Map'!$B$379,(IF(GJ142='Data Map'!$C$380,'Data Map'!$B$380,(IF(GJ142='Data Map'!$C$381,'Data Map'!$B$381,"")))))</f>
        <v>2</v>
      </c>
      <c r="GL142" s="5" t="s">
        <v>75</v>
      </c>
      <c r="GM142">
        <f>IF(GL142='Data Map'!$C$383,'Data Map'!$B$383,(IF(GL142='Data Map'!$C$384,'Data Map'!$B$384,"")))</f>
        <v>2</v>
      </c>
      <c r="GN142" s="5" t="s">
        <v>77</v>
      </c>
      <c r="GO142">
        <f>IF(GN142='Data Map'!$C$386,'Data Map'!$B$386,(IF(GN142='Data Map'!$C$387,'Data Map'!$B$387,"")))</f>
        <v>1</v>
      </c>
      <c r="GP142" s="3" t="s">
        <v>1643</v>
      </c>
      <c r="GQ142" s="3" t="s">
        <v>1644</v>
      </c>
    </row>
    <row r="143" spans="1:199" x14ac:dyDescent="0.3">
      <c r="A143">
        <v>10674437</v>
      </c>
      <c r="B143" t="s">
        <v>62</v>
      </c>
      <c r="C143" t="s">
        <v>1070</v>
      </c>
      <c r="D143">
        <v>85.29</v>
      </c>
      <c r="E143">
        <v>100</v>
      </c>
      <c r="F143">
        <v>91.67</v>
      </c>
      <c r="G143">
        <v>60</v>
      </c>
      <c r="H143">
        <v>83.33</v>
      </c>
      <c r="I143">
        <v>100</v>
      </c>
      <c r="J143">
        <v>66.67</v>
      </c>
      <c r="K143" t="s">
        <v>996</v>
      </c>
      <c r="L143" t="s">
        <v>610</v>
      </c>
      <c r="M143" t="s">
        <v>66</v>
      </c>
      <c r="N143" t="s">
        <v>131</v>
      </c>
      <c r="O143" t="s">
        <v>1070</v>
      </c>
      <c r="P143" s="3" t="s">
        <v>1645</v>
      </c>
      <c r="Q143">
        <f>VLOOKUP(P143,'Q3'!A:C,3,FALSE)</f>
        <v>61</v>
      </c>
      <c r="R143" s="3" t="s">
        <v>1261</v>
      </c>
      <c r="S143">
        <f>VLOOKUP(R143,'Q4'!A:C,3,FALSE)</f>
        <v>1</v>
      </c>
      <c r="T143">
        <v>2910</v>
      </c>
      <c r="U143" s="5" t="s">
        <v>266</v>
      </c>
      <c r="V143">
        <f>IFERROR(IF(SEARCH('Data Map'!$C$105,$U143),1,0),0)</f>
        <v>0</v>
      </c>
      <c r="W143">
        <f>IFERROR(IF(SEARCH('Data Map'!$C$106,$U143),1,0),0)</f>
        <v>0</v>
      </c>
      <c r="X143">
        <f>IFERROR(IF(SEARCH('Data Map'!$C$107,$U143),1,0),0)</f>
        <v>1</v>
      </c>
      <c r="Y143">
        <f>IFERROR(IF(SEARCH('Data Map'!$C$108,$U143),1,0),0)</f>
        <v>1</v>
      </c>
      <c r="Z143">
        <f>IFERROR(IF(SEARCH('Data Map'!$C$109,$U143),1,0),0)</f>
        <v>0</v>
      </c>
      <c r="AA143">
        <f>IFERROR(IF(SEARCH('Data Map'!$C$110,$U143),1,0),0)</f>
        <v>0</v>
      </c>
      <c r="AB143">
        <f>IFERROR(IF(SEARCH('Data Map'!$C$111,$U143),1,0),0)</f>
        <v>0</v>
      </c>
      <c r="AC143">
        <f>IFERROR(IF(SEARCH('Data Map'!$C$112,$U143),1,0),0)</f>
        <v>1</v>
      </c>
      <c r="AD143">
        <f>IFERROR(IF(SEARCH('Data Map'!$C$113,$U143),1,0),0)</f>
        <v>0</v>
      </c>
      <c r="AE143">
        <f>IFERROR(IF(SEARCH('Data Map'!$C$114,$U143),1,0),0)</f>
        <v>0</v>
      </c>
      <c r="AF143" s="5" t="s">
        <v>93</v>
      </c>
      <c r="AG143" s="2">
        <f>IF(AF143='Data Map'!$C$116,'Data Map'!$B$116,(IF(AF143='Data Map'!$C$117,'Data Map'!$B$117,(IF(AF143='Data Map'!$C$118,'Data Map'!$B$118,(IF(AF143='Data Map'!$C$119,'Data Map'!$B$119,(IF(AF143='Data Map'!$C$120,'Data Map'!$B$120,(IF(AF143='Data Map'!$C$121,'Data Map'!$B$121,0)))))))))))</f>
        <v>2</v>
      </c>
      <c r="AI143" t="str">
        <f>IFERROR(VLOOKUP(AH143,Q7_o!$A:$C,3,FALSE),"")</f>
        <v/>
      </c>
      <c r="AJ143" s="5" t="s">
        <v>1631</v>
      </c>
      <c r="AK143">
        <f>IFERROR(IF(SEARCH('Data Map'!$C$129,$AJ143),1,0),0)</f>
        <v>0</v>
      </c>
      <c r="AL143">
        <f>IFERROR(IF(SEARCH('Data Map'!$C$130,$AJ143),1,0),0)</f>
        <v>1</v>
      </c>
      <c r="AM143">
        <f>IFERROR(IF(SEARCH('Data Map'!$C$131,$AJ143),1,0),0)</f>
        <v>0</v>
      </c>
      <c r="AN143">
        <f>IFERROR(IF(SEARCH('Data Map'!$C$132,$AJ143),1,0),0)</f>
        <v>1</v>
      </c>
      <c r="AO143">
        <f>IFERROR(IF(SEARCH('Data Map'!$C$133,$AJ143),1,0),0)</f>
        <v>0</v>
      </c>
      <c r="AP143">
        <f>IFERROR(IF(SEARCH('Data Map'!$C$134,$AJ143),1,0),0)</f>
        <v>1</v>
      </c>
      <c r="AQ143">
        <f>IFERROR(IF(SEARCH('Data Map'!$C$135,$AJ143),1,0),0)</f>
        <v>1</v>
      </c>
      <c r="AR143">
        <f>IFERROR(IF(SEARCH('Data Map'!$C$136,$AJ143),1,0),0)</f>
        <v>1</v>
      </c>
      <c r="AS143">
        <f>IFERROR(IF(SEARCH('Data Map'!$C$137,$AJ143),1,0),0)</f>
        <v>0</v>
      </c>
      <c r="AT143">
        <f>IFERROR(IF(SEARCH('Data Map'!$C$138,$AJ143),1,0),0)</f>
        <v>0</v>
      </c>
      <c r="AU143">
        <f>IFERROR(IF(SEARCH('Data Map'!$C$139,$AJ143),1,0),0)</f>
        <v>1</v>
      </c>
      <c r="AV143">
        <f>IFERROR(IF(SEARCH('Data Map'!$C$140,$AJ143),1,0),0)</f>
        <v>0</v>
      </c>
      <c r="AW143" s="5" t="s">
        <v>77</v>
      </c>
      <c r="AX143">
        <f>IF(AW143='Data Map'!$C$142,'Data Map'!$B$142,(IF(AW143='Data Map'!$C$143,'Data Map'!$B$143)))</f>
        <v>1</v>
      </c>
      <c r="AY143" s="5" t="s">
        <v>77</v>
      </c>
      <c r="AZ143" t="str">
        <f>IF(AY143='Data Map'!$C$145,'Data Map'!$B$145,(IF(AY143='Data Map'!$C$146,'Data Map'!$B$146,"")))</f>
        <v>1</v>
      </c>
      <c r="BB143" t="str">
        <f>IFERROR(VLOOKUP(BA143,Q10_o!$A:$C,2,FALSE),"")</f>
        <v/>
      </c>
      <c r="BC143" s="5" t="s">
        <v>135</v>
      </c>
      <c r="BD143">
        <f>IFERROR(IF(SEARCH('Data Map'!$C$154,$BC143),1,0),0)</f>
        <v>0</v>
      </c>
      <c r="BE143">
        <f>IFERROR(IF(SEARCH('Data Map'!$C$155,$BC143),1,0),0)</f>
        <v>0</v>
      </c>
      <c r="BF143">
        <f>IFERROR(IF(SEARCH('Data Map'!$C$156,$BC143),1,0),0)</f>
        <v>1</v>
      </c>
      <c r="BG143">
        <f>IFERROR(IF(SEARCH('Data Map'!$C$157,$BC143),1,0),0)</f>
        <v>0</v>
      </c>
      <c r="BH143">
        <f>IFERROR(IF(SEARCH('Data Map'!$C$158,$BC143),1,0),0)</f>
        <v>0</v>
      </c>
      <c r="BI143">
        <f>IFERROR(IF(SEARCH('Data Map'!$C$159,$BC143),1,0),0)</f>
        <v>0</v>
      </c>
      <c r="BJ143" s="5" t="s">
        <v>77</v>
      </c>
      <c r="BK143">
        <f>IF(BJ143='Data Map'!$C$161,'Data Map'!$B$161,(IF(BJ143='Data Map'!$C$162,'Data Map'!$B$162)))</f>
        <v>1</v>
      </c>
      <c r="BL143" s="5" t="s">
        <v>77</v>
      </c>
      <c r="BM143">
        <f>IF(BL143='Data Map'!$C$164,'Data Map'!$B$164,(IF(BL143='Data Map'!$C$165,'Data Map'!$B$165)))</f>
        <v>1</v>
      </c>
      <c r="BN143" s="5" t="s">
        <v>75</v>
      </c>
      <c r="BO143">
        <f>IF(BN143='Data Map'!$C$167,'Data Map'!$B$167,(IF(BN143='Data Map'!$C$168,'Data Map'!$B$168)))</f>
        <v>2</v>
      </c>
      <c r="BP143" s="5" t="s">
        <v>291</v>
      </c>
      <c r="BQ143" t="str">
        <f>IF($BP143='Data Map'!$C$170,'Data Map'!$B$170,(IF($BP143='Data Map'!$C$171,'Data Map'!$B$171,IF($BP143='Data Map'!$C$172,'Data Map'!$B$172,IF($BP143='Data Map'!$C$173,'Data Map'!$B$173,"")))))</f>
        <v>4</v>
      </c>
      <c r="BR143" s="5" t="s">
        <v>77</v>
      </c>
      <c r="BS143">
        <f>IF(BR143='Data Map'!$C$175,'Data Map'!$B$175,(IF(BR143='Data Map'!$C$176,'Data Map'!$B$176)))</f>
        <v>1</v>
      </c>
      <c r="BT143" s="5" t="s">
        <v>411</v>
      </c>
      <c r="BU143">
        <f>IFERROR(IF(SEARCH('Data Map'!$C$178,$BT143),1,0),0)</f>
        <v>0</v>
      </c>
      <c r="BV143">
        <f>IFERROR(IF(SEARCH('Data Map'!$C$179,$BT143),1,0),0)</f>
        <v>0</v>
      </c>
      <c r="BW143">
        <f>IFERROR(IF(SEARCH('Data Map'!$C$180,$BT143),1,0),0)</f>
        <v>1</v>
      </c>
      <c r="BX143">
        <f>IFERROR(IF(SEARCH('Data Map'!$C$181,$BT143),1,0),0)</f>
        <v>1</v>
      </c>
      <c r="BY143">
        <f>IFERROR(IF(SEARCH('Data Map'!$C$182,$BT143),1,0),0)</f>
        <v>1</v>
      </c>
      <c r="BZ143">
        <f>IFERROR(IF(SEARCH('Data Map'!$C$183,$BT143),1,0),0)</f>
        <v>0</v>
      </c>
      <c r="CA143">
        <f>IFERROR(IF(SEARCH('Data Map'!$C$184,$BT143),1,0),0)</f>
        <v>0</v>
      </c>
      <c r="CB143">
        <f>IFERROR(IF(SEARCH('Data Map'!$C$185,$BT143),1,0),0)</f>
        <v>0</v>
      </c>
      <c r="CD143" t="str">
        <f>IFERROR(VLOOKUP(CC143,Q17_o!$A:$C,3,FALSE),"")</f>
        <v/>
      </c>
      <c r="CE143" s="5" t="s">
        <v>1646</v>
      </c>
      <c r="CF143">
        <f>IFERROR(IF(SEARCH('Data Map'!$C$191,$CE143),1,0),0)</f>
        <v>1</v>
      </c>
      <c r="CG143">
        <f>IFERROR(IF(SEARCH('Data Map'!$C$192,$CE143),1,0),0)</f>
        <v>0</v>
      </c>
      <c r="CH143">
        <f>IFERROR(IF(SEARCH('Data Map'!$C$193,$CE143),1,0),0)</f>
        <v>0</v>
      </c>
      <c r="CI143">
        <f>IFERROR(IF(SEARCH('Data Map'!$C$194,$CE143),1,0),0)</f>
        <v>1</v>
      </c>
      <c r="CJ143">
        <f>IFERROR(IF(SEARCH('Data Map'!$C$195,$CE143),1,0),0)</f>
        <v>0</v>
      </c>
      <c r="CK143">
        <f>IFERROR(IF(SEARCH('Data Map'!$C$196,$CE143),1,0),0)</f>
        <v>0</v>
      </c>
      <c r="CL143">
        <f>IFERROR(IF(SEARCH('Data Map'!$C$197,$CE143),1,0),0)</f>
        <v>0</v>
      </c>
      <c r="CM143">
        <f>IFERROR(IF(SEARCH('Data Map'!$C$198,$CE143),1,0),0)</f>
        <v>0</v>
      </c>
      <c r="CN143">
        <f>IFERROR(IF(SEARCH('Data Map'!$C$199,$CE143),1,0),0)</f>
        <v>0</v>
      </c>
      <c r="CP143" t="str">
        <f>IFERROR(VLOOKUP(CO143,Q18_o!$A:$C,3,FALSE),"")</f>
        <v/>
      </c>
      <c r="CQ143" s="5" t="s">
        <v>943</v>
      </c>
      <c r="CR143">
        <f>IFERROR(IF(SEARCH('Data Map'!$C$204,$CQ143),1,0),0)</f>
        <v>0</v>
      </c>
      <c r="CS143">
        <f>IFERROR(IF(SEARCH('Data Map'!$C$205,$CQ143),1,0),0)</f>
        <v>0</v>
      </c>
      <c r="CT143">
        <f>IFERROR(IF(SEARCH('Data Map'!$C$206,$CQ143),1,0),0)</f>
        <v>0</v>
      </c>
      <c r="CU143">
        <f>IFERROR(IF(SEARCH('Data Map'!$C$207,$CQ143),1,0),0)</f>
        <v>1</v>
      </c>
      <c r="CV143">
        <f>IFERROR(IF(SEARCH('Data Map'!$C$208,$CQ143),1,0),0)</f>
        <v>0</v>
      </c>
      <c r="CW143">
        <f>IFERROR(IF(SEARCH('Data Map'!$C$209,$CQ143),1,0),0)</f>
        <v>0</v>
      </c>
      <c r="CY143" t="str">
        <f>IFERROR(VLOOKUP(CX143,Q19_o!$A:$C,3,FALSE),"")</f>
        <v/>
      </c>
      <c r="CZ143" s="5" t="s">
        <v>157</v>
      </c>
      <c r="DA143">
        <f>IFERROR(IF(SEARCH('Data Map'!$C$222,$CZ143),1,0),0)</f>
        <v>0</v>
      </c>
      <c r="DB143">
        <f>IFERROR(IF(SEARCH('Data Map'!$C$223,$CZ143),1,0),0)</f>
        <v>0</v>
      </c>
      <c r="DC143">
        <f>IFERROR(IF(SEARCH('Data Map'!$C$224,$CZ143),1,0),0)</f>
        <v>1</v>
      </c>
      <c r="DD143">
        <f>IFERROR(IF(SEARCH('Data Map'!$C$225,$CZ143),1,0),0)</f>
        <v>0</v>
      </c>
      <c r="DE143">
        <f>IFERROR(IF(SEARCH('Data Map'!$C$226,$CZ143),1,0),0)</f>
        <v>0</v>
      </c>
      <c r="DF143">
        <f>IFERROR(IF(SEARCH('Data Map'!$C$227,$CZ143),1,0),0)</f>
        <v>0</v>
      </c>
      <c r="DG143">
        <f>IFERROR(IF(SEARCH('Data Map'!$C$228,$CZ143),1,0),0)</f>
        <v>0</v>
      </c>
      <c r="DH143">
        <f>IFERROR(IF(SEARCH('Data Map'!$C$229,$CZ143),1,0),0)</f>
        <v>0</v>
      </c>
      <c r="DI143">
        <f>IFERROR(IF(SEARCH('Data Map'!$C$230,$CZ143),1,0),0)</f>
        <v>0</v>
      </c>
      <c r="DJ143">
        <f>IFERROR(IF(SEARCH('Data Map'!$C$231,$CZ143),1,0),0)</f>
        <v>0</v>
      </c>
      <c r="DK143">
        <f>IFERROR(IF(SEARCH('Data Map'!$C$232,$CZ143),1,0),0)</f>
        <v>0</v>
      </c>
      <c r="DL143">
        <f>IFERROR(IF(SEARCH('Data Map'!$C$233,$CZ143),1,0),0)</f>
        <v>0</v>
      </c>
      <c r="DM143">
        <f>IFERROR(IF(SEARCH('Data Map'!$C$234,$CZ143),1,0),0)</f>
        <v>0</v>
      </c>
      <c r="DN143">
        <f>IFERROR(IF(SEARCH('Data Map'!$C$235,$CZ143),1,0),0)</f>
        <v>0</v>
      </c>
      <c r="DO143" s="5" t="s">
        <v>1647</v>
      </c>
      <c r="DP143">
        <f>IFERROR(IF(SEARCH('Data Map'!$C$237,$DO143),1,0),0)</f>
        <v>1</v>
      </c>
      <c r="DQ143">
        <f>IFERROR(IF(SEARCH('Data Map'!$C$238,$DO143),1,0),0)</f>
        <v>0</v>
      </c>
      <c r="DR143">
        <f>IFERROR(IF(SEARCH('Data Map'!$C$239,$DO143),1,0),0)</f>
        <v>1</v>
      </c>
      <c r="DS143">
        <f>IFERROR(IF(SEARCH('Data Map'!$C$240,$DO143),1,0),0)</f>
        <v>0</v>
      </c>
      <c r="DT143">
        <f>IFERROR(IF(SEARCH('Data Map'!$C$241,$DO143),1,0),0)</f>
        <v>1</v>
      </c>
      <c r="DU143">
        <f>IFERROR(IF(SEARCH('Data Map'!$C$242,$DO143),1,0),0)</f>
        <v>0</v>
      </c>
      <c r="DV143">
        <f>IFERROR(IF(SEARCH('Data Map'!$C$243,$DO143),1,0),0)</f>
        <v>0</v>
      </c>
      <c r="DW143">
        <f>IFERROR(IF(SEARCH('Data Map'!$C$244,$DO143),1,0),0)</f>
        <v>1</v>
      </c>
      <c r="DX143">
        <f>IFERROR(IF(SEARCH('Data Map'!$C$245,$DO143),1,0),0)</f>
        <v>1</v>
      </c>
      <c r="DY143">
        <f>IFERROR(IF(SEARCH('Data Map'!$C$246,$DO143),1,0),0)</f>
        <v>0</v>
      </c>
      <c r="DZ143" s="5" t="s">
        <v>200</v>
      </c>
      <c r="EA143" t="str">
        <f>IF(DZ143='Data Map'!$C$248,'Data Map'!$B$248,(IF(DZ143='Data Map'!$C$249,'Data Map'!$B$249,(IF(DZ143='Data Map'!$C$250,'Data Map'!$B$250,"")))))</f>
        <v>2</v>
      </c>
      <c r="EB143" s="5" t="s">
        <v>75</v>
      </c>
      <c r="EC143">
        <f>IF(EB143='Data Map'!$C$252,'Data Map'!$B$252,(IF(EB143='Data Map'!$C$253,'Data Map'!$B$253)))</f>
        <v>2</v>
      </c>
      <c r="ED143" s="5" t="s">
        <v>79</v>
      </c>
      <c r="EE143" t="str">
        <f>IF(ED143='Data Map'!$C$255,'Data Map'!$B$255,(IF(ED143='Data Map'!$C$256,'Data Map'!$B$256,(IF(ED143='Data Map'!$C$257,'Data Map'!$B$257,(IF(ED143='Data Map'!$C$258,'Data Map'!$B$258,(IF(ED143='Data Map'!$C$259,'Data Map'!$B$259,(IF(ED143='Data Map'!$C$260,'Data Map'!$B$260,"")))))))))))</f>
        <v>5</v>
      </c>
      <c r="EG143" t="str">
        <f>IFERROR(VLOOKUP(EF143,Q24_o!$A:$C,3,FALSE),"")</f>
        <v/>
      </c>
      <c r="EI143" t="str">
        <f>IF(EH143='Data Map'!$C$266,'Data Map'!$B$266,(IF(EH143='Data Map'!$C$267,'Data Map'!$B$267,(IF(EH143='Data Map'!$C$268,'Data Map'!$B$268,(IF(EH143='Data Map'!$C$269,'Data Map'!$B$269,"")))))))</f>
        <v/>
      </c>
      <c r="EK143" t="str">
        <f>IFERROR(VLOOKUP(EJ143,Q25_o!$A:$C,3,FALSE),"")</f>
        <v/>
      </c>
      <c r="EL143" s="5" t="s">
        <v>213</v>
      </c>
      <c r="EM143" t="str">
        <f>IF(EL143='Data Map'!$C$279,'Data Map'!$B$279,(IF(EL143='Data Map'!$C$280,'Data Map'!$B$280,(IF(EL143='Data Map'!$C$281,'Data Map'!$B$281,(IF(EL143='Data Map'!$C$282,'Data Map'!$B$282,(IF(EL143='Data Map'!$C$283,'Data Map'!$B$283,(IF(EL143='Data Map'!$C$284,'Data Map'!$B$284,(IF(EL143='Data Map'!$C$285,'Data Map'!$B$285,"")))))))))))))</f>
        <v>4</v>
      </c>
      <c r="EO143" t="str">
        <f>IFERROR(VLOOKUP(EN143,Q26_o!$A:$C,3,FALSE),"")</f>
        <v/>
      </c>
      <c r="EP143" s="3" t="s">
        <v>1648</v>
      </c>
      <c r="ER143" s="5" t="s">
        <v>499</v>
      </c>
      <c r="ES143" t="str">
        <f>IF(ER143='Data Map'!$C$296,'Data Map'!$B$296,(IF(ER143='Data Map'!$C$297,'Data Map'!$B$297,(IF(ER143='Data Map'!$C$298,'Data Map'!$B$298,(IF(ER143='Data Map'!$C$299,'Data Map'!$B$299,(IF(ER143='Data Map'!$C$300,'Data Map'!$B$300,(IF(ER143='Data Map'!$C$301,'Data Map'!$B$301,"")))))))))))</f>
        <v>2</v>
      </c>
      <c r="ET143" s="3" t="s">
        <v>1649</v>
      </c>
      <c r="EU143">
        <f>IFERROR(VLOOKUP(ET143,Q28_o!$A:$C,3,FALSE),"")</f>
        <v>4</v>
      </c>
      <c r="EV143" s="5" t="s">
        <v>282</v>
      </c>
      <c r="EW143" t="str">
        <f>IF(EV143='Data Map'!$C$311,'Data Map'!$B$311,(IF(EV143='Data Map'!$C$312,'Data Map'!$B$312,"")))</f>
        <v>1</v>
      </c>
      <c r="EX143" s="5" t="s">
        <v>299</v>
      </c>
      <c r="EY143" t="str">
        <f>IF(EX143='Data Map'!$C$314,'Data Map'!$B$314,(IF(EX143='Data Map'!$C$315,'Data Map'!$B$315,(IF(EX143='Data Map'!$C$316,'Data Map'!$B$316,(IF(EX143='Data Map'!$C$317,'Data Map'!$B$317,"")))))))</f>
        <v>3</v>
      </c>
      <c r="EZ143" s="3" t="s">
        <v>1650</v>
      </c>
      <c r="FA143" s="5" t="s">
        <v>75</v>
      </c>
      <c r="FB143">
        <f>IF(FA143='Data Map'!$C$319,'Data Map'!$B$319,(IF(FA143='Data Map'!$C$320,'Data Map'!$B$320)))</f>
        <v>2</v>
      </c>
      <c r="FD143" t="str">
        <f>IFERROR(VLOOKUP(FC143,'Q33'!$A:$C,3,FALSE),"")</f>
        <v/>
      </c>
      <c r="FE143" s="5" t="s">
        <v>193</v>
      </c>
      <c r="FF143">
        <f>IFERROR(IF(SEARCH('Data Map'!$C$328,$FE143),1,0),0)</f>
        <v>1</v>
      </c>
      <c r="FG143">
        <f>IFERROR(IF(SEARCH('Data Map'!$C$329,$FE143),1,0),0)</f>
        <v>0</v>
      </c>
      <c r="FH143">
        <f>IFERROR(IF(SEARCH('Data Map'!$C$330,$FE143),1,0),0)</f>
        <v>0</v>
      </c>
      <c r="FI143">
        <f>IFERROR(IF(SEARCH('Data Map'!$C$331,$FE143),1,0),0)</f>
        <v>0</v>
      </c>
      <c r="FJ143">
        <f>IFERROR(IF(SEARCH('Data Map'!$C$332,$FE143),1,0),0)</f>
        <v>0</v>
      </c>
      <c r="FL143" t="str">
        <f>IFERROR(VLOOKUP(FK143,Q34_o!$A:$C,3,FALSE),"")</f>
        <v/>
      </c>
      <c r="FM143" s="5" t="s">
        <v>77</v>
      </c>
      <c r="FN143">
        <f>IF(FM143='Data Map'!$C$339,'Data Map'!$B$339,(IF(FM143='Data Map'!$C$340,'Data Map'!$B$340)))</f>
        <v>1</v>
      </c>
      <c r="FO143" s="5" t="s">
        <v>168</v>
      </c>
      <c r="FP143" t="str">
        <f>IF(FO143='Data Map'!$C$342,'Data Map'!$B$342,(IF(FO143='Data Map'!$C$343,'Data Map'!$B$343,(IF(FO143='Data Map'!$C$344,'Data Map'!$B$344,(IF(FO143='Data Map'!$C$345,'Data Map'!$B$345,(IF(FO143='Data Map'!$C$346,'Data Map'!$B$346,(IF(FO143='Data Map'!$C$347,'Data Map'!$B$347,(IF(FO143='Data Map'!$C$348,'Data Map'!$B$348,"")))))))))))))</f>
        <v>2</v>
      </c>
      <c r="FQ143" s="5" t="s">
        <v>217</v>
      </c>
      <c r="FR143" t="str">
        <f>IF(FQ143='Data Map'!$C$350,'Data Map'!$B$350,(IF(FQ143='Data Map'!$C$351,'Data Map'!$B$351,(IF(FQ143='Data Map'!$C$352,'Data Map'!$B$352,(IF(FQ143='Data Map'!$C$353,'Data Map'!$B$353,(IF(FQ143='Data Map'!$C$354,'Data Map'!$B$354,(IF(FQ143='Data Map'!$C$355,'Data Map'!$B$355,(IF(FQ143='Data Map'!$C$356,'Data Map'!$B$356,"")))))))))))))</f>
        <v>1</v>
      </c>
      <c r="FT143" t="str">
        <f>IFERROR(VLOOKUP(FS143,Q37_o!$A:$C,3,FALSE),"")</f>
        <v/>
      </c>
      <c r="FU143" s="5" t="s">
        <v>1651</v>
      </c>
      <c r="FV143">
        <f>IFERROR(IF(SEARCH('Data Map'!$C$362,$FU143),1,0),0)</f>
        <v>0</v>
      </c>
      <c r="FW143">
        <f>IFERROR(IF(SEARCH('Data Map'!$C$363,$FU143),1,0),0)</f>
        <v>1</v>
      </c>
      <c r="FX143">
        <f>IFERROR(IF(SEARCH('Data Map'!$C$364,$FU143),1,0),0)</f>
        <v>1</v>
      </c>
      <c r="FY143">
        <f>IFERROR(IF(SEARCH('Data Map'!$C$365,$FU143),1,0),0)</f>
        <v>0</v>
      </c>
      <c r="FZ143">
        <f>IFERROR(IF(SEARCH('Data Map'!$C$366,$FU143),1,0),0)</f>
        <v>0</v>
      </c>
      <c r="GA143">
        <f>IFERROR(IF(SEARCH('Data Map'!$C$367,$FU143),1,0),0)</f>
        <v>0</v>
      </c>
      <c r="GB143">
        <f>IFERROR(IF(SEARCH('Data Map'!$C$368,$FU143),1,0),0)</f>
        <v>0</v>
      </c>
      <c r="GC143">
        <f>IFERROR(IF(SEARCH('Data Map'!$C$369,$FU143),1,0),0)</f>
        <v>0</v>
      </c>
      <c r="GD143">
        <f>IFERROR(IF(SEARCH('Data Map'!$C$370,$FU143),1,0),0)</f>
        <v>0</v>
      </c>
      <c r="GE143">
        <f>IFERROR(IF(SEARCH('Data Map'!$C$371,$FU143),1,0),0)</f>
        <v>0</v>
      </c>
      <c r="GG143" t="str">
        <f>IFERROR(VLOOKUP(GF143,Q38_o!$A:$C,3,FALSE),"")</f>
        <v/>
      </c>
      <c r="GH143" s="3" t="s">
        <v>1648</v>
      </c>
      <c r="GI143" s="3" t="s">
        <v>1652</v>
      </c>
      <c r="GJ143" s="5" t="s">
        <v>100</v>
      </c>
      <c r="GK143" t="str">
        <f>IF(GJ143='Data Map'!$C$379,'Data Map'!$B$379,(IF(GJ143='Data Map'!$C$380,'Data Map'!$B$380,(IF(GJ143='Data Map'!$C$381,'Data Map'!$B$381,"")))))</f>
        <v>2</v>
      </c>
      <c r="GL143" s="5" t="s">
        <v>87</v>
      </c>
      <c r="GM143" t="str">
        <f>IF(GL143='Data Map'!$C$383,'Data Map'!$B$383,(IF(GL143='Data Map'!$C$384,'Data Map'!$B$384,"")))</f>
        <v/>
      </c>
      <c r="GN143" s="5" t="s">
        <v>77</v>
      </c>
      <c r="GO143">
        <f>IF(GN143='Data Map'!$C$386,'Data Map'!$B$386,(IF(GN143='Data Map'!$C$387,'Data Map'!$B$387,"")))</f>
        <v>1</v>
      </c>
      <c r="GP143" s="3" t="s">
        <v>1653</v>
      </c>
      <c r="GQ143" s="3" t="s">
        <v>1654</v>
      </c>
    </row>
    <row r="144" spans="1:199" x14ac:dyDescent="0.3">
      <c r="A144">
        <v>10674439</v>
      </c>
      <c r="B144" t="s">
        <v>62</v>
      </c>
      <c r="C144" t="s">
        <v>983</v>
      </c>
      <c r="D144">
        <v>82.35</v>
      </c>
      <c r="E144">
        <v>100</v>
      </c>
      <c r="F144">
        <v>91.67</v>
      </c>
      <c r="G144">
        <v>80</v>
      </c>
      <c r="H144">
        <v>83.33</v>
      </c>
      <c r="I144">
        <v>75</v>
      </c>
      <c r="J144">
        <v>66.67</v>
      </c>
      <c r="K144" t="s">
        <v>1523</v>
      </c>
      <c r="L144" t="s">
        <v>610</v>
      </c>
      <c r="M144" t="s">
        <v>66</v>
      </c>
      <c r="N144" t="s">
        <v>287</v>
      </c>
      <c r="O144" t="s">
        <v>983</v>
      </c>
      <c r="P144" s="3" t="s">
        <v>1655</v>
      </c>
      <c r="Q144">
        <f>VLOOKUP(P144,'Q3'!A:C,3,FALSE)</f>
        <v>17</v>
      </c>
      <c r="R144" s="3" t="s">
        <v>1656</v>
      </c>
      <c r="S144">
        <f>VLOOKUP(R144,'Q4'!A:C,3,FALSE)</f>
        <v>1</v>
      </c>
      <c r="T144">
        <v>3900</v>
      </c>
      <c r="U144" s="5" t="s">
        <v>1131</v>
      </c>
      <c r="V144">
        <f>IFERROR(IF(SEARCH('Data Map'!$C$105,$U144),1,0),0)</f>
        <v>1</v>
      </c>
      <c r="W144">
        <f>IFERROR(IF(SEARCH('Data Map'!$C$106,$U144),1,0),0)</f>
        <v>1</v>
      </c>
      <c r="X144">
        <f>IFERROR(IF(SEARCH('Data Map'!$C$107,$U144),1,0),0)</f>
        <v>1</v>
      </c>
      <c r="Y144">
        <f>IFERROR(IF(SEARCH('Data Map'!$C$108,$U144),1,0),0)</f>
        <v>1</v>
      </c>
      <c r="Z144">
        <f>IFERROR(IF(SEARCH('Data Map'!$C$109,$U144),1,0),0)</f>
        <v>1</v>
      </c>
      <c r="AA144">
        <f>IFERROR(IF(SEARCH('Data Map'!$C$110,$U144),1,0),0)</f>
        <v>1</v>
      </c>
      <c r="AB144">
        <f>IFERROR(IF(SEARCH('Data Map'!$C$111,$U144),1,0),0)</f>
        <v>1</v>
      </c>
      <c r="AC144">
        <f>IFERROR(IF(SEARCH('Data Map'!$C$112,$U144),1,0),0)</f>
        <v>0</v>
      </c>
      <c r="AD144">
        <f>IFERROR(IF(SEARCH('Data Map'!$C$113,$U144),1,0),0)</f>
        <v>0</v>
      </c>
      <c r="AE144">
        <f>IFERROR(IF(SEARCH('Data Map'!$C$114,$U144),1,0),0)</f>
        <v>0</v>
      </c>
      <c r="AF144" s="5" t="s">
        <v>122</v>
      </c>
      <c r="AG144" s="2">
        <f>IF(AF144='Data Map'!$C$116,'Data Map'!$B$116,(IF(AF144='Data Map'!$C$117,'Data Map'!$B$117,(IF(AF144='Data Map'!$C$118,'Data Map'!$B$118,(IF(AF144='Data Map'!$C$119,'Data Map'!$B$119,(IF(AF144='Data Map'!$C$120,'Data Map'!$B$120,(IF(AF144='Data Map'!$C$121,'Data Map'!$B$121,0)))))))))))</f>
        <v>3</v>
      </c>
      <c r="AI144" t="str">
        <f>IFERROR(VLOOKUP(AH144,Q7_o!$A:$C,3,FALSE),"")</f>
        <v/>
      </c>
      <c r="AJ144" s="5" t="s">
        <v>1657</v>
      </c>
      <c r="AK144">
        <f>IFERROR(IF(SEARCH('Data Map'!$C$129,$AJ144),1,0),0)</f>
        <v>1</v>
      </c>
      <c r="AL144">
        <f>IFERROR(IF(SEARCH('Data Map'!$C$130,$AJ144),1,0),0)</f>
        <v>1</v>
      </c>
      <c r="AM144">
        <f>IFERROR(IF(SEARCH('Data Map'!$C$131,$AJ144),1,0),0)</f>
        <v>1</v>
      </c>
      <c r="AN144">
        <f>IFERROR(IF(SEARCH('Data Map'!$C$132,$AJ144),1,0),0)</f>
        <v>1</v>
      </c>
      <c r="AO144">
        <f>IFERROR(IF(SEARCH('Data Map'!$C$133,$AJ144),1,0),0)</f>
        <v>1</v>
      </c>
      <c r="AP144">
        <f>IFERROR(IF(SEARCH('Data Map'!$C$134,$AJ144),1,0),0)</f>
        <v>1</v>
      </c>
      <c r="AQ144">
        <f>IFERROR(IF(SEARCH('Data Map'!$C$135,$AJ144),1,0),0)</f>
        <v>1</v>
      </c>
      <c r="AR144">
        <f>IFERROR(IF(SEARCH('Data Map'!$C$136,$AJ144),1,0),0)</f>
        <v>1</v>
      </c>
      <c r="AS144">
        <f>IFERROR(IF(SEARCH('Data Map'!$C$137,$AJ144),1,0),0)</f>
        <v>0</v>
      </c>
      <c r="AT144">
        <f>IFERROR(IF(SEARCH('Data Map'!$C$138,$AJ144),1,0),0)</f>
        <v>0</v>
      </c>
      <c r="AU144">
        <f>IFERROR(IF(SEARCH('Data Map'!$C$139,$AJ144),1,0),0)</f>
        <v>1</v>
      </c>
      <c r="AV144">
        <f>IFERROR(IF(SEARCH('Data Map'!$C$140,$AJ144),1,0),0)</f>
        <v>0</v>
      </c>
      <c r="AW144" s="5" t="s">
        <v>77</v>
      </c>
      <c r="AX144">
        <f>IF(AW144='Data Map'!$C$142,'Data Map'!$B$142,(IF(AW144='Data Map'!$C$143,'Data Map'!$B$143)))</f>
        <v>1</v>
      </c>
      <c r="AY144" s="5" t="s">
        <v>77</v>
      </c>
      <c r="AZ144" t="str">
        <f>IF(AY144='Data Map'!$C$145,'Data Map'!$B$145,(IF(AY144='Data Map'!$C$146,'Data Map'!$B$146,"")))</f>
        <v>1</v>
      </c>
      <c r="BB144" t="str">
        <f>IFERROR(VLOOKUP(BA144,Q10_o!$A:$C,2,FALSE),"")</f>
        <v/>
      </c>
      <c r="BC144" s="5" t="s">
        <v>1658</v>
      </c>
      <c r="BD144">
        <f>IFERROR(IF(SEARCH('Data Map'!$C$154,$BC144),1,0),0)</f>
        <v>1</v>
      </c>
      <c r="BE144">
        <f>IFERROR(IF(SEARCH('Data Map'!$C$155,$BC144),1,0),0)</f>
        <v>0</v>
      </c>
      <c r="BF144">
        <f>IFERROR(IF(SEARCH('Data Map'!$C$156,$BC144),1,0),0)</f>
        <v>1</v>
      </c>
      <c r="BG144">
        <f>IFERROR(IF(SEARCH('Data Map'!$C$157,$BC144),1,0),0)</f>
        <v>0</v>
      </c>
      <c r="BH144">
        <f>IFERROR(IF(SEARCH('Data Map'!$C$158,$BC144),1,0),0)</f>
        <v>0</v>
      </c>
      <c r="BI144">
        <f>IFERROR(IF(SEARCH('Data Map'!$C$159,$BC144),1,0),0)</f>
        <v>0</v>
      </c>
      <c r="BJ144" s="5" t="s">
        <v>77</v>
      </c>
      <c r="BK144">
        <f>IF(BJ144='Data Map'!$C$161,'Data Map'!$B$161,(IF(BJ144='Data Map'!$C$162,'Data Map'!$B$162)))</f>
        <v>1</v>
      </c>
      <c r="BL144" s="5" t="s">
        <v>75</v>
      </c>
      <c r="BM144">
        <f>IF(BL144='Data Map'!$C$164,'Data Map'!$B$164,(IF(BL144='Data Map'!$C$165,'Data Map'!$B$165)))</f>
        <v>2</v>
      </c>
      <c r="BN144" s="5" t="s">
        <v>77</v>
      </c>
      <c r="BO144">
        <f>IF(BN144='Data Map'!$C$167,'Data Map'!$B$167,(IF(BN144='Data Map'!$C$168,'Data Map'!$B$168)))</f>
        <v>1</v>
      </c>
      <c r="BP144" s="5" t="s">
        <v>291</v>
      </c>
      <c r="BQ144" t="str">
        <f>IF($BP144='Data Map'!$C$170,'Data Map'!$B$170,(IF($BP144='Data Map'!$C$171,'Data Map'!$B$171,IF($BP144='Data Map'!$C$172,'Data Map'!$B$172,IF($BP144='Data Map'!$C$173,'Data Map'!$B$173,"")))))</f>
        <v>4</v>
      </c>
      <c r="BR144" s="5" t="s">
        <v>77</v>
      </c>
      <c r="BS144">
        <f>IF(BR144='Data Map'!$C$175,'Data Map'!$B$175,(IF(BR144='Data Map'!$C$176,'Data Map'!$B$176)))</f>
        <v>1</v>
      </c>
      <c r="BT144" s="5" t="s">
        <v>446</v>
      </c>
      <c r="BU144">
        <f>IFERROR(IF(SEARCH('Data Map'!$C$178,$BT144),1,0),0)</f>
        <v>0</v>
      </c>
      <c r="BV144">
        <f>IFERROR(IF(SEARCH('Data Map'!$C$179,$BT144),1,0),0)</f>
        <v>0</v>
      </c>
      <c r="BW144">
        <f>IFERROR(IF(SEARCH('Data Map'!$C$180,$BT144),1,0),0)</f>
        <v>0</v>
      </c>
      <c r="BX144">
        <f>IFERROR(IF(SEARCH('Data Map'!$C$181,$BT144),1,0),0)</f>
        <v>1</v>
      </c>
      <c r="BY144">
        <f>IFERROR(IF(SEARCH('Data Map'!$C$182,$BT144),1,0),0)</f>
        <v>1</v>
      </c>
      <c r="BZ144">
        <f>IFERROR(IF(SEARCH('Data Map'!$C$183,$BT144),1,0),0)</f>
        <v>0</v>
      </c>
      <c r="CA144">
        <f>IFERROR(IF(SEARCH('Data Map'!$C$184,$BT144),1,0),0)</f>
        <v>0</v>
      </c>
      <c r="CB144">
        <f>IFERROR(IF(SEARCH('Data Map'!$C$185,$BT144),1,0),0)</f>
        <v>0</v>
      </c>
      <c r="CD144" t="str">
        <f>IFERROR(VLOOKUP(CC144,Q17_o!$A:$C,3,FALSE),"")</f>
        <v/>
      </c>
      <c r="CE144" s="5" t="s">
        <v>706</v>
      </c>
      <c r="CF144">
        <f>IFERROR(IF(SEARCH('Data Map'!$C$191,$CE144),1,0),0)</f>
        <v>0</v>
      </c>
      <c r="CG144">
        <f>IFERROR(IF(SEARCH('Data Map'!$C$192,$CE144),1,0),0)</f>
        <v>0</v>
      </c>
      <c r="CH144">
        <f>IFERROR(IF(SEARCH('Data Map'!$C$193,$CE144),1,0),0)</f>
        <v>0</v>
      </c>
      <c r="CI144">
        <f>IFERROR(IF(SEARCH('Data Map'!$C$194,$CE144),1,0),0)</f>
        <v>1</v>
      </c>
      <c r="CJ144">
        <f>IFERROR(IF(SEARCH('Data Map'!$C$195,$CE144),1,0),0)</f>
        <v>1</v>
      </c>
      <c r="CK144">
        <f>IFERROR(IF(SEARCH('Data Map'!$C$196,$CE144),1,0),0)</f>
        <v>1</v>
      </c>
      <c r="CL144">
        <f>IFERROR(IF(SEARCH('Data Map'!$C$197,$CE144),1,0),0)</f>
        <v>1</v>
      </c>
      <c r="CM144">
        <f>IFERROR(IF(SEARCH('Data Map'!$C$198,$CE144),1,0),0)</f>
        <v>0</v>
      </c>
      <c r="CN144">
        <f>IFERROR(IF(SEARCH('Data Map'!$C$199,$CE144),1,0),0)</f>
        <v>0</v>
      </c>
      <c r="CP144" t="str">
        <f>IFERROR(VLOOKUP(CO144,Q18_o!$A:$C,3,FALSE),"")</f>
        <v/>
      </c>
      <c r="CQ144" s="5" t="s">
        <v>314</v>
      </c>
      <c r="CR144">
        <f>IFERROR(IF(SEARCH('Data Map'!$C$204,$CQ144),1,0),0)</f>
        <v>0</v>
      </c>
      <c r="CS144">
        <f>IFERROR(IF(SEARCH('Data Map'!$C$205,$CQ144),1,0),0)</f>
        <v>0</v>
      </c>
      <c r="CT144">
        <f>IFERROR(IF(SEARCH('Data Map'!$C$206,$CQ144),1,0),0)</f>
        <v>0</v>
      </c>
      <c r="CU144">
        <f>IFERROR(IF(SEARCH('Data Map'!$C$207,$CQ144),1,0),0)</f>
        <v>0</v>
      </c>
      <c r="CV144">
        <f>IFERROR(IF(SEARCH('Data Map'!$C$208,$CQ144),1,0),0)</f>
        <v>0</v>
      </c>
      <c r="CW144">
        <f>IFERROR(IF(SEARCH('Data Map'!$C$209,$CQ144),1,0),0)</f>
        <v>1</v>
      </c>
      <c r="CX144" s="3" t="s">
        <v>1659</v>
      </c>
      <c r="CY144">
        <f>IFERROR(VLOOKUP(CX144,Q19_o!$A:$C,3,FALSE),"")</f>
        <v>3</v>
      </c>
      <c r="CZ144" s="5" t="s">
        <v>1660</v>
      </c>
      <c r="DA144">
        <f>IFERROR(IF(SEARCH('Data Map'!$C$222,$CZ144),1,0),0)</f>
        <v>1</v>
      </c>
      <c r="DB144">
        <f>IFERROR(IF(SEARCH('Data Map'!$C$223,$CZ144),1,0),0)</f>
        <v>0</v>
      </c>
      <c r="DC144">
        <f>IFERROR(IF(SEARCH('Data Map'!$C$224,$CZ144),1,0),0)</f>
        <v>1</v>
      </c>
      <c r="DD144">
        <f>IFERROR(IF(SEARCH('Data Map'!$C$225,$CZ144),1,0),0)</f>
        <v>0</v>
      </c>
      <c r="DE144">
        <f>IFERROR(IF(SEARCH('Data Map'!$C$226,$CZ144),1,0),0)</f>
        <v>1</v>
      </c>
      <c r="DF144">
        <f>IFERROR(IF(SEARCH('Data Map'!$C$227,$CZ144),1,0),0)</f>
        <v>0</v>
      </c>
      <c r="DG144">
        <f>IFERROR(IF(SEARCH('Data Map'!$C$228,$CZ144),1,0),0)</f>
        <v>0</v>
      </c>
      <c r="DH144">
        <f>IFERROR(IF(SEARCH('Data Map'!$C$229,$CZ144),1,0),0)</f>
        <v>0</v>
      </c>
      <c r="DI144">
        <f>IFERROR(IF(SEARCH('Data Map'!$C$230,$CZ144),1,0),0)</f>
        <v>0</v>
      </c>
      <c r="DJ144">
        <f>IFERROR(IF(SEARCH('Data Map'!$C$231,$CZ144),1,0),0)</f>
        <v>0</v>
      </c>
      <c r="DK144">
        <f>IFERROR(IF(SEARCH('Data Map'!$C$232,$CZ144),1,0),0)</f>
        <v>0</v>
      </c>
      <c r="DL144">
        <f>IFERROR(IF(SEARCH('Data Map'!$C$233,$CZ144),1,0),0)</f>
        <v>0</v>
      </c>
      <c r="DM144">
        <f>IFERROR(IF(SEARCH('Data Map'!$C$234,$CZ144),1,0),0)</f>
        <v>0</v>
      </c>
      <c r="DN144">
        <f>IFERROR(IF(SEARCH('Data Map'!$C$235,$CZ144),1,0),0)</f>
        <v>0</v>
      </c>
      <c r="DO144" s="5" t="s">
        <v>1661</v>
      </c>
      <c r="DP144">
        <f>IFERROR(IF(SEARCH('Data Map'!$C$237,$DO144),1,0),0)</f>
        <v>0</v>
      </c>
      <c r="DQ144">
        <f>IFERROR(IF(SEARCH('Data Map'!$C$238,$DO144),1,0),0)</f>
        <v>0</v>
      </c>
      <c r="DR144">
        <f>IFERROR(IF(SEARCH('Data Map'!$C$239,$DO144),1,0),0)</f>
        <v>1</v>
      </c>
      <c r="DS144">
        <f>IFERROR(IF(SEARCH('Data Map'!$C$240,$DO144),1,0),0)</f>
        <v>1</v>
      </c>
      <c r="DT144">
        <f>IFERROR(IF(SEARCH('Data Map'!$C$241,$DO144),1,0),0)</f>
        <v>1</v>
      </c>
      <c r="DU144">
        <f>IFERROR(IF(SEARCH('Data Map'!$C$242,$DO144),1,0),0)</f>
        <v>1</v>
      </c>
      <c r="DV144">
        <f>IFERROR(IF(SEARCH('Data Map'!$C$243,$DO144),1,0),0)</f>
        <v>0</v>
      </c>
      <c r="DW144">
        <f>IFERROR(IF(SEARCH('Data Map'!$C$244,$DO144),1,0),0)</f>
        <v>0</v>
      </c>
      <c r="DX144">
        <f>IFERROR(IF(SEARCH('Data Map'!$C$245,$DO144),1,0),0)</f>
        <v>0</v>
      </c>
      <c r="DY144">
        <f>IFERROR(IF(SEARCH('Data Map'!$C$246,$DO144),1,0),0)</f>
        <v>0</v>
      </c>
      <c r="DZ144" s="5" t="s">
        <v>375</v>
      </c>
      <c r="EA144" t="str">
        <f>IF(DZ144='Data Map'!$C$248,'Data Map'!$B$248,(IF(DZ144='Data Map'!$C$249,'Data Map'!$B$249,(IF(DZ144='Data Map'!$C$250,'Data Map'!$B$250,"")))))</f>
        <v>3</v>
      </c>
      <c r="EB144" s="5" t="s">
        <v>77</v>
      </c>
      <c r="EC144">
        <f>IF(EB144='Data Map'!$C$252,'Data Map'!$B$252,(IF(EB144='Data Map'!$C$253,'Data Map'!$B$253)))</f>
        <v>1</v>
      </c>
      <c r="EE144" t="str">
        <f>IF(ED144='Data Map'!$C$255,'Data Map'!$B$255,(IF(ED144='Data Map'!$C$256,'Data Map'!$B$256,(IF(ED144='Data Map'!$C$257,'Data Map'!$B$257,(IF(ED144='Data Map'!$C$258,'Data Map'!$B$258,(IF(ED144='Data Map'!$C$259,'Data Map'!$B$259,(IF(ED144='Data Map'!$C$260,'Data Map'!$B$260,"")))))))))))</f>
        <v/>
      </c>
      <c r="EG144" t="str">
        <f>IFERROR(VLOOKUP(EF144,Q24_o!$A:$C,3,FALSE),"")</f>
        <v/>
      </c>
      <c r="EH144" s="5" t="s">
        <v>261</v>
      </c>
      <c r="EI144" t="str">
        <f>IF(EH144='Data Map'!$C$266,'Data Map'!$B$266,(IF(EH144='Data Map'!$C$267,'Data Map'!$B$267,(IF(EH144='Data Map'!$C$268,'Data Map'!$B$268,(IF(EH144='Data Map'!$C$269,'Data Map'!$B$269,"")))))))</f>
        <v>2</v>
      </c>
      <c r="EK144" t="str">
        <f>IFERROR(VLOOKUP(EJ144,Q25_o!$A:$C,3,FALSE),"")</f>
        <v/>
      </c>
      <c r="EL144" s="5" t="s">
        <v>347</v>
      </c>
      <c r="EM144" t="str">
        <f>IF(EL144='Data Map'!$C$279,'Data Map'!$B$279,(IF(EL144='Data Map'!$C$280,'Data Map'!$B$280,(IF(EL144='Data Map'!$C$281,'Data Map'!$B$281,(IF(EL144='Data Map'!$C$282,'Data Map'!$B$282,(IF(EL144='Data Map'!$C$283,'Data Map'!$B$283,(IF(EL144='Data Map'!$C$284,'Data Map'!$B$284,(IF(EL144='Data Map'!$C$285,'Data Map'!$B$285,"")))))))))))))</f>
        <v>5</v>
      </c>
      <c r="EO144" t="str">
        <f>IFERROR(VLOOKUP(EN144,Q26_o!$A:$C,3,FALSE),"")</f>
        <v/>
      </c>
      <c r="EP144" s="3" t="s">
        <v>1662</v>
      </c>
      <c r="ER144" s="5" t="s">
        <v>298</v>
      </c>
      <c r="ES144" t="str">
        <f>IF(ER144='Data Map'!$C$296,'Data Map'!$B$296,(IF(ER144='Data Map'!$C$297,'Data Map'!$B$297,(IF(ER144='Data Map'!$C$298,'Data Map'!$B$298,(IF(ER144='Data Map'!$C$299,'Data Map'!$B$299,(IF(ER144='Data Map'!$C$300,'Data Map'!$B$300,(IF(ER144='Data Map'!$C$301,'Data Map'!$B$301,"")))))))))))</f>
        <v>1</v>
      </c>
      <c r="EU144" t="str">
        <f>IFERROR(VLOOKUP(ET144,Q28_o!$A:$C,3,FALSE),"")</f>
        <v/>
      </c>
      <c r="EV144" s="5" t="s">
        <v>164</v>
      </c>
      <c r="EW144" t="str">
        <f>IF(EV144='Data Map'!$C$311,'Data Map'!$B$311,(IF(EV144='Data Map'!$C$312,'Data Map'!$B$312,"")))</f>
        <v>2</v>
      </c>
      <c r="EX144" s="5" t="s">
        <v>299</v>
      </c>
      <c r="EY144" t="str">
        <f>IF(EX144='Data Map'!$C$314,'Data Map'!$B$314,(IF(EX144='Data Map'!$C$315,'Data Map'!$B$315,(IF(EX144='Data Map'!$C$316,'Data Map'!$B$316,(IF(EX144='Data Map'!$C$317,'Data Map'!$B$317,"")))))))</f>
        <v>3</v>
      </c>
      <c r="EZ144" s="3" t="s">
        <v>1663</v>
      </c>
      <c r="FA144" s="5" t="s">
        <v>75</v>
      </c>
      <c r="FB144">
        <f>IF(FA144='Data Map'!$C$319,'Data Map'!$B$319,(IF(FA144='Data Map'!$C$320,'Data Map'!$B$320)))</f>
        <v>2</v>
      </c>
      <c r="FD144" t="str">
        <f>IFERROR(VLOOKUP(FC144,'Q33'!$A:$C,3,FALSE),"")</f>
        <v/>
      </c>
      <c r="FE144" s="5" t="s">
        <v>109</v>
      </c>
      <c r="FF144">
        <f>IFERROR(IF(SEARCH('Data Map'!$C$328,$FE144),1,0),0)</f>
        <v>0</v>
      </c>
      <c r="FG144">
        <f>IFERROR(IF(SEARCH('Data Map'!$C$329,$FE144),1,0),0)</f>
        <v>0</v>
      </c>
      <c r="FH144">
        <f>IFERROR(IF(SEARCH('Data Map'!$C$330,$FE144),1,0),0)</f>
        <v>1</v>
      </c>
      <c r="FI144">
        <f>IFERROR(IF(SEARCH('Data Map'!$C$331,$FE144),1,0),0)</f>
        <v>0</v>
      </c>
      <c r="FJ144">
        <f>IFERROR(IF(SEARCH('Data Map'!$C$332,$FE144),1,0),0)</f>
        <v>0</v>
      </c>
      <c r="FL144" t="str">
        <f>IFERROR(VLOOKUP(FK144,Q34_o!$A:$C,3,FALSE),"")</f>
        <v/>
      </c>
      <c r="FM144" s="5" t="s">
        <v>75</v>
      </c>
      <c r="FN144">
        <f>IF(FM144='Data Map'!$C$339,'Data Map'!$B$339,(IF(FM144='Data Map'!$C$340,'Data Map'!$B$340)))</f>
        <v>2</v>
      </c>
      <c r="FO144" s="5" t="s">
        <v>168</v>
      </c>
      <c r="FP144" t="str">
        <f>IF(FO144='Data Map'!$C$342,'Data Map'!$B$342,(IF(FO144='Data Map'!$C$343,'Data Map'!$B$343,(IF(FO144='Data Map'!$C$344,'Data Map'!$B$344,(IF(FO144='Data Map'!$C$345,'Data Map'!$B$345,(IF(FO144='Data Map'!$C$346,'Data Map'!$B$346,(IF(FO144='Data Map'!$C$347,'Data Map'!$B$347,(IF(FO144='Data Map'!$C$348,'Data Map'!$B$348,"")))))))))))))</f>
        <v>2</v>
      </c>
      <c r="FQ144" s="5" t="s">
        <v>350</v>
      </c>
      <c r="FR144" t="str">
        <f>IF(FQ144='Data Map'!$C$350,'Data Map'!$B$350,(IF(FQ144='Data Map'!$C$351,'Data Map'!$B$351,(IF(FQ144='Data Map'!$C$352,'Data Map'!$B$352,(IF(FQ144='Data Map'!$C$353,'Data Map'!$B$353,(IF(FQ144='Data Map'!$C$354,'Data Map'!$B$354,(IF(FQ144='Data Map'!$C$355,'Data Map'!$B$355,(IF(FQ144='Data Map'!$C$356,'Data Map'!$B$356,"")))))))))))))</f>
        <v>2</v>
      </c>
      <c r="FT144" t="str">
        <f>IFERROR(VLOOKUP(FS144,Q37_o!$A:$C,3,FALSE),"")</f>
        <v/>
      </c>
      <c r="FU144" s="5" t="s">
        <v>337</v>
      </c>
      <c r="FV144">
        <f>IFERROR(IF(SEARCH('Data Map'!$C$362,$FU144),1,0),0)</f>
        <v>1</v>
      </c>
      <c r="FW144">
        <f>IFERROR(IF(SEARCH('Data Map'!$C$363,$FU144),1,0),0)</f>
        <v>0</v>
      </c>
      <c r="FX144">
        <f>IFERROR(IF(SEARCH('Data Map'!$C$364,$FU144),1,0),0)</f>
        <v>0</v>
      </c>
      <c r="FY144">
        <f>IFERROR(IF(SEARCH('Data Map'!$C$365,$FU144),1,0),0)</f>
        <v>0</v>
      </c>
      <c r="FZ144">
        <f>IFERROR(IF(SEARCH('Data Map'!$C$366,$FU144),1,0),0)</f>
        <v>0</v>
      </c>
      <c r="GA144">
        <f>IFERROR(IF(SEARCH('Data Map'!$C$367,$FU144),1,0),0)</f>
        <v>0</v>
      </c>
      <c r="GB144">
        <f>IFERROR(IF(SEARCH('Data Map'!$C$368,$FU144),1,0),0)</f>
        <v>0</v>
      </c>
      <c r="GC144">
        <f>IFERROR(IF(SEARCH('Data Map'!$C$369,$FU144),1,0),0)</f>
        <v>0</v>
      </c>
      <c r="GD144">
        <f>IFERROR(IF(SEARCH('Data Map'!$C$370,$FU144),1,0),0)</f>
        <v>0</v>
      </c>
      <c r="GE144">
        <f>IFERROR(IF(SEARCH('Data Map'!$C$371,$FU144),1,0),0)</f>
        <v>0</v>
      </c>
      <c r="GG144" t="str">
        <f>IFERROR(VLOOKUP(GF144,Q38_o!$A:$C,3,FALSE),"")</f>
        <v/>
      </c>
      <c r="GH144" s="3" t="s">
        <v>1662</v>
      </c>
      <c r="GI144" s="3" t="s">
        <v>1664</v>
      </c>
      <c r="GJ144" s="5" t="s">
        <v>270</v>
      </c>
      <c r="GK144" t="str">
        <f>IF(GJ144='Data Map'!$C$379,'Data Map'!$B$379,(IF(GJ144='Data Map'!$C$380,'Data Map'!$B$380,(IF(GJ144='Data Map'!$C$381,'Data Map'!$B$381,"")))))</f>
        <v>1</v>
      </c>
      <c r="GL144" s="5" t="s">
        <v>87</v>
      </c>
      <c r="GM144" t="str">
        <f>IF(GL144='Data Map'!$C$383,'Data Map'!$B$383,(IF(GL144='Data Map'!$C$384,'Data Map'!$B$384,"")))</f>
        <v/>
      </c>
      <c r="GN144" s="5" t="s">
        <v>77</v>
      </c>
      <c r="GO144">
        <f>IF(GN144='Data Map'!$C$386,'Data Map'!$B$386,(IF(GN144='Data Map'!$C$387,'Data Map'!$B$387,"")))</f>
        <v>1</v>
      </c>
      <c r="GP144" s="3" t="s">
        <v>1665</v>
      </c>
      <c r="GQ144" s="3" t="s">
        <v>1666</v>
      </c>
    </row>
    <row r="145" spans="1:199" x14ac:dyDescent="0.3">
      <c r="A145">
        <v>10674441</v>
      </c>
      <c r="B145" t="s">
        <v>62</v>
      </c>
      <c r="C145" t="s">
        <v>1450</v>
      </c>
      <c r="D145">
        <v>79.41</v>
      </c>
      <c r="E145">
        <v>100</v>
      </c>
      <c r="F145">
        <v>83.33</v>
      </c>
      <c r="G145">
        <v>80</v>
      </c>
      <c r="H145">
        <v>83.33</v>
      </c>
      <c r="I145">
        <v>100</v>
      </c>
      <c r="J145">
        <v>0</v>
      </c>
      <c r="K145" t="s">
        <v>996</v>
      </c>
      <c r="L145" t="s">
        <v>610</v>
      </c>
      <c r="M145" t="s">
        <v>66</v>
      </c>
      <c r="N145" t="s">
        <v>131</v>
      </c>
      <c r="O145" t="s">
        <v>1450</v>
      </c>
      <c r="P145" s="3" t="s">
        <v>1667</v>
      </c>
      <c r="Q145">
        <f>VLOOKUP(P145,'Q3'!A:C,3,FALSE)</f>
        <v>60</v>
      </c>
      <c r="R145" s="3" t="s">
        <v>1261</v>
      </c>
      <c r="S145">
        <f>VLOOKUP(R145,'Q4'!A:C,3,FALSE)</f>
        <v>1</v>
      </c>
      <c r="T145">
        <v>1800</v>
      </c>
      <c r="U145" s="5" t="s">
        <v>1668</v>
      </c>
      <c r="V145">
        <f>IFERROR(IF(SEARCH('Data Map'!$C$105,$U145),1,0),0)</f>
        <v>1</v>
      </c>
      <c r="W145">
        <f>IFERROR(IF(SEARCH('Data Map'!$C$106,$U145),1,0),0)</f>
        <v>0</v>
      </c>
      <c r="X145">
        <f>IFERROR(IF(SEARCH('Data Map'!$C$107,$U145),1,0),0)</f>
        <v>1</v>
      </c>
      <c r="Y145">
        <f>IFERROR(IF(SEARCH('Data Map'!$C$108,$U145),1,0),0)</f>
        <v>1</v>
      </c>
      <c r="Z145">
        <f>IFERROR(IF(SEARCH('Data Map'!$C$109,$U145),1,0),0)</f>
        <v>0</v>
      </c>
      <c r="AA145">
        <f>IFERROR(IF(SEARCH('Data Map'!$C$110,$U145),1,0),0)</f>
        <v>0</v>
      </c>
      <c r="AB145">
        <f>IFERROR(IF(SEARCH('Data Map'!$C$111,$U145),1,0),0)</f>
        <v>1</v>
      </c>
      <c r="AC145">
        <f>IFERROR(IF(SEARCH('Data Map'!$C$112,$U145),1,0),0)</f>
        <v>1</v>
      </c>
      <c r="AD145">
        <f>IFERROR(IF(SEARCH('Data Map'!$C$113,$U145),1,0),0)</f>
        <v>0</v>
      </c>
      <c r="AE145">
        <f>IFERROR(IF(SEARCH('Data Map'!$C$114,$U145),1,0),0)</f>
        <v>0</v>
      </c>
      <c r="AF145" s="5" t="s">
        <v>658</v>
      </c>
      <c r="AG145" s="2">
        <f>IF(AF145='Data Map'!$C$116,'Data Map'!$B$116,(IF(AF145='Data Map'!$C$117,'Data Map'!$B$117,(IF(AF145='Data Map'!$C$118,'Data Map'!$B$118,(IF(AF145='Data Map'!$C$119,'Data Map'!$B$119,(IF(AF145='Data Map'!$C$120,'Data Map'!$B$120,(IF(AF145='Data Map'!$C$121,'Data Map'!$B$121,0)))))))))))</f>
        <v>4</v>
      </c>
      <c r="AI145" t="str">
        <f>IFERROR(VLOOKUP(AH145,Q7_o!$A:$C,3,FALSE),"")</f>
        <v/>
      </c>
      <c r="AJ145" s="5" t="s">
        <v>569</v>
      </c>
      <c r="AK145">
        <f>IFERROR(IF(SEARCH('Data Map'!$C$129,$AJ145),1,0),0)</f>
        <v>1</v>
      </c>
      <c r="AL145">
        <f>IFERROR(IF(SEARCH('Data Map'!$C$130,$AJ145),1,0),0)</f>
        <v>1</v>
      </c>
      <c r="AM145">
        <f>IFERROR(IF(SEARCH('Data Map'!$C$131,$AJ145),1,0),0)</f>
        <v>1</v>
      </c>
      <c r="AN145">
        <f>IFERROR(IF(SEARCH('Data Map'!$C$132,$AJ145),1,0),0)</f>
        <v>0</v>
      </c>
      <c r="AO145">
        <f>IFERROR(IF(SEARCH('Data Map'!$C$133,$AJ145),1,0),0)</f>
        <v>1</v>
      </c>
      <c r="AP145">
        <f>IFERROR(IF(SEARCH('Data Map'!$C$134,$AJ145),1,0),0)</f>
        <v>0</v>
      </c>
      <c r="AQ145">
        <f>IFERROR(IF(SEARCH('Data Map'!$C$135,$AJ145),1,0),0)</f>
        <v>0</v>
      </c>
      <c r="AR145">
        <f>IFERROR(IF(SEARCH('Data Map'!$C$136,$AJ145),1,0),0)</f>
        <v>0</v>
      </c>
      <c r="AS145">
        <f>IFERROR(IF(SEARCH('Data Map'!$C$137,$AJ145),1,0),0)</f>
        <v>0</v>
      </c>
      <c r="AT145">
        <f>IFERROR(IF(SEARCH('Data Map'!$C$138,$AJ145),1,0),0)</f>
        <v>0</v>
      </c>
      <c r="AU145">
        <f>IFERROR(IF(SEARCH('Data Map'!$C$139,$AJ145),1,0),0)</f>
        <v>0</v>
      </c>
      <c r="AV145">
        <f>IFERROR(IF(SEARCH('Data Map'!$C$140,$AJ145),1,0),0)</f>
        <v>0</v>
      </c>
      <c r="AW145" s="5" t="s">
        <v>77</v>
      </c>
      <c r="AX145">
        <f>IF(AW145='Data Map'!$C$142,'Data Map'!$B$142,(IF(AW145='Data Map'!$C$143,'Data Map'!$B$143)))</f>
        <v>1</v>
      </c>
      <c r="AY145" s="5" t="s">
        <v>77</v>
      </c>
      <c r="AZ145" t="str">
        <f>IF(AY145='Data Map'!$C$145,'Data Map'!$B$145,(IF(AY145='Data Map'!$C$146,'Data Map'!$B$146,"")))</f>
        <v>1</v>
      </c>
      <c r="BB145" t="str">
        <f>IFERROR(VLOOKUP(BA145,Q10_o!$A:$C,2,FALSE),"")</f>
        <v/>
      </c>
      <c r="BC145" s="5" t="s">
        <v>123</v>
      </c>
      <c r="BD145">
        <f>IFERROR(IF(SEARCH('Data Map'!$C$154,$BC145),1,0),0)</f>
        <v>0</v>
      </c>
      <c r="BE145">
        <f>IFERROR(IF(SEARCH('Data Map'!$C$155,$BC145),1,0),0)</f>
        <v>0</v>
      </c>
      <c r="BF145">
        <f>IFERROR(IF(SEARCH('Data Map'!$C$156,$BC145),1,0),0)</f>
        <v>0</v>
      </c>
      <c r="BG145">
        <f>IFERROR(IF(SEARCH('Data Map'!$C$157,$BC145),1,0),0)</f>
        <v>1</v>
      </c>
      <c r="BH145">
        <f>IFERROR(IF(SEARCH('Data Map'!$C$158,$BC145),1,0),0)</f>
        <v>0</v>
      </c>
      <c r="BI145">
        <f>IFERROR(IF(SEARCH('Data Map'!$C$159,$BC145),1,0),0)</f>
        <v>0</v>
      </c>
      <c r="BJ145" s="5" t="s">
        <v>75</v>
      </c>
      <c r="BK145">
        <f>IF(BJ145='Data Map'!$C$161,'Data Map'!$B$161,(IF(BJ145='Data Map'!$C$162,'Data Map'!$B$162)))</f>
        <v>2</v>
      </c>
      <c r="BL145" s="5" t="s">
        <v>77</v>
      </c>
      <c r="BM145">
        <f>IF(BL145='Data Map'!$C$164,'Data Map'!$B$164,(IF(BL145='Data Map'!$C$165,'Data Map'!$B$165)))</f>
        <v>1</v>
      </c>
      <c r="BN145" s="5" t="s">
        <v>75</v>
      </c>
      <c r="BO145">
        <f>IF(BN145='Data Map'!$C$167,'Data Map'!$B$167,(IF(BN145='Data Map'!$C$168,'Data Map'!$B$168)))</f>
        <v>2</v>
      </c>
      <c r="BP145" s="5" t="s">
        <v>291</v>
      </c>
      <c r="BQ145" t="str">
        <f>IF($BP145='Data Map'!$C$170,'Data Map'!$B$170,(IF($BP145='Data Map'!$C$171,'Data Map'!$B$171,IF($BP145='Data Map'!$C$172,'Data Map'!$B$172,IF($BP145='Data Map'!$C$173,'Data Map'!$B$173,"")))))</f>
        <v>4</v>
      </c>
      <c r="BR145" s="5" t="s">
        <v>77</v>
      </c>
      <c r="BS145">
        <f>IF(BR145='Data Map'!$C$175,'Data Map'!$B$175,(IF(BR145='Data Map'!$C$176,'Data Map'!$B$176)))</f>
        <v>1</v>
      </c>
      <c r="BT145" s="5" t="s">
        <v>733</v>
      </c>
      <c r="BU145">
        <f>IFERROR(IF(SEARCH('Data Map'!$C$178,$BT145),1,0),0)</f>
        <v>0</v>
      </c>
      <c r="BV145">
        <f>IFERROR(IF(SEARCH('Data Map'!$C$179,$BT145),1,0),0)</f>
        <v>0</v>
      </c>
      <c r="BW145">
        <f>IFERROR(IF(SEARCH('Data Map'!$C$180,$BT145),1,0),0)</f>
        <v>1</v>
      </c>
      <c r="BX145">
        <f>IFERROR(IF(SEARCH('Data Map'!$C$181,$BT145),1,0),0)</f>
        <v>0</v>
      </c>
      <c r="BY145">
        <f>IFERROR(IF(SEARCH('Data Map'!$C$182,$BT145),1,0),0)</f>
        <v>1</v>
      </c>
      <c r="BZ145">
        <f>IFERROR(IF(SEARCH('Data Map'!$C$183,$BT145),1,0),0)</f>
        <v>0</v>
      </c>
      <c r="CA145">
        <f>IFERROR(IF(SEARCH('Data Map'!$C$184,$BT145),1,0),0)</f>
        <v>0</v>
      </c>
      <c r="CB145">
        <f>IFERROR(IF(SEARCH('Data Map'!$C$185,$BT145),1,0),0)</f>
        <v>0</v>
      </c>
      <c r="CD145" t="str">
        <f>IFERROR(VLOOKUP(CC145,Q17_o!$A:$C,3,FALSE),"")</f>
        <v/>
      </c>
      <c r="CE145" s="5" t="s">
        <v>1669</v>
      </c>
      <c r="CF145">
        <f>IFERROR(IF(SEARCH('Data Map'!$C$191,$CE145),1,0),0)</f>
        <v>1</v>
      </c>
      <c r="CG145">
        <f>IFERROR(IF(SEARCH('Data Map'!$C$192,$CE145),1,0),0)</f>
        <v>1</v>
      </c>
      <c r="CH145">
        <f>IFERROR(IF(SEARCH('Data Map'!$C$193,$CE145),1,0),0)</f>
        <v>1</v>
      </c>
      <c r="CI145">
        <f>IFERROR(IF(SEARCH('Data Map'!$C$194,$CE145),1,0),0)</f>
        <v>0</v>
      </c>
      <c r="CJ145">
        <f>IFERROR(IF(SEARCH('Data Map'!$C$195,$CE145),1,0),0)</f>
        <v>0</v>
      </c>
      <c r="CK145">
        <f>IFERROR(IF(SEARCH('Data Map'!$C$196,$CE145),1,0),0)</f>
        <v>1</v>
      </c>
      <c r="CL145">
        <f>IFERROR(IF(SEARCH('Data Map'!$C$197,$CE145),1,0),0)</f>
        <v>1</v>
      </c>
      <c r="CM145">
        <f>IFERROR(IF(SEARCH('Data Map'!$C$198,$CE145),1,0),0)</f>
        <v>0</v>
      </c>
      <c r="CN145">
        <f>IFERROR(IF(SEARCH('Data Map'!$C$199,$CE145),1,0),0)</f>
        <v>0</v>
      </c>
      <c r="CP145" t="str">
        <f>IFERROR(VLOOKUP(CO145,Q18_o!$A:$C,3,FALSE),"")</f>
        <v/>
      </c>
      <c r="CQ145" s="5" t="s">
        <v>943</v>
      </c>
      <c r="CR145">
        <f>IFERROR(IF(SEARCH('Data Map'!$C$204,$CQ145),1,0),0)</f>
        <v>0</v>
      </c>
      <c r="CS145">
        <f>IFERROR(IF(SEARCH('Data Map'!$C$205,$CQ145),1,0),0)</f>
        <v>0</v>
      </c>
      <c r="CT145">
        <f>IFERROR(IF(SEARCH('Data Map'!$C$206,$CQ145),1,0),0)</f>
        <v>0</v>
      </c>
      <c r="CU145">
        <f>IFERROR(IF(SEARCH('Data Map'!$C$207,$CQ145),1,0),0)</f>
        <v>1</v>
      </c>
      <c r="CV145">
        <f>IFERROR(IF(SEARCH('Data Map'!$C$208,$CQ145),1,0),0)</f>
        <v>0</v>
      </c>
      <c r="CW145">
        <f>IFERROR(IF(SEARCH('Data Map'!$C$209,$CQ145),1,0),0)</f>
        <v>0</v>
      </c>
      <c r="CY145" t="str">
        <f>IFERROR(VLOOKUP(CX145,Q19_o!$A:$C,3,FALSE),"")</f>
        <v/>
      </c>
      <c r="CZ145" s="5" t="s">
        <v>1670</v>
      </c>
      <c r="DA145">
        <f>IFERROR(IF(SEARCH('Data Map'!$C$222,$CZ145),1,0),0)</f>
        <v>1</v>
      </c>
      <c r="DB145">
        <f>IFERROR(IF(SEARCH('Data Map'!$C$223,$CZ145),1,0),0)</f>
        <v>0</v>
      </c>
      <c r="DC145">
        <f>IFERROR(IF(SEARCH('Data Map'!$C$224,$CZ145),1,0),0)</f>
        <v>1</v>
      </c>
      <c r="DD145">
        <f>IFERROR(IF(SEARCH('Data Map'!$C$225,$CZ145),1,0),0)</f>
        <v>1</v>
      </c>
      <c r="DE145">
        <f>IFERROR(IF(SEARCH('Data Map'!$C$226,$CZ145),1,0),0)</f>
        <v>0</v>
      </c>
      <c r="DF145">
        <f>IFERROR(IF(SEARCH('Data Map'!$C$227,$CZ145),1,0),0)</f>
        <v>0</v>
      </c>
      <c r="DG145">
        <f>IFERROR(IF(SEARCH('Data Map'!$C$228,$CZ145),1,0),0)</f>
        <v>1</v>
      </c>
      <c r="DH145">
        <f>IFERROR(IF(SEARCH('Data Map'!$C$229,$CZ145),1,0),0)</f>
        <v>0</v>
      </c>
      <c r="DI145">
        <f>IFERROR(IF(SEARCH('Data Map'!$C$230,$CZ145),1,0),0)</f>
        <v>0</v>
      </c>
      <c r="DJ145">
        <f>IFERROR(IF(SEARCH('Data Map'!$C$231,$CZ145),1,0),0)</f>
        <v>0</v>
      </c>
      <c r="DK145">
        <f>IFERROR(IF(SEARCH('Data Map'!$C$232,$CZ145),1,0),0)</f>
        <v>0</v>
      </c>
      <c r="DL145">
        <f>IFERROR(IF(SEARCH('Data Map'!$C$233,$CZ145),1,0),0)</f>
        <v>0</v>
      </c>
      <c r="DM145">
        <f>IFERROR(IF(SEARCH('Data Map'!$C$234,$CZ145),1,0),0)</f>
        <v>0</v>
      </c>
      <c r="DN145">
        <f>IFERROR(IF(SEARCH('Data Map'!$C$235,$CZ145),1,0),0)</f>
        <v>0</v>
      </c>
      <c r="DO145" s="5" t="s">
        <v>1671</v>
      </c>
      <c r="DP145">
        <f>IFERROR(IF(SEARCH('Data Map'!$C$237,$DO145),1,0),0)</f>
        <v>0</v>
      </c>
      <c r="DQ145">
        <f>IFERROR(IF(SEARCH('Data Map'!$C$238,$DO145),1,0),0)</f>
        <v>0</v>
      </c>
      <c r="DR145">
        <f>IFERROR(IF(SEARCH('Data Map'!$C$239,$DO145),1,0),0)</f>
        <v>1</v>
      </c>
      <c r="DS145">
        <f>IFERROR(IF(SEARCH('Data Map'!$C$240,$DO145),1,0),0)</f>
        <v>0</v>
      </c>
      <c r="DT145">
        <f>IFERROR(IF(SEARCH('Data Map'!$C$241,$DO145),1,0),0)</f>
        <v>1</v>
      </c>
      <c r="DU145">
        <f>IFERROR(IF(SEARCH('Data Map'!$C$242,$DO145),1,0),0)</f>
        <v>0</v>
      </c>
      <c r="DV145">
        <f>IFERROR(IF(SEARCH('Data Map'!$C$243,$DO145),1,0),0)</f>
        <v>1</v>
      </c>
      <c r="DW145">
        <f>IFERROR(IF(SEARCH('Data Map'!$C$244,$DO145),1,0),0)</f>
        <v>0</v>
      </c>
      <c r="DX145">
        <f>IFERROR(IF(SEARCH('Data Map'!$C$245,$DO145),1,0),0)</f>
        <v>0</v>
      </c>
      <c r="DY145">
        <f>IFERROR(IF(SEARCH('Data Map'!$C$246,$DO145),1,0),0)</f>
        <v>0</v>
      </c>
      <c r="DZ145" s="5" t="s">
        <v>375</v>
      </c>
      <c r="EA145" t="str">
        <f>IF(DZ145='Data Map'!$C$248,'Data Map'!$B$248,(IF(DZ145='Data Map'!$C$249,'Data Map'!$B$249,(IF(DZ145='Data Map'!$C$250,'Data Map'!$B$250,"")))))</f>
        <v>3</v>
      </c>
      <c r="EB145" s="5" t="s">
        <v>77</v>
      </c>
      <c r="EC145">
        <f>IF(EB145='Data Map'!$C$252,'Data Map'!$B$252,(IF(EB145='Data Map'!$C$253,'Data Map'!$B$253)))</f>
        <v>1</v>
      </c>
      <c r="EE145" t="str">
        <f>IF(ED145='Data Map'!$C$255,'Data Map'!$B$255,(IF(ED145='Data Map'!$C$256,'Data Map'!$B$256,(IF(ED145='Data Map'!$C$257,'Data Map'!$B$257,(IF(ED145='Data Map'!$C$258,'Data Map'!$B$258,(IF(ED145='Data Map'!$C$259,'Data Map'!$B$259,(IF(ED145='Data Map'!$C$260,'Data Map'!$B$260,"")))))))))))</f>
        <v/>
      </c>
      <c r="EG145" t="str">
        <f>IFERROR(VLOOKUP(EF145,Q24_o!$A:$C,3,FALSE),"")</f>
        <v/>
      </c>
      <c r="EH145" s="5" t="s">
        <v>261</v>
      </c>
      <c r="EI145" t="str">
        <f>IF(EH145='Data Map'!$C$266,'Data Map'!$B$266,(IF(EH145='Data Map'!$C$267,'Data Map'!$B$267,(IF(EH145='Data Map'!$C$268,'Data Map'!$B$268,(IF(EH145='Data Map'!$C$269,'Data Map'!$B$269,"")))))))</f>
        <v>2</v>
      </c>
      <c r="EK145" t="str">
        <f>IFERROR(VLOOKUP(EJ145,Q25_o!$A:$C,3,FALSE),"")</f>
        <v/>
      </c>
      <c r="EL145" s="5" t="s">
        <v>161</v>
      </c>
      <c r="EM145" t="str">
        <f>IF(EL145='Data Map'!$C$279,'Data Map'!$B$279,(IF(EL145='Data Map'!$C$280,'Data Map'!$B$280,(IF(EL145='Data Map'!$C$281,'Data Map'!$B$281,(IF(EL145='Data Map'!$C$282,'Data Map'!$B$282,(IF(EL145='Data Map'!$C$283,'Data Map'!$B$283,(IF(EL145='Data Map'!$C$284,'Data Map'!$B$284,(IF(EL145='Data Map'!$C$285,'Data Map'!$B$285,"")))))))))))))</f>
        <v>2</v>
      </c>
      <c r="EO145" t="str">
        <f>IFERROR(VLOOKUP(EN145,Q26_o!$A:$C,3,FALSE),"")</f>
        <v/>
      </c>
      <c r="EP145" s="3" t="s">
        <v>1672</v>
      </c>
      <c r="ER145" s="5" t="s">
        <v>298</v>
      </c>
      <c r="ES145" t="str">
        <f>IF(ER145='Data Map'!$C$296,'Data Map'!$B$296,(IF(ER145='Data Map'!$C$297,'Data Map'!$B$297,(IF(ER145='Data Map'!$C$298,'Data Map'!$B$298,(IF(ER145='Data Map'!$C$299,'Data Map'!$B$299,(IF(ER145='Data Map'!$C$300,'Data Map'!$B$300,(IF(ER145='Data Map'!$C$301,'Data Map'!$B$301,"")))))))))))</f>
        <v>1</v>
      </c>
      <c r="EU145" t="str">
        <f>IFERROR(VLOOKUP(ET145,Q28_o!$A:$C,3,FALSE),"")</f>
        <v/>
      </c>
      <c r="EV145" s="5" t="s">
        <v>282</v>
      </c>
      <c r="EW145" t="str">
        <f>IF(EV145='Data Map'!$C$311,'Data Map'!$B$311,(IF(EV145='Data Map'!$C$312,'Data Map'!$B$312,"")))</f>
        <v>1</v>
      </c>
      <c r="EX145" s="5" t="s">
        <v>332</v>
      </c>
      <c r="EY145" t="str">
        <f>IF(EX145='Data Map'!$C$314,'Data Map'!$B$314,(IF(EX145='Data Map'!$C$315,'Data Map'!$B$315,(IF(EX145='Data Map'!$C$316,'Data Map'!$B$316,(IF(EX145='Data Map'!$C$317,'Data Map'!$B$317,"")))))))</f>
        <v>1</v>
      </c>
      <c r="EZ145" s="3" t="s">
        <v>1673</v>
      </c>
      <c r="FA145" s="5" t="s">
        <v>75</v>
      </c>
      <c r="FB145">
        <f>IF(FA145='Data Map'!$C$319,'Data Map'!$B$319,(IF(FA145='Data Map'!$C$320,'Data Map'!$B$320)))</f>
        <v>2</v>
      </c>
      <c r="FD145" t="str">
        <f>IFERROR(VLOOKUP(FC145,'Q33'!$A:$C,3,FALSE),"")</f>
        <v/>
      </c>
      <c r="FE145" s="5" t="s">
        <v>934</v>
      </c>
      <c r="FF145">
        <f>IFERROR(IF(SEARCH('Data Map'!$C$328,$FE145),1,0),0)</f>
        <v>0</v>
      </c>
      <c r="FG145">
        <f>IFERROR(IF(SEARCH('Data Map'!$C$329,$FE145),1,0),0)</f>
        <v>0</v>
      </c>
      <c r="FH145">
        <f>IFERROR(IF(SEARCH('Data Map'!$C$330,$FE145),1,0),0)</f>
        <v>0</v>
      </c>
      <c r="FI145">
        <f>IFERROR(IF(SEARCH('Data Map'!$C$331,$FE145),1,0),0)</f>
        <v>0</v>
      </c>
      <c r="FJ145">
        <f>IFERROR(IF(SEARCH('Data Map'!$C$332,$FE145),1,0),0)</f>
        <v>0</v>
      </c>
      <c r="FL145" t="str">
        <f>IFERROR(VLOOKUP(FK145,Q34_o!$A:$C,3,FALSE),"")</f>
        <v/>
      </c>
      <c r="FM145" s="5" t="s">
        <v>77</v>
      </c>
      <c r="FN145">
        <f>IF(FM145='Data Map'!$C$339,'Data Map'!$B$339,(IF(FM145='Data Map'!$C$340,'Data Map'!$B$340)))</f>
        <v>1</v>
      </c>
      <c r="FO145" s="5" t="s">
        <v>417</v>
      </c>
      <c r="FP145" t="str">
        <f>IF(FO145='Data Map'!$C$342,'Data Map'!$B$342,(IF(FO145='Data Map'!$C$343,'Data Map'!$B$343,(IF(FO145='Data Map'!$C$344,'Data Map'!$B$344,(IF(FO145='Data Map'!$C$345,'Data Map'!$B$345,(IF(FO145='Data Map'!$C$346,'Data Map'!$B$346,(IF(FO145='Data Map'!$C$347,'Data Map'!$B$347,(IF(FO145='Data Map'!$C$348,'Data Map'!$B$348,"")))))))))))))</f>
        <v>5</v>
      </c>
      <c r="FQ145" s="5" t="s">
        <v>536</v>
      </c>
      <c r="FR145" t="str">
        <f>IF(FQ145='Data Map'!$C$350,'Data Map'!$B$350,(IF(FQ145='Data Map'!$C$351,'Data Map'!$B$351,(IF(FQ145='Data Map'!$C$352,'Data Map'!$B$352,(IF(FQ145='Data Map'!$C$353,'Data Map'!$B$353,(IF(FQ145='Data Map'!$C$354,'Data Map'!$B$354,(IF(FQ145='Data Map'!$C$355,'Data Map'!$B$355,(IF(FQ145='Data Map'!$C$356,'Data Map'!$B$356,"")))))))))))))</f>
        <v>4</v>
      </c>
      <c r="FT145" t="str">
        <f>IFERROR(VLOOKUP(FS145,Q37_o!$A:$C,3,FALSE),"")</f>
        <v/>
      </c>
      <c r="FU145" s="5" t="s">
        <v>1674</v>
      </c>
      <c r="FV145">
        <f>IFERROR(IF(SEARCH('Data Map'!$C$362,$FU145),1,0),0)</f>
        <v>0</v>
      </c>
      <c r="FW145">
        <f>IFERROR(IF(SEARCH('Data Map'!$C$363,$FU145),1,0),0)</f>
        <v>1</v>
      </c>
      <c r="FX145">
        <f>IFERROR(IF(SEARCH('Data Map'!$C$364,$FU145),1,0),0)</f>
        <v>0</v>
      </c>
      <c r="FY145">
        <f>IFERROR(IF(SEARCH('Data Map'!$C$365,$FU145),1,0),0)</f>
        <v>0</v>
      </c>
      <c r="FZ145">
        <f>IFERROR(IF(SEARCH('Data Map'!$C$366,$FU145),1,0),0)</f>
        <v>0</v>
      </c>
      <c r="GA145">
        <f>IFERROR(IF(SEARCH('Data Map'!$C$367,$FU145),1,0),0)</f>
        <v>0</v>
      </c>
      <c r="GB145">
        <f>IFERROR(IF(SEARCH('Data Map'!$C$368,$FU145),1,0),0)</f>
        <v>1</v>
      </c>
      <c r="GC145">
        <f>IFERROR(IF(SEARCH('Data Map'!$C$369,$FU145),1,0),0)</f>
        <v>0</v>
      </c>
      <c r="GD145">
        <f>IFERROR(IF(SEARCH('Data Map'!$C$370,$FU145),1,0),0)</f>
        <v>0</v>
      </c>
      <c r="GE145">
        <f>IFERROR(IF(SEARCH('Data Map'!$C$371,$FU145),1,0),0)</f>
        <v>1</v>
      </c>
      <c r="GG145" t="str">
        <f>IFERROR(VLOOKUP(GF145,Q38_o!$A:$C,3,FALSE),"")</f>
        <v/>
      </c>
      <c r="GH145" s="3" t="s">
        <v>1675</v>
      </c>
      <c r="GI145" s="3" t="s">
        <v>1676</v>
      </c>
      <c r="GJ145" s="5" t="s">
        <v>86</v>
      </c>
      <c r="GK145" t="str">
        <f>IF(GJ145='Data Map'!$C$379,'Data Map'!$B$379,(IF(GJ145='Data Map'!$C$380,'Data Map'!$B$380,(IF(GJ145='Data Map'!$C$381,'Data Map'!$B$381,"")))))</f>
        <v>3</v>
      </c>
      <c r="GL145" s="5" t="s">
        <v>87</v>
      </c>
      <c r="GM145" t="str">
        <f>IF(GL145='Data Map'!$C$383,'Data Map'!$B$383,(IF(GL145='Data Map'!$C$384,'Data Map'!$B$384,"")))</f>
        <v/>
      </c>
      <c r="GN145" s="5" t="s">
        <v>75</v>
      </c>
      <c r="GO145">
        <f>IF(GN145='Data Map'!$C$386,'Data Map'!$B$386,(IF(GN145='Data Map'!$C$387,'Data Map'!$B$387,"")))</f>
        <v>2</v>
      </c>
      <c r="GP145" s="3" t="s">
        <v>1677</v>
      </c>
      <c r="GQ145" s="3" t="s">
        <v>1678</v>
      </c>
    </row>
    <row r="146" spans="1:199" x14ac:dyDescent="0.3">
      <c r="A146">
        <v>10675928</v>
      </c>
      <c r="B146" t="s">
        <v>62</v>
      </c>
      <c r="C146" t="s">
        <v>949</v>
      </c>
      <c r="D146">
        <v>79.41</v>
      </c>
      <c r="E146">
        <v>100</v>
      </c>
      <c r="F146">
        <v>75</v>
      </c>
      <c r="G146">
        <v>80</v>
      </c>
      <c r="H146">
        <v>83.33</v>
      </c>
      <c r="I146">
        <v>100</v>
      </c>
      <c r="J146">
        <v>66.67</v>
      </c>
      <c r="K146" t="s">
        <v>996</v>
      </c>
      <c r="L146" t="s">
        <v>610</v>
      </c>
      <c r="M146" t="s">
        <v>66</v>
      </c>
      <c r="N146" t="s">
        <v>131</v>
      </c>
      <c r="O146" t="s">
        <v>952</v>
      </c>
      <c r="P146" s="3" t="s">
        <v>1112</v>
      </c>
      <c r="Q146">
        <f>VLOOKUP(P146,'Q3'!A:C,3,FALSE)</f>
        <v>23</v>
      </c>
      <c r="R146" s="3" t="s">
        <v>1680</v>
      </c>
      <c r="S146">
        <f>VLOOKUP(R146,'Q4'!A:C,3,FALSE)</f>
        <v>6</v>
      </c>
      <c r="T146">
        <v>2880</v>
      </c>
      <c r="U146" s="5" t="s">
        <v>384</v>
      </c>
      <c r="V146">
        <f>IFERROR(IF(SEARCH('Data Map'!$C$105,$U146),1,0),0)</f>
        <v>0</v>
      </c>
      <c r="W146">
        <f>IFERROR(IF(SEARCH('Data Map'!$C$106,$U146),1,0),0)</f>
        <v>0</v>
      </c>
      <c r="X146">
        <f>IFERROR(IF(SEARCH('Data Map'!$C$107,$U146),1,0),0)</f>
        <v>1</v>
      </c>
      <c r="Y146">
        <f>IFERROR(IF(SEARCH('Data Map'!$C$108,$U146),1,0),0)</f>
        <v>1</v>
      </c>
      <c r="Z146">
        <f>IFERROR(IF(SEARCH('Data Map'!$C$109,$U146),1,0),0)</f>
        <v>0</v>
      </c>
      <c r="AA146">
        <f>IFERROR(IF(SEARCH('Data Map'!$C$110,$U146),1,0),0)</f>
        <v>0</v>
      </c>
      <c r="AB146">
        <f>IFERROR(IF(SEARCH('Data Map'!$C$111,$U146),1,0),0)</f>
        <v>0</v>
      </c>
      <c r="AC146">
        <f>IFERROR(IF(SEARCH('Data Map'!$C$112,$U146),1,0),0)</f>
        <v>0</v>
      </c>
      <c r="AD146">
        <f>IFERROR(IF(SEARCH('Data Map'!$C$113,$U146),1,0),0)</f>
        <v>0</v>
      </c>
      <c r="AE146">
        <f>IFERROR(IF(SEARCH('Data Map'!$C$114,$U146),1,0),0)</f>
        <v>0</v>
      </c>
      <c r="AF146" s="5" t="s">
        <v>73</v>
      </c>
      <c r="AG146" s="2">
        <f>IF(AF146='Data Map'!$C$116,'Data Map'!$B$116,(IF(AF146='Data Map'!$C$117,'Data Map'!$B$117,(IF(AF146='Data Map'!$C$118,'Data Map'!$B$118,(IF(AF146='Data Map'!$C$119,'Data Map'!$B$119,(IF(AF146='Data Map'!$C$120,'Data Map'!$B$120,(IF(AF146='Data Map'!$C$121,'Data Map'!$B$121,0)))))))))))</f>
        <v>1</v>
      </c>
      <c r="AI146" t="str">
        <f>IFERROR(VLOOKUP(AH146,Q7_o!$A:$C,3,FALSE),"")</f>
        <v/>
      </c>
      <c r="AJ146" s="5" t="s">
        <v>276</v>
      </c>
      <c r="AK146">
        <f>IFERROR(IF(SEARCH('Data Map'!$C$129,$AJ146),1,0),0)</f>
        <v>1</v>
      </c>
      <c r="AL146">
        <f>IFERROR(IF(SEARCH('Data Map'!$C$130,$AJ146),1,0),0)</f>
        <v>1</v>
      </c>
      <c r="AM146">
        <f>IFERROR(IF(SEARCH('Data Map'!$C$131,$AJ146),1,0),0)</f>
        <v>0</v>
      </c>
      <c r="AN146">
        <f>IFERROR(IF(SEARCH('Data Map'!$C$132,$AJ146),1,0),0)</f>
        <v>1</v>
      </c>
      <c r="AO146">
        <f>IFERROR(IF(SEARCH('Data Map'!$C$133,$AJ146),1,0),0)</f>
        <v>0</v>
      </c>
      <c r="AP146">
        <f>IFERROR(IF(SEARCH('Data Map'!$C$134,$AJ146),1,0),0)</f>
        <v>0</v>
      </c>
      <c r="AQ146">
        <f>IFERROR(IF(SEARCH('Data Map'!$C$135,$AJ146),1,0),0)</f>
        <v>1</v>
      </c>
      <c r="AR146">
        <f>IFERROR(IF(SEARCH('Data Map'!$C$136,$AJ146),1,0),0)</f>
        <v>1</v>
      </c>
      <c r="AS146">
        <f>IFERROR(IF(SEARCH('Data Map'!$C$137,$AJ146),1,0),0)</f>
        <v>0</v>
      </c>
      <c r="AT146">
        <f>IFERROR(IF(SEARCH('Data Map'!$C$138,$AJ146),1,0),0)</f>
        <v>0</v>
      </c>
      <c r="AU146">
        <f>IFERROR(IF(SEARCH('Data Map'!$C$139,$AJ146),1,0),0)</f>
        <v>0</v>
      </c>
      <c r="AV146">
        <f>IFERROR(IF(SEARCH('Data Map'!$C$140,$AJ146),1,0),0)</f>
        <v>0</v>
      </c>
      <c r="AW146" s="5" t="s">
        <v>75</v>
      </c>
      <c r="AX146">
        <f>IF(AW146='Data Map'!$C$142,'Data Map'!$B$142,(IF(AW146='Data Map'!$C$143,'Data Map'!$B$143)))</f>
        <v>2</v>
      </c>
      <c r="AZ146" t="str">
        <f>IF(AY146='Data Map'!$C$145,'Data Map'!$B$145,(IF(AY146='Data Map'!$C$146,'Data Map'!$B$146,"")))</f>
        <v/>
      </c>
      <c r="BB146" t="str">
        <f>IFERROR(VLOOKUP(BA146,Q10_o!$A:$C,2,FALSE),"")</f>
        <v/>
      </c>
      <c r="BC146" s="5" t="s">
        <v>1595</v>
      </c>
      <c r="BD146">
        <f>IFERROR(IF(SEARCH('Data Map'!$C$154,$BC146),1,0),0)</f>
        <v>0</v>
      </c>
      <c r="BE146">
        <f>IFERROR(IF(SEARCH('Data Map'!$C$155,$BC146),1,0),0)</f>
        <v>0</v>
      </c>
      <c r="BF146">
        <f>IFERROR(IF(SEARCH('Data Map'!$C$156,$BC146),1,0),0)</f>
        <v>1</v>
      </c>
      <c r="BG146">
        <f>IFERROR(IF(SEARCH('Data Map'!$C$157,$BC146),1,0),0)</f>
        <v>0</v>
      </c>
      <c r="BH146">
        <f>IFERROR(IF(SEARCH('Data Map'!$C$158,$BC146),1,0),0)</f>
        <v>1</v>
      </c>
      <c r="BI146">
        <f>IFERROR(IF(SEARCH('Data Map'!$C$159,$BC146),1,0),0)</f>
        <v>1</v>
      </c>
      <c r="BJ146" s="5" t="s">
        <v>75</v>
      </c>
      <c r="BK146">
        <f>IF(BJ146='Data Map'!$C$161,'Data Map'!$B$161,(IF(BJ146='Data Map'!$C$162,'Data Map'!$B$162)))</f>
        <v>2</v>
      </c>
      <c r="BL146" s="5" t="s">
        <v>75</v>
      </c>
      <c r="BM146">
        <f>IF(BL146='Data Map'!$C$164,'Data Map'!$B$164,(IF(BL146='Data Map'!$C$165,'Data Map'!$B$165)))</f>
        <v>2</v>
      </c>
      <c r="BN146" s="5" t="s">
        <v>77</v>
      </c>
      <c r="BO146">
        <f>IF(BN146='Data Map'!$C$167,'Data Map'!$B$167,(IF(BN146='Data Map'!$C$168,'Data Map'!$B$168)))</f>
        <v>1</v>
      </c>
      <c r="BP146" s="5" t="s">
        <v>291</v>
      </c>
      <c r="BQ146" t="str">
        <f>IF($BP146='Data Map'!$C$170,'Data Map'!$B$170,(IF($BP146='Data Map'!$C$171,'Data Map'!$B$171,IF($BP146='Data Map'!$C$172,'Data Map'!$B$172,IF($BP146='Data Map'!$C$173,'Data Map'!$B$173,"")))))</f>
        <v>4</v>
      </c>
      <c r="BR146" s="5" t="s">
        <v>77</v>
      </c>
      <c r="BS146">
        <f>IF(BR146='Data Map'!$C$175,'Data Map'!$B$175,(IF(BR146='Data Map'!$C$176,'Data Map'!$B$176)))</f>
        <v>1</v>
      </c>
      <c r="BT146" s="5" t="s">
        <v>1681</v>
      </c>
      <c r="BU146">
        <f>IFERROR(IF(SEARCH('Data Map'!$C$178,$BT146),1,0),0)</f>
        <v>0</v>
      </c>
      <c r="BV146">
        <f>IFERROR(IF(SEARCH('Data Map'!$C$179,$BT146),1,0),0)</f>
        <v>1</v>
      </c>
      <c r="BW146">
        <f>IFERROR(IF(SEARCH('Data Map'!$C$180,$BT146),1,0),0)</f>
        <v>0</v>
      </c>
      <c r="BX146">
        <f>IFERROR(IF(SEARCH('Data Map'!$C$181,$BT146),1,0),0)</f>
        <v>0</v>
      </c>
      <c r="BY146">
        <f>IFERROR(IF(SEARCH('Data Map'!$C$182,$BT146),1,0),0)</f>
        <v>0</v>
      </c>
      <c r="BZ146">
        <f>IFERROR(IF(SEARCH('Data Map'!$C$183,$BT146),1,0),0)</f>
        <v>1</v>
      </c>
      <c r="CA146">
        <f>IFERROR(IF(SEARCH('Data Map'!$C$184,$BT146),1,0),0)</f>
        <v>1</v>
      </c>
      <c r="CB146">
        <f>IFERROR(IF(SEARCH('Data Map'!$C$185,$BT146),1,0),0)</f>
        <v>0</v>
      </c>
      <c r="CD146" t="str">
        <f>IFERROR(VLOOKUP(CC146,Q17_o!$A:$C,3,FALSE),"")</f>
        <v/>
      </c>
      <c r="CE146" s="5" t="s">
        <v>1682</v>
      </c>
      <c r="CF146">
        <f>IFERROR(IF(SEARCH('Data Map'!$C$191,$CE146),1,0),0)</f>
        <v>1</v>
      </c>
      <c r="CG146">
        <f>IFERROR(IF(SEARCH('Data Map'!$C$192,$CE146),1,0),0)</f>
        <v>0</v>
      </c>
      <c r="CH146">
        <f>IFERROR(IF(SEARCH('Data Map'!$C$193,$CE146),1,0),0)</f>
        <v>0</v>
      </c>
      <c r="CI146">
        <f>IFERROR(IF(SEARCH('Data Map'!$C$194,$CE146),1,0),0)</f>
        <v>1</v>
      </c>
      <c r="CJ146">
        <f>IFERROR(IF(SEARCH('Data Map'!$C$195,$CE146),1,0),0)</f>
        <v>1</v>
      </c>
      <c r="CK146">
        <f>IFERROR(IF(SEARCH('Data Map'!$C$196,$CE146),1,0),0)</f>
        <v>1</v>
      </c>
      <c r="CL146">
        <f>IFERROR(IF(SEARCH('Data Map'!$C$197,$CE146),1,0),0)</f>
        <v>0</v>
      </c>
      <c r="CM146">
        <f>IFERROR(IF(SEARCH('Data Map'!$C$198,$CE146),1,0),0)</f>
        <v>0</v>
      </c>
      <c r="CN146">
        <f>IFERROR(IF(SEARCH('Data Map'!$C$199,$CE146),1,0),0)</f>
        <v>0</v>
      </c>
      <c r="CP146" t="str">
        <f>IFERROR(VLOOKUP(CO146,Q18_o!$A:$C,3,FALSE),"")</f>
        <v/>
      </c>
      <c r="CQ146" s="5" t="s">
        <v>496</v>
      </c>
      <c r="CR146">
        <f>IFERROR(IF(SEARCH('Data Map'!$C$204,$CQ146),1,0),0)</f>
        <v>1</v>
      </c>
      <c r="CS146">
        <f>IFERROR(IF(SEARCH('Data Map'!$C$205,$CQ146),1,0),0)</f>
        <v>0</v>
      </c>
      <c r="CT146">
        <f>IFERROR(IF(SEARCH('Data Map'!$C$206,$CQ146),1,0),0)</f>
        <v>1</v>
      </c>
      <c r="CU146">
        <f>IFERROR(IF(SEARCH('Data Map'!$C$207,$CQ146),1,0),0)</f>
        <v>0</v>
      </c>
      <c r="CV146">
        <f>IFERROR(IF(SEARCH('Data Map'!$C$208,$CQ146),1,0),0)</f>
        <v>0</v>
      </c>
      <c r="CW146">
        <f>IFERROR(IF(SEARCH('Data Map'!$C$209,$CQ146),1,0),0)</f>
        <v>0</v>
      </c>
      <c r="CY146" t="str">
        <f>IFERROR(VLOOKUP(CX146,Q19_o!$A:$C,3,FALSE),"")</f>
        <v/>
      </c>
      <c r="CZ146" s="5" t="s">
        <v>1683</v>
      </c>
      <c r="DA146">
        <f>IFERROR(IF(SEARCH('Data Map'!$C$222,$CZ146),1,0),0)</f>
        <v>1</v>
      </c>
      <c r="DB146">
        <f>IFERROR(IF(SEARCH('Data Map'!$C$223,$CZ146),1,0),0)</f>
        <v>1</v>
      </c>
      <c r="DC146">
        <f>IFERROR(IF(SEARCH('Data Map'!$C$224,$CZ146),1,0),0)</f>
        <v>1</v>
      </c>
      <c r="DD146">
        <f>IFERROR(IF(SEARCH('Data Map'!$C$225,$CZ146),1,0),0)</f>
        <v>0</v>
      </c>
      <c r="DE146">
        <f>IFERROR(IF(SEARCH('Data Map'!$C$226,$CZ146),1,0),0)</f>
        <v>0</v>
      </c>
      <c r="DF146">
        <f>IFERROR(IF(SEARCH('Data Map'!$C$227,$CZ146),1,0),0)</f>
        <v>0</v>
      </c>
      <c r="DG146">
        <f>IFERROR(IF(SEARCH('Data Map'!$C$228,$CZ146),1,0),0)</f>
        <v>0</v>
      </c>
      <c r="DH146">
        <f>IFERROR(IF(SEARCH('Data Map'!$C$229,$CZ146),1,0),0)</f>
        <v>1</v>
      </c>
      <c r="DI146">
        <f>IFERROR(IF(SEARCH('Data Map'!$C$230,$CZ146),1,0),0)</f>
        <v>0</v>
      </c>
      <c r="DJ146">
        <f>IFERROR(IF(SEARCH('Data Map'!$C$231,$CZ146),1,0),0)</f>
        <v>0</v>
      </c>
      <c r="DK146">
        <f>IFERROR(IF(SEARCH('Data Map'!$C$232,$CZ146),1,0),0)</f>
        <v>0</v>
      </c>
      <c r="DL146">
        <f>IFERROR(IF(SEARCH('Data Map'!$C$233,$CZ146),1,0),0)</f>
        <v>0</v>
      </c>
      <c r="DM146">
        <f>IFERROR(IF(SEARCH('Data Map'!$C$234,$CZ146),1,0),0)</f>
        <v>0</v>
      </c>
      <c r="DN146">
        <f>IFERROR(IF(SEARCH('Data Map'!$C$235,$CZ146),1,0),0)</f>
        <v>0</v>
      </c>
      <c r="DO146" s="5" t="s">
        <v>1684</v>
      </c>
      <c r="DP146">
        <f>IFERROR(IF(SEARCH('Data Map'!$C$237,$DO146),1,0),0)</f>
        <v>0</v>
      </c>
      <c r="DQ146">
        <f>IFERROR(IF(SEARCH('Data Map'!$C$238,$DO146),1,0),0)</f>
        <v>0</v>
      </c>
      <c r="DR146">
        <f>IFERROR(IF(SEARCH('Data Map'!$C$239,$DO146),1,0),0)</f>
        <v>1</v>
      </c>
      <c r="DS146">
        <f>IFERROR(IF(SEARCH('Data Map'!$C$240,$DO146),1,0),0)</f>
        <v>1</v>
      </c>
      <c r="DT146">
        <f>IFERROR(IF(SEARCH('Data Map'!$C$241,$DO146),1,0),0)</f>
        <v>1</v>
      </c>
      <c r="DU146">
        <f>IFERROR(IF(SEARCH('Data Map'!$C$242,$DO146),1,0),0)</f>
        <v>1</v>
      </c>
      <c r="DV146">
        <f>IFERROR(IF(SEARCH('Data Map'!$C$243,$DO146),1,0),0)</f>
        <v>0</v>
      </c>
      <c r="DW146">
        <f>IFERROR(IF(SEARCH('Data Map'!$C$244,$DO146),1,0),0)</f>
        <v>1</v>
      </c>
      <c r="DX146">
        <f>IFERROR(IF(SEARCH('Data Map'!$C$245,$DO146),1,0),0)</f>
        <v>0</v>
      </c>
      <c r="DY146">
        <f>IFERROR(IF(SEARCH('Data Map'!$C$246,$DO146),1,0),0)</f>
        <v>0</v>
      </c>
      <c r="DZ146" s="5" t="s">
        <v>200</v>
      </c>
      <c r="EA146" t="str">
        <f>IF(DZ146='Data Map'!$C$248,'Data Map'!$B$248,(IF(DZ146='Data Map'!$C$249,'Data Map'!$B$249,(IF(DZ146='Data Map'!$C$250,'Data Map'!$B$250,"")))))</f>
        <v>2</v>
      </c>
      <c r="EB146" s="5" t="s">
        <v>77</v>
      </c>
      <c r="EC146">
        <f>IF(EB146='Data Map'!$C$252,'Data Map'!$B$252,(IF(EB146='Data Map'!$C$253,'Data Map'!$B$253)))</f>
        <v>1</v>
      </c>
      <c r="EE146" t="str">
        <f>IF(ED146='Data Map'!$C$255,'Data Map'!$B$255,(IF(ED146='Data Map'!$C$256,'Data Map'!$B$256,(IF(ED146='Data Map'!$C$257,'Data Map'!$B$257,(IF(ED146='Data Map'!$C$258,'Data Map'!$B$258,(IF(ED146='Data Map'!$C$259,'Data Map'!$B$259,(IF(ED146='Data Map'!$C$260,'Data Map'!$B$260,"")))))))))))</f>
        <v/>
      </c>
      <c r="EG146" t="str">
        <f>IFERROR(VLOOKUP(EF146,Q24_o!$A:$C,3,FALSE),"")</f>
        <v/>
      </c>
      <c r="EH146" s="5" t="s">
        <v>261</v>
      </c>
      <c r="EI146" t="str">
        <f>IF(EH146='Data Map'!$C$266,'Data Map'!$B$266,(IF(EH146='Data Map'!$C$267,'Data Map'!$B$267,(IF(EH146='Data Map'!$C$268,'Data Map'!$B$268,(IF(EH146='Data Map'!$C$269,'Data Map'!$B$269,"")))))))</f>
        <v>2</v>
      </c>
      <c r="EK146" t="str">
        <f>IFERROR(VLOOKUP(EJ146,Q25_o!$A:$C,3,FALSE),"")</f>
        <v/>
      </c>
      <c r="EL146" s="5" t="s">
        <v>347</v>
      </c>
      <c r="EM146" t="str">
        <f>IF(EL146='Data Map'!$C$279,'Data Map'!$B$279,(IF(EL146='Data Map'!$C$280,'Data Map'!$B$280,(IF(EL146='Data Map'!$C$281,'Data Map'!$B$281,(IF(EL146='Data Map'!$C$282,'Data Map'!$B$282,(IF(EL146='Data Map'!$C$283,'Data Map'!$B$283,(IF(EL146='Data Map'!$C$284,'Data Map'!$B$284,(IF(EL146='Data Map'!$C$285,'Data Map'!$B$285,"")))))))))))))</f>
        <v>5</v>
      </c>
      <c r="EO146" t="str">
        <f>IFERROR(VLOOKUP(EN146,Q26_o!$A:$C,3,FALSE),"")</f>
        <v/>
      </c>
      <c r="EP146" s="3" t="s">
        <v>1685</v>
      </c>
      <c r="ER146" s="5" t="s">
        <v>298</v>
      </c>
      <c r="ES146" t="str">
        <f>IF(ER146='Data Map'!$C$296,'Data Map'!$B$296,(IF(ER146='Data Map'!$C$297,'Data Map'!$B$297,(IF(ER146='Data Map'!$C$298,'Data Map'!$B$298,(IF(ER146='Data Map'!$C$299,'Data Map'!$B$299,(IF(ER146='Data Map'!$C$300,'Data Map'!$B$300,(IF(ER146='Data Map'!$C$301,'Data Map'!$B$301,"")))))))))))</f>
        <v>1</v>
      </c>
      <c r="EU146" t="str">
        <f>IFERROR(VLOOKUP(ET146,Q28_o!$A:$C,3,FALSE),"")</f>
        <v/>
      </c>
      <c r="EV146" s="5" t="s">
        <v>282</v>
      </c>
      <c r="EW146" t="str">
        <f>IF(EV146='Data Map'!$C$311,'Data Map'!$B$311,(IF(EV146='Data Map'!$C$312,'Data Map'!$B$312,"")))</f>
        <v>1</v>
      </c>
      <c r="EX146" s="5" t="s">
        <v>332</v>
      </c>
      <c r="EY146" t="str">
        <f>IF(EX146='Data Map'!$C$314,'Data Map'!$B$314,(IF(EX146='Data Map'!$C$315,'Data Map'!$B$315,(IF(EX146='Data Map'!$C$316,'Data Map'!$B$316,(IF(EX146='Data Map'!$C$317,'Data Map'!$B$317,"")))))))</f>
        <v>1</v>
      </c>
      <c r="EZ146" s="3" t="s">
        <v>1686</v>
      </c>
      <c r="FA146" s="5" t="s">
        <v>75</v>
      </c>
      <c r="FB146">
        <f>IF(FA146='Data Map'!$C$319,'Data Map'!$B$319,(IF(FA146='Data Map'!$C$320,'Data Map'!$B$320)))</f>
        <v>2</v>
      </c>
      <c r="FD146" t="str">
        <f>IFERROR(VLOOKUP(FC146,'Q33'!$A:$C,3,FALSE),"")</f>
        <v/>
      </c>
      <c r="FE146" s="5" t="s">
        <v>1361</v>
      </c>
      <c r="FF146">
        <f>IFERROR(IF(SEARCH('Data Map'!$C$328,$FE146),1,0),0)</f>
        <v>0</v>
      </c>
      <c r="FG146">
        <f>IFERROR(IF(SEARCH('Data Map'!$C$329,$FE146),1,0),0)</f>
        <v>1</v>
      </c>
      <c r="FH146">
        <f>IFERROR(IF(SEARCH('Data Map'!$C$330,$FE146),1,0),0)</f>
        <v>1</v>
      </c>
      <c r="FI146">
        <f>IFERROR(IF(SEARCH('Data Map'!$C$331,$FE146),1,0),0)</f>
        <v>0</v>
      </c>
      <c r="FJ146">
        <f>IFERROR(IF(SEARCH('Data Map'!$C$332,$FE146),1,0),0)</f>
        <v>0</v>
      </c>
      <c r="FL146" t="str">
        <f>IFERROR(VLOOKUP(FK146,Q34_o!$A:$C,3,FALSE),"")</f>
        <v/>
      </c>
      <c r="FM146" s="5" t="s">
        <v>77</v>
      </c>
      <c r="FN146">
        <f>IF(FM146='Data Map'!$C$339,'Data Map'!$B$339,(IF(FM146='Data Map'!$C$340,'Data Map'!$B$340)))</f>
        <v>1</v>
      </c>
      <c r="FO146" s="5" t="s">
        <v>336</v>
      </c>
      <c r="FP146" t="str">
        <f>IF(FO146='Data Map'!$C$342,'Data Map'!$B$342,(IF(FO146='Data Map'!$C$343,'Data Map'!$B$343,(IF(FO146='Data Map'!$C$344,'Data Map'!$B$344,(IF(FO146='Data Map'!$C$345,'Data Map'!$B$345,(IF(FO146='Data Map'!$C$346,'Data Map'!$B$346,(IF(FO146='Data Map'!$C$347,'Data Map'!$B$347,(IF(FO146='Data Map'!$C$348,'Data Map'!$B$348,"")))))))))))))</f>
        <v>4</v>
      </c>
      <c r="FQ146" s="5" t="s">
        <v>217</v>
      </c>
      <c r="FR146" t="str">
        <f>IF(FQ146='Data Map'!$C$350,'Data Map'!$B$350,(IF(FQ146='Data Map'!$C$351,'Data Map'!$B$351,(IF(FQ146='Data Map'!$C$352,'Data Map'!$B$352,(IF(FQ146='Data Map'!$C$353,'Data Map'!$B$353,(IF(FQ146='Data Map'!$C$354,'Data Map'!$B$354,(IF(FQ146='Data Map'!$C$355,'Data Map'!$B$355,(IF(FQ146='Data Map'!$C$356,'Data Map'!$B$356,"")))))))))))))</f>
        <v>1</v>
      </c>
      <c r="FT146" t="str">
        <f>IFERROR(VLOOKUP(FS146,Q37_o!$A:$C,3,FALSE),"")</f>
        <v/>
      </c>
      <c r="FU146" s="5" t="s">
        <v>699</v>
      </c>
      <c r="FV146">
        <f>IFERROR(IF(SEARCH('Data Map'!$C$362,$FU146),1,0),0)</f>
        <v>1</v>
      </c>
      <c r="FW146">
        <f>IFERROR(IF(SEARCH('Data Map'!$C$363,$FU146),1,0),0)</f>
        <v>0</v>
      </c>
      <c r="FX146">
        <f>IFERROR(IF(SEARCH('Data Map'!$C$364,$FU146),1,0),0)</f>
        <v>0</v>
      </c>
      <c r="FY146">
        <f>IFERROR(IF(SEARCH('Data Map'!$C$365,$FU146),1,0),0)</f>
        <v>0</v>
      </c>
      <c r="FZ146">
        <f>IFERROR(IF(SEARCH('Data Map'!$C$366,$FU146),1,0),0)</f>
        <v>0</v>
      </c>
      <c r="GA146">
        <f>IFERROR(IF(SEARCH('Data Map'!$C$367,$FU146),1,0),0)</f>
        <v>1</v>
      </c>
      <c r="GB146">
        <f>IFERROR(IF(SEARCH('Data Map'!$C$368,$FU146),1,0),0)</f>
        <v>0</v>
      </c>
      <c r="GC146">
        <f>IFERROR(IF(SEARCH('Data Map'!$C$369,$FU146),1,0),0)</f>
        <v>0</v>
      </c>
      <c r="GD146">
        <f>IFERROR(IF(SEARCH('Data Map'!$C$370,$FU146),1,0),0)</f>
        <v>0</v>
      </c>
      <c r="GE146">
        <f>IFERROR(IF(SEARCH('Data Map'!$C$371,$FU146),1,0),0)</f>
        <v>0</v>
      </c>
      <c r="GG146" t="str">
        <f>IFERROR(VLOOKUP(GF146,Q38_o!$A:$C,3,FALSE),"")</f>
        <v/>
      </c>
      <c r="GH146" s="3" t="s">
        <v>1685</v>
      </c>
      <c r="GI146" s="3" t="s">
        <v>1687</v>
      </c>
      <c r="GJ146" s="5" t="s">
        <v>100</v>
      </c>
      <c r="GK146" t="str">
        <f>IF(GJ146='Data Map'!$C$379,'Data Map'!$B$379,(IF(GJ146='Data Map'!$C$380,'Data Map'!$B$380,(IF(GJ146='Data Map'!$C$381,'Data Map'!$B$381,"")))))</f>
        <v>2</v>
      </c>
      <c r="GL146" s="5" t="s">
        <v>87</v>
      </c>
      <c r="GM146" t="str">
        <f>IF(GL146='Data Map'!$C$383,'Data Map'!$B$383,(IF(GL146='Data Map'!$C$384,'Data Map'!$B$384,"")))</f>
        <v/>
      </c>
      <c r="GN146" s="5" t="s">
        <v>77</v>
      </c>
      <c r="GO146">
        <f>IF(GN146='Data Map'!$C$386,'Data Map'!$B$386,(IF(GN146='Data Map'!$C$387,'Data Map'!$B$387,"")))</f>
        <v>1</v>
      </c>
      <c r="GP146" s="3" t="s">
        <v>1688</v>
      </c>
      <c r="GQ146" s="3" t="s">
        <v>1689</v>
      </c>
    </row>
    <row r="147" spans="1:199" x14ac:dyDescent="0.3">
      <c r="A147">
        <v>10675934</v>
      </c>
      <c r="B147" t="s">
        <v>62</v>
      </c>
      <c r="C147" t="s">
        <v>608</v>
      </c>
      <c r="D147">
        <v>62.96</v>
      </c>
      <c r="E147">
        <v>100</v>
      </c>
      <c r="F147">
        <v>72.73</v>
      </c>
      <c r="G147">
        <v>50</v>
      </c>
      <c r="H147">
        <v>66.67</v>
      </c>
      <c r="I147">
        <v>66.67</v>
      </c>
      <c r="J147">
        <v>66.67</v>
      </c>
      <c r="K147" t="s">
        <v>1383</v>
      </c>
      <c r="L147" t="s">
        <v>610</v>
      </c>
      <c r="M147" t="s">
        <v>66</v>
      </c>
      <c r="N147" t="s">
        <v>189</v>
      </c>
      <c r="O147" t="s">
        <v>608</v>
      </c>
      <c r="P147" s="3" t="s">
        <v>1690</v>
      </c>
      <c r="Q147">
        <f>VLOOKUP(P147,'Q3'!A:C,3,FALSE)</f>
        <v>66</v>
      </c>
      <c r="R147" s="3" t="s">
        <v>627</v>
      </c>
      <c r="S147">
        <f>VLOOKUP(R147,'Q4'!A:C,3,FALSE)</f>
        <v>1</v>
      </c>
      <c r="T147">
        <v>3300</v>
      </c>
      <c r="U147" s="5" t="s">
        <v>384</v>
      </c>
      <c r="V147">
        <f>IFERROR(IF(SEARCH('Data Map'!$C$105,$U147),1,0),0)</f>
        <v>0</v>
      </c>
      <c r="W147">
        <f>IFERROR(IF(SEARCH('Data Map'!$C$106,$U147),1,0),0)</f>
        <v>0</v>
      </c>
      <c r="X147">
        <f>IFERROR(IF(SEARCH('Data Map'!$C$107,$U147),1,0),0)</f>
        <v>1</v>
      </c>
      <c r="Y147">
        <f>IFERROR(IF(SEARCH('Data Map'!$C$108,$U147),1,0),0)</f>
        <v>1</v>
      </c>
      <c r="Z147">
        <f>IFERROR(IF(SEARCH('Data Map'!$C$109,$U147),1,0),0)</f>
        <v>0</v>
      </c>
      <c r="AA147">
        <f>IFERROR(IF(SEARCH('Data Map'!$C$110,$U147),1,0),0)</f>
        <v>0</v>
      </c>
      <c r="AB147">
        <f>IFERROR(IF(SEARCH('Data Map'!$C$111,$U147),1,0),0)</f>
        <v>0</v>
      </c>
      <c r="AC147">
        <f>IFERROR(IF(SEARCH('Data Map'!$C$112,$U147),1,0),0)</f>
        <v>0</v>
      </c>
      <c r="AD147">
        <f>IFERROR(IF(SEARCH('Data Map'!$C$113,$U147),1,0),0)</f>
        <v>0</v>
      </c>
      <c r="AE147">
        <f>IFERROR(IF(SEARCH('Data Map'!$C$114,$U147),1,0),0)</f>
        <v>0</v>
      </c>
      <c r="AF147" s="5" t="s">
        <v>93</v>
      </c>
      <c r="AG147" s="2">
        <f>IF(AF147='Data Map'!$C$116,'Data Map'!$B$116,(IF(AF147='Data Map'!$C$117,'Data Map'!$B$117,(IF(AF147='Data Map'!$C$118,'Data Map'!$B$118,(IF(AF147='Data Map'!$C$119,'Data Map'!$B$119,(IF(AF147='Data Map'!$C$120,'Data Map'!$B$120,(IF(AF147='Data Map'!$C$121,'Data Map'!$B$121,0)))))))))))</f>
        <v>2</v>
      </c>
      <c r="AI147" t="str">
        <f>IFERROR(VLOOKUP(AH147,Q7_o!$A:$C,3,FALSE),"")</f>
        <v/>
      </c>
      <c r="AJ147" s="5" t="s">
        <v>867</v>
      </c>
      <c r="AK147">
        <f>IFERROR(IF(SEARCH('Data Map'!$C$129,$AJ147),1,0),0)</f>
        <v>0</v>
      </c>
      <c r="AL147">
        <f>IFERROR(IF(SEARCH('Data Map'!$C$130,$AJ147),1,0),0)</f>
        <v>1</v>
      </c>
      <c r="AM147">
        <f>IFERROR(IF(SEARCH('Data Map'!$C$131,$AJ147),1,0),0)</f>
        <v>1</v>
      </c>
      <c r="AN147">
        <f>IFERROR(IF(SEARCH('Data Map'!$C$132,$AJ147),1,0),0)</f>
        <v>1</v>
      </c>
      <c r="AO147">
        <f>IFERROR(IF(SEARCH('Data Map'!$C$133,$AJ147),1,0),0)</f>
        <v>0</v>
      </c>
      <c r="AP147">
        <f>IFERROR(IF(SEARCH('Data Map'!$C$134,$AJ147),1,0),0)</f>
        <v>0</v>
      </c>
      <c r="AQ147">
        <f>IFERROR(IF(SEARCH('Data Map'!$C$135,$AJ147),1,0),0)</f>
        <v>1</v>
      </c>
      <c r="AR147">
        <f>IFERROR(IF(SEARCH('Data Map'!$C$136,$AJ147),1,0),0)</f>
        <v>1</v>
      </c>
      <c r="AS147">
        <f>IFERROR(IF(SEARCH('Data Map'!$C$137,$AJ147),1,0),0)</f>
        <v>0</v>
      </c>
      <c r="AT147">
        <f>IFERROR(IF(SEARCH('Data Map'!$C$138,$AJ147),1,0),0)</f>
        <v>0</v>
      </c>
      <c r="AU147">
        <f>IFERROR(IF(SEARCH('Data Map'!$C$139,$AJ147),1,0),0)</f>
        <v>0</v>
      </c>
      <c r="AV147">
        <f>IFERROR(IF(SEARCH('Data Map'!$C$140,$AJ147),1,0),0)</f>
        <v>0</v>
      </c>
      <c r="AW147" s="5" t="s">
        <v>75</v>
      </c>
      <c r="AX147">
        <f>IF(AW147='Data Map'!$C$142,'Data Map'!$B$142,(IF(AW147='Data Map'!$C$143,'Data Map'!$B$143)))</f>
        <v>2</v>
      </c>
      <c r="AZ147" t="str">
        <f>IF(AY147='Data Map'!$C$145,'Data Map'!$B$145,(IF(AY147='Data Map'!$C$146,'Data Map'!$B$146,"")))</f>
        <v/>
      </c>
      <c r="BB147" t="str">
        <f>IFERROR(VLOOKUP(BA147,Q10_o!$A:$C,2,FALSE),"")</f>
        <v/>
      </c>
      <c r="BC147" s="5" t="s">
        <v>95</v>
      </c>
      <c r="BD147">
        <f>IFERROR(IF(SEARCH('Data Map'!$C$154,$BC147),1,0),0)</f>
        <v>0</v>
      </c>
      <c r="BE147">
        <f>IFERROR(IF(SEARCH('Data Map'!$C$155,$BC147),1,0),0)</f>
        <v>1</v>
      </c>
      <c r="BF147">
        <f>IFERROR(IF(SEARCH('Data Map'!$C$156,$BC147),1,0),0)</f>
        <v>0</v>
      </c>
      <c r="BG147">
        <f>IFERROR(IF(SEARCH('Data Map'!$C$157,$BC147),1,0),0)</f>
        <v>0</v>
      </c>
      <c r="BH147">
        <f>IFERROR(IF(SEARCH('Data Map'!$C$158,$BC147),1,0),0)</f>
        <v>0</v>
      </c>
      <c r="BI147">
        <f>IFERROR(IF(SEARCH('Data Map'!$C$159,$BC147),1,0),0)</f>
        <v>0</v>
      </c>
      <c r="BJ147" s="5" t="s">
        <v>75</v>
      </c>
      <c r="BK147">
        <f>IF(BJ147='Data Map'!$C$161,'Data Map'!$B$161,(IF(BJ147='Data Map'!$C$162,'Data Map'!$B$162)))</f>
        <v>2</v>
      </c>
      <c r="BL147" s="5" t="s">
        <v>75</v>
      </c>
      <c r="BM147">
        <f>IF(BL147='Data Map'!$C$164,'Data Map'!$B$164,(IF(BL147='Data Map'!$C$165,'Data Map'!$B$165)))</f>
        <v>2</v>
      </c>
      <c r="BN147" s="5" t="s">
        <v>77</v>
      </c>
      <c r="BO147">
        <f>IF(BN147='Data Map'!$C$167,'Data Map'!$B$167,(IF(BN147='Data Map'!$C$168,'Data Map'!$B$168)))</f>
        <v>1</v>
      </c>
      <c r="BQ147" t="str">
        <f>IF($BP147='Data Map'!$C$170,'Data Map'!$B$170,(IF($BP147='Data Map'!$C$171,'Data Map'!$B$171,IF($BP147='Data Map'!$C$172,'Data Map'!$B$172,IF($BP147='Data Map'!$C$173,'Data Map'!$B$173,"")))))</f>
        <v/>
      </c>
      <c r="BR147" s="5" t="s">
        <v>77</v>
      </c>
      <c r="BS147">
        <f>IF(BR147='Data Map'!$C$175,'Data Map'!$B$175,(IF(BR147='Data Map'!$C$176,'Data Map'!$B$176)))</f>
        <v>1</v>
      </c>
      <c r="BT147" s="5" t="s">
        <v>1691</v>
      </c>
      <c r="BU147">
        <f>IFERROR(IF(SEARCH('Data Map'!$C$178,$BT147),1,0),0)</f>
        <v>0</v>
      </c>
      <c r="BV147">
        <f>IFERROR(IF(SEARCH('Data Map'!$C$179,$BT147),1,0),0)</f>
        <v>1</v>
      </c>
      <c r="BW147">
        <f>IFERROR(IF(SEARCH('Data Map'!$C$180,$BT147),1,0),0)</f>
        <v>0</v>
      </c>
      <c r="BX147">
        <f>IFERROR(IF(SEARCH('Data Map'!$C$181,$BT147),1,0),0)</f>
        <v>0</v>
      </c>
      <c r="BY147">
        <f>IFERROR(IF(SEARCH('Data Map'!$C$182,$BT147),1,0),0)</f>
        <v>1</v>
      </c>
      <c r="BZ147">
        <f>IFERROR(IF(SEARCH('Data Map'!$C$183,$BT147),1,0),0)</f>
        <v>0</v>
      </c>
      <c r="CA147">
        <f>IFERROR(IF(SEARCH('Data Map'!$C$184,$BT147),1,0),0)</f>
        <v>1</v>
      </c>
      <c r="CB147">
        <f>IFERROR(IF(SEARCH('Data Map'!$C$185,$BT147),1,0),0)</f>
        <v>0</v>
      </c>
      <c r="CD147" t="str">
        <f>IFERROR(VLOOKUP(CC147,Q17_o!$A:$C,3,FALSE),"")</f>
        <v/>
      </c>
      <c r="CE147" s="5" t="s">
        <v>1692</v>
      </c>
      <c r="CF147">
        <f>IFERROR(IF(SEARCH('Data Map'!$C$191,$CE147),1,0),0)</f>
        <v>0</v>
      </c>
      <c r="CG147">
        <f>IFERROR(IF(SEARCH('Data Map'!$C$192,$CE147),1,0),0)</f>
        <v>0</v>
      </c>
      <c r="CH147">
        <f>IFERROR(IF(SEARCH('Data Map'!$C$193,$CE147),1,0),0)</f>
        <v>1</v>
      </c>
      <c r="CI147">
        <f>IFERROR(IF(SEARCH('Data Map'!$C$194,$CE147),1,0),0)</f>
        <v>0</v>
      </c>
      <c r="CJ147">
        <f>IFERROR(IF(SEARCH('Data Map'!$C$195,$CE147),1,0),0)</f>
        <v>1</v>
      </c>
      <c r="CK147">
        <f>IFERROR(IF(SEARCH('Data Map'!$C$196,$CE147),1,0),0)</f>
        <v>0</v>
      </c>
      <c r="CL147">
        <f>IFERROR(IF(SEARCH('Data Map'!$C$197,$CE147),1,0),0)</f>
        <v>0</v>
      </c>
      <c r="CM147">
        <f>IFERROR(IF(SEARCH('Data Map'!$C$198,$CE147),1,0),0)</f>
        <v>0</v>
      </c>
      <c r="CN147">
        <f>IFERROR(IF(SEARCH('Data Map'!$C$199,$CE147),1,0),0)</f>
        <v>0</v>
      </c>
      <c r="CP147" t="str">
        <f>IFERROR(VLOOKUP(CO147,Q18_o!$A:$C,3,FALSE),"")</f>
        <v/>
      </c>
      <c r="CQ147" s="5" t="s">
        <v>314</v>
      </c>
      <c r="CR147">
        <f>IFERROR(IF(SEARCH('Data Map'!$C$204,$CQ147),1,0),0)</f>
        <v>0</v>
      </c>
      <c r="CS147">
        <f>IFERROR(IF(SEARCH('Data Map'!$C$205,$CQ147),1,0),0)</f>
        <v>0</v>
      </c>
      <c r="CT147">
        <f>IFERROR(IF(SEARCH('Data Map'!$C$206,$CQ147),1,0),0)</f>
        <v>0</v>
      </c>
      <c r="CU147">
        <f>IFERROR(IF(SEARCH('Data Map'!$C$207,$CQ147),1,0),0)</f>
        <v>0</v>
      </c>
      <c r="CV147">
        <f>IFERROR(IF(SEARCH('Data Map'!$C$208,$CQ147),1,0),0)</f>
        <v>0</v>
      </c>
      <c r="CW147">
        <f>IFERROR(IF(SEARCH('Data Map'!$C$209,$CQ147),1,0),0)</f>
        <v>1</v>
      </c>
      <c r="CX147" s="3" t="s">
        <v>1693</v>
      </c>
      <c r="CY147">
        <f>IFERROR(VLOOKUP(CX147,Q19_o!$A:$C,3,FALSE),"")</f>
        <v>5</v>
      </c>
      <c r="CZ147" s="5" t="s">
        <v>1694</v>
      </c>
      <c r="DA147">
        <f>IFERROR(IF(SEARCH('Data Map'!$C$222,$CZ147),1,0),0)</f>
        <v>0</v>
      </c>
      <c r="DB147">
        <f>IFERROR(IF(SEARCH('Data Map'!$C$223,$CZ147),1,0),0)</f>
        <v>0</v>
      </c>
      <c r="DC147">
        <f>IFERROR(IF(SEARCH('Data Map'!$C$224,$CZ147),1,0),0)</f>
        <v>1</v>
      </c>
      <c r="DD147">
        <f>IFERROR(IF(SEARCH('Data Map'!$C$225,$CZ147),1,0),0)</f>
        <v>0</v>
      </c>
      <c r="DE147">
        <f>IFERROR(IF(SEARCH('Data Map'!$C$226,$CZ147),1,0),0)</f>
        <v>1</v>
      </c>
      <c r="DF147">
        <f>IFERROR(IF(SEARCH('Data Map'!$C$227,$CZ147),1,0),0)</f>
        <v>0</v>
      </c>
      <c r="DG147">
        <f>IFERROR(IF(SEARCH('Data Map'!$C$228,$CZ147),1,0),0)</f>
        <v>0</v>
      </c>
      <c r="DH147">
        <f>IFERROR(IF(SEARCH('Data Map'!$C$229,$CZ147),1,0),0)</f>
        <v>0</v>
      </c>
      <c r="DI147">
        <f>IFERROR(IF(SEARCH('Data Map'!$C$230,$CZ147),1,0),0)</f>
        <v>0</v>
      </c>
      <c r="DJ147">
        <f>IFERROR(IF(SEARCH('Data Map'!$C$231,$CZ147),1,0),0)</f>
        <v>0</v>
      </c>
      <c r="DK147">
        <f>IFERROR(IF(SEARCH('Data Map'!$C$232,$CZ147),1,0),0)</f>
        <v>1</v>
      </c>
      <c r="DL147">
        <f>IFERROR(IF(SEARCH('Data Map'!$C$233,$CZ147),1,0),0)</f>
        <v>0</v>
      </c>
      <c r="DM147">
        <f>IFERROR(IF(SEARCH('Data Map'!$C$234,$CZ147),1,0),0)</f>
        <v>0</v>
      </c>
      <c r="DN147">
        <f>IFERROR(IF(SEARCH('Data Map'!$C$235,$CZ147),1,0),0)</f>
        <v>0</v>
      </c>
      <c r="DP147">
        <f>IFERROR(IF(SEARCH('Data Map'!$C$237,$DO147),1,0),0)</f>
        <v>0</v>
      </c>
      <c r="DQ147">
        <f>IFERROR(IF(SEARCH('Data Map'!$C$238,$DO147),1,0),0)</f>
        <v>0</v>
      </c>
      <c r="DR147">
        <f>IFERROR(IF(SEARCH('Data Map'!$C$239,$DO147),1,0),0)</f>
        <v>0</v>
      </c>
      <c r="DS147">
        <f>IFERROR(IF(SEARCH('Data Map'!$C$240,$DO147),1,0),0)</f>
        <v>0</v>
      </c>
      <c r="DT147">
        <f>IFERROR(IF(SEARCH('Data Map'!$C$241,$DO147),1,0),0)</f>
        <v>0</v>
      </c>
      <c r="DU147">
        <f>IFERROR(IF(SEARCH('Data Map'!$C$242,$DO147),1,0),0)</f>
        <v>0</v>
      </c>
      <c r="DV147">
        <f>IFERROR(IF(SEARCH('Data Map'!$C$243,$DO147),1,0),0)</f>
        <v>0</v>
      </c>
      <c r="DW147">
        <f>IFERROR(IF(SEARCH('Data Map'!$C$244,$DO147),1,0),0)</f>
        <v>0</v>
      </c>
      <c r="DX147">
        <f>IFERROR(IF(SEARCH('Data Map'!$C$245,$DO147),1,0),0)</f>
        <v>0</v>
      </c>
      <c r="DY147">
        <f>IFERROR(IF(SEARCH('Data Map'!$C$246,$DO147),1,0),0)</f>
        <v>0</v>
      </c>
      <c r="EA147" t="str">
        <f>IF(DZ147='Data Map'!$C$248,'Data Map'!$B$248,(IF(DZ147='Data Map'!$C$249,'Data Map'!$B$249,(IF(DZ147='Data Map'!$C$250,'Data Map'!$B$250,"")))))</f>
        <v/>
      </c>
      <c r="EB147" s="5" t="s">
        <v>77</v>
      </c>
      <c r="EC147">
        <f>IF(EB147='Data Map'!$C$252,'Data Map'!$B$252,(IF(EB147='Data Map'!$C$253,'Data Map'!$B$253)))</f>
        <v>1</v>
      </c>
      <c r="EE147" t="str">
        <f>IF(ED147='Data Map'!$C$255,'Data Map'!$B$255,(IF(ED147='Data Map'!$C$256,'Data Map'!$B$256,(IF(ED147='Data Map'!$C$257,'Data Map'!$B$257,(IF(ED147='Data Map'!$C$258,'Data Map'!$B$258,(IF(ED147='Data Map'!$C$259,'Data Map'!$B$259,(IF(ED147='Data Map'!$C$260,'Data Map'!$B$260,"")))))))))))</f>
        <v/>
      </c>
      <c r="EG147" t="str">
        <f>IFERROR(VLOOKUP(EF147,Q24_o!$A:$C,3,FALSE),"")</f>
        <v/>
      </c>
      <c r="EH147" s="5" t="s">
        <v>159</v>
      </c>
      <c r="EI147" t="str">
        <f>IF(EH147='Data Map'!$C$266,'Data Map'!$B$266,(IF(EH147='Data Map'!$C$267,'Data Map'!$B$267,(IF(EH147='Data Map'!$C$268,'Data Map'!$B$268,(IF(EH147='Data Map'!$C$269,'Data Map'!$B$269,"")))))))</f>
        <v>4</v>
      </c>
      <c r="EJ147" s="3" t="s">
        <v>1695</v>
      </c>
      <c r="EK147">
        <f>IFERROR(VLOOKUP(EJ147,Q25_o!$A:$C,3,FALSE),"")</f>
        <v>4</v>
      </c>
      <c r="EM147" t="str">
        <f>IF(EL147='Data Map'!$C$279,'Data Map'!$B$279,(IF(EL147='Data Map'!$C$280,'Data Map'!$B$280,(IF(EL147='Data Map'!$C$281,'Data Map'!$B$281,(IF(EL147='Data Map'!$C$282,'Data Map'!$B$282,(IF(EL147='Data Map'!$C$283,'Data Map'!$B$283,(IF(EL147='Data Map'!$C$284,'Data Map'!$B$284,(IF(EL147='Data Map'!$C$285,'Data Map'!$B$285,"")))))))))))))</f>
        <v/>
      </c>
      <c r="EO147" t="str">
        <f>IFERROR(VLOOKUP(EN147,Q26_o!$A:$C,3,FALSE),"")</f>
        <v/>
      </c>
      <c r="EP147" s="3" t="s">
        <v>1696</v>
      </c>
      <c r="ES147" t="str">
        <f>IF(ER147='Data Map'!$C$296,'Data Map'!$B$296,(IF(ER147='Data Map'!$C$297,'Data Map'!$B$297,(IF(ER147='Data Map'!$C$298,'Data Map'!$B$298,(IF(ER147='Data Map'!$C$299,'Data Map'!$B$299,(IF(ER147='Data Map'!$C$300,'Data Map'!$B$300,(IF(ER147='Data Map'!$C$301,'Data Map'!$B$301,"")))))))))))</f>
        <v/>
      </c>
      <c r="EU147" t="str">
        <f>IFERROR(VLOOKUP(ET147,Q28_o!$A:$C,3,FALSE),"")</f>
        <v/>
      </c>
      <c r="EV147" s="5" t="s">
        <v>282</v>
      </c>
      <c r="EW147" t="str">
        <f>IF(EV147='Data Map'!$C$311,'Data Map'!$B$311,(IF(EV147='Data Map'!$C$312,'Data Map'!$B$312,"")))</f>
        <v>1</v>
      </c>
      <c r="EY147" t="str">
        <f>IF(EX147='Data Map'!$C$314,'Data Map'!$B$314,(IF(EX147='Data Map'!$C$315,'Data Map'!$B$315,(IF(EX147='Data Map'!$C$316,'Data Map'!$B$316,(IF(EX147='Data Map'!$C$317,'Data Map'!$B$317,"")))))))</f>
        <v/>
      </c>
      <c r="FA147" s="5" t="s">
        <v>75</v>
      </c>
      <c r="FB147">
        <f>IF(FA147='Data Map'!$C$319,'Data Map'!$B$319,(IF(FA147='Data Map'!$C$320,'Data Map'!$B$320)))</f>
        <v>2</v>
      </c>
      <c r="FD147" t="str">
        <f>IFERROR(VLOOKUP(FC147,'Q33'!$A:$C,3,FALSE),"")</f>
        <v/>
      </c>
      <c r="FE147" s="5" t="s">
        <v>82</v>
      </c>
      <c r="FF147">
        <f>IFERROR(IF(SEARCH('Data Map'!$C$328,$FE147),1,0),0)</f>
        <v>0</v>
      </c>
      <c r="FG147">
        <f>IFERROR(IF(SEARCH('Data Map'!$C$329,$FE147),1,0),0)</f>
        <v>0</v>
      </c>
      <c r="FH147">
        <f>IFERROR(IF(SEARCH('Data Map'!$C$330,$FE147),1,0),0)</f>
        <v>0</v>
      </c>
      <c r="FI147">
        <f>IFERROR(IF(SEARCH('Data Map'!$C$331,$FE147),1,0),0)</f>
        <v>1</v>
      </c>
      <c r="FJ147">
        <f>IFERROR(IF(SEARCH('Data Map'!$C$332,$FE147),1,0),0)</f>
        <v>0</v>
      </c>
      <c r="FL147" t="str">
        <f>IFERROR(VLOOKUP(FK147,Q34_o!$A:$C,3,FALSE),"")</f>
        <v/>
      </c>
      <c r="FM147" s="5" t="s">
        <v>75</v>
      </c>
      <c r="FN147">
        <f>IF(FM147='Data Map'!$C$339,'Data Map'!$B$339,(IF(FM147='Data Map'!$C$340,'Data Map'!$B$340)))</f>
        <v>2</v>
      </c>
      <c r="FP147" t="str">
        <f>IF(FO147='Data Map'!$C$342,'Data Map'!$B$342,(IF(FO147='Data Map'!$C$343,'Data Map'!$B$343,(IF(FO147='Data Map'!$C$344,'Data Map'!$B$344,(IF(FO147='Data Map'!$C$345,'Data Map'!$B$345,(IF(FO147='Data Map'!$C$346,'Data Map'!$B$346,(IF(FO147='Data Map'!$C$347,'Data Map'!$B$347,(IF(FO147='Data Map'!$C$348,'Data Map'!$B$348,"")))))))))))))</f>
        <v/>
      </c>
      <c r="FQ147" s="5" t="s">
        <v>83</v>
      </c>
      <c r="FR147" t="str">
        <f>IF(FQ147='Data Map'!$C$350,'Data Map'!$B$350,(IF(FQ147='Data Map'!$C$351,'Data Map'!$B$351,(IF(FQ147='Data Map'!$C$352,'Data Map'!$B$352,(IF(FQ147='Data Map'!$C$353,'Data Map'!$B$353,(IF(FQ147='Data Map'!$C$354,'Data Map'!$B$354,(IF(FQ147='Data Map'!$C$355,'Data Map'!$B$355,(IF(FQ147='Data Map'!$C$356,'Data Map'!$B$356,"")))))))))))))</f>
        <v>6</v>
      </c>
      <c r="FT147" t="str">
        <f>IFERROR(VLOOKUP(FS147,Q37_o!$A:$C,3,FALSE),"")</f>
        <v/>
      </c>
      <c r="FU147" s="5" t="s">
        <v>1697</v>
      </c>
      <c r="FV147">
        <f>IFERROR(IF(SEARCH('Data Map'!$C$362,$FU147),1,0),0)</f>
        <v>0</v>
      </c>
      <c r="FW147">
        <f>IFERROR(IF(SEARCH('Data Map'!$C$363,$FU147),1,0),0)</f>
        <v>1</v>
      </c>
      <c r="FX147">
        <f>IFERROR(IF(SEARCH('Data Map'!$C$364,$FU147),1,0),0)</f>
        <v>1</v>
      </c>
      <c r="FY147">
        <f>IFERROR(IF(SEARCH('Data Map'!$C$365,$FU147),1,0),0)</f>
        <v>0</v>
      </c>
      <c r="FZ147">
        <f>IFERROR(IF(SEARCH('Data Map'!$C$366,$FU147),1,0),0)</f>
        <v>0</v>
      </c>
      <c r="GA147">
        <f>IFERROR(IF(SEARCH('Data Map'!$C$367,$FU147),1,0),0)</f>
        <v>0</v>
      </c>
      <c r="GB147">
        <f>IFERROR(IF(SEARCH('Data Map'!$C$368,$FU147),1,0),0)</f>
        <v>0</v>
      </c>
      <c r="GC147">
        <f>IFERROR(IF(SEARCH('Data Map'!$C$369,$FU147),1,0),0)</f>
        <v>0</v>
      </c>
      <c r="GD147">
        <f>IFERROR(IF(SEARCH('Data Map'!$C$370,$FU147),1,0),0)</f>
        <v>1</v>
      </c>
      <c r="GE147">
        <f>IFERROR(IF(SEARCH('Data Map'!$C$371,$FU147),1,0),0)</f>
        <v>0</v>
      </c>
      <c r="GG147" t="str">
        <f>IFERROR(VLOOKUP(GF147,Q38_o!$A:$C,3,FALSE),"")</f>
        <v/>
      </c>
      <c r="GH147" s="3" t="s">
        <v>1698</v>
      </c>
      <c r="GI147" s="3" t="s">
        <v>1699</v>
      </c>
      <c r="GJ147" s="5" t="s">
        <v>270</v>
      </c>
      <c r="GK147" t="str">
        <f>IF(GJ147='Data Map'!$C$379,'Data Map'!$B$379,(IF(GJ147='Data Map'!$C$380,'Data Map'!$B$380,(IF(GJ147='Data Map'!$C$381,'Data Map'!$B$381,"")))))</f>
        <v>1</v>
      </c>
      <c r="GL147" s="5" t="s">
        <v>87</v>
      </c>
      <c r="GM147" t="str">
        <f>IF(GL147='Data Map'!$C$383,'Data Map'!$B$383,(IF(GL147='Data Map'!$C$384,'Data Map'!$B$384,"")))</f>
        <v/>
      </c>
      <c r="GN147" s="5" t="s">
        <v>77</v>
      </c>
      <c r="GO147">
        <f>IF(GN147='Data Map'!$C$386,'Data Map'!$B$386,(IF(GN147='Data Map'!$C$387,'Data Map'!$B$387,"")))</f>
        <v>1</v>
      </c>
      <c r="GP147" s="3" t="s">
        <v>1700</v>
      </c>
      <c r="GQ147" s="3" t="s">
        <v>1701</v>
      </c>
    </row>
    <row r="148" spans="1:199" x14ac:dyDescent="0.3">
      <c r="A148">
        <v>10675935</v>
      </c>
      <c r="B148" t="s">
        <v>62</v>
      </c>
      <c r="C148" t="s">
        <v>1702</v>
      </c>
      <c r="D148">
        <v>60.87</v>
      </c>
      <c r="E148">
        <v>100</v>
      </c>
      <c r="F148">
        <v>66.67</v>
      </c>
      <c r="G148">
        <v>25</v>
      </c>
      <c r="H148">
        <v>50</v>
      </c>
      <c r="I148">
        <v>66.67</v>
      </c>
      <c r="J148">
        <v>100</v>
      </c>
      <c r="K148" t="s">
        <v>1383</v>
      </c>
      <c r="L148" t="s">
        <v>610</v>
      </c>
      <c r="M148" t="s">
        <v>66</v>
      </c>
      <c r="N148" t="s">
        <v>189</v>
      </c>
      <c r="O148" t="s">
        <v>1703</v>
      </c>
      <c r="P148" s="3" t="s">
        <v>1704</v>
      </c>
      <c r="Q148">
        <f>VLOOKUP(P148,'Q3'!A:C,3,FALSE)</f>
        <v>75</v>
      </c>
      <c r="R148" s="3" t="s">
        <v>1261</v>
      </c>
      <c r="S148">
        <f>VLOOKUP(R148,'Q4'!A:C,3,FALSE)</f>
        <v>1</v>
      </c>
      <c r="T148">
        <v>3000</v>
      </c>
      <c r="U148" s="5" t="s">
        <v>1225</v>
      </c>
      <c r="V148">
        <f>IFERROR(IF(SEARCH('Data Map'!$C$105,$U148),1,0),0)</f>
        <v>1</v>
      </c>
      <c r="W148">
        <f>IFERROR(IF(SEARCH('Data Map'!$C$106,$U148),1,0),0)</f>
        <v>0</v>
      </c>
      <c r="X148">
        <f>IFERROR(IF(SEARCH('Data Map'!$C$107,$U148),1,0),0)</f>
        <v>1</v>
      </c>
      <c r="Y148">
        <f>IFERROR(IF(SEARCH('Data Map'!$C$108,$U148),1,0),0)</f>
        <v>1</v>
      </c>
      <c r="Z148">
        <f>IFERROR(IF(SEARCH('Data Map'!$C$109,$U148),1,0),0)</f>
        <v>1</v>
      </c>
      <c r="AA148">
        <f>IFERROR(IF(SEARCH('Data Map'!$C$110,$U148),1,0),0)</f>
        <v>0</v>
      </c>
      <c r="AB148">
        <f>IFERROR(IF(SEARCH('Data Map'!$C$111,$U148),1,0),0)</f>
        <v>1</v>
      </c>
      <c r="AC148">
        <f>IFERROR(IF(SEARCH('Data Map'!$C$112,$U148),1,0),0)</f>
        <v>1</v>
      </c>
      <c r="AD148">
        <f>IFERROR(IF(SEARCH('Data Map'!$C$113,$U148),1,0),0)</f>
        <v>0</v>
      </c>
      <c r="AE148">
        <f>IFERROR(IF(SEARCH('Data Map'!$C$114,$U148),1,0),0)</f>
        <v>0</v>
      </c>
      <c r="AF148" s="5" t="s">
        <v>73</v>
      </c>
      <c r="AG148" s="2">
        <f>IF(AF148='Data Map'!$C$116,'Data Map'!$B$116,(IF(AF148='Data Map'!$C$117,'Data Map'!$B$117,(IF(AF148='Data Map'!$C$118,'Data Map'!$B$118,(IF(AF148='Data Map'!$C$119,'Data Map'!$B$119,(IF(AF148='Data Map'!$C$120,'Data Map'!$B$120,(IF(AF148='Data Map'!$C$121,'Data Map'!$B$121,0)))))))))))</f>
        <v>1</v>
      </c>
      <c r="AI148" t="str">
        <f>IFERROR(VLOOKUP(AH148,Q7_o!$A:$C,3,FALSE),"")</f>
        <v/>
      </c>
      <c r="AJ148" s="5" t="s">
        <v>1526</v>
      </c>
      <c r="AK148">
        <f>IFERROR(IF(SEARCH('Data Map'!$C$129,$AJ148),1,0),0)</f>
        <v>1</v>
      </c>
      <c r="AL148">
        <f>IFERROR(IF(SEARCH('Data Map'!$C$130,$AJ148),1,0),0)</f>
        <v>1</v>
      </c>
      <c r="AM148">
        <f>IFERROR(IF(SEARCH('Data Map'!$C$131,$AJ148),1,0),0)</f>
        <v>1</v>
      </c>
      <c r="AN148">
        <f>IFERROR(IF(SEARCH('Data Map'!$C$132,$AJ148),1,0),0)</f>
        <v>0</v>
      </c>
      <c r="AO148">
        <f>IFERROR(IF(SEARCH('Data Map'!$C$133,$AJ148),1,0),0)</f>
        <v>1</v>
      </c>
      <c r="AP148">
        <f>IFERROR(IF(SEARCH('Data Map'!$C$134,$AJ148),1,0),0)</f>
        <v>0</v>
      </c>
      <c r="AQ148">
        <f>IFERROR(IF(SEARCH('Data Map'!$C$135,$AJ148),1,0),0)</f>
        <v>1</v>
      </c>
      <c r="AR148">
        <f>IFERROR(IF(SEARCH('Data Map'!$C$136,$AJ148),1,0),0)</f>
        <v>1</v>
      </c>
      <c r="AS148">
        <f>IFERROR(IF(SEARCH('Data Map'!$C$137,$AJ148),1,0),0)</f>
        <v>0</v>
      </c>
      <c r="AT148">
        <f>IFERROR(IF(SEARCH('Data Map'!$C$138,$AJ148),1,0),0)</f>
        <v>0</v>
      </c>
      <c r="AU148">
        <f>IFERROR(IF(SEARCH('Data Map'!$C$139,$AJ148),1,0),0)</f>
        <v>0</v>
      </c>
      <c r="AV148">
        <f>IFERROR(IF(SEARCH('Data Map'!$C$140,$AJ148),1,0),0)</f>
        <v>0</v>
      </c>
      <c r="AW148" s="5" t="s">
        <v>77</v>
      </c>
      <c r="AX148">
        <f>IF(AW148='Data Map'!$C$142,'Data Map'!$B$142,(IF(AW148='Data Map'!$C$143,'Data Map'!$B$143)))</f>
        <v>1</v>
      </c>
      <c r="AY148" s="5" t="s">
        <v>75</v>
      </c>
      <c r="AZ148" t="str">
        <f>IF(AY148='Data Map'!$C$145,'Data Map'!$B$145,(IF(AY148='Data Map'!$C$146,'Data Map'!$B$146,"")))</f>
        <v>2</v>
      </c>
      <c r="BA148" s="3" t="s">
        <v>1705</v>
      </c>
      <c r="BB148">
        <f>IFERROR(VLOOKUP(BA148,Q10_o!$A:$C,2,FALSE),"")</f>
        <v>5</v>
      </c>
      <c r="BC148" s="5" t="s">
        <v>115</v>
      </c>
      <c r="BD148">
        <f>IFERROR(IF(SEARCH('Data Map'!$C$154,$BC148),1,0),0)</f>
        <v>0</v>
      </c>
      <c r="BE148">
        <f>IFERROR(IF(SEARCH('Data Map'!$C$155,$BC148),1,0),0)</f>
        <v>1</v>
      </c>
      <c r="BF148">
        <f>IFERROR(IF(SEARCH('Data Map'!$C$156,$BC148),1,0),0)</f>
        <v>1</v>
      </c>
      <c r="BG148">
        <f>IFERROR(IF(SEARCH('Data Map'!$C$157,$BC148),1,0),0)</f>
        <v>0</v>
      </c>
      <c r="BH148">
        <f>IFERROR(IF(SEARCH('Data Map'!$C$158,$BC148),1,0),0)</f>
        <v>0</v>
      </c>
      <c r="BI148">
        <f>IFERROR(IF(SEARCH('Data Map'!$C$159,$BC148),1,0),0)</f>
        <v>0</v>
      </c>
      <c r="BJ148" s="5" t="s">
        <v>75</v>
      </c>
      <c r="BK148">
        <f>IF(BJ148='Data Map'!$C$161,'Data Map'!$B$161,(IF(BJ148='Data Map'!$C$162,'Data Map'!$B$162)))</f>
        <v>2</v>
      </c>
      <c r="BL148" s="5" t="s">
        <v>75</v>
      </c>
      <c r="BM148">
        <f>IF(BL148='Data Map'!$C$164,'Data Map'!$B$164,(IF(BL148='Data Map'!$C$165,'Data Map'!$B$165)))</f>
        <v>2</v>
      </c>
      <c r="BN148" s="5" t="s">
        <v>77</v>
      </c>
      <c r="BO148">
        <f>IF(BN148='Data Map'!$C$167,'Data Map'!$B$167,(IF(BN148='Data Map'!$C$168,'Data Map'!$B$168)))</f>
        <v>1</v>
      </c>
      <c r="BQ148" t="str">
        <f>IF($BP148='Data Map'!$C$170,'Data Map'!$B$170,(IF($BP148='Data Map'!$C$171,'Data Map'!$B$171,IF($BP148='Data Map'!$C$172,'Data Map'!$B$172,IF($BP148='Data Map'!$C$173,'Data Map'!$B$173,"")))))</f>
        <v/>
      </c>
      <c r="BR148" s="5" t="s">
        <v>75</v>
      </c>
      <c r="BS148">
        <f>IF(BR148='Data Map'!$C$175,'Data Map'!$B$175,(IF(BR148='Data Map'!$C$176,'Data Map'!$B$176)))</f>
        <v>2</v>
      </c>
      <c r="BU148">
        <f>IFERROR(IF(SEARCH('Data Map'!$C$178,$BT148),1,0),0)</f>
        <v>0</v>
      </c>
      <c r="BV148">
        <f>IFERROR(IF(SEARCH('Data Map'!$C$179,$BT148),1,0),0)</f>
        <v>0</v>
      </c>
      <c r="BW148">
        <f>IFERROR(IF(SEARCH('Data Map'!$C$180,$BT148),1,0),0)</f>
        <v>0</v>
      </c>
      <c r="BX148">
        <f>IFERROR(IF(SEARCH('Data Map'!$C$181,$BT148),1,0),0)</f>
        <v>0</v>
      </c>
      <c r="BY148">
        <f>IFERROR(IF(SEARCH('Data Map'!$C$182,$BT148),1,0),0)</f>
        <v>0</v>
      </c>
      <c r="BZ148">
        <f>IFERROR(IF(SEARCH('Data Map'!$C$183,$BT148),1,0),0)</f>
        <v>0</v>
      </c>
      <c r="CA148">
        <f>IFERROR(IF(SEARCH('Data Map'!$C$184,$BT148),1,0),0)</f>
        <v>0</v>
      </c>
      <c r="CB148">
        <f>IFERROR(IF(SEARCH('Data Map'!$C$185,$BT148),1,0),0)</f>
        <v>0</v>
      </c>
      <c r="CD148" t="str">
        <f>IFERROR(VLOOKUP(CC148,Q17_o!$A:$C,3,FALSE),"")</f>
        <v/>
      </c>
      <c r="CF148">
        <f>IFERROR(IF(SEARCH('Data Map'!$C$191,$CE148),1,0),0)</f>
        <v>0</v>
      </c>
      <c r="CG148">
        <f>IFERROR(IF(SEARCH('Data Map'!$C$192,$CE148),1,0),0)</f>
        <v>0</v>
      </c>
      <c r="CH148">
        <f>IFERROR(IF(SEARCH('Data Map'!$C$193,$CE148),1,0),0)</f>
        <v>0</v>
      </c>
      <c r="CI148">
        <f>IFERROR(IF(SEARCH('Data Map'!$C$194,$CE148),1,0),0)</f>
        <v>0</v>
      </c>
      <c r="CJ148">
        <f>IFERROR(IF(SEARCH('Data Map'!$C$195,$CE148),1,0),0)</f>
        <v>0</v>
      </c>
      <c r="CK148">
        <f>IFERROR(IF(SEARCH('Data Map'!$C$196,$CE148),1,0),0)</f>
        <v>0</v>
      </c>
      <c r="CL148">
        <f>IFERROR(IF(SEARCH('Data Map'!$C$197,$CE148),1,0),0)</f>
        <v>0</v>
      </c>
      <c r="CM148">
        <f>IFERROR(IF(SEARCH('Data Map'!$C$198,$CE148),1,0),0)</f>
        <v>0</v>
      </c>
      <c r="CN148">
        <f>IFERROR(IF(SEARCH('Data Map'!$C$199,$CE148),1,0),0)</f>
        <v>0</v>
      </c>
      <c r="CP148" t="str">
        <f>IFERROR(VLOOKUP(CO148,Q18_o!$A:$C,3,FALSE),"")</f>
        <v/>
      </c>
      <c r="CR148">
        <f>IFERROR(IF(SEARCH('Data Map'!$C$204,$CQ148),1,0),0)</f>
        <v>0</v>
      </c>
      <c r="CS148">
        <f>IFERROR(IF(SEARCH('Data Map'!$C$205,$CQ148),1,0),0)</f>
        <v>0</v>
      </c>
      <c r="CT148">
        <f>IFERROR(IF(SEARCH('Data Map'!$C$206,$CQ148),1,0),0)</f>
        <v>0</v>
      </c>
      <c r="CU148">
        <f>IFERROR(IF(SEARCH('Data Map'!$C$207,$CQ148),1,0),0)</f>
        <v>0</v>
      </c>
      <c r="CV148">
        <f>IFERROR(IF(SEARCH('Data Map'!$C$208,$CQ148),1,0),0)</f>
        <v>0</v>
      </c>
      <c r="CW148">
        <f>IFERROR(IF(SEARCH('Data Map'!$C$209,$CQ148),1,0),0)</f>
        <v>0</v>
      </c>
      <c r="CY148" t="str">
        <f>IFERROR(VLOOKUP(CX148,Q19_o!$A:$C,3,FALSE),"")</f>
        <v/>
      </c>
      <c r="CZ148" s="5" t="s">
        <v>78</v>
      </c>
      <c r="DA148">
        <f>IFERROR(IF(SEARCH('Data Map'!$C$222,$CZ148),1,0),0)</f>
        <v>0</v>
      </c>
      <c r="DB148">
        <f>IFERROR(IF(SEARCH('Data Map'!$C$223,$CZ148),1,0),0)</f>
        <v>0</v>
      </c>
      <c r="DC148">
        <f>IFERROR(IF(SEARCH('Data Map'!$C$224,$CZ148),1,0),0)</f>
        <v>0</v>
      </c>
      <c r="DD148">
        <f>IFERROR(IF(SEARCH('Data Map'!$C$225,$CZ148),1,0),0)</f>
        <v>0</v>
      </c>
      <c r="DE148">
        <f>IFERROR(IF(SEARCH('Data Map'!$C$226,$CZ148),1,0),0)</f>
        <v>0</v>
      </c>
      <c r="DF148">
        <f>IFERROR(IF(SEARCH('Data Map'!$C$227,$CZ148),1,0),0)</f>
        <v>0</v>
      </c>
      <c r="DG148">
        <f>IFERROR(IF(SEARCH('Data Map'!$C$228,$CZ148),1,0),0)</f>
        <v>0</v>
      </c>
      <c r="DH148">
        <f>IFERROR(IF(SEARCH('Data Map'!$C$229,$CZ148),1,0),0)</f>
        <v>0</v>
      </c>
      <c r="DI148">
        <f>IFERROR(IF(SEARCH('Data Map'!$C$230,$CZ148),1,0),0)</f>
        <v>0</v>
      </c>
      <c r="DJ148">
        <f>IFERROR(IF(SEARCH('Data Map'!$C$231,$CZ148),1,0),0)</f>
        <v>0</v>
      </c>
      <c r="DK148">
        <f>IFERROR(IF(SEARCH('Data Map'!$C$232,$CZ148),1,0),0)</f>
        <v>0</v>
      </c>
      <c r="DL148">
        <f>IFERROR(IF(SEARCH('Data Map'!$C$233,$CZ148),1,0),0)</f>
        <v>0</v>
      </c>
      <c r="DM148">
        <f>IFERROR(IF(SEARCH('Data Map'!$C$234,$CZ148),1,0),0)</f>
        <v>0</v>
      </c>
      <c r="DN148">
        <f>IFERROR(IF(SEARCH('Data Map'!$C$235,$CZ148),1,0),0)</f>
        <v>1</v>
      </c>
      <c r="DP148">
        <f>IFERROR(IF(SEARCH('Data Map'!$C$237,$DO148),1,0),0)</f>
        <v>0</v>
      </c>
      <c r="DQ148">
        <f>IFERROR(IF(SEARCH('Data Map'!$C$238,$DO148),1,0),0)</f>
        <v>0</v>
      </c>
      <c r="DR148">
        <f>IFERROR(IF(SEARCH('Data Map'!$C$239,$DO148),1,0),0)</f>
        <v>0</v>
      </c>
      <c r="DS148">
        <f>IFERROR(IF(SEARCH('Data Map'!$C$240,$DO148),1,0),0)</f>
        <v>0</v>
      </c>
      <c r="DT148">
        <f>IFERROR(IF(SEARCH('Data Map'!$C$241,$DO148),1,0),0)</f>
        <v>0</v>
      </c>
      <c r="DU148">
        <f>IFERROR(IF(SEARCH('Data Map'!$C$242,$DO148),1,0),0)</f>
        <v>0</v>
      </c>
      <c r="DV148">
        <f>IFERROR(IF(SEARCH('Data Map'!$C$243,$DO148),1,0),0)</f>
        <v>0</v>
      </c>
      <c r="DW148">
        <f>IFERROR(IF(SEARCH('Data Map'!$C$244,$DO148),1,0),0)</f>
        <v>0</v>
      </c>
      <c r="DX148">
        <f>IFERROR(IF(SEARCH('Data Map'!$C$245,$DO148),1,0),0)</f>
        <v>0</v>
      </c>
      <c r="DY148">
        <f>IFERROR(IF(SEARCH('Data Map'!$C$246,$DO148),1,0),0)</f>
        <v>0</v>
      </c>
      <c r="EA148" t="str">
        <f>IF(DZ148='Data Map'!$C$248,'Data Map'!$B$248,(IF(DZ148='Data Map'!$C$249,'Data Map'!$B$249,(IF(DZ148='Data Map'!$C$250,'Data Map'!$B$250,"")))))</f>
        <v/>
      </c>
      <c r="EB148" s="5" t="s">
        <v>75</v>
      </c>
      <c r="EC148">
        <f>IF(EB148='Data Map'!$C$252,'Data Map'!$B$252,(IF(EB148='Data Map'!$C$253,'Data Map'!$B$253)))</f>
        <v>2</v>
      </c>
      <c r="ED148" s="5" t="s">
        <v>183</v>
      </c>
      <c r="EE148" t="str">
        <f>IF(ED148='Data Map'!$C$255,'Data Map'!$B$255,(IF(ED148='Data Map'!$C$256,'Data Map'!$B$256,(IF(ED148='Data Map'!$C$257,'Data Map'!$B$257,(IF(ED148='Data Map'!$C$258,'Data Map'!$B$258,(IF(ED148='Data Map'!$C$259,'Data Map'!$B$259,(IF(ED148='Data Map'!$C$260,'Data Map'!$B$260,"")))))))))))</f>
        <v>2</v>
      </c>
      <c r="EG148" t="str">
        <f>IFERROR(VLOOKUP(EF148,Q24_o!$A:$C,3,FALSE),"")</f>
        <v/>
      </c>
      <c r="EI148" t="str">
        <f>IF(EH148='Data Map'!$C$266,'Data Map'!$B$266,(IF(EH148='Data Map'!$C$267,'Data Map'!$B$267,(IF(EH148='Data Map'!$C$268,'Data Map'!$B$268,(IF(EH148='Data Map'!$C$269,'Data Map'!$B$269,"")))))))</f>
        <v/>
      </c>
      <c r="EK148" t="str">
        <f>IFERROR(VLOOKUP(EJ148,Q25_o!$A:$C,3,FALSE),"")</f>
        <v/>
      </c>
      <c r="EM148" t="str">
        <f>IF(EL148='Data Map'!$C$279,'Data Map'!$B$279,(IF(EL148='Data Map'!$C$280,'Data Map'!$B$280,(IF(EL148='Data Map'!$C$281,'Data Map'!$B$281,(IF(EL148='Data Map'!$C$282,'Data Map'!$B$282,(IF(EL148='Data Map'!$C$283,'Data Map'!$B$283,(IF(EL148='Data Map'!$C$284,'Data Map'!$B$284,(IF(EL148='Data Map'!$C$285,'Data Map'!$B$285,"")))))))))))))</f>
        <v/>
      </c>
      <c r="EO148" t="str">
        <f>IFERROR(VLOOKUP(EN148,Q26_o!$A:$C,3,FALSE),"")</f>
        <v/>
      </c>
      <c r="EP148" s="3" t="s">
        <v>1706</v>
      </c>
      <c r="ES148" t="str">
        <f>IF(ER148='Data Map'!$C$296,'Data Map'!$B$296,(IF(ER148='Data Map'!$C$297,'Data Map'!$B$297,(IF(ER148='Data Map'!$C$298,'Data Map'!$B$298,(IF(ER148='Data Map'!$C$299,'Data Map'!$B$299,(IF(ER148='Data Map'!$C$300,'Data Map'!$B$300,(IF(ER148='Data Map'!$C$301,'Data Map'!$B$301,"")))))))))))</f>
        <v/>
      </c>
      <c r="EU148" t="str">
        <f>IFERROR(VLOOKUP(ET148,Q28_o!$A:$C,3,FALSE),"")</f>
        <v/>
      </c>
      <c r="EW148" t="str">
        <f>IF(EV148='Data Map'!$C$311,'Data Map'!$B$311,(IF(EV148='Data Map'!$C$312,'Data Map'!$B$312,"")))</f>
        <v/>
      </c>
      <c r="EY148" t="str">
        <f>IF(EX148='Data Map'!$C$314,'Data Map'!$B$314,(IF(EX148='Data Map'!$C$315,'Data Map'!$B$315,(IF(EX148='Data Map'!$C$316,'Data Map'!$B$316,(IF(EX148='Data Map'!$C$317,'Data Map'!$B$317,"")))))))</f>
        <v/>
      </c>
      <c r="FA148" s="5" t="s">
        <v>75</v>
      </c>
      <c r="FB148">
        <f>IF(FA148='Data Map'!$C$319,'Data Map'!$B$319,(IF(FA148='Data Map'!$C$320,'Data Map'!$B$320)))</f>
        <v>2</v>
      </c>
      <c r="FD148" t="str">
        <f>IFERROR(VLOOKUP(FC148,'Q33'!$A:$C,3,FALSE),"")</f>
        <v/>
      </c>
      <c r="FE148" s="5" t="s">
        <v>97</v>
      </c>
      <c r="FF148">
        <f>IFERROR(IF(SEARCH('Data Map'!$C$328,$FE148),1,0),0)</f>
        <v>0</v>
      </c>
      <c r="FG148">
        <f>IFERROR(IF(SEARCH('Data Map'!$C$329,$FE148),1,0),0)</f>
        <v>1</v>
      </c>
      <c r="FH148">
        <f>IFERROR(IF(SEARCH('Data Map'!$C$330,$FE148),1,0),0)</f>
        <v>0</v>
      </c>
      <c r="FI148">
        <f>IFERROR(IF(SEARCH('Data Map'!$C$331,$FE148),1,0),0)</f>
        <v>0</v>
      </c>
      <c r="FJ148">
        <f>IFERROR(IF(SEARCH('Data Map'!$C$332,$FE148),1,0),0)</f>
        <v>0</v>
      </c>
      <c r="FL148" t="str">
        <f>IFERROR(VLOOKUP(FK148,Q34_o!$A:$C,3,FALSE),"")</f>
        <v/>
      </c>
      <c r="FM148" s="5" t="s">
        <v>75</v>
      </c>
      <c r="FN148">
        <f>IF(FM148='Data Map'!$C$339,'Data Map'!$B$339,(IF(FM148='Data Map'!$C$340,'Data Map'!$B$340)))</f>
        <v>2</v>
      </c>
      <c r="FP148" t="str">
        <f>IF(FO148='Data Map'!$C$342,'Data Map'!$B$342,(IF(FO148='Data Map'!$C$343,'Data Map'!$B$343,(IF(FO148='Data Map'!$C$344,'Data Map'!$B$344,(IF(FO148='Data Map'!$C$345,'Data Map'!$B$345,(IF(FO148='Data Map'!$C$346,'Data Map'!$B$346,(IF(FO148='Data Map'!$C$347,'Data Map'!$B$347,(IF(FO148='Data Map'!$C$348,'Data Map'!$B$348,"")))))))))))))</f>
        <v/>
      </c>
      <c r="FQ148" s="5" t="s">
        <v>83</v>
      </c>
      <c r="FR148" t="str">
        <f>IF(FQ148='Data Map'!$C$350,'Data Map'!$B$350,(IF(FQ148='Data Map'!$C$351,'Data Map'!$B$351,(IF(FQ148='Data Map'!$C$352,'Data Map'!$B$352,(IF(FQ148='Data Map'!$C$353,'Data Map'!$B$353,(IF(FQ148='Data Map'!$C$354,'Data Map'!$B$354,(IF(FQ148='Data Map'!$C$355,'Data Map'!$B$355,(IF(FQ148='Data Map'!$C$356,'Data Map'!$B$356,"")))))))))))))</f>
        <v>6</v>
      </c>
      <c r="FT148" t="str">
        <f>IFERROR(VLOOKUP(FS148,Q37_o!$A:$C,3,FALSE),"")</f>
        <v/>
      </c>
      <c r="FU148" s="5" t="s">
        <v>379</v>
      </c>
      <c r="FV148">
        <f>IFERROR(IF(SEARCH('Data Map'!$C$362,$FU148),1,0),0)</f>
        <v>0</v>
      </c>
      <c r="FW148">
        <f>IFERROR(IF(SEARCH('Data Map'!$C$363,$FU148),1,0),0)</f>
        <v>1</v>
      </c>
      <c r="FX148">
        <f>IFERROR(IF(SEARCH('Data Map'!$C$364,$FU148),1,0),0)</f>
        <v>0</v>
      </c>
      <c r="FY148">
        <f>IFERROR(IF(SEARCH('Data Map'!$C$365,$FU148),1,0),0)</f>
        <v>0</v>
      </c>
      <c r="FZ148">
        <f>IFERROR(IF(SEARCH('Data Map'!$C$366,$FU148),1,0),0)</f>
        <v>0</v>
      </c>
      <c r="GA148">
        <f>IFERROR(IF(SEARCH('Data Map'!$C$367,$FU148),1,0),0)</f>
        <v>0</v>
      </c>
      <c r="GB148">
        <f>IFERROR(IF(SEARCH('Data Map'!$C$368,$FU148),1,0),0)</f>
        <v>0</v>
      </c>
      <c r="GC148">
        <f>IFERROR(IF(SEARCH('Data Map'!$C$369,$FU148),1,0),0)</f>
        <v>0</v>
      </c>
      <c r="GD148">
        <f>IFERROR(IF(SEARCH('Data Map'!$C$370,$FU148),1,0),0)</f>
        <v>0</v>
      </c>
      <c r="GE148">
        <f>IFERROR(IF(SEARCH('Data Map'!$C$371,$FU148),1,0),0)</f>
        <v>0</v>
      </c>
      <c r="GG148" t="str">
        <f>IFERROR(VLOOKUP(GF148,Q38_o!$A:$C,3,FALSE),"")</f>
        <v/>
      </c>
      <c r="GH148" s="3" t="s">
        <v>1706</v>
      </c>
      <c r="GI148" s="3" t="s">
        <v>1707</v>
      </c>
      <c r="GJ148" s="5" t="s">
        <v>100</v>
      </c>
      <c r="GK148" t="str">
        <f>IF(GJ148='Data Map'!$C$379,'Data Map'!$B$379,(IF(GJ148='Data Map'!$C$380,'Data Map'!$B$380,(IF(GJ148='Data Map'!$C$381,'Data Map'!$B$381,"")))))</f>
        <v>2</v>
      </c>
      <c r="GL148" s="5" t="s">
        <v>75</v>
      </c>
      <c r="GM148">
        <f>IF(GL148='Data Map'!$C$383,'Data Map'!$B$383,(IF(GL148='Data Map'!$C$384,'Data Map'!$B$384,"")))</f>
        <v>2</v>
      </c>
      <c r="GN148" s="5" t="s">
        <v>77</v>
      </c>
      <c r="GO148">
        <f>IF(GN148='Data Map'!$C$386,'Data Map'!$B$386,(IF(GN148='Data Map'!$C$387,'Data Map'!$B$387,"")))</f>
        <v>1</v>
      </c>
      <c r="GP148" s="3" t="s">
        <v>1708</v>
      </c>
      <c r="GQ148" s="3" t="s">
        <v>1709</v>
      </c>
    </row>
    <row r="149" spans="1:199" x14ac:dyDescent="0.3">
      <c r="A149">
        <v>10675939</v>
      </c>
      <c r="B149" t="s">
        <v>62</v>
      </c>
      <c r="C149" t="s">
        <v>232</v>
      </c>
      <c r="D149">
        <v>88.24</v>
      </c>
      <c r="E149">
        <v>100</v>
      </c>
      <c r="F149">
        <v>91.67</v>
      </c>
      <c r="G149">
        <v>80</v>
      </c>
      <c r="H149">
        <v>83.33</v>
      </c>
      <c r="I149">
        <v>100</v>
      </c>
      <c r="J149">
        <v>66.67</v>
      </c>
      <c r="K149" t="s">
        <v>996</v>
      </c>
      <c r="L149" t="s">
        <v>610</v>
      </c>
      <c r="M149" t="s">
        <v>66</v>
      </c>
      <c r="N149" t="s">
        <v>131</v>
      </c>
      <c r="O149" t="s">
        <v>232</v>
      </c>
      <c r="P149" s="3" t="s">
        <v>1710</v>
      </c>
      <c r="Q149">
        <f>VLOOKUP(P149,'Q3'!A:C,3,FALSE)</f>
        <v>79</v>
      </c>
      <c r="R149" s="3" t="s">
        <v>1261</v>
      </c>
      <c r="S149">
        <f>VLOOKUP(R149,'Q4'!A:C,3,FALSE)</f>
        <v>1</v>
      </c>
      <c r="T149">
        <v>4261</v>
      </c>
      <c r="U149" s="5" t="s">
        <v>902</v>
      </c>
      <c r="V149">
        <f>IFERROR(IF(SEARCH('Data Map'!$C$105,$U149),1,0),0)</f>
        <v>1</v>
      </c>
      <c r="W149">
        <f>IFERROR(IF(SEARCH('Data Map'!$C$106,$U149),1,0),0)</f>
        <v>1</v>
      </c>
      <c r="X149">
        <f>IFERROR(IF(SEARCH('Data Map'!$C$107,$U149),1,0),0)</f>
        <v>1</v>
      </c>
      <c r="Y149">
        <f>IFERROR(IF(SEARCH('Data Map'!$C$108,$U149),1,0),0)</f>
        <v>1</v>
      </c>
      <c r="Z149">
        <f>IFERROR(IF(SEARCH('Data Map'!$C$109,$U149),1,0),0)</f>
        <v>1</v>
      </c>
      <c r="AA149">
        <f>IFERROR(IF(SEARCH('Data Map'!$C$110,$U149),1,0),0)</f>
        <v>0</v>
      </c>
      <c r="AB149">
        <f>IFERROR(IF(SEARCH('Data Map'!$C$111,$U149),1,0),0)</f>
        <v>0</v>
      </c>
      <c r="AC149">
        <f>IFERROR(IF(SEARCH('Data Map'!$C$112,$U149),1,0),0)</f>
        <v>0</v>
      </c>
      <c r="AD149">
        <f>IFERROR(IF(SEARCH('Data Map'!$C$113,$U149),1,0),0)</f>
        <v>0</v>
      </c>
      <c r="AE149">
        <f>IFERROR(IF(SEARCH('Data Map'!$C$114,$U149),1,0),0)</f>
        <v>0</v>
      </c>
      <c r="AF149" s="5" t="s">
        <v>93</v>
      </c>
      <c r="AG149" s="2">
        <f>IF(AF149='Data Map'!$C$116,'Data Map'!$B$116,(IF(AF149='Data Map'!$C$117,'Data Map'!$B$117,(IF(AF149='Data Map'!$C$118,'Data Map'!$B$118,(IF(AF149='Data Map'!$C$119,'Data Map'!$B$119,(IF(AF149='Data Map'!$C$120,'Data Map'!$B$120,(IF(AF149='Data Map'!$C$121,'Data Map'!$B$121,0)))))))))))</f>
        <v>2</v>
      </c>
      <c r="AI149" t="str">
        <f>IFERROR(VLOOKUP(AH149,Q7_o!$A:$C,3,FALSE),"")</f>
        <v/>
      </c>
      <c r="AJ149" s="5" t="s">
        <v>1711</v>
      </c>
      <c r="AK149">
        <f>IFERROR(IF(SEARCH('Data Map'!$C$129,$AJ149),1,0),0)</f>
        <v>1</v>
      </c>
      <c r="AL149">
        <f>IFERROR(IF(SEARCH('Data Map'!$C$130,$AJ149),1,0),0)</f>
        <v>1</v>
      </c>
      <c r="AM149">
        <f>IFERROR(IF(SEARCH('Data Map'!$C$131,$AJ149),1,0),0)</f>
        <v>1</v>
      </c>
      <c r="AN149">
        <f>IFERROR(IF(SEARCH('Data Map'!$C$132,$AJ149),1,0),0)</f>
        <v>1</v>
      </c>
      <c r="AO149">
        <f>IFERROR(IF(SEARCH('Data Map'!$C$133,$AJ149),1,0),0)</f>
        <v>1</v>
      </c>
      <c r="AP149">
        <f>IFERROR(IF(SEARCH('Data Map'!$C$134,$AJ149),1,0),0)</f>
        <v>1</v>
      </c>
      <c r="AQ149">
        <f>IFERROR(IF(SEARCH('Data Map'!$C$135,$AJ149),1,0),0)</f>
        <v>0</v>
      </c>
      <c r="AR149">
        <f>IFERROR(IF(SEARCH('Data Map'!$C$136,$AJ149),1,0),0)</f>
        <v>0</v>
      </c>
      <c r="AS149">
        <f>IFERROR(IF(SEARCH('Data Map'!$C$137,$AJ149),1,0),0)</f>
        <v>0</v>
      </c>
      <c r="AT149">
        <f>IFERROR(IF(SEARCH('Data Map'!$C$138,$AJ149),1,0),0)</f>
        <v>0</v>
      </c>
      <c r="AU149">
        <f>IFERROR(IF(SEARCH('Data Map'!$C$139,$AJ149),1,0),0)</f>
        <v>0</v>
      </c>
      <c r="AV149">
        <f>IFERROR(IF(SEARCH('Data Map'!$C$140,$AJ149),1,0),0)</f>
        <v>0</v>
      </c>
      <c r="AW149" s="5" t="s">
        <v>77</v>
      </c>
      <c r="AX149">
        <f>IF(AW149='Data Map'!$C$142,'Data Map'!$B$142,(IF(AW149='Data Map'!$C$143,'Data Map'!$B$143)))</f>
        <v>1</v>
      </c>
      <c r="AY149" s="5" t="s">
        <v>77</v>
      </c>
      <c r="AZ149" t="str">
        <f>IF(AY149='Data Map'!$C$145,'Data Map'!$B$145,(IF(AY149='Data Map'!$C$146,'Data Map'!$B$146,"")))</f>
        <v>1</v>
      </c>
      <c r="BB149" t="str">
        <f>IFERROR(VLOOKUP(BA149,Q10_o!$A:$C,2,FALSE),"")</f>
        <v/>
      </c>
      <c r="BC149" s="5" t="s">
        <v>1712</v>
      </c>
      <c r="BD149">
        <f>IFERROR(IF(SEARCH('Data Map'!$C$154,$BC149),1,0),0)</f>
        <v>1</v>
      </c>
      <c r="BE149">
        <f>IFERROR(IF(SEARCH('Data Map'!$C$155,$BC149),1,0),0)</f>
        <v>1</v>
      </c>
      <c r="BF149">
        <f>IFERROR(IF(SEARCH('Data Map'!$C$156,$BC149),1,0),0)</f>
        <v>1</v>
      </c>
      <c r="BG149">
        <f>IFERROR(IF(SEARCH('Data Map'!$C$157,$BC149),1,0),0)</f>
        <v>1</v>
      </c>
      <c r="BH149">
        <f>IFERROR(IF(SEARCH('Data Map'!$C$158,$BC149),1,0),0)</f>
        <v>0</v>
      </c>
      <c r="BI149">
        <f>IFERROR(IF(SEARCH('Data Map'!$C$159,$BC149),1,0),0)</f>
        <v>0</v>
      </c>
      <c r="BJ149" s="5" t="s">
        <v>77</v>
      </c>
      <c r="BK149">
        <f>IF(BJ149='Data Map'!$C$161,'Data Map'!$B$161,(IF(BJ149='Data Map'!$C$162,'Data Map'!$B$162)))</f>
        <v>1</v>
      </c>
      <c r="BL149" s="5" t="s">
        <v>77</v>
      </c>
      <c r="BM149">
        <f>IF(BL149='Data Map'!$C$164,'Data Map'!$B$164,(IF(BL149='Data Map'!$C$165,'Data Map'!$B$165)))</f>
        <v>1</v>
      </c>
      <c r="BN149" s="5" t="s">
        <v>75</v>
      </c>
      <c r="BO149">
        <f>IF(BN149='Data Map'!$C$167,'Data Map'!$B$167,(IF(BN149='Data Map'!$C$168,'Data Map'!$B$168)))</f>
        <v>2</v>
      </c>
      <c r="BP149" s="5" t="s">
        <v>153</v>
      </c>
      <c r="BQ149" t="str">
        <f>IF($BP149='Data Map'!$C$170,'Data Map'!$B$170,(IF($BP149='Data Map'!$C$171,'Data Map'!$B$171,IF($BP149='Data Map'!$C$172,'Data Map'!$B$172,IF($BP149='Data Map'!$C$173,'Data Map'!$B$173,"")))))</f>
        <v>2</v>
      </c>
      <c r="BR149" s="5" t="s">
        <v>77</v>
      </c>
      <c r="BS149">
        <f>IF(BR149='Data Map'!$C$175,'Data Map'!$B$175,(IF(BR149='Data Map'!$C$176,'Data Map'!$B$176)))</f>
        <v>1</v>
      </c>
      <c r="BT149" s="5" t="s">
        <v>1713</v>
      </c>
      <c r="BU149">
        <f>IFERROR(IF(SEARCH('Data Map'!$C$178,$BT149),1,0),0)</f>
        <v>1</v>
      </c>
      <c r="BV149">
        <f>IFERROR(IF(SEARCH('Data Map'!$C$179,$BT149),1,0),0)</f>
        <v>1</v>
      </c>
      <c r="BW149">
        <f>IFERROR(IF(SEARCH('Data Map'!$C$180,$BT149),1,0),0)</f>
        <v>1</v>
      </c>
      <c r="BX149">
        <f>IFERROR(IF(SEARCH('Data Map'!$C$181,$BT149),1,0),0)</f>
        <v>1</v>
      </c>
      <c r="BY149">
        <f>IFERROR(IF(SEARCH('Data Map'!$C$182,$BT149),1,0),0)</f>
        <v>1</v>
      </c>
      <c r="BZ149">
        <f>IFERROR(IF(SEARCH('Data Map'!$C$183,$BT149),1,0),0)</f>
        <v>0</v>
      </c>
      <c r="CA149">
        <f>IFERROR(IF(SEARCH('Data Map'!$C$184,$BT149),1,0),0)</f>
        <v>0</v>
      </c>
      <c r="CB149">
        <f>IFERROR(IF(SEARCH('Data Map'!$C$185,$BT149),1,0),0)</f>
        <v>0</v>
      </c>
      <c r="CD149" t="str">
        <f>IFERROR(VLOOKUP(CC149,Q17_o!$A:$C,3,FALSE),"")</f>
        <v/>
      </c>
      <c r="CE149" s="5" t="s">
        <v>1714</v>
      </c>
      <c r="CF149">
        <f>IFERROR(IF(SEARCH('Data Map'!$C$191,$CE149),1,0),0)</f>
        <v>1</v>
      </c>
      <c r="CG149">
        <f>IFERROR(IF(SEARCH('Data Map'!$C$192,$CE149),1,0),0)</f>
        <v>1</v>
      </c>
      <c r="CH149">
        <f>IFERROR(IF(SEARCH('Data Map'!$C$193,$CE149),1,0),0)</f>
        <v>0</v>
      </c>
      <c r="CI149">
        <f>IFERROR(IF(SEARCH('Data Map'!$C$194,$CE149),1,0),0)</f>
        <v>0</v>
      </c>
      <c r="CJ149">
        <f>IFERROR(IF(SEARCH('Data Map'!$C$195,$CE149),1,0),0)</f>
        <v>1</v>
      </c>
      <c r="CK149">
        <f>IFERROR(IF(SEARCH('Data Map'!$C$196,$CE149),1,0),0)</f>
        <v>0</v>
      </c>
      <c r="CL149">
        <f>IFERROR(IF(SEARCH('Data Map'!$C$197,$CE149),1,0),0)</f>
        <v>0</v>
      </c>
      <c r="CM149">
        <f>IFERROR(IF(SEARCH('Data Map'!$C$198,$CE149),1,0),0)</f>
        <v>0</v>
      </c>
      <c r="CN149">
        <f>IFERROR(IF(SEARCH('Data Map'!$C$199,$CE149),1,0),0)</f>
        <v>0</v>
      </c>
      <c r="CP149" t="str">
        <f>IFERROR(VLOOKUP(CO149,Q18_o!$A:$C,3,FALSE),"")</f>
        <v/>
      </c>
      <c r="CQ149" s="5" t="s">
        <v>1715</v>
      </c>
      <c r="CR149">
        <f>IFERROR(IF(SEARCH('Data Map'!$C$204,$CQ149),1,0),0)</f>
        <v>1</v>
      </c>
      <c r="CS149">
        <f>IFERROR(IF(SEARCH('Data Map'!$C$205,$CQ149),1,0),0)</f>
        <v>0</v>
      </c>
      <c r="CT149">
        <f>IFERROR(IF(SEARCH('Data Map'!$C$206,$CQ149),1,0),0)</f>
        <v>1</v>
      </c>
      <c r="CU149">
        <f>IFERROR(IF(SEARCH('Data Map'!$C$207,$CQ149),1,0),0)</f>
        <v>1</v>
      </c>
      <c r="CV149">
        <f>IFERROR(IF(SEARCH('Data Map'!$C$208,$CQ149),1,0),0)</f>
        <v>0</v>
      </c>
      <c r="CW149">
        <f>IFERROR(IF(SEARCH('Data Map'!$C$209,$CQ149),1,0),0)</f>
        <v>0</v>
      </c>
      <c r="CY149" t="str">
        <f>IFERROR(VLOOKUP(CX149,Q19_o!$A:$C,3,FALSE),"")</f>
        <v/>
      </c>
      <c r="CZ149" s="5" t="s">
        <v>1716</v>
      </c>
      <c r="DA149">
        <f>IFERROR(IF(SEARCH('Data Map'!$C$222,$CZ149),1,0),0)</f>
        <v>0</v>
      </c>
      <c r="DB149">
        <f>IFERROR(IF(SEARCH('Data Map'!$C$223,$CZ149),1,0),0)</f>
        <v>0</v>
      </c>
      <c r="DC149">
        <f>IFERROR(IF(SEARCH('Data Map'!$C$224,$CZ149),1,0),0)</f>
        <v>1</v>
      </c>
      <c r="DD149">
        <f>IFERROR(IF(SEARCH('Data Map'!$C$225,$CZ149),1,0),0)</f>
        <v>0</v>
      </c>
      <c r="DE149">
        <f>IFERROR(IF(SEARCH('Data Map'!$C$226,$CZ149),1,0),0)</f>
        <v>1</v>
      </c>
      <c r="DF149">
        <f>IFERROR(IF(SEARCH('Data Map'!$C$227,$CZ149),1,0),0)</f>
        <v>1</v>
      </c>
      <c r="DG149">
        <f>IFERROR(IF(SEARCH('Data Map'!$C$228,$CZ149),1,0),0)</f>
        <v>0</v>
      </c>
      <c r="DH149">
        <f>IFERROR(IF(SEARCH('Data Map'!$C$229,$CZ149),1,0),0)</f>
        <v>1</v>
      </c>
      <c r="DI149">
        <f>IFERROR(IF(SEARCH('Data Map'!$C$230,$CZ149),1,0),0)</f>
        <v>0</v>
      </c>
      <c r="DJ149">
        <f>IFERROR(IF(SEARCH('Data Map'!$C$231,$CZ149),1,0),0)</f>
        <v>0</v>
      </c>
      <c r="DK149">
        <f>IFERROR(IF(SEARCH('Data Map'!$C$232,$CZ149),1,0),0)</f>
        <v>0</v>
      </c>
      <c r="DL149">
        <f>IFERROR(IF(SEARCH('Data Map'!$C$233,$CZ149),1,0),0)</f>
        <v>1</v>
      </c>
      <c r="DM149">
        <f>IFERROR(IF(SEARCH('Data Map'!$C$234,$CZ149),1,0),0)</f>
        <v>0</v>
      </c>
      <c r="DN149">
        <f>IFERROR(IF(SEARCH('Data Map'!$C$235,$CZ149),1,0),0)</f>
        <v>0</v>
      </c>
      <c r="DO149" s="5" t="s">
        <v>1717</v>
      </c>
      <c r="DP149">
        <f>IFERROR(IF(SEARCH('Data Map'!$C$237,$DO149),1,0),0)</f>
        <v>1</v>
      </c>
      <c r="DQ149">
        <f>IFERROR(IF(SEARCH('Data Map'!$C$238,$DO149),1,0),0)</f>
        <v>0</v>
      </c>
      <c r="DR149">
        <f>IFERROR(IF(SEARCH('Data Map'!$C$239,$DO149),1,0),0)</f>
        <v>1</v>
      </c>
      <c r="DS149">
        <f>IFERROR(IF(SEARCH('Data Map'!$C$240,$DO149),1,0),0)</f>
        <v>0</v>
      </c>
      <c r="DT149">
        <f>IFERROR(IF(SEARCH('Data Map'!$C$241,$DO149),1,0),0)</f>
        <v>0</v>
      </c>
      <c r="DU149">
        <f>IFERROR(IF(SEARCH('Data Map'!$C$242,$DO149),1,0),0)</f>
        <v>1</v>
      </c>
      <c r="DV149">
        <f>IFERROR(IF(SEARCH('Data Map'!$C$243,$DO149),1,0),0)</f>
        <v>0</v>
      </c>
      <c r="DW149">
        <f>IFERROR(IF(SEARCH('Data Map'!$C$244,$DO149),1,0),0)</f>
        <v>0</v>
      </c>
      <c r="DX149">
        <f>IFERROR(IF(SEARCH('Data Map'!$C$245,$DO149),1,0),0)</f>
        <v>0</v>
      </c>
      <c r="DY149">
        <f>IFERROR(IF(SEARCH('Data Map'!$C$246,$DO149),1,0),0)</f>
        <v>1</v>
      </c>
      <c r="DZ149" s="5" t="s">
        <v>200</v>
      </c>
      <c r="EA149" t="str">
        <f>IF(DZ149='Data Map'!$C$248,'Data Map'!$B$248,(IF(DZ149='Data Map'!$C$249,'Data Map'!$B$249,(IF(DZ149='Data Map'!$C$250,'Data Map'!$B$250,"")))))</f>
        <v>2</v>
      </c>
      <c r="EB149" s="5" t="s">
        <v>77</v>
      </c>
      <c r="EC149">
        <f>IF(EB149='Data Map'!$C$252,'Data Map'!$B$252,(IF(EB149='Data Map'!$C$253,'Data Map'!$B$253)))</f>
        <v>1</v>
      </c>
      <c r="EE149" t="str">
        <f>IF(ED149='Data Map'!$C$255,'Data Map'!$B$255,(IF(ED149='Data Map'!$C$256,'Data Map'!$B$256,(IF(ED149='Data Map'!$C$257,'Data Map'!$B$257,(IF(ED149='Data Map'!$C$258,'Data Map'!$B$258,(IF(ED149='Data Map'!$C$259,'Data Map'!$B$259,(IF(ED149='Data Map'!$C$260,'Data Map'!$B$260,"")))))))))))</f>
        <v/>
      </c>
      <c r="EG149" t="str">
        <f>IFERROR(VLOOKUP(EF149,Q24_o!$A:$C,3,FALSE),"")</f>
        <v/>
      </c>
      <c r="EH149" s="5" t="s">
        <v>261</v>
      </c>
      <c r="EI149" t="str">
        <f>IF(EH149='Data Map'!$C$266,'Data Map'!$B$266,(IF(EH149='Data Map'!$C$267,'Data Map'!$B$267,(IF(EH149='Data Map'!$C$268,'Data Map'!$B$268,(IF(EH149='Data Map'!$C$269,'Data Map'!$B$269,"")))))))</f>
        <v>2</v>
      </c>
      <c r="EK149" t="str">
        <f>IFERROR(VLOOKUP(EJ149,Q25_o!$A:$C,3,FALSE),"")</f>
        <v/>
      </c>
      <c r="EL149" s="5" t="s">
        <v>139</v>
      </c>
      <c r="EM149" t="str">
        <f>IF(EL149='Data Map'!$C$279,'Data Map'!$B$279,(IF(EL149='Data Map'!$C$280,'Data Map'!$B$280,(IF(EL149='Data Map'!$C$281,'Data Map'!$B$281,(IF(EL149='Data Map'!$C$282,'Data Map'!$B$282,(IF(EL149='Data Map'!$C$283,'Data Map'!$B$283,(IF(EL149='Data Map'!$C$284,'Data Map'!$B$284,(IF(EL149='Data Map'!$C$285,'Data Map'!$B$285,"")))))))))))))</f>
        <v>1</v>
      </c>
      <c r="EO149" t="str">
        <f>IFERROR(VLOOKUP(EN149,Q26_o!$A:$C,3,FALSE),"")</f>
        <v/>
      </c>
      <c r="EP149" s="3" t="s">
        <v>1718</v>
      </c>
      <c r="ER149" s="5" t="s">
        <v>141</v>
      </c>
      <c r="ES149" t="str">
        <f>IF(ER149='Data Map'!$C$296,'Data Map'!$B$296,(IF(ER149='Data Map'!$C$297,'Data Map'!$B$297,(IF(ER149='Data Map'!$C$298,'Data Map'!$B$298,(IF(ER149='Data Map'!$C$299,'Data Map'!$B$299,(IF(ER149='Data Map'!$C$300,'Data Map'!$B$300,(IF(ER149='Data Map'!$C$301,'Data Map'!$B$301,"")))))))))))</f>
        <v>4</v>
      </c>
      <c r="EU149" t="str">
        <f>IFERROR(VLOOKUP(ET149,Q28_o!$A:$C,3,FALSE),"")</f>
        <v/>
      </c>
      <c r="EV149" s="5" t="s">
        <v>164</v>
      </c>
      <c r="EW149" t="str">
        <f>IF(EV149='Data Map'!$C$311,'Data Map'!$B$311,(IF(EV149='Data Map'!$C$312,'Data Map'!$B$312,"")))</f>
        <v>2</v>
      </c>
      <c r="EX149" s="5" t="s">
        <v>165</v>
      </c>
      <c r="EY149" t="str">
        <f>IF(EX149='Data Map'!$C$314,'Data Map'!$B$314,(IF(EX149='Data Map'!$C$315,'Data Map'!$B$315,(IF(EX149='Data Map'!$C$316,'Data Map'!$B$316,(IF(EX149='Data Map'!$C$317,'Data Map'!$B$317,"")))))))</f>
        <v>2</v>
      </c>
      <c r="EZ149" s="3" t="s">
        <v>1719</v>
      </c>
      <c r="FA149" s="5" t="s">
        <v>75</v>
      </c>
      <c r="FB149">
        <f>IF(FA149='Data Map'!$C$319,'Data Map'!$B$319,(IF(FA149='Data Map'!$C$320,'Data Map'!$B$320)))</f>
        <v>2</v>
      </c>
      <c r="FD149" t="str">
        <f>IFERROR(VLOOKUP(FC149,'Q33'!$A:$C,3,FALSE),"")</f>
        <v/>
      </c>
      <c r="FE149" s="5" t="s">
        <v>666</v>
      </c>
      <c r="FF149">
        <f>IFERROR(IF(SEARCH('Data Map'!$C$328,$FE149),1,0),0)</f>
        <v>1</v>
      </c>
      <c r="FG149">
        <f>IFERROR(IF(SEARCH('Data Map'!$C$329,$FE149),1,0),0)</f>
        <v>1</v>
      </c>
      <c r="FH149">
        <f>IFERROR(IF(SEARCH('Data Map'!$C$330,$FE149),1,0),0)</f>
        <v>0</v>
      </c>
      <c r="FI149">
        <f>IFERROR(IF(SEARCH('Data Map'!$C$331,$FE149),1,0),0)</f>
        <v>0</v>
      </c>
      <c r="FJ149">
        <f>IFERROR(IF(SEARCH('Data Map'!$C$332,$FE149),1,0),0)</f>
        <v>0</v>
      </c>
      <c r="FL149" t="str">
        <f>IFERROR(VLOOKUP(FK149,Q34_o!$A:$C,3,FALSE),"")</f>
        <v/>
      </c>
      <c r="FM149" s="5" t="s">
        <v>77</v>
      </c>
      <c r="FN149">
        <f>IF(FM149='Data Map'!$C$339,'Data Map'!$B$339,(IF(FM149='Data Map'!$C$340,'Data Map'!$B$340)))</f>
        <v>1</v>
      </c>
      <c r="FO149" s="5" t="s">
        <v>336</v>
      </c>
      <c r="FP149" t="str">
        <f>IF(FO149='Data Map'!$C$342,'Data Map'!$B$342,(IF(FO149='Data Map'!$C$343,'Data Map'!$B$343,(IF(FO149='Data Map'!$C$344,'Data Map'!$B$344,(IF(FO149='Data Map'!$C$345,'Data Map'!$B$345,(IF(FO149='Data Map'!$C$346,'Data Map'!$B$346,(IF(FO149='Data Map'!$C$347,'Data Map'!$B$347,(IF(FO149='Data Map'!$C$348,'Data Map'!$B$348,"")))))))))))))</f>
        <v>4</v>
      </c>
      <c r="FQ149" s="5" t="s">
        <v>83</v>
      </c>
      <c r="FR149" t="str">
        <f>IF(FQ149='Data Map'!$C$350,'Data Map'!$B$350,(IF(FQ149='Data Map'!$C$351,'Data Map'!$B$351,(IF(FQ149='Data Map'!$C$352,'Data Map'!$B$352,(IF(FQ149='Data Map'!$C$353,'Data Map'!$B$353,(IF(FQ149='Data Map'!$C$354,'Data Map'!$B$354,(IF(FQ149='Data Map'!$C$355,'Data Map'!$B$355,(IF(FQ149='Data Map'!$C$356,'Data Map'!$B$356,"")))))))))))))</f>
        <v>6</v>
      </c>
      <c r="FT149" t="str">
        <f>IFERROR(VLOOKUP(FS149,Q37_o!$A:$C,3,FALSE),"")</f>
        <v/>
      </c>
      <c r="FU149" s="5" t="s">
        <v>1720</v>
      </c>
      <c r="FV149">
        <f>IFERROR(IF(SEARCH('Data Map'!$C$362,$FU149),1,0),0)</f>
        <v>1</v>
      </c>
      <c r="FW149">
        <f>IFERROR(IF(SEARCH('Data Map'!$C$363,$FU149),1,0),0)</f>
        <v>1</v>
      </c>
      <c r="FX149">
        <f>IFERROR(IF(SEARCH('Data Map'!$C$364,$FU149),1,0),0)</f>
        <v>0</v>
      </c>
      <c r="FY149">
        <f>IFERROR(IF(SEARCH('Data Map'!$C$365,$FU149),1,0),0)</f>
        <v>1</v>
      </c>
      <c r="FZ149">
        <f>IFERROR(IF(SEARCH('Data Map'!$C$366,$FU149),1,0),0)</f>
        <v>1</v>
      </c>
      <c r="GA149">
        <f>IFERROR(IF(SEARCH('Data Map'!$C$367,$FU149),1,0),0)</f>
        <v>0</v>
      </c>
      <c r="GB149">
        <f>IFERROR(IF(SEARCH('Data Map'!$C$368,$FU149),1,0),0)</f>
        <v>1</v>
      </c>
      <c r="GC149">
        <f>IFERROR(IF(SEARCH('Data Map'!$C$369,$FU149),1,0),0)</f>
        <v>0</v>
      </c>
      <c r="GD149">
        <f>IFERROR(IF(SEARCH('Data Map'!$C$370,$FU149),1,0),0)</f>
        <v>0</v>
      </c>
      <c r="GE149">
        <f>IFERROR(IF(SEARCH('Data Map'!$C$371,$FU149),1,0),0)</f>
        <v>1</v>
      </c>
      <c r="GG149" t="str">
        <f>IFERROR(VLOOKUP(GF149,Q38_o!$A:$C,3,FALSE),"")</f>
        <v/>
      </c>
      <c r="GH149" s="3" t="s">
        <v>1721</v>
      </c>
      <c r="GI149" s="3" t="s">
        <v>1722</v>
      </c>
      <c r="GJ149" s="5" t="s">
        <v>100</v>
      </c>
      <c r="GK149" t="str">
        <f>IF(GJ149='Data Map'!$C$379,'Data Map'!$B$379,(IF(GJ149='Data Map'!$C$380,'Data Map'!$B$380,(IF(GJ149='Data Map'!$C$381,'Data Map'!$B$381,"")))))</f>
        <v>2</v>
      </c>
      <c r="GL149" s="5" t="s">
        <v>75</v>
      </c>
      <c r="GM149">
        <f>IF(GL149='Data Map'!$C$383,'Data Map'!$B$383,(IF(GL149='Data Map'!$C$384,'Data Map'!$B$384,"")))</f>
        <v>2</v>
      </c>
      <c r="GN149" s="5" t="s">
        <v>75</v>
      </c>
      <c r="GO149">
        <f>IF(GN149='Data Map'!$C$386,'Data Map'!$B$386,(IF(GN149='Data Map'!$C$387,'Data Map'!$B$387,"")))</f>
        <v>2</v>
      </c>
      <c r="GP149" s="3" t="s">
        <v>1723</v>
      </c>
      <c r="GQ149" s="3" t="s">
        <v>1724</v>
      </c>
    </row>
    <row r="150" spans="1:199" x14ac:dyDescent="0.3">
      <c r="A150">
        <v>10675940</v>
      </c>
      <c r="B150" t="s">
        <v>62</v>
      </c>
      <c r="C150" t="s">
        <v>1259</v>
      </c>
      <c r="D150">
        <v>82.35</v>
      </c>
      <c r="E150">
        <v>100</v>
      </c>
      <c r="F150">
        <v>91.67</v>
      </c>
      <c r="G150">
        <v>80</v>
      </c>
      <c r="H150">
        <v>83.33</v>
      </c>
      <c r="I150">
        <v>75</v>
      </c>
      <c r="J150">
        <v>33.33</v>
      </c>
      <c r="K150" t="s">
        <v>996</v>
      </c>
      <c r="L150" t="s">
        <v>610</v>
      </c>
      <c r="M150" t="s">
        <v>66</v>
      </c>
      <c r="N150" t="s">
        <v>131</v>
      </c>
      <c r="O150" t="s">
        <v>1259</v>
      </c>
      <c r="P150" s="3" t="s">
        <v>997</v>
      </c>
      <c r="Q150">
        <f>VLOOKUP(P150,'Q3'!A:C,3,FALSE)</f>
        <v>28</v>
      </c>
      <c r="R150" s="3" t="s">
        <v>1037</v>
      </c>
      <c r="S150">
        <f>VLOOKUP(R150,'Q4'!A:C,3,FALSE)</f>
        <v>1</v>
      </c>
      <c r="T150">
        <v>1341</v>
      </c>
      <c r="U150" s="5" t="s">
        <v>1725</v>
      </c>
      <c r="V150">
        <f>IFERROR(IF(SEARCH('Data Map'!$C$105,$U150),1,0),0)</f>
        <v>1</v>
      </c>
      <c r="W150">
        <f>IFERROR(IF(SEARCH('Data Map'!$C$106,$U150),1,0),0)</f>
        <v>1</v>
      </c>
      <c r="X150">
        <f>IFERROR(IF(SEARCH('Data Map'!$C$107,$U150),1,0),0)</f>
        <v>1</v>
      </c>
      <c r="Y150">
        <f>IFERROR(IF(SEARCH('Data Map'!$C$108,$U150),1,0),0)</f>
        <v>0</v>
      </c>
      <c r="Z150">
        <f>IFERROR(IF(SEARCH('Data Map'!$C$109,$U150),1,0),0)</f>
        <v>1</v>
      </c>
      <c r="AA150">
        <f>IFERROR(IF(SEARCH('Data Map'!$C$110,$U150),1,0),0)</f>
        <v>1</v>
      </c>
      <c r="AB150">
        <f>IFERROR(IF(SEARCH('Data Map'!$C$111,$U150),1,0),0)</f>
        <v>0</v>
      </c>
      <c r="AC150">
        <f>IFERROR(IF(SEARCH('Data Map'!$C$112,$U150),1,0),0)</f>
        <v>1</v>
      </c>
      <c r="AD150">
        <f>IFERROR(IF(SEARCH('Data Map'!$C$113,$U150),1,0),0)</f>
        <v>0</v>
      </c>
      <c r="AE150">
        <f>IFERROR(IF(SEARCH('Data Map'!$C$114,$U150),1,0),0)</f>
        <v>0</v>
      </c>
      <c r="AF150" s="5" t="s">
        <v>93</v>
      </c>
      <c r="AG150" s="2">
        <f>IF(AF150='Data Map'!$C$116,'Data Map'!$B$116,(IF(AF150='Data Map'!$C$117,'Data Map'!$B$117,(IF(AF150='Data Map'!$C$118,'Data Map'!$B$118,(IF(AF150='Data Map'!$C$119,'Data Map'!$B$119,(IF(AF150='Data Map'!$C$120,'Data Map'!$B$120,(IF(AF150='Data Map'!$C$121,'Data Map'!$B$121,0)))))))))))</f>
        <v>2</v>
      </c>
      <c r="AI150" t="str">
        <f>IFERROR(VLOOKUP(AH150,Q7_o!$A:$C,3,FALSE),"")</f>
        <v/>
      </c>
      <c r="AJ150" s="5" t="s">
        <v>1726</v>
      </c>
      <c r="AK150">
        <f>IFERROR(IF(SEARCH('Data Map'!$C$129,$AJ150),1,0),0)</f>
        <v>1</v>
      </c>
      <c r="AL150">
        <f>IFERROR(IF(SEARCH('Data Map'!$C$130,$AJ150),1,0),0)</f>
        <v>1</v>
      </c>
      <c r="AM150">
        <f>IFERROR(IF(SEARCH('Data Map'!$C$131,$AJ150),1,0),0)</f>
        <v>1</v>
      </c>
      <c r="AN150">
        <f>IFERROR(IF(SEARCH('Data Map'!$C$132,$AJ150),1,0),0)</f>
        <v>1</v>
      </c>
      <c r="AO150">
        <f>IFERROR(IF(SEARCH('Data Map'!$C$133,$AJ150),1,0),0)</f>
        <v>1</v>
      </c>
      <c r="AP150">
        <f>IFERROR(IF(SEARCH('Data Map'!$C$134,$AJ150),1,0),0)</f>
        <v>1</v>
      </c>
      <c r="AQ150">
        <f>IFERROR(IF(SEARCH('Data Map'!$C$135,$AJ150),1,0),0)</f>
        <v>1</v>
      </c>
      <c r="AR150">
        <f>IFERROR(IF(SEARCH('Data Map'!$C$136,$AJ150),1,0),0)</f>
        <v>0</v>
      </c>
      <c r="AS150">
        <f>IFERROR(IF(SEARCH('Data Map'!$C$137,$AJ150),1,0),0)</f>
        <v>0</v>
      </c>
      <c r="AT150">
        <f>IFERROR(IF(SEARCH('Data Map'!$C$138,$AJ150),1,0),0)</f>
        <v>1</v>
      </c>
      <c r="AU150">
        <f>IFERROR(IF(SEARCH('Data Map'!$C$139,$AJ150),1,0),0)</f>
        <v>0</v>
      </c>
      <c r="AV150">
        <f>IFERROR(IF(SEARCH('Data Map'!$C$140,$AJ150),1,0),0)</f>
        <v>0</v>
      </c>
      <c r="AW150" s="5" t="s">
        <v>77</v>
      </c>
      <c r="AX150">
        <f>IF(AW150='Data Map'!$C$142,'Data Map'!$B$142,(IF(AW150='Data Map'!$C$143,'Data Map'!$B$143)))</f>
        <v>1</v>
      </c>
      <c r="AY150" s="5" t="s">
        <v>77</v>
      </c>
      <c r="AZ150" t="str">
        <f>IF(AY150='Data Map'!$C$145,'Data Map'!$B$145,(IF(AY150='Data Map'!$C$146,'Data Map'!$B$146,"")))</f>
        <v>1</v>
      </c>
      <c r="BB150" t="str">
        <f>IFERROR(VLOOKUP(BA150,Q10_o!$A:$C,2,FALSE),"")</f>
        <v/>
      </c>
      <c r="BC150" s="5" t="s">
        <v>1077</v>
      </c>
      <c r="BD150">
        <f>IFERROR(IF(SEARCH('Data Map'!$C$154,$BC150),1,0),0)</f>
        <v>0</v>
      </c>
      <c r="BE150">
        <f>IFERROR(IF(SEARCH('Data Map'!$C$155,$BC150),1,0),0)</f>
        <v>0</v>
      </c>
      <c r="BF150">
        <f>IFERROR(IF(SEARCH('Data Map'!$C$156,$BC150),1,0),0)</f>
        <v>0</v>
      </c>
      <c r="BG150">
        <f>IFERROR(IF(SEARCH('Data Map'!$C$157,$BC150),1,0),0)</f>
        <v>0</v>
      </c>
      <c r="BH150">
        <f>IFERROR(IF(SEARCH('Data Map'!$C$158,$BC150),1,0),0)</f>
        <v>1</v>
      </c>
      <c r="BI150">
        <f>IFERROR(IF(SEARCH('Data Map'!$C$159,$BC150),1,0),0)</f>
        <v>1</v>
      </c>
      <c r="BJ150" s="5" t="s">
        <v>77</v>
      </c>
      <c r="BK150">
        <f>IF(BJ150='Data Map'!$C$161,'Data Map'!$B$161,(IF(BJ150='Data Map'!$C$162,'Data Map'!$B$162)))</f>
        <v>1</v>
      </c>
      <c r="BL150" s="5" t="s">
        <v>75</v>
      </c>
      <c r="BM150">
        <f>IF(BL150='Data Map'!$C$164,'Data Map'!$B$164,(IF(BL150='Data Map'!$C$165,'Data Map'!$B$165)))</f>
        <v>2</v>
      </c>
      <c r="BN150" s="5" t="s">
        <v>77</v>
      </c>
      <c r="BO150">
        <f>IF(BN150='Data Map'!$C$167,'Data Map'!$B$167,(IF(BN150='Data Map'!$C$168,'Data Map'!$B$168)))</f>
        <v>1</v>
      </c>
      <c r="BP150" s="5" t="s">
        <v>291</v>
      </c>
      <c r="BQ150" t="str">
        <f>IF($BP150='Data Map'!$C$170,'Data Map'!$B$170,(IF($BP150='Data Map'!$C$171,'Data Map'!$B$171,IF($BP150='Data Map'!$C$172,'Data Map'!$B$172,IF($BP150='Data Map'!$C$173,'Data Map'!$B$173,"")))))</f>
        <v>4</v>
      </c>
      <c r="BR150" s="5" t="s">
        <v>77</v>
      </c>
      <c r="BS150">
        <f>IF(BR150='Data Map'!$C$175,'Data Map'!$B$175,(IF(BR150='Data Map'!$C$176,'Data Map'!$B$176)))</f>
        <v>1</v>
      </c>
      <c r="BT150" s="5" t="s">
        <v>1727</v>
      </c>
      <c r="BU150">
        <f>IFERROR(IF(SEARCH('Data Map'!$C$178,$BT150),1,0),0)</f>
        <v>1</v>
      </c>
      <c r="BV150">
        <f>IFERROR(IF(SEARCH('Data Map'!$C$179,$BT150),1,0),0)</f>
        <v>0</v>
      </c>
      <c r="BW150">
        <f>IFERROR(IF(SEARCH('Data Map'!$C$180,$BT150),1,0),0)</f>
        <v>0</v>
      </c>
      <c r="BX150">
        <f>IFERROR(IF(SEARCH('Data Map'!$C$181,$BT150),1,0),0)</f>
        <v>0</v>
      </c>
      <c r="BY150">
        <f>IFERROR(IF(SEARCH('Data Map'!$C$182,$BT150),1,0),0)</f>
        <v>1</v>
      </c>
      <c r="BZ150">
        <f>IFERROR(IF(SEARCH('Data Map'!$C$183,$BT150),1,0),0)</f>
        <v>0</v>
      </c>
      <c r="CA150">
        <f>IFERROR(IF(SEARCH('Data Map'!$C$184,$BT150),1,0),0)</f>
        <v>0</v>
      </c>
      <c r="CB150">
        <f>IFERROR(IF(SEARCH('Data Map'!$C$185,$BT150),1,0),0)</f>
        <v>0</v>
      </c>
      <c r="CD150" t="str">
        <f>IFERROR(VLOOKUP(CC150,Q17_o!$A:$C,3,FALSE),"")</f>
        <v/>
      </c>
      <c r="CE150" s="5" t="s">
        <v>1714</v>
      </c>
      <c r="CF150">
        <f>IFERROR(IF(SEARCH('Data Map'!$C$191,$CE150),1,0),0)</f>
        <v>1</v>
      </c>
      <c r="CG150">
        <f>IFERROR(IF(SEARCH('Data Map'!$C$192,$CE150),1,0),0)</f>
        <v>1</v>
      </c>
      <c r="CH150">
        <f>IFERROR(IF(SEARCH('Data Map'!$C$193,$CE150),1,0),0)</f>
        <v>0</v>
      </c>
      <c r="CI150">
        <f>IFERROR(IF(SEARCH('Data Map'!$C$194,$CE150),1,0),0)</f>
        <v>0</v>
      </c>
      <c r="CJ150">
        <f>IFERROR(IF(SEARCH('Data Map'!$C$195,$CE150),1,0),0)</f>
        <v>1</v>
      </c>
      <c r="CK150">
        <f>IFERROR(IF(SEARCH('Data Map'!$C$196,$CE150),1,0),0)</f>
        <v>0</v>
      </c>
      <c r="CL150">
        <f>IFERROR(IF(SEARCH('Data Map'!$C$197,$CE150),1,0),0)</f>
        <v>0</v>
      </c>
      <c r="CM150">
        <f>IFERROR(IF(SEARCH('Data Map'!$C$198,$CE150),1,0),0)</f>
        <v>0</v>
      </c>
      <c r="CN150">
        <f>IFERROR(IF(SEARCH('Data Map'!$C$199,$CE150),1,0),0)</f>
        <v>0</v>
      </c>
      <c r="CP150" t="str">
        <f>IFERROR(VLOOKUP(CO150,Q18_o!$A:$C,3,FALSE),"")</f>
        <v/>
      </c>
      <c r="CQ150" s="5" t="s">
        <v>1715</v>
      </c>
      <c r="CR150">
        <f>IFERROR(IF(SEARCH('Data Map'!$C$204,$CQ150),1,0),0)</f>
        <v>1</v>
      </c>
      <c r="CS150">
        <f>IFERROR(IF(SEARCH('Data Map'!$C$205,$CQ150),1,0),0)</f>
        <v>0</v>
      </c>
      <c r="CT150">
        <f>IFERROR(IF(SEARCH('Data Map'!$C$206,$CQ150),1,0),0)</f>
        <v>1</v>
      </c>
      <c r="CU150">
        <f>IFERROR(IF(SEARCH('Data Map'!$C$207,$CQ150),1,0),0)</f>
        <v>1</v>
      </c>
      <c r="CV150">
        <f>IFERROR(IF(SEARCH('Data Map'!$C$208,$CQ150),1,0),0)</f>
        <v>0</v>
      </c>
      <c r="CW150">
        <f>IFERROR(IF(SEARCH('Data Map'!$C$209,$CQ150),1,0),0)</f>
        <v>0</v>
      </c>
      <c r="CY150" t="str">
        <f>IFERROR(VLOOKUP(CX150,Q19_o!$A:$C,3,FALSE),"")</f>
        <v/>
      </c>
      <c r="CZ150" s="5" t="s">
        <v>1728</v>
      </c>
      <c r="DA150">
        <f>IFERROR(IF(SEARCH('Data Map'!$C$222,$CZ150),1,0),0)</f>
        <v>0</v>
      </c>
      <c r="DB150">
        <f>IFERROR(IF(SEARCH('Data Map'!$C$223,$CZ150),1,0),0)</f>
        <v>1</v>
      </c>
      <c r="DC150">
        <f>IFERROR(IF(SEARCH('Data Map'!$C$224,$CZ150),1,0),0)</f>
        <v>1</v>
      </c>
      <c r="DD150">
        <f>IFERROR(IF(SEARCH('Data Map'!$C$225,$CZ150),1,0),0)</f>
        <v>0</v>
      </c>
      <c r="DE150">
        <f>IFERROR(IF(SEARCH('Data Map'!$C$226,$CZ150),1,0),0)</f>
        <v>1</v>
      </c>
      <c r="DF150">
        <f>IFERROR(IF(SEARCH('Data Map'!$C$227,$CZ150),1,0),0)</f>
        <v>1</v>
      </c>
      <c r="DG150">
        <f>IFERROR(IF(SEARCH('Data Map'!$C$228,$CZ150),1,0),0)</f>
        <v>0</v>
      </c>
      <c r="DH150">
        <f>IFERROR(IF(SEARCH('Data Map'!$C$229,$CZ150),1,0),0)</f>
        <v>1</v>
      </c>
      <c r="DI150">
        <f>IFERROR(IF(SEARCH('Data Map'!$C$230,$CZ150),1,0),0)</f>
        <v>0</v>
      </c>
      <c r="DJ150">
        <f>IFERROR(IF(SEARCH('Data Map'!$C$231,$CZ150),1,0),0)</f>
        <v>0</v>
      </c>
      <c r="DK150">
        <f>IFERROR(IF(SEARCH('Data Map'!$C$232,$CZ150),1,0),0)</f>
        <v>0</v>
      </c>
      <c r="DL150">
        <f>IFERROR(IF(SEARCH('Data Map'!$C$233,$CZ150),1,0),0)</f>
        <v>1</v>
      </c>
      <c r="DM150">
        <f>IFERROR(IF(SEARCH('Data Map'!$C$234,$CZ150),1,0),0)</f>
        <v>0</v>
      </c>
      <c r="DN150">
        <f>IFERROR(IF(SEARCH('Data Map'!$C$235,$CZ150),1,0),0)</f>
        <v>0</v>
      </c>
      <c r="DO150" s="5" t="s">
        <v>425</v>
      </c>
      <c r="DP150">
        <f>IFERROR(IF(SEARCH('Data Map'!$C$237,$DO150),1,0),0)</f>
        <v>0</v>
      </c>
      <c r="DQ150">
        <f>IFERROR(IF(SEARCH('Data Map'!$C$238,$DO150),1,0),0)</f>
        <v>0</v>
      </c>
      <c r="DR150">
        <f>IFERROR(IF(SEARCH('Data Map'!$C$239,$DO150),1,0),0)</f>
        <v>1</v>
      </c>
      <c r="DS150">
        <f>IFERROR(IF(SEARCH('Data Map'!$C$240,$DO150),1,0),0)</f>
        <v>0</v>
      </c>
      <c r="DT150">
        <f>IFERROR(IF(SEARCH('Data Map'!$C$241,$DO150),1,0),0)</f>
        <v>0</v>
      </c>
      <c r="DU150">
        <f>IFERROR(IF(SEARCH('Data Map'!$C$242,$DO150),1,0),0)</f>
        <v>1</v>
      </c>
      <c r="DV150">
        <f>IFERROR(IF(SEARCH('Data Map'!$C$243,$DO150),1,0),0)</f>
        <v>0</v>
      </c>
      <c r="DW150">
        <f>IFERROR(IF(SEARCH('Data Map'!$C$244,$DO150),1,0),0)</f>
        <v>0</v>
      </c>
      <c r="DX150">
        <f>IFERROR(IF(SEARCH('Data Map'!$C$245,$DO150),1,0),0)</f>
        <v>0</v>
      </c>
      <c r="DY150">
        <f>IFERROR(IF(SEARCH('Data Map'!$C$246,$DO150),1,0),0)</f>
        <v>0</v>
      </c>
      <c r="DZ150" s="5" t="s">
        <v>375</v>
      </c>
      <c r="EA150" t="str">
        <f>IF(DZ150='Data Map'!$C$248,'Data Map'!$B$248,(IF(DZ150='Data Map'!$C$249,'Data Map'!$B$249,(IF(DZ150='Data Map'!$C$250,'Data Map'!$B$250,"")))))</f>
        <v>3</v>
      </c>
      <c r="EB150" s="5" t="s">
        <v>77</v>
      </c>
      <c r="EC150">
        <f>IF(EB150='Data Map'!$C$252,'Data Map'!$B$252,(IF(EB150='Data Map'!$C$253,'Data Map'!$B$253)))</f>
        <v>1</v>
      </c>
      <c r="EE150" t="str">
        <f>IF(ED150='Data Map'!$C$255,'Data Map'!$B$255,(IF(ED150='Data Map'!$C$256,'Data Map'!$B$256,(IF(ED150='Data Map'!$C$257,'Data Map'!$B$257,(IF(ED150='Data Map'!$C$258,'Data Map'!$B$258,(IF(ED150='Data Map'!$C$259,'Data Map'!$B$259,(IF(ED150='Data Map'!$C$260,'Data Map'!$B$260,"")))))))))))</f>
        <v/>
      </c>
      <c r="EG150" t="str">
        <f>IFERROR(VLOOKUP(EF150,Q24_o!$A:$C,3,FALSE),"")</f>
        <v/>
      </c>
      <c r="EH150" s="5" t="s">
        <v>212</v>
      </c>
      <c r="EI150" t="str">
        <f>IF(EH150='Data Map'!$C$266,'Data Map'!$B$266,(IF(EH150='Data Map'!$C$267,'Data Map'!$B$267,(IF(EH150='Data Map'!$C$268,'Data Map'!$B$268,(IF(EH150='Data Map'!$C$269,'Data Map'!$B$269,"")))))))</f>
        <v>1</v>
      </c>
      <c r="EK150" t="str">
        <f>IFERROR(VLOOKUP(EJ150,Q25_o!$A:$C,3,FALSE),"")</f>
        <v/>
      </c>
      <c r="EL150" s="5" t="s">
        <v>213</v>
      </c>
      <c r="EM150" t="str">
        <f>IF(EL150='Data Map'!$C$279,'Data Map'!$B$279,(IF(EL150='Data Map'!$C$280,'Data Map'!$B$280,(IF(EL150='Data Map'!$C$281,'Data Map'!$B$281,(IF(EL150='Data Map'!$C$282,'Data Map'!$B$282,(IF(EL150='Data Map'!$C$283,'Data Map'!$B$283,(IF(EL150='Data Map'!$C$284,'Data Map'!$B$284,(IF(EL150='Data Map'!$C$285,'Data Map'!$B$285,"")))))))))))))</f>
        <v>4</v>
      </c>
      <c r="EO150" t="str">
        <f>IFERROR(VLOOKUP(EN150,Q26_o!$A:$C,3,FALSE),"")</f>
        <v/>
      </c>
      <c r="EP150" s="3" t="s">
        <v>1729</v>
      </c>
      <c r="ER150" s="5" t="s">
        <v>298</v>
      </c>
      <c r="ES150" t="str">
        <f>IF(ER150='Data Map'!$C$296,'Data Map'!$B$296,(IF(ER150='Data Map'!$C$297,'Data Map'!$B$297,(IF(ER150='Data Map'!$C$298,'Data Map'!$B$298,(IF(ER150='Data Map'!$C$299,'Data Map'!$B$299,(IF(ER150='Data Map'!$C$300,'Data Map'!$B$300,(IF(ER150='Data Map'!$C$301,'Data Map'!$B$301,"")))))))))))</f>
        <v>1</v>
      </c>
      <c r="EU150" t="str">
        <f>IFERROR(VLOOKUP(ET150,Q28_o!$A:$C,3,FALSE),"")</f>
        <v/>
      </c>
      <c r="EV150" s="5" t="s">
        <v>164</v>
      </c>
      <c r="EW150" t="str">
        <f>IF(EV150='Data Map'!$C$311,'Data Map'!$B$311,(IF(EV150='Data Map'!$C$312,'Data Map'!$B$312,"")))</f>
        <v>2</v>
      </c>
      <c r="EX150" s="5" t="s">
        <v>165</v>
      </c>
      <c r="EY150" t="str">
        <f>IF(EX150='Data Map'!$C$314,'Data Map'!$B$314,(IF(EX150='Data Map'!$C$315,'Data Map'!$B$315,(IF(EX150='Data Map'!$C$316,'Data Map'!$B$316,(IF(EX150='Data Map'!$C$317,'Data Map'!$B$317,"")))))))</f>
        <v>2</v>
      </c>
      <c r="EZ150" s="3" t="s">
        <v>1730</v>
      </c>
      <c r="FA150" s="5" t="s">
        <v>75</v>
      </c>
      <c r="FB150">
        <f>IF(FA150='Data Map'!$C$319,'Data Map'!$B$319,(IF(FA150='Data Map'!$C$320,'Data Map'!$B$320)))</f>
        <v>2</v>
      </c>
      <c r="FD150" t="str">
        <f>IFERROR(VLOOKUP(FC150,'Q33'!$A:$C,3,FALSE),"")</f>
        <v/>
      </c>
      <c r="FE150" s="5" t="s">
        <v>335</v>
      </c>
      <c r="FF150">
        <f>IFERROR(IF(SEARCH('Data Map'!$C$328,$FE150),1,0),0)</f>
        <v>1</v>
      </c>
      <c r="FG150">
        <f>IFERROR(IF(SEARCH('Data Map'!$C$329,$FE150),1,0),0)</f>
        <v>0</v>
      </c>
      <c r="FH150">
        <f>IFERROR(IF(SEARCH('Data Map'!$C$330,$FE150),1,0),0)</f>
        <v>1</v>
      </c>
      <c r="FI150">
        <f>IFERROR(IF(SEARCH('Data Map'!$C$331,$FE150),1,0),0)</f>
        <v>0</v>
      </c>
      <c r="FJ150">
        <f>IFERROR(IF(SEARCH('Data Map'!$C$332,$FE150),1,0),0)</f>
        <v>0</v>
      </c>
      <c r="FL150" t="str">
        <f>IFERROR(VLOOKUP(FK150,Q34_o!$A:$C,3,FALSE),"")</f>
        <v/>
      </c>
      <c r="FM150" s="5" t="s">
        <v>75</v>
      </c>
      <c r="FN150">
        <f>IF(FM150='Data Map'!$C$339,'Data Map'!$B$339,(IF(FM150='Data Map'!$C$340,'Data Map'!$B$340)))</f>
        <v>2</v>
      </c>
      <c r="FO150" s="5" t="s">
        <v>476</v>
      </c>
      <c r="FP150" t="str">
        <f>IF(FO150='Data Map'!$C$342,'Data Map'!$B$342,(IF(FO150='Data Map'!$C$343,'Data Map'!$B$343,(IF(FO150='Data Map'!$C$344,'Data Map'!$B$344,(IF(FO150='Data Map'!$C$345,'Data Map'!$B$345,(IF(FO150='Data Map'!$C$346,'Data Map'!$B$346,(IF(FO150='Data Map'!$C$347,'Data Map'!$B$347,(IF(FO150='Data Map'!$C$348,'Data Map'!$B$348,"")))))))))))))</f>
        <v>6</v>
      </c>
      <c r="FQ150" s="5" t="s">
        <v>83</v>
      </c>
      <c r="FR150" t="str">
        <f>IF(FQ150='Data Map'!$C$350,'Data Map'!$B$350,(IF(FQ150='Data Map'!$C$351,'Data Map'!$B$351,(IF(FQ150='Data Map'!$C$352,'Data Map'!$B$352,(IF(FQ150='Data Map'!$C$353,'Data Map'!$B$353,(IF(FQ150='Data Map'!$C$354,'Data Map'!$B$354,(IF(FQ150='Data Map'!$C$355,'Data Map'!$B$355,(IF(FQ150='Data Map'!$C$356,'Data Map'!$B$356,"")))))))))))))</f>
        <v>6</v>
      </c>
      <c r="FT150" t="str">
        <f>IFERROR(VLOOKUP(FS150,Q37_o!$A:$C,3,FALSE),"")</f>
        <v/>
      </c>
      <c r="FU150" s="5" t="s">
        <v>84</v>
      </c>
      <c r="FV150">
        <f>IFERROR(IF(SEARCH('Data Map'!$C$362,$FU150),1,0),0)</f>
        <v>0</v>
      </c>
      <c r="FW150">
        <f>IFERROR(IF(SEARCH('Data Map'!$C$363,$FU150),1,0),0)</f>
        <v>0</v>
      </c>
      <c r="FX150">
        <f>IFERROR(IF(SEARCH('Data Map'!$C$364,$FU150),1,0),0)</f>
        <v>0</v>
      </c>
      <c r="FY150">
        <f>IFERROR(IF(SEARCH('Data Map'!$C$365,$FU150),1,0),0)</f>
        <v>0</v>
      </c>
      <c r="FZ150">
        <f>IFERROR(IF(SEARCH('Data Map'!$C$366,$FU150),1,0),0)</f>
        <v>0</v>
      </c>
      <c r="GA150">
        <f>IFERROR(IF(SEARCH('Data Map'!$C$367,$FU150),1,0),0)</f>
        <v>0</v>
      </c>
      <c r="GB150">
        <f>IFERROR(IF(SEARCH('Data Map'!$C$368,$FU150),1,0),0)</f>
        <v>0</v>
      </c>
      <c r="GC150">
        <f>IFERROR(IF(SEARCH('Data Map'!$C$369,$FU150),1,0),0)</f>
        <v>0</v>
      </c>
      <c r="GD150">
        <f>IFERROR(IF(SEARCH('Data Map'!$C$370,$FU150),1,0),0)</f>
        <v>1</v>
      </c>
      <c r="GE150">
        <f>IFERROR(IF(SEARCH('Data Map'!$C$371,$FU150),1,0),0)</f>
        <v>0</v>
      </c>
      <c r="GG150" t="str">
        <f>IFERROR(VLOOKUP(GF150,Q38_o!$A:$C,3,FALSE),"")</f>
        <v/>
      </c>
      <c r="GH150" s="3" t="s">
        <v>1731</v>
      </c>
      <c r="GI150" s="3" t="s">
        <v>1732</v>
      </c>
      <c r="GJ150" s="5" t="s">
        <v>100</v>
      </c>
      <c r="GK150" t="str">
        <f>IF(GJ150='Data Map'!$C$379,'Data Map'!$B$379,(IF(GJ150='Data Map'!$C$380,'Data Map'!$B$380,(IF(GJ150='Data Map'!$C$381,'Data Map'!$B$381,"")))))</f>
        <v>2</v>
      </c>
      <c r="GL150" s="5" t="s">
        <v>87</v>
      </c>
      <c r="GM150" t="str">
        <f>IF(GL150='Data Map'!$C$383,'Data Map'!$B$383,(IF(GL150='Data Map'!$C$384,'Data Map'!$B$384,"")))</f>
        <v/>
      </c>
      <c r="GN150" s="5" t="s">
        <v>75</v>
      </c>
      <c r="GO150">
        <f>IF(GN150='Data Map'!$C$386,'Data Map'!$B$386,(IF(GN150='Data Map'!$C$387,'Data Map'!$B$387,"")))</f>
        <v>2</v>
      </c>
      <c r="GP150" s="3" t="s">
        <v>1733</v>
      </c>
      <c r="GQ150" s="3" t="s">
        <v>1734</v>
      </c>
    </row>
    <row r="151" spans="1:199" x14ac:dyDescent="0.3">
      <c r="A151">
        <v>10676778</v>
      </c>
      <c r="B151" t="s">
        <v>62</v>
      </c>
      <c r="C151" t="s">
        <v>611</v>
      </c>
      <c r="D151">
        <v>73.53</v>
      </c>
      <c r="E151">
        <v>100</v>
      </c>
      <c r="F151">
        <v>83.33</v>
      </c>
      <c r="G151">
        <v>40</v>
      </c>
      <c r="H151">
        <v>83.33</v>
      </c>
      <c r="I151">
        <v>75</v>
      </c>
      <c r="J151">
        <v>66.67</v>
      </c>
      <c r="K151" t="s">
        <v>623</v>
      </c>
      <c r="L151" t="s">
        <v>624</v>
      </c>
      <c r="M151" t="s">
        <v>66</v>
      </c>
      <c r="N151" t="s">
        <v>406</v>
      </c>
      <c r="O151" t="s">
        <v>611</v>
      </c>
      <c r="P151" s="3" t="s">
        <v>1735</v>
      </c>
      <c r="Q151">
        <f>VLOOKUP(P151,'Q3'!A:C,3,FALSE)</f>
        <v>71</v>
      </c>
      <c r="R151" s="3" t="s">
        <v>1024</v>
      </c>
      <c r="S151">
        <f>VLOOKUP(R151,'Q4'!A:C,3,FALSE)</f>
        <v>1</v>
      </c>
      <c r="T151">
        <v>1440</v>
      </c>
      <c r="U151" s="5" t="s">
        <v>266</v>
      </c>
      <c r="V151">
        <f>IFERROR(IF(SEARCH('Data Map'!$C$105,$U151),1,0),0)</f>
        <v>0</v>
      </c>
      <c r="W151">
        <f>IFERROR(IF(SEARCH('Data Map'!$C$106,$U151),1,0),0)</f>
        <v>0</v>
      </c>
      <c r="X151">
        <f>IFERROR(IF(SEARCH('Data Map'!$C$107,$U151),1,0),0)</f>
        <v>1</v>
      </c>
      <c r="Y151">
        <f>IFERROR(IF(SEARCH('Data Map'!$C$108,$U151),1,0),0)</f>
        <v>1</v>
      </c>
      <c r="Z151">
        <f>IFERROR(IF(SEARCH('Data Map'!$C$109,$U151),1,0),0)</f>
        <v>0</v>
      </c>
      <c r="AA151">
        <f>IFERROR(IF(SEARCH('Data Map'!$C$110,$U151),1,0),0)</f>
        <v>0</v>
      </c>
      <c r="AB151">
        <f>IFERROR(IF(SEARCH('Data Map'!$C$111,$U151),1,0),0)</f>
        <v>0</v>
      </c>
      <c r="AC151">
        <f>IFERROR(IF(SEARCH('Data Map'!$C$112,$U151),1,0),0)</f>
        <v>1</v>
      </c>
      <c r="AD151">
        <f>IFERROR(IF(SEARCH('Data Map'!$C$113,$U151),1,0),0)</f>
        <v>0</v>
      </c>
      <c r="AE151">
        <f>IFERROR(IF(SEARCH('Data Map'!$C$114,$U151),1,0),0)</f>
        <v>0</v>
      </c>
      <c r="AF151" s="5" t="s">
        <v>73</v>
      </c>
      <c r="AG151" s="2">
        <f>IF(AF151='Data Map'!$C$116,'Data Map'!$B$116,(IF(AF151='Data Map'!$C$117,'Data Map'!$B$117,(IF(AF151='Data Map'!$C$118,'Data Map'!$B$118,(IF(AF151='Data Map'!$C$119,'Data Map'!$B$119,(IF(AF151='Data Map'!$C$120,'Data Map'!$B$120,(IF(AF151='Data Map'!$C$121,'Data Map'!$B$121,0)))))))))))</f>
        <v>1</v>
      </c>
      <c r="AI151" t="str">
        <f>IFERROR(VLOOKUP(AH151,Q7_o!$A:$C,3,FALSE),"")</f>
        <v/>
      </c>
      <c r="AJ151" s="5" t="s">
        <v>1736</v>
      </c>
      <c r="AK151">
        <f>IFERROR(IF(SEARCH('Data Map'!$C$129,$AJ151),1,0),0)</f>
        <v>1</v>
      </c>
      <c r="AL151">
        <f>IFERROR(IF(SEARCH('Data Map'!$C$130,$AJ151),1,0),0)</f>
        <v>1</v>
      </c>
      <c r="AM151">
        <f>IFERROR(IF(SEARCH('Data Map'!$C$131,$AJ151),1,0),0)</f>
        <v>0</v>
      </c>
      <c r="AN151">
        <f>IFERROR(IF(SEARCH('Data Map'!$C$132,$AJ151),1,0),0)</f>
        <v>1</v>
      </c>
      <c r="AO151">
        <f>IFERROR(IF(SEARCH('Data Map'!$C$133,$AJ151),1,0),0)</f>
        <v>0</v>
      </c>
      <c r="AP151">
        <f>IFERROR(IF(SEARCH('Data Map'!$C$134,$AJ151),1,0),0)</f>
        <v>0</v>
      </c>
      <c r="AQ151">
        <f>IFERROR(IF(SEARCH('Data Map'!$C$135,$AJ151),1,0),0)</f>
        <v>0</v>
      </c>
      <c r="AR151">
        <f>IFERROR(IF(SEARCH('Data Map'!$C$136,$AJ151),1,0),0)</f>
        <v>0</v>
      </c>
      <c r="AS151">
        <f>IFERROR(IF(SEARCH('Data Map'!$C$137,$AJ151),1,0),0)</f>
        <v>0</v>
      </c>
      <c r="AT151">
        <f>IFERROR(IF(SEARCH('Data Map'!$C$138,$AJ151),1,0),0)</f>
        <v>0</v>
      </c>
      <c r="AU151">
        <f>IFERROR(IF(SEARCH('Data Map'!$C$139,$AJ151),1,0),0)</f>
        <v>0</v>
      </c>
      <c r="AV151">
        <f>IFERROR(IF(SEARCH('Data Map'!$C$140,$AJ151),1,0),0)</f>
        <v>0</v>
      </c>
      <c r="AW151" s="5" t="s">
        <v>77</v>
      </c>
      <c r="AX151">
        <f>IF(AW151='Data Map'!$C$142,'Data Map'!$B$142,(IF(AW151='Data Map'!$C$143,'Data Map'!$B$143)))</f>
        <v>1</v>
      </c>
      <c r="AY151" s="5" t="s">
        <v>77</v>
      </c>
      <c r="AZ151" t="str">
        <f>IF(AY151='Data Map'!$C$145,'Data Map'!$B$145,(IF(AY151='Data Map'!$C$146,'Data Map'!$B$146,"")))</f>
        <v>1</v>
      </c>
      <c r="BB151" t="str">
        <f>IFERROR(VLOOKUP(BA151,Q10_o!$A:$C,2,FALSE),"")</f>
        <v/>
      </c>
      <c r="BC151" s="5" t="s">
        <v>135</v>
      </c>
      <c r="BD151">
        <f>IFERROR(IF(SEARCH('Data Map'!$C$154,$BC151),1,0),0)</f>
        <v>0</v>
      </c>
      <c r="BE151">
        <f>IFERROR(IF(SEARCH('Data Map'!$C$155,$BC151),1,0),0)</f>
        <v>0</v>
      </c>
      <c r="BF151">
        <f>IFERROR(IF(SEARCH('Data Map'!$C$156,$BC151),1,0),0)</f>
        <v>1</v>
      </c>
      <c r="BG151">
        <f>IFERROR(IF(SEARCH('Data Map'!$C$157,$BC151),1,0),0)</f>
        <v>0</v>
      </c>
      <c r="BH151">
        <f>IFERROR(IF(SEARCH('Data Map'!$C$158,$BC151),1,0),0)</f>
        <v>0</v>
      </c>
      <c r="BI151">
        <f>IFERROR(IF(SEARCH('Data Map'!$C$159,$BC151),1,0),0)</f>
        <v>0</v>
      </c>
      <c r="BJ151" s="5" t="s">
        <v>75</v>
      </c>
      <c r="BK151">
        <f>IF(BJ151='Data Map'!$C$161,'Data Map'!$B$161,(IF(BJ151='Data Map'!$C$162,'Data Map'!$B$162)))</f>
        <v>2</v>
      </c>
      <c r="BL151" s="5" t="s">
        <v>75</v>
      </c>
      <c r="BM151">
        <f>IF(BL151='Data Map'!$C$164,'Data Map'!$B$164,(IF(BL151='Data Map'!$C$165,'Data Map'!$B$165)))</f>
        <v>2</v>
      </c>
      <c r="BN151" s="5" t="s">
        <v>77</v>
      </c>
      <c r="BO151">
        <f>IF(BN151='Data Map'!$C$167,'Data Map'!$B$167,(IF(BN151='Data Map'!$C$168,'Data Map'!$B$168)))</f>
        <v>1</v>
      </c>
      <c r="BP151" s="5" t="s">
        <v>291</v>
      </c>
      <c r="BQ151" t="str">
        <f>IF($BP151='Data Map'!$C$170,'Data Map'!$B$170,(IF($BP151='Data Map'!$C$171,'Data Map'!$B$171,IF($BP151='Data Map'!$C$172,'Data Map'!$B$172,IF($BP151='Data Map'!$C$173,'Data Map'!$B$173,"")))))</f>
        <v>4</v>
      </c>
      <c r="BR151" s="5" t="s">
        <v>77</v>
      </c>
      <c r="BS151">
        <f>IF(BR151='Data Map'!$C$175,'Data Map'!$B$175,(IF(BR151='Data Map'!$C$176,'Data Map'!$B$176)))</f>
        <v>1</v>
      </c>
      <c r="BT151" s="5" t="s">
        <v>371</v>
      </c>
      <c r="BU151">
        <f>IFERROR(IF(SEARCH('Data Map'!$C$178,$BT151),1,0),0)</f>
        <v>0</v>
      </c>
      <c r="BV151">
        <f>IFERROR(IF(SEARCH('Data Map'!$C$179,$BT151),1,0),0)</f>
        <v>0</v>
      </c>
      <c r="BW151">
        <f>IFERROR(IF(SEARCH('Data Map'!$C$180,$BT151),1,0),0)</f>
        <v>0</v>
      </c>
      <c r="BX151">
        <f>IFERROR(IF(SEARCH('Data Map'!$C$181,$BT151),1,0),0)</f>
        <v>1</v>
      </c>
      <c r="BY151">
        <f>IFERROR(IF(SEARCH('Data Map'!$C$182,$BT151),1,0),0)</f>
        <v>0</v>
      </c>
      <c r="BZ151">
        <f>IFERROR(IF(SEARCH('Data Map'!$C$183,$BT151),1,0),0)</f>
        <v>0</v>
      </c>
      <c r="CA151">
        <f>IFERROR(IF(SEARCH('Data Map'!$C$184,$BT151),1,0),0)</f>
        <v>0</v>
      </c>
      <c r="CB151">
        <f>IFERROR(IF(SEARCH('Data Map'!$C$185,$BT151),1,0),0)</f>
        <v>0</v>
      </c>
      <c r="CD151" t="str">
        <f>IFERROR(VLOOKUP(CC151,Q17_o!$A:$C,3,FALSE),"")</f>
        <v/>
      </c>
      <c r="CE151" s="5" t="s">
        <v>1737</v>
      </c>
      <c r="CF151">
        <f>IFERROR(IF(SEARCH('Data Map'!$C$191,$CE151),1,0),0)</f>
        <v>0</v>
      </c>
      <c r="CG151">
        <f>IFERROR(IF(SEARCH('Data Map'!$C$192,$CE151),1,0),0)</f>
        <v>0</v>
      </c>
      <c r="CH151">
        <f>IFERROR(IF(SEARCH('Data Map'!$C$193,$CE151),1,0),0)</f>
        <v>0</v>
      </c>
      <c r="CI151">
        <f>IFERROR(IF(SEARCH('Data Map'!$C$194,$CE151),1,0),0)</f>
        <v>0</v>
      </c>
      <c r="CJ151">
        <f>IFERROR(IF(SEARCH('Data Map'!$C$195,$CE151),1,0),0)</f>
        <v>0</v>
      </c>
      <c r="CK151">
        <f>IFERROR(IF(SEARCH('Data Map'!$C$196,$CE151),1,0),0)</f>
        <v>0</v>
      </c>
      <c r="CL151">
        <f>IFERROR(IF(SEARCH('Data Map'!$C$197,$CE151),1,0),0)</f>
        <v>0</v>
      </c>
      <c r="CM151">
        <f>IFERROR(IF(SEARCH('Data Map'!$C$198,$CE151),1,0),0)</f>
        <v>1</v>
      </c>
      <c r="CN151">
        <f>IFERROR(IF(SEARCH('Data Map'!$C$199,$CE151),1,0),0)</f>
        <v>0</v>
      </c>
      <c r="CP151" t="str">
        <f>IFERROR(VLOOKUP(CO151,Q18_o!$A:$C,3,FALSE),"")</f>
        <v/>
      </c>
      <c r="CQ151" s="5" t="s">
        <v>314</v>
      </c>
      <c r="CR151">
        <f>IFERROR(IF(SEARCH('Data Map'!$C$204,$CQ151),1,0),0)</f>
        <v>0</v>
      </c>
      <c r="CS151">
        <f>IFERROR(IF(SEARCH('Data Map'!$C$205,$CQ151),1,0),0)</f>
        <v>0</v>
      </c>
      <c r="CT151">
        <f>IFERROR(IF(SEARCH('Data Map'!$C$206,$CQ151),1,0),0)</f>
        <v>0</v>
      </c>
      <c r="CU151">
        <f>IFERROR(IF(SEARCH('Data Map'!$C$207,$CQ151),1,0),0)</f>
        <v>0</v>
      </c>
      <c r="CV151">
        <f>IFERROR(IF(SEARCH('Data Map'!$C$208,$CQ151),1,0),0)</f>
        <v>0</v>
      </c>
      <c r="CW151">
        <f>IFERROR(IF(SEARCH('Data Map'!$C$209,$CQ151),1,0),0)</f>
        <v>1</v>
      </c>
      <c r="CX151" s="3" t="s">
        <v>1738</v>
      </c>
      <c r="CY151">
        <f>IFERROR(VLOOKUP(CX151,Q19_o!$A:$C,3,FALSE),"")</f>
        <v>9</v>
      </c>
      <c r="CZ151" s="5" t="s">
        <v>78</v>
      </c>
      <c r="DA151">
        <f>IFERROR(IF(SEARCH('Data Map'!$C$222,$CZ151),1,0),0)</f>
        <v>0</v>
      </c>
      <c r="DB151">
        <f>IFERROR(IF(SEARCH('Data Map'!$C$223,$CZ151),1,0),0)</f>
        <v>0</v>
      </c>
      <c r="DC151">
        <f>IFERROR(IF(SEARCH('Data Map'!$C$224,$CZ151),1,0),0)</f>
        <v>0</v>
      </c>
      <c r="DD151">
        <f>IFERROR(IF(SEARCH('Data Map'!$C$225,$CZ151),1,0),0)</f>
        <v>0</v>
      </c>
      <c r="DE151">
        <f>IFERROR(IF(SEARCH('Data Map'!$C$226,$CZ151),1,0),0)</f>
        <v>0</v>
      </c>
      <c r="DF151">
        <f>IFERROR(IF(SEARCH('Data Map'!$C$227,$CZ151),1,0),0)</f>
        <v>0</v>
      </c>
      <c r="DG151">
        <f>IFERROR(IF(SEARCH('Data Map'!$C$228,$CZ151),1,0),0)</f>
        <v>0</v>
      </c>
      <c r="DH151">
        <f>IFERROR(IF(SEARCH('Data Map'!$C$229,$CZ151),1,0),0)</f>
        <v>0</v>
      </c>
      <c r="DI151">
        <f>IFERROR(IF(SEARCH('Data Map'!$C$230,$CZ151),1,0),0)</f>
        <v>0</v>
      </c>
      <c r="DJ151">
        <f>IFERROR(IF(SEARCH('Data Map'!$C$231,$CZ151),1,0),0)</f>
        <v>0</v>
      </c>
      <c r="DK151">
        <f>IFERROR(IF(SEARCH('Data Map'!$C$232,$CZ151),1,0),0)</f>
        <v>0</v>
      </c>
      <c r="DL151">
        <f>IFERROR(IF(SEARCH('Data Map'!$C$233,$CZ151),1,0),0)</f>
        <v>0</v>
      </c>
      <c r="DM151">
        <f>IFERROR(IF(SEARCH('Data Map'!$C$234,$CZ151),1,0),0)</f>
        <v>0</v>
      </c>
      <c r="DN151">
        <f>IFERROR(IF(SEARCH('Data Map'!$C$235,$CZ151),1,0),0)</f>
        <v>1</v>
      </c>
      <c r="DO151" s="5" t="s">
        <v>1739</v>
      </c>
      <c r="DP151">
        <f>IFERROR(IF(SEARCH('Data Map'!$C$237,$DO151),1,0),0)</f>
        <v>1</v>
      </c>
      <c r="DQ151">
        <f>IFERROR(IF(SEARCH('Data Map'!$C$238,$DO151),1,0),0)</f>
        <v>0</v>
      </c>
      <c r="DR151">
        <f>IFERROR(IF(SEARCH('Data Map'!$C$239,$DO151),1,0),0)</f>
        <v>0</v>
      </c>
      <c r="DS151">
        <f>IFERROR(IF(SEARCH('Data Map'!$C$240,$DO151),1,0),0)</f>
        <v>1</v>
      </c>
      <c r="DT151">
        <f>IFERROR(IF(SEARCH('Data Map'!$C$241,$DO151),1,0),0)</f>
        <v>0</v>
      </c>
      <c r="DU151">
        <f>IFERROR(IF(SEARCH('Data Map'!$C$242,$DO151),1,0),0)</f>
        <v>1</v>
      </c>
      <c r="DV151">
        <f>IFERROR(IF(SEARCH('Data Map'!$C$243,$DO151),1,0),0)</f>
        <v>0</v>
      </c>
      <c r="DW151">
        <f>IFERROR(IF(SEARCH('Data Map'!$C$244,$DO151),1,0),0)</f>
        <v>0</v>
      </c>
      <c r="DX151">
        <f>IFERROR(IF(SEARCH('Data Map'!$C$245,$DO151),1,0),0)</f>
        <v>1</v>
      </c>
      <c r="DY151">
        <f>IFERROR(IF(SEARCH('Data Map'!$C$246,$DO151),1,0),0)</f>
        <v>0</v>
      </c>
      <c r="DZ151" s="5" t="s">
        <v>375</v>
      </c>
      <c r="EA151" t="str">
        <f>IF(DZ151='Data Map'!$C$248,'Data Map'!$B$248,(IF(DZ151='Data Map'!$C$249,'Data Map'!$B$249,(IF(DZ151='Data Map'!$C$250,'Data Map'!$B$250,"")))))</f>
        <v>3</v>
      </c>
      <c r="EB151" s="5" t="s">
        <v>75</v>
      </c>
      <c r="EC151">
        <f>IF(EB151='Data Map'!$C$252,'Data Map'!$B$252,(IF(EB151='Data Map'!$C$253,'Data Map'!$B$253)))</f>
        <v>2</v>
      </c>
      <c r="ED151" s="5" t="s">
        <v>183</v>
      </c>
      <c r="EE151" t="str">
        <f>IF(ED151='Data Map'!$C$255,'Data Map'!$B$255,(IF(ED151='Data Map'!$C$256,'Data Map'!$B$256,(IF(ED151='Data Map'!$C$257,'Data Map'!$B$257,(IF(ED151='Data Map'!$C$258,'Data Map'!$B$258,(IF(ED151='Data Map'!$C$259,'Data Map'!$B$259,(IF(ED151='Data Map'!$C$260,'Data Map'!$B$260,"")))))))))))</f>
        <v>2</v>
      </c>
      <c r="EG151" t="str">
        <f>IFERROR(VLOOKUP(EF151,Q24_o!$A:$C,3,FALSE),"")</f>
        <v/>
      </c>
      <c r="EI151" t="str">
        <f>IF(EH151='Data Map'!$C$266,'Data Map'!$B$266,(IF(EH151='Data Map'!$C$267,'Data Map'!$B$267,(IF(EH151='Data Map'!$C$268,'Data Map'!$B$268,(IF(EH151='Data Map'!$C$269,'Data Map'!$B$269,"")))))))</f>
        <v/>
      </c>
      <c r="EK151" t="str">
        <f>IFERROR(VLOOKUP(EJ151,Q25_o!$A:$C,3,FALSE),"")</f>
        <v/>
      </c>
      <c r="EL151" s="5" t="s">
        <v>213</v>
      </c>
      <c r="EM151" t="str">
        <f>IF(EL151='Data Map'!$C$279,'Data Map'!$B$279,(IF(EL151='Data Map'!$C$280,'Data Map'!$B$280,(IF(EL151='Data Map'!$C$281,'Data Map'!$B$281,(IF(EL151='Data Map'!$C$282,'Data Map'!$B$282,(IF(EL151='Data Map'!$C$283,'Data Map'!$B$283,(IF(EL151='Data Map'!$C$284,'Data Map'!$B$284,(IF(EL151='Data Map'!$C$285,'Data Map'!$B$285,"")))))))))))))</f>
        <v>4</v>
      </c>
      <c r="EO151" t="str">
        <f>IFERROR(VLOOKUP(EN151,Q26_o!$A:$C,3,FALSE),"")</f>
        <v/>
      </c>
      <c r="EP151" s="3" t="s">
        <v>1740</v>
      </c>
      <c r="ER151" s="5" t="s">
        <v>215</v>
      </c>
      <c r="ES151" t="str">
        <f>IF(ER151='Data Map'!$C$296,'Data Map'!$B$296,(IF(ER151='Data Map'!$C$297,'Data Map'!$B$297,(IF(ER151='Data Map'!$C$298,'Data Map'!$B$298,(IF(ER151='Data Map'!$C$299,'Data Map'!$B$299,(IF(ER151='Data Map'!$C$300,'Data Map'!$B$300,(IF(ER151='Data Map'!$C$301,'Data Map'!$B$301,"")))))))))))</f>
        <v>6</v>
      </c>
      <c r="EU151" t="str">
        <f>IFERROR(VLOOKUP(ET151,Q28_o!$A:$C,3,FALSE),"")</f>
        <v/>
      </c>
      <c r="EV151" s="5" t="s">
        <v>164</v>
      </c>
      <c r="EW151" t="str">
        <f>IF(EV151='Data Map'!$C$311,'Data Map'!$B$311,(IF(EV151='Data Map'!$C$312,'Data Map'!$B$312,"")))</f>
        <v>2</v>
      </c>
      <c r="EX151" s="5" t="s">
        <v>299</v>
      </c>
      <c r="EY151" t="str">
        <f>IF(EX151='Data Map'!$C$314,'Data Map'!$B$314,(IF(EX151='Data Map'!$C$315,'Data Map'!$B$315,(IF(EX151='Data Map'!$C$316,'Data Map'!$B$316,(IF(EX151='Data Map'!$C$317,'Data Map'!$B$317,"")))))))</f>
        <v>3</v>
      </c>
      <c r="EZ151" s="3" t="s">
        <v>1741</v>
      </c>
      <c r="FA151" s="5" t="s">
        <v>75</v>
      </c>
      <c r="FB151">
        <f>IF(FA151='Data Map'!$C$319,'Data Map'!$B$319,(IF(FA151='Data Map'!$C$320,'Data Map'!$B$320)))</f>
        <v>2</v>
      </c>
      <c r="FD151" t="str">
        <f>IFERROR(VLOOKUP(FC151,'Q33'!$A:$C,3,FALSE),"")</f>
        <v/>
      </c>
      <c r="FE151" s="5" t="s">
        <v>109</v>
      </c>
      <c r="FF151">
        <f>IFERROR(IF(SEARCH('Data Map'!$C$328,$FE151),1,0),0)</f>
        <v>0</v>
      </c>
      <c r="FG151">
        <f>IFERROR(IF(SEARCH('Data Map'!$C$329,$FE151),1,0),0)</f>
        <v>0</v>
      </c>
      <c r="FH151">
        <f>IFERROR(IF(SEARCH('Data Map'!$C$330,$FE151),1,0),0)</f>
        <v>1</v>
      </c>
      <c r="FI151">
        <f>IFERROR(IF(SEARCH('Data Map'!$C$331,$FE151),1,0),0)</f>
        <v>0</v>
      </c>
      <c r="FJ151">
        <f>IFERROR(IF(SEARCH('Data Map'!$C$332,$FE151),1,0),0)</f>
        <v>0</v>
      </c>
      <c r="FL151" t="str">
        <f>IFERROR(VLOOKUP(FK151,Q34_o!$A:$C,3,FALSE),"")</f>
        <v/>
      </c>
      <c r="FM151" s="5" t="s">
        <v>75</v>
      </c>
      <c r="FN151">
        <f>IF(FM151='Data Map'!$C$339,'Data Map'!$B$339,(IF(FM151='Data Map'!$C$340,'Data Map'!$B$340)))</f>
        <v>2</v>
      </c>
      <c r="FO151" s="5" t="s">
        <v>336</v>
      </c>
      <c r="FP151" t="str">
        <f>IF(FO151='Data Map'!$C$342,'Data Map'!$B$342,(IF(FO151='Data Map'!$C$343,'Data Map'!$B$343,(IF(FO151='Data Map'!$C$344,'Data Map'!$B$344,(IF(FO151='Data Map'!$C$345,'Data Map'!$B$345,(IF(FO151='Data Map'!$C$346,'Data Map'!$B$346,(IF(FO151='Data Map'!$C$347,'Data Map'!$B$347,(IF(FO151='Data Map'!$C$348,'Data Map'!$B$348,"")))))))))))))</f>
        <v>4</v>
      </c>
      <c r="FQ151" s="5" t="s">
        <v>350</v>
      </c>
      <c r="FR151" t="str">
        <f>IF(FQ151='Data Map'!$C$350,'Data Map'!$B$350,(IF(FQ151='Data Map'!$C$351,'Data Map'!$B$351,(IF(FQ151='Data Map'!$C$352,'Data Map'!$B$352,(IF(FQ151='Data Map'!$C$353,'Data Map'!$B$353,(IF(FQ151='Data Map'!$C$354,'Data Map'!$B$354,(IF(FQ151='Data Map'!$C$355,'Data Map'!$B$355,(IF(FQ151='Data Map'!$C$356,'Data Map'!$B$356,"")))))))))))))</f>
        <v>2</v>
      </c>
      <c r="FT151" t="str">
        <f>IFERROR(VLOOKUP(FS151,Q37_o!$A:$C,3,FALSE),"")</f>
        <v/>
      </c>
      <c r="FU151" s="5" t="s">
        <v>337</v>
      </c>
      <c r="FV151">
        <f>IFERROR(IF(SEARCH('Data Map'!$C$362,$FU151),1,0),0)</f>
        <v>1</v>
      </c>
      <c r="FW151">
        <f>IFERROR(IF(SEARCH('Data Map'!$C$363,$FU151),1,0),0)</f>
        <v>0</v>
      </c>
      <c r="FX151">
        <f>IFERROR(IF(SEARCH('Data Map'!$C$364,$FU151),1,0),0)</f>
        <v>0</v>
      </c>
      <c r="FY151">
        <f>IFERROR(IF(SEARCH('Data Map'!$C$365,$FU151),1,0),0)</f>
        <v>0</v>
      </c>
      <c r="FZ151">
        <f>IFERROR(IF(SEARCH('Data Map'!$C$366,$FU151),1,0),0)</f>
        <v>0</v>
      </c>
      <c r="GA151">
        <f>IFERROR(IF(SEARCH('Data Map'!$C$367,$FU151),1,0),0)</f>
        <v>0</v>
      </c>
      <c r="GB151">
        <f>IFERROR(IF(SEARCH('Data Map'!$C$368,$FU151),1,0),0)</f>
        <v>0</v>
      </c>
      <c r="GC151">
        <f>IFERROR(IF(SEARCH('Data Map'!$C$369,$FU151),1,0),0)</f>
        <v>0</v>
      </c>
      <c r="GD151">
        <f>IFERROR(IF(SEARCH('Data Map'!$C$370,$FU151),1,0),0)</f>
        <v>0</v>
      </c>
      <c r="GE151">
        <f>IFERROR(IF(SEARCH('Data Map'!$C$371,$FU151),1,0),0)</f>
        <v>0</v>
      </c>
      <c r="GG151" t="str">
        <f>IFERROR(VLOOKUP(GF151,Q38_o!$A:$C,3,FALSE),"")</f>
        <v/>
      </c>
      <c r="GH151" s="3" t="s">
        <v>1740</v>
      </c>
      <c r="GI151" s="3" t="s">
        <v>1742</v>
      </c>
      <c r="GJ151" s="5" t="s">
        <v>270</v>
      </c>
      <c r="GK151" t="str">
        <f>IF(GJ151='Data Map'!$C$379,'Data Map'!$B$379,(IF(GJ151='Data Map'!$C$380,'Data Map'!$B$380,(IF(GJ151='Data Map'!$C$381,'Data Map'!$B$381,"")))))</f>
        <v>1</v>
      </c>
      <c r="GL151" s="5" t="s">
        <v>87</v>
      </c>
      <c r="GM151" t="str">
        <f>IF(GL151='Data Map'!$C$383,'Data Map'!$B$383,(IF(GL151='Data Map'!$C$384,'Data Map'!$B$384,"")))</f>
        <v/>
      </c>
      <c r="GN151" s="5" t="s">
        <v>77</v>
      </c>
      <c r="GO151">
        <f>IF(GN151='Data Map'!$C$386,'Data Map'!$B$386,(IF(GN151='Data Map'!$C$387,'Data Map'!$B$387,"")))</f>
        <v>1</v>
      </c>
      <c r="GP151" s="3" t="s">
        <v>1743</v>
      </c>
      <c r="GQ151" s="3" t="s">
        <v>1744</v>
      </c>
    </row>
    <row r="152" spans="1:199" x14ac:dyDescent="0.3">
      <c r="A152">
        <v>10676779</v>
      </c>
      <c r="B152" t="s">
        <v>62</v>
      </c>
      <c r="C152" t="s">
        <v>1450</v>
      </c>
      <c r="D152">
        <v>79.41</v>
      </c>
      <c r="E152">
        <v>100</v>
      </c>
      <c r="F152">
        <v>83.33</v>
      </c>
      <c r="G152">
        <v>60</v>
      </c>
      <c r="H152">
        <v>83.33</v>
      </c>
      <c r="I152">
        <v>100</v>
      </c>
      <c r="J152">
        <v>66.67</v>
      </c>
      <c r="K152" t="s">
        <v>655</v>
      </c>
      <c r="L152" t="s">
        <v>624</v>
      </c>
      <c r="M152" t="s">
        <v>66</v>
      </c>
      <c r="N152" t="s">
        <v>287</v>
      </c>
      <c r="O152" t="s">
        <v>1450</v>
      </c>
      <c r="P152" s="3" t="s">
        <v>1745</v>
      </c>
      <c r="Q152">
        <f>VLOOKUP(P152,'Q3'!A:C,3,FALSE)</f>
        <v>7</v>
      </c>
      <c r="R152" s="3" t="s">
        <v>641</v>
      </c>
      <c r="S152">
        <f>VLOOKUP(R152,'Q4'!A:C,3,FALSE)</f>
        <v>1</v>
      </c>
      <c r="T152">
        <v>1500</v>
      </c>
      <c r="U152" s="5" t="s">
        <v>266</v>
      </c>
      <c r="V152">
        <f>IFERROR(IF(SEARCH('Data Map'!$C$105,$U152),1,0),0)</f>
        <v>0</v>
      </c>
      <c r="W152">
        <f>IFERROR(IF(SEARCH('Data Map'!$C$106,$U152),1,0),0)</f>
        <v>0</v>
      </c>
      <c r="X152">
        <f>IFERROR(IF(SEARCH('Data Map'!$C$107,$U152),1,0),0)</f>
        <v>1</v>
      </c>
      <c r="Y152">
        <f>IFERROR(IF(SEARCH('Data Map'!$C$108,$U152),1,0),0)</f>
        <v>1</v>
      </c>
      <c r="Z152">
        <f>IFERROR(IF(SEARCH('Data Map'!$C$109,$U152),1,0),0)</f>
        <v>0</v>
      </c>
      <c r="AA152">
        <f>IFERROR(IF(SEARCH('Data Map'!$C$110,$U152),1,0),0)</f>
        <v>0</v>
      </c>
      <c r="AB152">
        <f>IFERROR(IF(SEARCH('Data Map'!$C$111,$U152),1,0),0)</f>
        <v>0</v>
      </c>
      <c r="AC152">
        <f>IFERROR(IF(SEARCH('Data Map'!$C$112,$U152),1,0),0)</f>
        <v>1</v>
      </c>
      <c r="AD152">
        <f>IFERROR(IF(SEARCH('Data Map'!$C$113,$U152),1,0),0)</f>
        <v>0</v>
      </c>
      <c r="AE152">
        <f>IFERROR(IF(SEARCH('Data Map'!$C$114,$U152),1,0),0)</f>
        <v>0</v>
      </c>
      <c r="AF152" s="5" t="s">
        <v>73</v>
      </c>
      <c r="AG152" s="2">
        <f>IF(AF152='Data Map'!$C$116,'Data Map'!$B$116,(IF(AF152='Data Map'!$C$117,'Data Map'!$B$117,(IF(AF152='Data Map'!$C$118,'Data Map'!$B$118,(IF(AF152='Data Map'!$C$119,'Data Map'!$B$119,(IF(AF152='Data Map'!$C$120,'Data Map'!$B$120,(IF(AF152='Data Map'!$C$121,'Data Map'!$B$121,0)))))))))))</f>
        <v>1</v>
      </c>
      <c r="AI152" t="str">
        <f>IFERROR(VLOOKUP(AH152,Q7_o!$A:$C,3,FALSE),"")</f>
        <v/>
      </c>
      <c r="AJ152" s="5" t="s">
        <v>1746</v>
      </c>
      <c r="AK152">
        <f>IFERROR(IF(SEARCH('Data Map'!$C$129,$AJ152),1,0),0)</f>
        <v>1</v>
      </c>
      <c r="AL152">
        <f>IFERROR(IF(SEARCH('Data Map'!$C$130,$AJ152),1,0),0)</f>
        <v>1</v>
      </c>
      <c r="AM152">
        <f>IFERROR(IF(SEARCH('Data Map'!$C$131,$AJ152),1,0),0)</f>
        <v>0</v>
      </c>
      <c r="AN152">
        <f>IFERROR(IF(SEARCH('Data Map'!$C$132,$AJ152),1,0),0)</f>
        <v>1</v>
      </c>
      <c r="AO152">
        <f>IFERROR(IF(SEARCH('Data Map'!$C$133,$AJ152),1,0),0)</f>
        <v>0</v>
      </c>
      <c r="AP152">
        <f>IFERROR(IF(SEARCH('Data Map'!$C$134,$AJ152),1,0),0)</f>
        <v>0</v>
      </c>
      <c r="AQ152">
        <f>IFERROR(IF(SEARCH('Data Map'!$C$135,$AJ152),1,0),0)</f>
        <v>0</v>
      </c>
      <c r="AR152">
        <f>IFERROR(IF(SEARCH('Data Map'!$C$136,$AJ152),1,0),0)</f>
        <v>1</v>
      </c>
      <c r="AS152">
        <f>IFERROR(IF(SEARCH('Data Map'!$C$137,$AJ152),1,0),0)</f>
        <v>0</v>
      </c>
      <c r="AT152">
        <f>IFERROR(IF(SEARCH('Data Map'!$C$138,$AJ152),1,0),0)</f>
        <v>0</v>
      </c>
      <c r="AU152">
        <f>IFERROR(IF(SEARCH('Data Map'!$C$139,$AJ152),1,0),0)</f>
        <v>0</v>
      </c>
      <c r="AV152">
        <f>IFERROR(IF(SEARCH('Data Map'!$C$140,$AJ152),1,0),0)</f>
        <v>0</v>
      </c>
      <c r="AW152" s="5" t="s">
        <v>77</v>
      </c>
      <c r="AX152">
        <f>IF(AW152='Data Map'!$C$142,'Data Map'!$B$142,(IF(AW152='Data Map'!$C$143,'Data Map'!$B$143)))</f>
        <v>1</v>
      </c>
      <c r="AY152" s="5" t="s">
        <v>77</v>
      </c>
      <c r="AZ152" t="str">
        <f>IF(AY152='Data Map'!$C$145,'Data Map'!$B$145,(IF(AY152='Data Map'!$C$146,'Data Map'!$B$146,"")))</f>
        <v>1</v>
      </c>
      <c r="BB152" t="str">
        <f>IFERROR(VLOOKUP(BA152,Q10_o!$A:$C,2,FALSE),"")</f>
        <v/>
      </c>
      <c r="BC152" s="5" t="s">
        <v>115</v>
      </c>
      <c r="BD152">
        <f>IFERROR(IF(SEARCH('Data Map'!$C$154,$BC152),1,0),0)</f>
        <v>0</v>
      </c>
      <c r="BE152">
        <f>IFERROR(IF(SEARCH('Data Map'!$C$155,$BC152),1,0),0)</f>
        <v>1</v>
      </c>
      <c r="BF152">
        <f>IFERROR(IF(SEARCH('Data Map'!$C$156,$BC152),1,0),0)</f>
        <v>1</v>
      </c>
      <c r="BG152">
        <f>IFERROR(IF(SEARCH('Data Map'!$C$157,$BC152),1,0),0)</f>
        <v>0</v>
      </c>
      <c r="BH152">
        <f>IFERROR(IF(SEARCH('Data Map'!$C$158,$BC152),1,0),0)</f>
        <v>0</v>
      </c>
      <c r="BI152">
        <f>IFERROR(IF(SEARCH('Data Map'!$C$159,$BC152),1,0),0)</f>
        <v>0</v>
      </c>
      <c r="BJ152" s="5" t="s">
        <v>75</v>
      </c>
      <c r="BK152">
        <f>IF(BJ152='Data Map'!$C$161,'Data Map'!$B$161,(IF(BJ152='Data Map'!$C$162,'Data Map'!$B$162)))</f>
        <v>2</v>
      </c>
      <c r="BL152" s="5" t="s">
        <v>77</v>
      </c>
      <c r="BM152">
        <f>IF(BL152='Data Map'!$C$164,'Data Map'!$B$164,(IF(BL152='Data Map'!$C$165,'Data Map'!$B$165)))</f>
        <v>1</v>
      </c>
      <c r="BN152" s="5" t="s">
        <v>75</v>
      </c>
      <c r="BO152">
        <f>IF(BN152='Data Map'!$C$167,'Data Map'!$B$167,(IF(BN152='Data Map'!$C$168,'Data Map'!$B$168)))</f>
        <v>2</v>
      </c>
      <c r="BP152" s="5" t="s">
        <v>291</v>
      </c>
      <c r="BQ152" t="str">
        <f>IF($BP152='Data Map'!$C$170,'Data Map'!$B$170,(IF($BP152='Data Map'!$C$171,'Data Map'!$B$171,IF($BP152='Data Map'!$C$172,'Data Map'!$B$172,IF($BP152='Data Map'!$C$173,'Data Map'!$B$173,"")))))</f>
        <v>4</v>
      </c>
      <c r="BR152" s="5" t="s">
        <v>77</v>
      </c>
      <c r="BS152">
        <f>IF(BR152='Data Map'!$C$175,'Data Map'!$B$175,(IF(BR152='Data Map'!$C$176,'Data Map'!$B$176)))</f>
        <v>1</v>
      </c>
      <c r="BT152" s="5" t="s">
        <v>643</v>
      </c>
      <c r="BU152">
        <f>IFERROR(IF(SEARCH('Data Map'!$C$178,$BT152),1,0),0)</f>
        <v>0</v>
      </c>
      <c r="BV152">
        <f>IFERROR(IF(SEARCH('Data Map'!$C$179,$BT152),1,0),0)</f>
        <v>0</v>
      </c>
      <c r="BW152">
        <f>IFERROR(IF(SEARCH('Data Map'!$C$180,$BT152),1,0),0)</f>
        <v>0</v>
      </c>
      <c r="BX152">
        <f>IFERROR(IF(SEARCH('Data Map'!$C$181,$BT152),1,0),0)</f>
        <v>1</v>
      </c>
      <c r="BY152">
        <f>IFERROR(IF(SEARCH('Data Map'!$C$182,$BT152),1,0),0)</f>
        <v>1</v>
      </c>
      <c r="BZ152">
        <f>IFERROR(IF(SEARCH('Data Map'!$C$183,$BT152),1,0),0)</f>
        <v>1</v>
      </c>
      <c r="CA152">
        <f>IFERROR(IF(SEARCH('Data Map'!$C$184,$BT152),1,0),0)</f>
        <v>0</v>
      </c>
      <c r="CB152">
        <f>IFERROR(IF(SEARCH('Data Map'!$C$185,$BT152),1,0),0)</f>
        <v>0</v>
      </c>
      <c r="CD152" t="str">
        <f>IFERROR(VLOOKUP(CC152,Q17_o!$A:$C,3,FALSE),"")</f>
        <v/>
      </c>
      <c r="CE152" s="5" t="s">
        <v>1747</v>
      </c>
      <c r="CF152">
        <f>IFERROR(IF(SEARCH('Data Map'!$C$191,$CE152),1,0),0)</f>
        <v>0</v>
      </c>
      <c r="CG152">
        <f>IFERROR(IF(SEARCH('Data Map'!$C$192,$CE152),1,0),0)</f>
        <v>0</v>
      </c>
      <c r="CH152">
        <f>IFERROR(IF(SEARCH('Data Map'!$C$193,$CE152),1,0),0)</f>
        <v>1</v>
      </c>
      <c r="CI152">
        <f>IFERROR(IF(SEARCH('Data Map'!$C$194,$CE152),1,0),0)</f>
        <v>0</v>
      </c>
      <c r="CJ152">
        <f>IFERROR(IF(SEARCH('Data Map'!$C$195,$CE152),1,0),0)</f>
        <v>1</v>
      </c>
      <c r="CK152">
        <f>IFERROR(IF(SEARCH('Data Map'!$C$196,$CE152),1,0),0)</f>
        <v>0</v>
      </c>
      <c r="CL152">
        <f>IFERROR(IF(SEARCH('Data Map'!$C$197,$CE152),1,0),0)</f>
        <v>0</v>
      </c>
      <c r="CM152">
        <f>IFERROR(IF(SEARCH('Data Map'!$C$198,$CE152),1,0),0)</f>
        <v>1</v>
      </c>
      <c r="CN152">
        <f>IFERROR(IF(SEARCH('Data Map'!$C$199,$CE152),1,0),0)</f>
        <v>0</v>
      </c>
      <c r="CP152" t="str">
        <f>IFERROR(VLOOKUP(CO152,Q18_o!$A:$C,3,FALSE),"")</f>
        <v/>
      </c>
      <c r="CQ152" s="5" t="s">
        <v>314</v>
      </c>
      <c r="CR152">
        <f>IFERROR(IF(SEARCH('Data Map'!$C$204,$CQ152),1,0),0)</f>
        <v>0</v>
      </c>
      <c r="CS152">
        <f>IFERROR(IF(SEARCH('Data Map'!$C$205,$CQ152),1,0),0)</f>
        <v>0</v>
      </c>
      <c r="CT152">
        <f>IFERROR(IF(SEARCH('Data Map'!$C$206,$CQ152),1,0),0)</f>
        <v>0</v>
      </c>
      <c r="CU152">
        <f>IFERROR(IF(SEARCH('Data Map'!$C$207,$CQ152),1,0),0)</f>
        <v>0</v>
      </c>
      <c r="CV152">
        <f>IFERROR(IF(SEARCH('Data Map'!$C$208,$CQ152),1,0),0)</f>
        <v>0</v>
      </c>
      <c r="CW152">
        <f>IFERROR(IF(SEARCH('Data Map'!$C$209,$CQ152),1,0),0)</f>
        <v>1</v>
      </c>
      <c r="CX152" s="3" t="s">
        <v>1748</v>
      </c>
      <c r="CY152">
        <f>IFERROR(VLOOKUP(CX152,Q19_o!$A:$C,3,FALSE),"")</f>
        <v>9</v>
      </c>
      <c r="CZ152" s="5" t="s">
        <v>1749</v>
      </c>
      <c r="DA152">
        <f>IFERROR(IF(SEARCH('Data Map'!$C$222,$CZ152),1,0),0)</f>
        <v>1</v>
      </c>
      <c r="DB152">
        <f>IFERROR(IF(SEARCH('Data Map'!$C$223,$CZ152),1,0),0)</f>
        <v>0</v>
      </c>
      <c r="DC152">
        <f>IFERROR(IF(SEARCH('Data Map'!$C$224,$CZ152),1,0),0)</f>
        <v>1</v>
      </c>
      <c r="DD152">
        <f>IFERROR(IF(SEARCH('Data Map'!$C$225,$CZ152),1,0),0)</f>
        <v>0</v>
      </c>
      <c r="DE152">
        <f>IFERROR(IF(SEARCH('Data Map'!$C$226,$CZ152),1,0),0)</f>
        <v>0</v>
      </c>
      <c r="DF152">
        <f>IFERROR(IF(SEARCH('Data Map'!$C$227,$CZ152),1,0),0)</f>
        <v>0</v>
      </c>
      <c r="DG152">
        <f>IFERROR(IF(SEARCH('Data Map'!$C$228,$CZ152),1,0),0)</f>
        <v>0</v>
      </c>
      <c r="DH152">
        <f>IFERROR(IF(SEARCH('Data Map'!$C$229,$CZ152),1,0),0)</f>
        <v>0</v>
      </c>
      <c r="DI152">
        <f>IFERROR(IF(SEARCH('Data Map'!$C$230,$CZ152),1,0),0)</f>
        <v>0</v>
      </c>
      <c r="DJ152">
        <f>IFERROR(IF(SEARCH('Data Map'!$C$231,$CZ152),1,0),0)</f>
        <v>1</v>
      </c>
      <c r="DK152">
        <f>IFERROR(IF(SEARCH('Data Map'!$C$232,$CZ152),1,0),0)</f>
        <v>0</v>
      </c>
      <c r="DL152">
        <f>IFERROR(IF(SEARCH('Data Map'!$C$233,$CZ152),1,0),0)</f>
        <v>0</v>
      </c>
      <c r="DM152">
        <f>IFERROR(IF(SEARCH('Data Map'!$C$234,$CZ152),1,0),0)</f>
        <v>0</v>
      </c>
      <c r="DN152">
        <f>IFERROR(IF(SEARCH('Data Map'!$C$235,$CZ152),1,0),0)</f>
        <v>0</v>
      </c>
      <c r="DO152" s="5" t="s">
        <v>1750</v>
      </c>
      <c r="DP152">
        <f>IFERROR(IF(SEARCH('Data Map'!$C$237,$DO152),1,0),0)</f>
        <v>1</v>
      </c>
      <c r="DQ152">
        <f>IFERROR(IF(SEARCH('Data Map'!$C$238,$DO152),1,0),0)</f>
        <v>0</v>
      </c>
      <c r="DR152">
        <f>IFERROR(IF(SEARCH('Data Map'!$C$239,$DO152),1,0),0)</f>
        <v>1</v>
      </c>
      <c r="DS152">
        <f>IFERROR(IF(SEARCH('Data Map'!$C$240,$DO152),1,0),0)</f>
        <v>1</v>
      </c>
      <c r="DT152">
        <f>IFERROR(IF(SEARCH('Data Map'!$C$241,$DO152),1,0),0)</f>
        <v>0</v>
      </c>
      <c r="DU152">
        <f>IFERROR(IF(SEARCH('Data Map'!$C$242,$DO152),1,0),0)</f>
        <v>0</v>
      </c>
      <c r="DV152">
        <f>IFERROR(IF(SEARCH('Data Map'!$C$243,$DO152),1,0),0)</f>
        <v>0</v>
      </c>
      <c r="DW152">
        <f>IFERROR(IF(SEARCH('Data Map'!$C$244,$DO152),1,0),0)</f>
        <v>1</v>
      </c>
      <c r="DX152">
        <f>IFERROR(IF(SEARCH('Data Map'!$C$245,$DO152),1,0),0)</f>
        <v>1</v>
      </c>
      <c r="DY152">
        <f>IFERROR(IF(SEARCH('Data Map'!$C$246,$DO152),1,0),0)</f>
        <v>0</v>
      </c>
      <c r="DZ152" s="5" t="s">
        <v>200</v>
      </c>
      <c r="EA152" t="str">
        <f>IF(DZ152='Data Map'!$C$248,'Data Map'!$B$248,(IF(DZ152='Data Map'!$C$249,'Data Map'!$B$249,(IF(DZ152='Data Map'!$C$250,'Data Map'!$B$250,"")))))</f>
        <v>2</v>
      </c>
      <c r="EB152" s="5" t="s">
        <v>77</v>
      </c>
      <c r="EC152">
        <f>IF(EB152='Data Map'!$C$252,'Data Map'!$B$252,(IF(EB152='Data Map'!$C$253,'Data Map'!$B$253)))</f>
        <v>1</v>
      </c>
      <c r="EE152" t="str">
        <f>IF(ED152='Data Map'!$C$255,'Data Map'!$B$255,(IF(ED152='Data Map'!$C$256,'Data Map'!$B$256,(IF(ED152='Data Map'!$C$257,'Data Map'!$B$257,(IF(ED152='Data Map'!$C$258,'Data Map'!$B$258,(IF(ED152='Data Map'!$C$259,'Data Map'!$B$259,(IF(ED152='Data Map'!$C$260,'Data Map'!$B$260,"")))))))))))</f>
        <v/>
      </c>
      <c r="EG152" t="str">
        <f>IFERROR(VLOOKUP(EF152,Q24_o!$A:$C,3,FALSE),"")</f>
        <v/>
      </c>
      <c r="EH152" s="5" t="s">
        <v>159</v>
      </c>
      <c r="EI152" t="str">
        <f>IF(EH152='Data Map'!$C$266,'Data Map'!$B$266,(IF(EH152='Data Map'!$C$267,'Data Map'!$B$267,(IF(EH152='Data Map'!$C$268,'Data Map'!$B$268,(IF(EH152='Data Map'!$C$269,'Data Map'!$B$269,"")))))))</f>
        <v>4</v>
      </c>
      <c r="EJ152" s="3" t="s">
        <v>1751</v>
      </c>
      <c r="EK152">
        <f>IFERROR(VLOOKUP(EJ152,Q25_o!$A:$C,3,FALSE),"")</f>
        <v>4</v>
      </c>
      <c r="EL152" s="5" t="s">
        <v>213</v>
      </c>
      <c r="EM152" t="str">
        <f>IF(EL152='Data Map'!$C$279,'Data Map'!$B$279,(IF(EL152='Data Map'!$C$280,'Data Map'!$B$280,(IF(EL152='Data Map'!$C$281,'Data Map'!$B$281,(IF(EL152='Data Map'!$C$282,'Data Map'!$B$282,(IF(EL152='Data Map'!$C$283,'Data Map'!$B$283,(IF(EL152='Data Map'!$C$284,'Data Map'!$B$284,(IF(EL152='Data Map'!$C$285,'Data Map'!$B$285,"")))))))))))))</f>
        <v>4</v>
      </c>
      <c r="EO152" t="str">
        <f>IFERROR(VLOOKUP(EN152,Q26_o!$A:$C,3,FALSE),"")</f>
        <v/>
      </c>
      <c r="EP152" s="3" t="s">
        <v>1752</v>
      </c>
      <c r="ER152" s="5" t="s">
        <v>298</v>
      </c>
      <c r="ES152" t="str">
        <f>IF(ER152='Data Map'!$C$296,'Data Map'!$B$296,(IF(ER152='Data Map'!$C$297,'Data Map'!$B$297,(IF(ER152='Data Map'!$C$298,'Data Map'!$B$298,(IF(ER152='Data Map'!$C$299,'Data Map'!$B$299,(IF(ER152='Data Map'!$C$300,'Data Map'!$B$300,(IF(ER152='Data Map'!$C$301,'Data Map'!$B$301,"")))))))))))</f>
        <v>1</v>
      </c>
      <c r="EU152" t="str">
        <f>IFERROR(VLOOKUP(ET152,Q28_o!$A:$C,3,FALSE),"")</f>
        <v/>
      </c>
      <c r="EV152" s="5" t="s">
        <v>282</v>
      </c>
      <c r="EW152" t="str">
        <f>IF(EV152='Data Map'!$C$311,'Data Map'!$B$311,(IF(EV152='Data Map'!$C$312,'Data Map'!$B$312,"")))</f>
        <v>1</v>
      </c>
      <c r="EX152" s="5" t="s">
        <v>299</v>
      </c>
      <c r="EY152" t="str">
        <f>IF(EX152='Data Map'!$C$314,'Data Map'!$B$314,(IF(EX152='Data Map'!$C$315,'Data Map'!$B$315,(IF(EX152='Data Map'!$C$316,'Data Map'!$B$316,(IF(EX152='Data Map'!$C$317,'Data Map'!$B$317,"")))))))</f>
        <v>3</v>
      </c>
      <c r="EZ152" s="3" t="s">
        <v>1753</v>
      </c>
      <c r="FA152" s="5" t="s">
        <v>75</v>
      </c>
      <c r="FB152">
        <f>IF(FA152='Data Map'!$C$319,'Data Map'!$B$319,(IF(FA152='Data Map'!$C$320,'Data Map'!$B$320)))</f>
        <v>2</v>
      </c>
      <c r="FD152" t="str">
        <f>IFERROR(VLOOKUP(FC152,'Q33'!$A:$C,3,FALSE),"")</f>
        <v/>
      </c>
      <c r="FE152" s="5" t="s">
        <v>1089</v>
      </c>
      <c r="FF152">
        <f>IFERROR(IF(SEARCH('Data Map'!$C$328,$FE152),1,0),0)</f>
        <v>0</v>
      </c>
      <c r="FG152">
        <f>IFERROR(IF(SEARCH('Data Map'!$C$329,$FE152),1,0),0)</f>
        <v>0</v>
      </c>
      <c r="FH152">
        <f>IFERROR(IF(SEARCH('Data Map'!$C$330,$FE152),1,0),0)</f>
        <v>1</v>
      </c>
      <c r="FI152">
        <f>IFERROR(IF(SEARCH('Data Map'!$C$331,$FE152),1,0),0)</f>
        <v>0</v>
      </c>
      <c r="FJ152">
        <f>IFERROR(IF(SEARCH('Data Map'!$C$332,$FE152),1,0),0)</f>
        <v>0</v>
      </c>
      <c r="FL152" t="str">
        <f>IFERROR(VLOOKUP(FK152,Q34_o!$A:$C,3,FALSE),"")</f>
        <v/>
      </c>
      <c r="FM152" s="5" t="s">
        <v>77</v>
      </c>
      <c r="FN152">
        <f>IF(FM152='Data Map'!$C$339,'Data Map'!$B$339,(IF(FM152='Data Map'!$C$340,'Data Map'!$B$340)))</f>
        <v>1</v>
      </c>
      <c r="FO152" s="5" t="s">
        <v>168</v>
      </c>
      <c r="FP152" t="str">
        <f>IF(FO152='Data Map'!$C$342,'Data Map'!$B$342,(IF(FO152='Data Map'!$C$343,'Data Map'!$B$343,(IF(FO152='Data Map'!$C$344,'Data Map'!$B$344,(IF(FO152='Data Map'!$C$345,'Data Map'!$B$345,(IF(FO152='Data Map'!$C$346,'Data Map'!$B$346,(IF(FO152='Data Map'!$C$347,'Data Map'!$B$347,(IF(FO152='Data Map'!$C$348,'Data Map'!$B$348,"")))))))))))))</f>
        <v>2</v>
      </c>
      <c r="FQ152" s="5" t="s">
        <v>536</v>
      </c>
      <c r="FR152" t="str">
        <f>IF(FQ152='Data Map'!$C$350,'Data Map'!$B$350,(IF(FQ152='Data Map'!$C$351,'Data Map'!$B$351,(IF(FQ152='Data Map'!$C$352,'Data Map'!$B$352,(IF(FQ152='Data Map'!$C$353,'Data Map'!$B$353,(IF(FQ152='Data Map'!$C$354,'Data Map'!$B$354,(IF(FQ152='Data Map'!$C$355,'Data Map'!$B$355,(IF(FQ152='Data Map'!$C$356,'Data Map'!$B$356,"")))))))))))))</f>
        <v>4</v>
      </c>
      <c r="FT152" t="str">
        <f>IFERROR(VLOOKUP(FS152,Q37_o!$A:$C,3,FALSE),"")</f>
        <v/>
      </c>
      <c r="FU152" s="5" t="s">
        <v>634</v>
      </c>
      <c r="FV152">
        <f>IFERROR(IF(SEARCH('Data Map'!$C$362,$FU152),1,0),0)</f>
        <v>1</v>
      </c>
      <c r="FW152">
        <f>IFERROR(IF(SEARCH('Data Map'!$C$363,$FU152),1,0),0)</f>
        <v>1</v>
      </c>
      <c r="FX152">
        <f>IFERROR(IF(SEARCH('Data Map'!$C$364,$FU152),1,0),0)</f>
        <v>0</v>
      </c>
      <c r="FY152">
        <f>IFERROR(IF(SEARCH('Data Map'!$C$365,$FU152),1,0),0)</f>
        <v>1</v>
      </c>
      <c r="FZ152">
        <f>IFERROR(IF(SEARCH('Data Map'!$C$366,$FU152),1,0),0)</f>
        <v>0</v>
      </c>
      <c r="GA152">
        <f>IFERROR(IF(SEARCH('Data Map'!$C$367,$FU152),1,0),0)</f>
        <v>0</v>
      </c>
      <c r="GB152">
        <f>IFERROR(IF(SEARCH('Data Map'!$C$368,$FU152),1,0),0)</f>
        <v>0</v>
      </c>
      <c r="GC152">
        <f>IFERROR(IF(SEARCH('Data Map'!$C$369,$FU152),1,0),0)</f>
        <v>0</v>
      </c>
      <c r="GD152">
        <f>IFERROR(IF(SEARCH('Data Map'!$C$370,$FU152),1,0),0)</f>
        <v>0</v>
      </c>
      <c r="GE152">
        <f>IFERROR(IF(SEARCH('Data Map'!$C$371,$FU152),1,0),0)</f>
        <v>0</v>
      </c>
      <c r="GG152" t="str">
        <f>IFERROR(VLOOKUP(GF152,Q38_o!$A:$C,3,FALSE),"")</f>
        <v/>
      </c>
      <c r="GH152" s="3" t="s">
        <v>1752</v>
      </c>
      <c r="GI152" s="3" t="s">
        <v>1754</v>
      </c>
      <c r="GJ152" s="5" t="s">
        <v>100</v>
      </c>
      <c r="GK152" t="str">
        <f>IF(GJ152='Data Map'!$C$379,'Data Map'!$B$379,(IF(GJ152='Data Map'!$C$380,'Data Map'!$B$380,(IF(GJ152='Data Map'!$C$381,'Data Map'!$B$381,"")))))</f>
        <v>2</v>
      </c>
      <c r="GL152" s="5" t="s">
        <v>87</v>
      </c>
      <c r="GM152" t="str">
        <f>IF(GL152='Data Map'!$C$383,'Data Map'!$B$383,(IF(GL152='Data Map'!$C$384,'Data Map'!$B$384,"")))</f>
        <v/>
      </c>
      <c r="GN152" s="5" t="s">
        <v>77</v>
      </c>
      <c r="GO152">
        <f>IF(GN152='Data Map'!$C$386,'Data Map'!$B$386,(IF(GN152='Data Map'!$C$387,'Data Map'!$B$387,"")))</f>
        <v>1</v>
      </c>
      <c r="GP152" s="3" t="s">
        <v>1755</v>
      </c>
      <c r="GQ152" s="3" t="s">
        <v>1756</v>
      </c>
    </row>
    <row r="153" spans="1:199" x14ac:dyDescent="0.3">
      <c r="A153">
        <v>10676794</v>
      </c>
      <c r="B153" t="s">
        <v>62</v>
      </c>
      <c r="C153" t="s">
        <v>967</v>
      </c>
      <c r="D153">
        <v>85.19</v>
      </c>
      <c r="E153">
        <v>100</v>
      </c>
      <c r="F153">
        <v>90.91</v>
      </c>
      <c r="G153">
        <v>75</v>
      </c>
      <c r="H153">
        <v>66.67</v>
      </c>
      <c r="I153">
        <v>100</v>
      </c>
      <c r="J153">
        <v>66.67</v>
      </c>
      <c r="K153" t="s">
        <v>1373</v>
      </c>
      <c r="L153" t="s">
        <v>624</v>
      </c>
      <c r="M153" t="s">
        <v>66</v>
      </c>
      <c r="N153" t="s">
        <v>234</v>
      </c>
      <c r="O153" t="s">
        <v>967</v>
      </c>
      <c r="P153" s="3" t="s">
        <v>1757</v>
      </c>
      <c r="Q153">
        <f>VLOOKUP(P153,'Q3'!A:C,3,FALSE)</f>
        <v>30</v>
      </c>
      <c r="R153" s="3" t="s">
        <v>1758</v>
      </c>
      <c r="S153">
        <f>VLOOKUP(R153,'Q4'!A:C,3,FALSE)</f>
        <v>5</v>
      </c>
      <c r="T153">
        <v>3600</v>
      </c>
      <c r="U153" s="5" t="s">
        <v>197</v>
      </c>
      <c r="V153">
        <f>IFERROR(IF(SEARCH('Data Map'!$C$105,$U153),1,0),0)</f>
        <v>1</v>
      </c>
      <c r="W153">
        <f>IFERROR(IF(SEARCH('Data Map'!$C$106,$U153),1,0),0)</f>
        <v>1</v>
      </c>
      <c r="X153">
        <f>IFERROR(IF(SEARCH('Data Map'!$C$107,$U153),1,0),0)</f>
        <v>1</v>
      </c>
      <c r="Y153">
        <f>IFERROR(IF(SEARCH('Data Map'!$C$108,$U153),1,0),0)</f>
        <v>1</v>
      </c>
      <c r="Z153">
        <f>IFERROR(IF(SEARCH('Data Map'!$C$109,$U153),1,0),0)</f>
        <v>1</v>
      </c>
      <c r="AA153">
        <f>IFERROR(IF(SEARCH('Data Map'!$C$110,$U153),1,0),0)</f>
        <v>1</v>
      </c>
      <c r="AB153">
        <f>IFERROR(IF(SEARCH('Data Map'!$C$111,$U153),1,0),0)</f>
        <v>1</v>
      </c>
      <c r="AC153">
        <f>IFERROR(IF(SEARCH('Data Map'!$C$112,$U153),1,0),0)</f>
        <v>1</v>
      </c>
      <c r="AD153">
        <f>IFERROR(IF(SEARCH('Data Map'!$C$113,$U153),1,0),0)</f>
        <v>0</v>
      </c>
      <c r="AE153">
        <f>IFERROR(IF(SEARCH('Data Map'!$C$114,$U153),1,0),0)</f>
        <v>0</v>
      </c>
      <c r="AF153" s="5" t="s">
        <v>658</v>
      </c>
      <c r="AG153" s="2">
        <f>IF(AF153='Data Map'!$C$116,'Data Map'!$B$116,(IF(AF153='Data Map'!$C$117,'Data Map'!$B$117,(IF(AF153='Data Map'!$C$118,'Data Map'!$B$118,(IF(AF153='Data Map'!$C$119,'Data Map'!$B$119,(IF(AF153='Data Map'!$C$120,'Data Map'!$B$120,(IF(AF153='Data Map'!$C$121,'Data Map'!$B$121,0)))))))))))</f>
        <v>4</v>
      </c>
      <c r="AI153" t="str">
        <f>IFERROR(VLOOKUP(AH153,Q7_o!$A:$C,3,FALSE),"")</f>
        <v/>
      </c>
      <c r="AJ153" s="5" t="s">
        <v>659</v>
      </c>
      <c r="AK153">
        <f>IFERROR(IF(SEARCH('Data Map'!$C$129,$AJ153),1,0),0)</f>
        <v>1</v>
      </c>
      <c r="AL153">
        <f>IFERROR(IF(SEARCH('Data Map'!$C$130,$AJ153),1,0),0)</f>
        <v>1</v>
      </c>
      <c r="AM153">
        <f>IFERROR(IF(SEARCH('Data Map'!$C$131,$AJ153),1,0),0)</f>
        <v>1</v>
      </c>
      <c r="AN153">
        <f>IFERROR(IF(SEARCH('Data Map'!$C$132,$AJ153),1,0),0)</f>
        <v>1</v>
      </c>
      <c r="AO153">
        <f>IFERROR(IF(SEARCH('Data Map'!$C$133,$AJ153),1,0),0)</f>
        <v>1</v>
      </c>
      <c r="AP153">
        <f>IFERROR(IF(SEARCH('Data Map'!$C$134,$AJ153),1,0),0)</f>
        <v>1</v>
      </c>
      <c r="AQ153">
        <f>IFERROR(IF(SEARCH('Data Map'!$C$135,$AJ153),1,0),0)</f>
        <v>1</v>
      </c>
      <c r="AR153">
        <f>IFERROR(IF(SEARCH('Data Map'!$C$136,$AJ153),1,0),0)</f>
        <v>1</v>
      </c>
      <c r="AS153">
        <f>IFERROR(IF(SEARCH('Data Map'!$C$137,$AJ153),1,0),0)</f>
        <v>1</v>
      </c>
      <c r="AT153">
        <f>IFERROR(IF(SEARCH('Data Map'!$C$138,$AJ153),1,0),0)</f>
        <v>1</v>
      </c>
      <c r="AU153">
        <f>IFERROR(IF(SEARCH('Data Map'!$C$139,$AJ153),1,0),0)</f>
        <v>1</v>
      </c>
      <c r="AV153">
        <f>IFERROR(IF(SEARCH('Data Map'!$C$140,$AJ153),1,0),0)</f>
        <v>0</v>
      </c>
      <c r="AW153" s="5" t="s">
        <v>77</v>
      </c>
      <c r="AX153">
        <f>IF(AW153='Data Map'!$C$142,'Data Map'!$B$142,(IF(AW153='Data Map'!$C$143,'Data Map'!$B$143)))</f>
        <v>1</v>
      </c>
      <c r="AY153" s="5" t="s">
        <v>77</v>
      </c>
      <c r="AZ153" t="str">
        <f>IF(AY153='Data Map'!$C$145,'Data Map'!$B$145,(IF(AY153='Data Map'!$C$146,'Data Map'!$B$146,"")))</f>
        <v>1</v>
      </c>
      <c r="BB153" t="str">
        <f>IFERROR(VLOOKUP(BA153,Q10_o!$A:$C,2,FALSE),"")</f>
        <v/>
      </c>
      <c r="BC153" s="5" t="s">
        <v>76</v>
      </c>
      <c r="BD153">
        <f>IFERROR(IF(SEARCH('Data Map'!$C$154,$BC153),1,0),0)</f>
        <v>1</v>
      </c>
      <c r="BE153">
        <f>IFERROR(IF(SEARCH('Data Map'!$C$155,$BC153),1,0),0)</f>
        <v>0</v>
      </c>
      <c r="BF153">
        <f>IFERROR(IF(SEARCH('Data Map'!$C$156,$BC153),1,0),0)</f>
        <v>0</v>
      </c>
      <c r="BG153">
        <f>IFERROR(IF(SEARCH('Data Map'!$C$157,$BC153),1,0),0)</f>
        <v>0</v>
      </c>
      <c r="BH153">
        <f>IFERROR(IF(SEARCH('Data Map'!$C$158,$BC153),1,0),0)</f>
        <v>0</v>
      </c>
      <c r="BI153">
        <f>IFERROR(IF(SEARCH('Data Map'!$C$159,$BC153),1,0),0)</f>
        <v>0</v>
      </c>
      <c r="BJ153" s="5" t="s">
        <v>77</v>
      </c>
      <c r="BK153">
        <f>IF(BJ153='Data Map'!$C$161,'Data Map'!$B$161,(IF(BJ153='Data Map'!$C$162,'Data Map'!$B$162)))</f>
        <v>1</v>
      </c>
      <c r="BL153" s="5" t="s">
        <v>75</v>
      </c>
      <c r="BM153">
        <f>IF(BL153='Data Map'!$C$164,'Data Map'!$B$164,(IF(BL153='Data Map'!$C$165,'Data Map'!$B$165)))</f>
        <v>2</v>
      </c>
      <c r="BN153" s="5" t="s">
        <v>77</v>
      </c>
      <c r="BO153">
        <f>IF(BN153='Data Map'!$C$167,'Data Map'!$B$167,(IF(BN153='Data Map'!$C$168,'Data Map'!$B$168)))</f>
        <v>1</v>
      </c>
      <c r="BQ153" t="str">
        <f>IF($BP153='Data Map'!$C$170,'Data Map'!$B$170,(IF($BP153='Data Map'!$C$171,'Data Map'!$B$171,IF($BP153='Data Map'!$C$172,'Data Map'!$B$172,IF($BP153='Data Map'!$C$173,'Data Map'!$B$173,"")))))</f>
        <v/>
      </c>
      <c r="BR153" s="5" t="s">
        <v>77</v>
      </c>
      <c r="BS153">
        <f>IF(BR153='Data Map'!$C$175,'Data Map'!$B$175,(IF(BR153='Data Map'!$C$176,'Data Map'!$B$176)))</f>
        <v>1</v>
      </c>
      <c r="BT153" s="5" t="s">
        <v>1398</v>
      </c>
      <c r="BU153">
        <f>IFERROR(IF(SEARCH('Data Map'!$C$178,$BT153),1,0),0)</f>
        <v>0</v>
      </c>
      <c r="BV153">
        <f>IFERROR(IF(SEARCH('Data Map'!$C$179,$BT153),1,0),0)</f>
        <v>1</v>
      </c>
      <c r="BW153">
        <f>IFERROR(IF(SEARCH('Data Map'!$C$180,$BT153),1,0),0)</f>
        <v>1</v>
      </c>
      <c r="BX153">
        <f>IFERROR(IF(SEARCH('Data Map'!$C$181,$BT153),1,0),0)</f>
        <v>1</v>
      </c>
      <c r="BY153">
        <f>IFERROR(IF(SEARCH('Data Map'!$C$182,$BT153),1,0),0)</f>
        <v>0</v>
      </c>
      <c r="BZ153">
        <f>IFERROR(IF(SEARCH('Data Map'!$C$183,$BT153),1,0),0)</f>
        <v>1</v>
      </c>
      <c r="CA153">
        <f>IFERROR(IF(SEARCH('Data Map'!$C$184,$BT153),1,0),0)</f>
        <v>0</v>
      </c>
      <c r="CB153">
        <f>IFERROR(IF(SEARCH('Data Map'!$C$185,$BT153),1,0),0)</f>
        <v>0</v>
      </c>
      <c r="CD153" t="str">
        <f>IFERROR(VLOOKUP(CC153,Q17_o!$A:$C,3,FALSE),"")</f>
        <v/>
      </c>
      <c r="CE153" s="5" t="s">
        <v>734</v>
      </c>
      <c r="CF153">
        <f>IFERROR(IF(SEARCH('Data Map'!$C$191,$CE153),1,0),0)</f>
        <v>0</v>
      </c>
      <c r="CG153">
        <f>IFERROR(IF(SEARCH('Data Map'!$C$192,$CE153),1,0),0)</f>
        <v>0</v>
      </c>
      <c r="CH153">
        <f>IFERROR(IF(SEARCH('Data Map'!$C$193,$CE153),1,0),0)</f>
        <v>1</v>
      </c>
      <c r="CI153">
        <f>IFERROR(IF(SEARCH('Data Map'!$C$194,$CE153),1,0),0)</f>
        <v>1</v>
      </c>
      <c r="CJ153">
        <f>IFERROR(IF(SEARCH('Data Map'!$C$195,$CE153),1,0),0)</f>
        <v>0</v>
      </c>
      <c r="CK153">
        <f>IFERROR(IF(SEARCH('Data Map'!$C$196,$CE153),1,0),0)</f>
        <v>1</v>
      </c>
      <c r="CL153">
        <f>IFERROR(IF(SEARCH('Data Map'!$C$197,$CE153),1,0),0)</f>
        <v>1</v>
      </c>
      <c r="CM153">
        <f>IFERROR(IF(SEARCH('Data Map'!$C$198,$CE153),1,0),0)</f>
        <v>0</v>
      </c>
      <c r="CN153">
        <f>IFERROR(IF(SEARCH('Data Map'!$C$199,$CE153),1,0),0)</f>
        <v>0</v>
      </c>
      <c r="CP153" t="str">
        <f>IFERROR(VLOOKUP(CO153,Q18_o!$A:$C,3,FALSE),"")</f>
        <v/>
      </c>
      <c r="CQ153" s="5" t="s">
        <v>1759</v>
      </c>
      <c r="CR153">
        <f>IFERROR(IF(SEARCH('Data Map'!$C$204,$CQ153),1,0),0)</f>
        <v>1</v>
      </c>
      <c r="CS153">
        <f>IFERROR(IF(SEARCH('Data Map'!$C$205,$CQ153),1,0),0)</f>
        <v>1</v>
      </c>
      <c r="CT153">
        <f>IFERROR(IF(SEARCH('Data Map'!$C$206,$CQ153),1,0),0)</f>
        <v>1</v>
      </c>
      <c r="CU153">
        <f>IFERROR(IF(SEARCH('Data Map'!$C$207,$CQ153),1,0),0)</f>
        <v>0</v>
      </c>
      <c r="CV153">
        <f>IFERROR(IF(SEARCH('Data Map'!$C$208,$CQ153),1,0),0)</f>
        <v>0</v>
      </c>
      <c r="CW153">
        <f>IFERROR(IF(SEARCH('Data Map'!$C$209,$CQ153),1,0),0)</f>
        <v>0</v>
      </c>
      <c r="CY153" t="str">
        <f>IFERROR(VLOOKUP(CX153,Q19_o!$A:$C,3,FALSE),"")</f>
        <v/>
      </c>
      <c r="CZ153" s="5" t="s">
        <v>1760</v>
      </c>
      <c r="DA153">
        <f>IFERROR(IF(SEARCH('Data Map'!$C$222,$CZ153),1,0),0)</f>
        <v>1</v>
      </c>
      <c r="DB153">
        <f>IFERROR(IF(SEARCH('Data Map'!$C$223,$CZ153),1,0),0)</f>
        <v>1</v>
      </c>
      <c r="DC153">
        <f>IFERROR(IF(SEARCH('Data Map'!$C$224,$CZ153),1,0),0)</f>
        <v>1</v>
      </c>
      <c r="DD153">
        <f>IFERROR(IF(SEARCH('Data Map'!$C$225,$CZ153),1,0),0)</f>
        <v>1</v>
      </c>
      <c r="DE153">
        <f>IFERROR(IF(SEARCH('Data Map'!$C$226,$CZ153),1,0),0)</f>
        <v>1</v>
      </c>
      <c r="DF153">
        <f>IFERROR(IF(SEARCH('Data Map'!$C$227,$CZ153),1,0),0)</f>
        <v>0</v>
      </c>
      <c r="DG153">
        <f>IFERROR(IF(SEARCH('Data Map'!$C$228,$CZ153),1,0),0)</f>
        <v>1</v>
      </c>
      <c r="DH153">
        <f>IFERROR(IF(SEARCH('Data Map'!$C$229,$CZ153),1,0),0)</f>
        <v>1</v>
      </c>
      <c r="DI153">
        <f>IFERROR(IF(SEARCH('Data Map'!$C$230,$CZ153),1,0),0)</f>
        <v>1</v>
      </c>
      <c r="DJ153">
        <f>IFERROR(IF(SEARCH('Data Map'!$C$231,$CZ153),1,0),0)</f>
        <v>1</v>
      </c>
      <c r="DK153">
        <f>IFERROR(IF(SEARCH('Data Map'!$C$232,$CZ153),1,0),0)</f>
        <v>1</v>
      </c>
      <c r="DL153">
        <f>IFERROR(IF(SEARCH('Data Map'!$C$233,$CZ153),1,0),0)</f>
        <v>0</v>
      </c>
      <c r="DM153">
        <f>IFERROR(IF(SEARCH('Data Map'!$C$234,$CZ153),1,0),0)</f>
        <v>0</v>
      </c>
      <c r="DN153">
        <f>IFERROR(IF(SEARCH('Data Map'!$C$235,$CZ153),1,0),0)</f>
        <v>0</v>
      </c>
      <c r="DP153">
        <f>IFERROR(IF(SEARCH('Data Map'!$C$237,$DO153),1,0),0)</f>
        <v>0</v>
      </c>
      <c r="DQ153">
        <f>IFERROR(IF(SEARCH('Data Map'!$C$238,$DO153),1,0),0)</f>
        <v>0</v>
      </c>
      <c r="DR153">
        <f>IFERROR(IF(SEARCH('Data Map'!$C$239,$DO153),1,0),0)</f>
        <v>0</v>
      </c>
      <c r="DS153">
        <f>IFERROR(IF(SEARCH('Data Map'!$C$240,$DO153),1,0),0)</f>
        <v>0</v>
      </c>
      <c r="DT153">
        <f>IFERROR(IF(SEARCH('Data Map'!$C$241,$DO153),1,0),0)</f>
        <v>0</v>
      </c>
      <c r="DU153">
        <f>IFERROR(IF(SEARCH('Data Map'!$C$242,$DO153),1,0),0)</f>
        <v>0</v>
      </c>
      <c r="DV153">
        <f>IFERROR(IF(SEARCH('Data Map'!$C$243,$DO153),1,0),0)</f>
        <v>0</v>
      </c>
      <c r="DW153">
        <f>IFERROR(IF(SEARCH('Data Map'!$C$244,$DO153),1,0),0)</f>
        <v>0</v>
      </c>
      <c r="DX153">
        <f>IFERROR(IF(SEARCH('Data Map'!$C$245,$DO153),1,0),0)</f>
        <v>0</v>
      </c>
      <c r="DY153">
        <f>IFERROR(IF(SEARCH('Data Map'!$C$246,$DO153),1,0),0)</f>
        <v>0</v>
      </c>
      <c r="EA153" t="str">
        <f>IF(DZ153='Data Map'!$C$248,'Data Map'!$B$248,(IF(DZ153='Data Map'!$C$249,'Data Map'!$B$249,(IF(DZ153='Data Map'!$C$250,'Data Map'!$B$250,"")))))</f>
        <v/>
      </c>
      <c r="EB153" s="5" t="s">
        <v>77</v>
      </c>
      <c r="EC153">
        <f>IF(EB153='Data Map'!$C$252,'Data Map'!$B$252,(IF(EB153='Data Map'!$C$253,'Data Map'!$B$253)))</f>
        <v>1</v>
      </c>
      <c r="EE153" t="str">
        <f>IF(ED153='Data Map'!$C$255,'Data Map'!$B$255,(IF(ED153='Data Map'!$C$256,'Data Map'!$B$256,(IF(ED153='Data Map'!$C$257,'Data Map'!$B$257,(IF(ED153='Data Map'!$C$258,'Data Map'!$B$258,(IF(ED153='Data Map'!$C$259,'Data Map'!$B$259,(IF(ED153='Data Map'!$C$260,'Data Map'!$B$260,"")))))))))))</f>
        <v/>
      </c>
      <c r="EG153" t="str">
        <f>IFERROR(VLOOKUP(EF153,Q24_o!$A:$C,3,FALSE),"")</f>
        <v/>
      </c>
      <c r="EH153" s="5" t="s">
        <v>280</v>
      </c>
      <c r="EI153" t="str">
        <f>IF(EH153='Data Map'!$C$266,'Data Map'!$B$266,(IF(EH153='Data Map'!$C$267,'Data Map'!$B$267,(IF(EH153='Data Map'!$C$268,'Data Map'!$B$268,(IF(EH153='Data Map'!$C$269,'Data Map'!$B$269,"")))))))</f>
        <v>3</v>
      </c>
      <c r="EK153" t="str">
        <f>IFERROR(VLOOKUP(EJ153,Q25_o!$A:$C,3,FALSE),"")</f>
        <v/>
      </c>
      <c r="EM153" t="str">
        <f>IF(EL153='Data Map'!$C$279,'Data Map'!$B$279,(IF(EL153='Data Map'!$C$280,'Data Map'!$B$280,(IF(EL153='Data Map'!$C$281,'Data Map'!$B$281,(IF(EL153='Data Map'!$C$282,'Data Map'!$B$282,(IF(EL153='Data Map'!$C$283,'Data Map'!$B$283,(IF(EL153='Data Map'!$C$284,'Data Map'!$B$284,(IF(EL153='Data Map'!$C$285,'Data Map'!$B$285,"")))))))))))))</f>
        <v/>
      </c>
      <c r="EO153" t="str">
        <f>IFERROR(VLOOKUP(EN153,Q26_o!$A:$C,3,FALSE),"")</f>
        <v/>
      </c>
      <c r="EP153" s="3" t="s">
        <v>1761</v>
      </c>
      <c r="ES153" t="str">
        <f>IF(ER153='Data Map'!$C$296,'Data Map'!$B$296,(IF(ER153='Data Map'!$C$297,'Data Map'!$B$297,(IF(ER153='Data Map'!$C$298,'Data Map'!$B$298,(IF(ER153='Data Map'!$C$299,'Data Map'!$B$299,(IF(ER153='Data Map'!$C$300,'Data Map'!$B$300,(IF(ER153='Data Map'!$C$301,'Data Map'!$B$301,"")))))))))))</f>
        <v/>
      </c>
      <c r="EU153" t="str">
        <f>IFERROR(VLOOKUP(ET153,Q28_o!$A:$C,3,FALSE),"")</f>
        <v/>
      </c>
      <c r="EV153" s="5" t="s">
        <v>282</v>
      </c>
      <c r="EW153" t="str">
        <f>IF(EV153='Data Map'!$C$311,'Data Map'!$B$311,(IF(EV153='Data Map'!$C$312,'Data Map'!$B$312,"")))</f>
        <v>1</v>
      </c>
      <c r="EY153" t="str">
        <f>IF(EX153='Data Map'!$C$314,'Data Map'!$B$314,(IF(EX153='Data Map'!$C$315,'Data Map'!$B$315,(IF(EX153='Data Map'!$C$316,'Data Map'!$B$316,(IF(EX153='Data Map'!$C$317,'Data Map'!$B$317,"")))))))</f>
        <v/>
      </c>
      <c r="FA153" s="5" t="s">
        <v>75</v>
      </c>
      <c r="FB153">
        <f>IF(FA153='Data Map'!$C$319,'Data Map'!$B$319,(IF(FA153='Data Map'!$C$320,'Data Map'!$B$320)))</f>
        <v>2</v>
      </c>
      <c r="FD153" t="str">
        <f>IFERROR(VLOOKUP(FC153,'Q33'!$A:$C,3,FALSE),"")</f>
        <v/>
      </c>
      <c r="FE153" s="5" t="s">
        <v>319</v>
      </c>
      <c r="FF153">
        <f>IFERROR(IF(SEARCH('Data Map'!$C$328,$FE153),1,0),0)</f>
        <v>1</v>
      </c>
      <c r="FG153">
        <f>IFERROR(IF(SEARCH('Data Map'!$C$329,$FE153),1,0),0)</f>
        <v>1</v>
      </c>
      <c r="FH153">
        <f>IFERROR(IF(SEARCH('Data Map'!$C$330,$FE153),1,0),0)</f>
        <v>1</v>
      </c>
      <c r="FI153">
        <f>IFERROR(IF(SEARCH('Data Map'!$C$331,$FE153),1,0),0)</f>
        <v>0</v>
      </c>
      <c r="FJ153">
        <f>IFERROR(IF(SEARCH('Data Map'!$C$332,$FE153),1,0),0)</f>
        <v>0</v>
      </c>
      <c r="FL153" t="str">
        <f>IFERROR(VLOOKUP(FK153,Q34_o!$A:$C,3,FALSE),"")</f>
        <v/>
      </c>
      <c r="FM153" s="5" t="s">
        <v>77</v>
      </c>
      <c r="FN153">
        <f>IF(FM153='Data Map'!$C$339,'Data Map'!$B$339,(IF(FM153='Data Map'!$C$340,'Data Map'!$B$340)))</f>
        <v>1</v>
      </c>
      <c r="FP153" t="str">
        <f>IF(FO153='Data Map'!$C$342,'Data Map'!$B$342,(IF(FO153='Data Map'!$C$343,'Data Map'!$B$343,(IF(FO153='Data Map'!$C$344,'Data Map'!$B$344,(IF(FO153='Data Map'!$C$345,'Data Map'!$B$345,(IF(FO153='Data Map'!$C$346,'Data Map'!$B$346,(IF(FO153='Data Map'!$C$347,'Data Map'!$B$347,(IF(FO153='Data Map'!$C$348,'Data Map'!$B$348,"")))))))))))))</f>
        <v/>
      </c>
      <c r="FQ153" s="5" t="s">
        <v>536</v>
      </c>
      <c r="FR153" t="str">
        <f>IF(FQ153='Data Map'!$C$350,'Data Map'!$B$350,(IF(FQ153='Data Map'!$C$351,'Data Map'!$B$351,(IF(FQ153='Data Map'!$C$352,'Data Map'!$B$352,(IF(FQ153='Data Map'!$C$353,'Data Map'!$B$353,(IF(FQ153='Data Map'!$C$354,'Data Map'!$B$354,(IF(FQ153='Data Map'!$C$355,'Data Map'!$B$355,(IF(FQ153='Data Map'!$C$356,'Data Map'!$B$356,"")))))))))))))</f>
        <v>4</v>
      </c>
      <c r="FT153" t="str">
        <f>IFERROR(VLOOKUP(FS153,Q37_o!$A:$C,3,FALSE),"")</f>
        <v/>
      </c>
      <c r="FU153" s="5" t="s">
        <v>667</v>
      </c>
      <c r="FV153">
        <f>IFERROR(IF(SEARCH('Data Map'!$C$362,$FU153),1,0),0)</f>
        <v>0</v>
      </c>
      <c r="FW153">
        <f>IFERROR(IF(SEARCH('Data Map'!$C$363,$FU153),1,0),0)</f>
        <v>1</v>
      </c>
      <c r="FX153">
        <f>IFERROR(IF(SEARCH('Data Map'!$C$364,$FU153),1,0),0)</f>
        <v>0</v>
      </c>
      <c r="FY153">
        <f>IFERROR(IF(SEARCH('Data Map'!$C$365,$FU153),1,0),0)</f>
        <v>1</v>
      </c>
      <c r="FZ153">
        <f>IFERROR(IF(SEARCH('Data Map'!$C$366,$FU153),1,0),0)</f>
        <v>1</v>
      </c>
      <c r="GA153">
        <f>IFERROR(IF(SEARCH('Data Map'!$C$367,$FU153),1,0),0)</f>
        <v>0</v>
      </c>
      <c r="GB153">
        <f>IFERROR(IF(SEARCH('Data Map'!$C$368,$FU153),1,0),0)</f>
        <v>1</v>
      </c>
      <c r="GC153">
        <f>IFERROR(IF(SEARCH('Data Map'!$C$369,$FU153),1,0),0)</f>
        <v>0</v>
      </c>
      <c r="GD153">
        <f>IFERROR(IF(SEARCH('Data Map'!$C$370,$FU153),1,0),0)</f>
        <v>0</v>
      </c>
      <c r="GE153">
        <f>IFERROR(IF(SEARCH('Data Map'!$C$371,$FU153),1,0),0)</f>
        <v>1</v>
      </c>
      <c r="GG153" t="str">
        <f>IFERROR(VLOOKUP(GF153,Q38_o!$A:$C,3,FALSE),"")</f>
        <v/>
      </c>
      <c r="GH153" s="3" t="s">
        <v>1762</v>
      </c>
      <c r="GI153" s="3" t="s">
        <v>1763</v>
      </c>
      <c r="GJ153" s="5" t="s">
        <v>100</v>
      </c>
      <c r="GK153" t="str">
        <f>IF(GJ153='Data Map'!$C$379,'Data Map'!$B$379,(IF(GJ153='Data Map'!$C$380,'Data Map'!$B$380,(IF(GJ153='Data Map'!$C$381,'Data Map'!$B$381,"")))))</f>
        <v>2</v>
      </c>
      <c r="GL153" s="5" t="s">
        <v>87</v>
      </c>
      <c r="GM153" t="str">
        <f>IF(GL153='Data Map'!$C$383,'Data Map'!$B$383,(IF(GL153='Data Map'!$C$384,'Data Map'!$B$384,"")))</f>
        <v/>
      </c>
      <c r="GN153" s="5" t="s">
        <v>77</v>
      </c>
      <c r="GO153">
        <f>IF(GN153='Data Map'!$C$386,'Data Map'!$B$386,(IF(GN153='Data Map'!$C$387,'Data Map'!$B$387,"")))</f>
        <v>1</v>
      </c>
      <c r="GP153" s="3" t="s">
        <v>1764</v>
      </c>
      <c r="GQ153" s="3" t="s">
        <v>1765</v>
      </c>
    </row>
    <row r="154" spans="1:199" x14ac:dyDescent="0.3">
      <c r="A154">
        <v>10676795</v>
      </c>
      <c r="B154" t="s">
        <v>62</v>
      </c>
      <c r="C154" t="s">
        <v>967</v>
      </c>
      <c r="D154">
        <v>85.19</v>
      </c>
      <c r="E154">
        <v>100</v>
      </c>
      <c r="F154">
        <v>90.91</v>
      </c>
      <c r="G154">
        <v>75</v>
      </c>
      <c r="H154">
        <v>66.67</v>
      </c>
      <c r="I154">
        <v>100</v>
      </c>
      <c r="J154">
        <v>66.67</v>
      </c>
      <c r="K154" t="s">
        <v>1083</v>
      </c>
      <c r="L154" t="s">
        <v>624</v>
      </c>
      <c r="M154" t="s">
        <v>66</v>
      </c>
      <c r="N154" t="s">
        <v>68</v>
      </c>
      <c r="O154" t="s">
        <v>967</v>
      </c>
      <c r="P154" s="3" t="s">
        <v>1766</v>
      </c>
      <c r="Q154">
        <f>VLOOKUP(P154,'Q3'!A:C,3,FALSE)</f>
        <v>65</v>
      </c>
      <c r="R154" s="3" t="s">
        <v>1306</v>
      </c>
      <c r="S154">
        <f>VLOOKUP(R154,'Q4'!A:C,3,FALSE)</f>
        <v>1</v>
      </c>
      <c r="T154">
        <v>3600</v>
      </c>
      <c r="U154" s="5" t="s">
        <v>197</v>
      </c>
      <c r="V154">
        <f>IFERROR(IF(SEARCH('Data Map'!$C$105,$U154),1,0),0)</f>
        <v>1</v>
      </c>
      <c r="W154">
        <f>IFERROR(IF(SEARCH('Data Map'!$C$106,$U154),1,0),0)</f>
        <v>1</v>
      </c>
      <c r="X154">
        <f>IFERROR(IF(SEARCH('Data Map'!$C$107,$U154),1,0),0)</f>
        <v>1</v>
      </c>
      <c r="Y154">
        <f>IFERROR(IF(SEARCH('Data Map'!$C$108,$U154),1,0),0)</f>
        <v>1</v>
      </c>
      <c r="Z154">
        <f>IFERROR(IF(SEARCH('Data Map'!$C$109,$U154),1,0),0)</f>
        <v>1</v>
      </c>
      <c r="AA154">
        <f>IFERROR(IF(SEARCH('Data Map'!$C$110,$U154),1,0),0)</f>
        <v>1</v>
      </c>
      <c r="AB154">
        <f>IFERROR(IF(SEARCH('Data Map'!$C$111,$U154),1,0),0)</f>
        <v>1</v>
      </c>
      <c r="AC154">
        <f>IFERROR(IF(SEARCH('Data Map'!$C$112,$U154),1,0),0)</f>
        <v>1</v>
      </c>
      <c r="AD154">
        <f>IFERROR(IF(SEARCH('Data Map'!$C$113,$U154),1,0),0)</f>
        <v>0</v>
      </c>
      <c r="AE154">
        <f>IFERROR(IF(SEARCH('Data Map'!$C$114,$U154),1,0),0)</f>
        <v>0</v>
      </c>
      <c r="AF154" s="5" t="s">
        <v>658</v>
      </c>
      <c r="AG154" s="2">
        <f>IF(AF154='Data Map'!$C$116,'Data Map'!$B$116,(IF(AF154='Data Map'!$C$117,'Data Map'!$B$117,(IF(AF154='Data Map'!$C$118,'Data Map'!$B$118,(IF(AF154='Data Map'!$C$119,'Data Map'!$B$119,(IF(AF154='Data Map'!$C$120,'Data Map'!$B$120,(IF(AF154='Data Map'!$C$121,'Data Map'!$B$121,0)))))))))))</f>
        <v>4</v>
      </c>
      <c r="AI154" t="str">
        <f>IFERROR(VLOOKUP(AH154,Q7_o!$A:$C,3,FALSE),"")</f>
        <v/>
      </c>
      <c r="AJ154" s="5" t="s">
        <v>659</v>
      </c>
      <c r="AK154">
        <f>IFERROR(IF(SEARCH('Data Map'!$C$129,$AJ154),1,0),0)</f>
        <v>1</v>
      </c>
      <c r="AL154">
        <f>IFERROR(IF(SEARCH('Data Map'!$C$130,$AJ154),1,0),0)</f>
        <v>1</v>
      </c>
      <c r="AM154">
        <f>IFERROR(IF(SEARCH('Data Map'!$C$131,$AJ154),1,0),0)</f>
        <v>1</v>
      </c>
      <c r="AN154">
        <f>IFERROR(IF(SEARCH('Data Map'!$C$132,$AJ154),1,0),0)</f>
        <v>1</v>
      </c>
      <c r="AO154">
        <f>IFERROR(IF(SEARCH('Data Map'!$C$133,$AJ154),1,0),0)</f>
        <v>1</v>
      </c>
      <c r="AP154">
        <f>IFERROR(IF(SEARCH('Data Map'!$C$134,$AJ154),1,0),0)</f>
        <v>1</v>
      </c>
      <c r="AQ154">
        <f>IFERROR(IF(SEARCH('Data Map'!$C$135,$AJ154),1,0),0)</f>
        <v>1</v>
      </c>
      <c r="AR154">
        <f>IFERROR(IF(SEARCH('Data Map'!$C$136,$AJ154),1,0),0)</f>
        <v>1</v>
      </c>
      <c r="AS154">
        <f>IFERROR(IF(SEARCH('Data Map'!$C$137,$AJ154),1,0),0)</f>
        <v>1</v>
      </c>
      <c r="AT154">
        <f>IFERROR(IF(SEARCH('Data Map'!$C$138,$AJ154),1,0),0)</f>
        <v>1</v>
      </c>
      <c r="AU154">
        <f>IFERROR(IF(SEARCH('Data Map'!$C$139,$AJ154),1,0),0)</f>
        <v>1</v>
      </c>
      <c r="AV154">
        <f>IFERROR(IF(SEARCH('Data Map'!$C$140,$AJ154),1,0),0)</f>
        <v>0</v>
      </c>
      <c r="AW154" s="5" t="s">
        <v>77</v>
      </c>
      <c r="AX154">
        <f>IF(AW154='Data Map'!$C$142,'Data Map'!$B$142,(IF(AW154='Data Map'!$C$143,'Data Map'!$B$143)))</f>
        <v>1</v>
      </c>
      <c r="AY154" s="5" t="s">
        <v>77</v>
      </c>
      <c r="AZ154" t="str">
        <f>IF(AY154='Data Map'!$C$145,'Data Map'!$B$145,(IF(AY154='Data Map'!$C$146,'Data Map'!$B$146,"")))</f>
        <v>1</v>
      </c>
      <c r="BB154" t="str">
        <f>IFERROR(VLOOKUP(BA154,Q10_o!$A:$C,2,FALSE),"")</f>
        <v/>
      </c>
      <c r="BC154" s="5" t="s">
        <v>76</v>
      </c>
      <c r="BD154">
        <f>IFERROR(IF(SEARCH('Data Map'!$C$154,$BC154),1,0),0)</f>
        <v>1</v>
      </c>
      <c r="BE154">
        <f>IFERROR(IF(SEARCH('Data Map'!$C$155,$BC154),1,0),0)</f>
        <v>0</v>
      </c>
      <c r="BF154">
        <f>IFERROR(IF(SEARCH('Data Map'!$C$156,$BC154),1,0),0)</f>
        <v>0</v>
      </c>
      <c r="BG154">
        <f>IFERROR(IF(SEARCH('Data Map'!$C$157,$BC154),1,0),0)</f>
        <v>0</v>
      </c>
      <c r="BH154">
        <f>IFERROR(IF(SEARCH('Data Map'!$C$158,$BC154),1,0),0)</f>
        <v>0</v>
      </c>
      <c r="BI154">
        <f>IFERROR(IF(SEARCH('Data Map'!$C$159,$BC154),1,0),0)</f>
        <v>0</v>
      </c>
      <c r="BJ154" s="5" t="s">
        <v>77</v>
      </c>
      <c r="BK154">
        <f>IF(BJ154='Data Map'!$C$161,'Data Map'!$B$161,(IF(BJ154='Data Map'!$C$162,'Data Map'!$B$162)))</f>
        <v>1</v>
      </c>
      <c r="BL154" s="5" t="s">
        <v>75</v>
      </c>
      <c r="BM154">
        <f>IF(BL154='Data Map'!$C$164,'Data Map'!$B$164,(IF(BL154='Data Map'!$C$165,'Data Map'!$B$165)))</f>
        <v>2</v>
      </c>
      <c r="BN154" s="5" t="s">
        <v>77</v>
      </c>
      <c r="BO154">
        <f>IF(BN154='Data Map'!$C$167,'Data Map'!$B$167,(IF(BN154='Data Map'!$C$168,'Data Map'!$B$168)))</f>
        <v>1</v>
      </c>
      <c r="BQ154" t="str">
        <f>IF($BP154='Data Map'!$C$170,'Data Map'!$B$170,(IF($BP154='Data Map'!$C$171,'Data Map'!$B$171,IF($BP154='Data Map'!$C$172,'Data Map'!$B$172,IF($BP154='Data Map'!$C$173,'Data Map'!$B$173,"")))))</f>
        <v/>
      </c>
      <c r="BR154" s="5" t="s">
        <v>77</v>
      </c>
      <c r="BS154">
        <f>IF(BR154='Data Map'!$C$175,'Data Map'!$B$175,(IF(BR154='Data Map'!$C$176,'Data Map'!$B$176)))</f>
        <v>1</v>
      </c>
      <c r="BT154" s="5" t="s">
        <v>1398</v>
      </c>
      <c r="BU154">
        <f>IFERROR(IF(SEARCH('Data Map'!$C$178,$BT154),1,0),0)</f>
        <v>0</v>
      </c>
      <c r="BV154">
        <f>IFERROR(IF(SEARCH('Data Map'!$C$179,$BT154),1,0),0)</f>
        <v>1</v>
      </c>
      <c r="BW154">
        <f>IFERROR(IF(SEARCH('Data Map'!$C$180,$BT154),1,0),0)</f>
        <v>1</v>
      </c>
      <c r="BX154">
        <f>IFERROR(IF(SEARCH('Data Map'!$C$181,$BT154),1,0),0)</f>
        <v>1</v>
      </c>
      <c r="BY154">
        <f>IFERROR(IF(SEARCH('Data Map'!$C$182,$BT154),1,0),0)</f>
        <v>0</v>
      </c>
      <c r="BZ154">
        <f>IFERROR(IF(SEARCH('Data Map'!$C$183,$BT154),1,0),0)</f>
        <v>1</v>
      </c>
      <c r="CA154">
        <f>IFERROR(IF(SEARCH('Data Map'!$C$184,$BT154),1,0),0)</f>
        <v>0</v>
      </c>
      <c r="CB154">
        <f>IFERROR(IF(SEARCH('Data Map'!$C$185,$BT154),1,0),0)</f>
        <v>0</v>
      </c>
      <c r="CD154" t="str">
        <f>IFERROR(VLOOKUP(CC154,Q17_o!$A:$C,3,FALSE),"")</f>
        <v/>
      </c>
      <c r="CE154" s="5" t="s">
        <v>734</v>
      </c>
      <c r="CF154">
        <f>IFERROR(IF(SEARCH('Data Map'!$C$191,$CE154),1,0),0)</f>
        <v>0</v>
      </c>
      <c r="CG154">
        <f>IFERROR(IF(SEARCH('Data Map'!$C$192,$CE154),1,0),0)</f>
        <v>0</v>
      </c>
      <c r="CH154">
        <f>IFERROR(IF(SEARCH('Data Map'!$C$193,$CE154),1,0),0)</f>
        <v>1</v>
      </c>
      <c r="CI154">
        <f>IFERROR(IF(SEARCH('Data Map'!$C$194,$CE154),1,0),0)</f>
        <v>1</v>
      </c>
      <c r="CJ154">
        <f>IFERROR(IF(SEARCH('Data Map'!$C$195,$CE154),1,0),0)</f>
        <v>0</v>
      </c>
      <c r="CK154">
        <f>IFERROR(IF(SEARCH('Data Map'!$C$196,$CE154),1,0),0)</f>
        <v>1</v>
      </c>
      <c r="CL154">
        <f>IFERROR(IF(SEARCH('Data Map'!$C$197,$CE154),1,0),0)</f>
        <v>1</v>
      </c>
      <c r="CM154">
        <f>IFERROR(IF(SEARCH('Data Map'!$C$198,$CE154),1,0),0)</f>
        <v>0</v>
      </c>
      <c r="CN154">
        <f>IFERROR(IF(SEARCH('Data Map'!$C$199,$CE154),1,0),0)</f>
        <v>0</v>
      </c>
      <c r="CP154" t="str">
        <f>IFERROR(VLOOKUP(CO154,Q18_o!$A:$C,3,FALSE),"")</f>
        <v/>
      </c>
      <c r="CQ154" s="5" t="s">
        <v>1759</v>
      </c>
      <c r="CR154">
        <f>IFERROR(IF(SEARCH('Data Map'!$C$204,$CQ154),1,0),0)</f>
        <v>1</v>
      </c>
      <c r="CS154">
        <f>IFERROR(IF(SEARCH('Data Map'!$C$205,$CQ154),1,0),0)</f>
        <v>1</v>
      </c>
      <c r="CT154">
        <f>IFERROR(IF(SEARCH('Data Map'!$C$206,$CQ154),1,0),0)</f>
        <v>1</v>
      </c>
      <c r="CU154">
        <f>IFERROR(IF(SEARCH('Data Map'!$C$207,$CQ154),1,0),0)</f>
        <v>0</v>
      </c>
      <c r="CV154">
        <f>IFERROR(IF(SEARCH('Data Map'!$C$208,$CQ154),1,0),0)</f>
        <v>0</v>
      </c>
      <c r="CW154">
        <f>IFERROR(IF(SEARCH('Data Map'!$C$209,$CQ154),1,0),0)</f>
        <v>0</v>
      </c>
      <c r="CY154" t="str">
        <f>IFERROR(VLOOKUP(CX154,Q19_o!$A:$C,3,FALSE),"")</f>
        <v/>
      </c>
      <c r="CZ154" s="5" t="s">
        <v>1767</v>
      </c>
      <c r="DA154">
        <f>IFERROR(IF(SEARCH('Data Map'!$C$222,$CZ154),1,0),0)</f>
        <v>1</v>
      </c>
      <c r="DB154">
        <f>IFERROR(IF(SEARCH('Data Map'!$C$223,$CZ154),1,0),0)</f>
        <v>1</v>
      </c>
      <c r="DC154">
        <f>IFERROR(IF(SEARCH('Data Map'!$C$224,$CZ154),1,0),0)</f>
        <v>1</v>
      </c>
      <c r="DD154">
        <f>IFERROR(IF(SEARCH('Data Map'!$C$225,$CZ154),1,0),0)</f>
        <v>1</v>
      </c>
      <c r="DE154">
        <f>IFERROR(IF(SEARCH('Data Map'!$C$226,$CZ154),1,0),0)</f>
        <v>0</v>
      </c>
      <c r="DF154">
        <f>IFERROR(IF(SEARCH('Data Map'!$C$227,$CZ154),1,0),0)</f>
        <v>0</v>
      </c>
      <c r="DG154">
        <f>IFERROR(IF(SEARCH('Data Map'!$C$228,$CZ154),1,0),0)</f>
        <v>1</v>
      </c>
      <c r="DH154">
        <f>IFERROR(IF(SEARCH('Data Map'!$C$229,$CZ154),1,0),0)</f>
        <v>1</v>
      </c>
      <c r="DI154">
        <f>IFERROR(IF(SEARCH('Data Map'!$C$230,$CZ154),1,0),0)</f>
        <v>0</v>
      </c>
      <c r="DJ154">
        <f>IFERROR(IF(SEARCH('Data Map'!$C$231,$CZ154),1,0),0)</f>
        <v>1</v>
      </c>
      <c r="DK154">
        <f>IFERROR(IF(SEARCH('Data Map'!$C$232,$CZ154),1,0),0)</f>
        <v>1</v>
      </c>
      <c r="DL154">
        <f>IFERROR(IF(SEARCH('Data Map'!$C$233,$CZ154),1,0),0)</f>
        <v>0</v>
      </c>
      <c r="DM154">
        <f>IFERROR(IF(SEARCH('Data Map'!$C$234,$CZ154),1,0),0)</f>
        <v>0</v>
      </c>
      <c r="DN154">
        <f>IFERROR(IF(SEARCH('Data Map'!$C$235,$CZ154),1,0),0)</f>
        <v>0</v>
      </c>
      <c r="DP154">
        <f>IFERROR(IF(SEARCH('Data Map'!$C$237,$DO154),1,0),0)</f>
        <v>0</v>
      </c>
      <c r="DQ154">
        <f>IFERROR(IF(SEARCH('Data Map'!$C$238,$DO154),1,0),0)</f>
        <v>0</v>
      </c>
      <c r="DR154">
        <f>IFERROR(IF(SEARCH('Data Map'!$C$239,$DO154),1,0),0)</f>
        <v>0</v>
      </c>
      <c r="DS154">
        <f>IFERROR(IF(SEARCH('Data Map'!$C$240,$DO154),1,0),0)</f>
        <v>0</v>
      </c>
      <c r="DT154">
        <f>IFERROR(IF(SEARCH('Data Map'!$C$241,$DO154),1,0),0)</f>
        <v>0</v>
      </c>
      <c r="DU154">
        <f>IFERROR(IF(SEARCH('Data Map'!$C$242,$DO154),1,0),0)</f>
        <v>0</v>
      </c>
      <c r="DV154">
        <f>IFERROR(IF(SEARCH('Data Map'!$C$243,$DO154),1,0),0)</f>
        <v>0</v>
      </c>
      <c r="DW154">
        <f>IFERROR(IF(SEARCH('Data Map'!$C$244,$DO154),1,0),0)</f>
        <v>0</v>
      </c>
      <c r="DX154">
        <f>IFERROR(IF(SEARCH('Data Map'!$C$245,$DO154),1,0),0)</f>
        <v>0</v>
      </c>
      <c r="DY154">
        <f>IFERROR(IF(SEARCH('Data Map'!$C$246,$DO154),1,0),0)</f>
        <v>0</v>
      </c>
      <c r="EA154" t="str">
        <f>IF(DZ154='Data Map'!$C$248,'Data Map'!$B$248,(IF(DZ154='Data Map'!$C$249,'Data Map'!$B$249,(IF(DZ154='Data Map'!$C$250,'Data Map'!$B$250,"")))))</f>
        <v/>
      </c>
      <c r="EB154" s="5" t="s">
        <v>77</v>
      </c>
      <c r="EC154">
        <f>IF(EB154='Data Map'!$C$252,'Data Map'!$B$252,(IF(EB154='Data Map'!$C$253,'Data Map'!$B$253)))</f>
        <v>1</v>
      </c>
      <c r="EE154" t="str">
        <f>IF(ED154='Data Map'!$C$255,'Data Map'!$B$255,(IF(ED154='Data Map'!$C$256,'Data Map'!$B$256,(IF(ED154='Data Map'!$C$257,'Data Map'!$B$257,(IF(ED154='Data Map'!$C$258,'Data Map'!$B$258,(IF(ED154='Data Map'!$C$259,'Data Map'!$B$259,(IF(ED154='Data Map'!$C$260,'Data Map'!$B$260,"")))))))))))</f>
        <v/>
      </c>
      <c r="EG154" t="str">
        <f>IFERROR(VLOOKUP(EF154,Q24_o!$A:$C,3,FALSE),"")</f>
        <v/>
      </c>
      <c r="EH154" s="5" t="s">
        <v>280</v>
      </c>
      <c r="EI154" t="str">
        <f>IF(EH154='Data Map'!$C$266,'Data Map'!$B$266,(IF(EH154='Data Map'!$C$267,'Data Map'!$B$267,(IF(EH154='Data Map'!$C$268,'Data Map'!$B$268,(IF(EH154='Data Map'!$C$269,'Data Map'!$B$269,"")))))))</f>
        <v>3</v>
      </c>
      <c r="EK154" t="str">
        <f>IFERROR(VLOOKUP(EJ154,Q25_o!$A:$C,3,FALSE),"")</f>
        <v/>
      </c>
      <c r="EM154" t="str">
        <f>IF(EL154='Data Map'!$C$279,'Data Map'!$B$279,(IF(EL154='Data Map'!$C$280,'Data Map'!$B$280,(IF(EL154='Data Map'!$C$281,'Data Map'!$B$281,(IF(EL154='Data Map'!$C$282,'Data Map'!$B$282,(IF(EL154='Data Map'!$C$283,'Data Map'!$B$283,(IF(EL154='Data Map'!$C$284,'Data Map'!$B$284,(IF(EL154='Data Map'!$C$285,'Data Map'!$B$285,"")))))))))))))</f>
        <v/>
      </c>
      <c r="EO154" t="str">
        <f>IFERROR(VLOOKUP(EN154,Q26_o!$A:$C,3,FALSE),"")</f>
        <v/>
      </c>
      <c r="EP154" s="3" t="s">
        <v>1768</v>
      </c>
      <c r="ES154" t="str">
        <f>IF(ER154='Data Map'!$C$296,'Data Map'!$B$296,(IF(ER154='Data Map'!$C$297,'Data Map'!$B$297,(IF(ER154='Data Map'!$C$298,'Data Map'!$B$298,(IF(ER154='Data Map'!$C$299,'Data Map'!$B$299,(IF(ER154='Data Map'!$C$300,'Data Map'!$B$300,(IF(ER154='Data Map'!$C$301,'Data Map'!$B$301,"")))))))))))</f>
        <v/>
      </c>
      <c r="EU154" t="str">
        <f>IFERROR(VLOOKUP(ET154,Q28_o!$A:$C,3,FALSE),"")</f>
        <v/>
      </c>
      <c r="EV154" s="5" t="s">
        <v>282</v>
      </c>
      <c r="EW154" t="str">
        <f>IF(EV154='Data Map'!$C$311,'Data Map'!$B$311,(IF(EV154='Data Map'!$C$312,'Data Map'!$B$312,"")))</f>
        <v>1</v>
      </c>
      <c r="EY154" t="str">
        <f>IF(EX154='Data Map'!$C$314,'Data Map'!$B$314,(IF(EX154='Data Map'!$C$315,'Data Map'!$B$315,(IF(EX154='Data Map'!$C$316,'Data Map'!$B$316,(IF(EX154='Data Map'!$C$317,'Data Map'!$B$317,"")))))))</f>
        <v/>
      </c>
      <c r="FA154" s="5" t="s">
        <v>75</v>
      </c>
      <c r="FB154">
        <f>IF(FA154='Data Map'!$C$319,'Data Map'!$B$319,(IF(FA154='Data Map'!$C$320,'Data Map'!$B$320)))</f>
        <v>2</v>
      </c>
      <c r="FD154" t="str">
        <f>IFERROR(VLOOKUP(FC154,'Q33'!$A:$C,3,FALSE),"")</f>
        <v/>
      </c>
      <c r="FE154" s="5" t="s">
        <v>319</v>
      </c>
      <c r="FF154">
        <f>IFERROR(IF(SEARCH('Data Map'!$C$328,$FE154),1,0),0)</f>
        <v>1</v>
      </c>
      <c r="FG154">
        <f>IFERROR(IF(SEARCH('Data Map'!$C$329,$FE154),1,0),0)</f>
        <v>1</v>
      </c>
      <c r="FH154">
        <f>IFERROR(IF(SEARCH('Data Map'!$C$330,$FE154),1,0),0)</f>
        <v>1</v>
      </c>
      <c r="FI154">
        <f>IFERROR(IF(SEARCH('Data Map'!$C$331,$FE154),1,0),0)</f>
        <v>0</v>
      </c>
      <c r="FJ154">
        <f>IFERROR(IF(SEARCH('Data Map'!$C$332,$FE154),1,0),0)</f>
        <v>0</v>
      </c>
      <c r="FL154" t="str">
        <f>IFERROR(VLOOKUP(FK154,Q34_o!$A:$C,3,FALSE),"")</f>
        <v/>
      </c>
      <c r="FM154" s="5" t="s">
        <v>77</v>
      </c>
      <c r="FN154">
        <f>IF(FM154='Data Map'!$C$339,'Data Map'!$B$339,(IF(FM154='Data Map'!$C$340,'Data Map'!$B$340)))</f>
        <v>1</v>
      </c>
      <c r="FP154" t="str">
        <f>IF(FO154='Data Map'!$C$342,'Data Map'!$B$342,(IF(FO154='Data Map'!$C$343,'Data Map'!$B$343,(IF(FO154='Data Map'!$C$344,'Data Map'!$B$344,(IF(FO154='Data Map'!$C$345,'Data Map'!$B$345,(IF(FO154='Data Map'!$C$346,'Data Map'!$B$346,(IF(FO154='Data Map'!$C$347,'Data Map'!$B$347,(IF(FO154='Data Map'!$C$348,'Data Map'!$B$348,"")))))))))))))</f>
        <v/>
      </c>
      <c r="FQ154" s="5" t="s">
        <v>536</v>
      </c>
      <c r="FR154" t="str">
        <f>IF(FQ154='Data Map'!$C$350,'Data Map'!$B$350,(IF(FQ154='Data Map'!$C$351,'Data Map'!$B$351,(IF(FQ154='Data Map'!$C$352,'Data Map'!$B$352,(IF(FQ154='Data Map'!$C$353,'Data Map'!$B$353,(IF(FQ154='Data Map'!$C$354,'Data Map'!$B$354,(IF(FQ154='Data Map'!$C$355,'Data Map'!$B$355,(IF(FQ154='Data Map'!$C$356,'Data Map'!$B$356,"")))))))))))))</f>
        <v>4</v>
      </c>
      <c r="FT154" t="str">
        <f>IFERROR(VLOOKUP(FS154,Q37_o!$A:$C,3,FALSE),"")</f>
        <v/>
      </c>
      <c r="FU154" s="5" t="s">
        <v>1720</v>
      </c>
      <c r="FV154">
        <f>IFERROR(IF(SEARCH('Data Map'!$C$362,$FU154),1,0),0)</f>
        <v>1</v>
      </c>
      <c r="FW154">
        <f>IFERROR(IF(SEARCH('Data Map'!$C$363,$FU154),1,0),0)</f>
        <v>1</v>
      </c>
      <c r="FX154">
        <f>IFERROR(IF(SEARCH('Data Map'!$C$364,$FU154),1,0),0)</f>
        <v>0</v>
      </c>
      <c r="FY154">
        <f>IFERROR(IF(SEARCH('Data Map'!$C$365,$FU154),1,0),0)</f>
        <v>1</v>
      </c>
      <c r="FZ154">
        <f>IFERROR(IF(SEARCH('Data Map'!$C$366,$FU154),1,0),0)</f>
        <v>1</v>
      </c>
      <c r="GA154">
        <f>IFERROR(IF(SEARCH('Data Map'!$C$367,$FU154),1,0),0)</f>
        <v>0</v>
      </c>
      <c r="GB154">
        <f>IFERROR(IF(SEARCH('Data Map'!$C$368,$FU154),1,0),0)</f>
        <v>1</v>
      </c>
      <c r="GC154">
        <f>IFERROR(IF(SEARCH('Data Map'!$C$369,$FU154),1,0),0)</f>
        <v>0</v>
      </c>
      <c r="GD154">
        <f>IFERROR(IF(SEARCH('Data Map'!$C$370,$FU154),1,0),0)</f>
        <v>0</v>
      </c>
      <c r="GE154">
        <f>IFERROR(IF(SEARCH('Data Map'!$C$371,$FU154),1,0),0)</f>
        <v>1</v>
      </c>
      <c r="GG154" t="str">
        <f>IFERROR(VLOOKUP(GF154,Q38_o!$A:$C,3,FALSE),"")</f>
        <v/>
      </c>
      <c r="GH154" s="3" t="s">
        <v>1769</v>
      </c>
      <c r="GI154" s="3" t="s">
        <v>1770</v>
      </c>
      <c r="GJ154" s="5" t="s">
        <v>270</v>
      </c>
      <c r="GK154" t="str">
        <f>IF(GJ154='Data Map'!$C$379,'Data Map'!$B$379,(IF(GJ154='Data Map'!$C$380,'Data Map'!$B$380,(IF(GJ154='Data Map'!$C$381,'Data Map'!$B$381,"")))))</f>
        <v>1</v>
      </c>
      <c r="GL154" s="5" t="s">
        <v>87</v>
      </c>
      <c r="GM154" t="str">
        <f>IF(GL154='Data Map'!$C$383,'Data Map'!$B$383,(IF(GL154='Data Map'!$C$384,'Data Map'!$B$384,"")))</f>
        <v/>
      </c>
      <c r="GN154" s="5" t="s">
        <v>77</v>
      </c>
      <c r="GO154">
        <f>IF(GN154='Data Map'!$C$386,'Data Map'!$B$386,(IF(GN154='Data Map'!$C$387,'Data Map'!$B$387,"")))</f>
        <v>1</v>
      </c>
      <c r="GP154" s="3" t="s">
        <v>1771</v>
      </c>
      <c r="GQ154" s="3" t="s">
        <v>1772</v>
      </c>
    </row>
    <row r="155" spans="1:199" x14ac:dyDescent="0.3">
      <c r="A155">
        <v>10676796</v>
      </c>
      <c r="B155" t="s">
        <v>62</v>
      </c>
      <c r="C155" t="s">
        <v>611</v>
      </c>
      <c r="D155">
        <v>88.24</v>
      </c>
      <c r="E155">
        <v>100</v>
      </c>
      <c r="F155">
        <v>91.67</v>
      </c>
      <c r="G155">
        <v>80</v>
      </c>
      <c r="H155">
        <v>83.33</v>
      </c>
      <c r="I155">
        <v>100</v>
      </c>
      <c r="J155">
        <v>66.67</v>
      </c>
      <c r="K155" t="s">
        <v>639</v>
      </c>
      <c r="L155" t="s">
        <v>624</v>
      </c>
      <c r="M155" t="s">
        <v>66</v>
      </c>
      <c r="N155" t="s">
        <v>131</v>
      </c>
      <c r="O155" t="s">
        <v>611</v>
      </c>
      <c r="P155" s="3" t="s">
        <v>1773</v>
      </c>
      <c r="Q155">
        <f>VLOOKUP(P155,'Q3'!A:C,3,FALSE)</f>
        <v>74</v>
      </c>
      <c r="R155" s="3" t="s">
        <v>1774</v>
      </c>
      <c r="S155">
        <f>VLOOKUP(R155,'Q4'!A:C,3,FALSE)</f>
        <v>4</v>
      </c>
      <c r="T155">
        <v>3660</v>
      </c>
      <c r="U155" s="5" t="s">
        <v>197</v>
      </c>
      <c r="V155">
        <f>IFERROR(IF(SEARCH('Data Map'!$C$105,$U155),1,0),0)</f>
        <v>1</v>
      </c>
      <c r="W155">
        <f>IFERROR(IF(SEARCH('Data Map'!$C$106,$U155),1,0),0)</f>
        <v>1</v>
      </c>
      <c r="X155">
        <f>IFERROR(IF(SEARCH('Data Map'!$C$107,$U155),1,0),0)</f>
        <v>1</v>
      </c>
      <c r="Y155">
        <f>IFERROR(IF(SEARCH('Data Map'!$C$108,$U155),1,0),0)</f>
        <v>1</v>
      </c>
      <c r="Z155">
        <f>IFERROR(IF(SEARCH('Data Map'!$C$109,$U155),1,0),0)</f>
        <v>1</v>
      </c>
      <c r="AA155">
        <f>IFERROR(IF(SEARCH('Data Map'!$C$110,$U155),1,0),0)</f>
        <v>1</v>
      </c>
      <c r="AB155">
        <f>IFERROR(IF(SEARCH('Data Map'!$C$111,$U155),1,0),0)</f>
        <v>1</v>
      </c>
      <c r="AC155">
        <f>IFERROR(IF(SEARCH('Data Map'!$C$112,$U155),1,0),0)</f>
        <v>1</v>
      </c>
      <c r="AD155">
        <f>IFERROR(IF(SEARCH('Data Map'!$C$113,$U155),1,0),0)</f>
        <v>0</v>
      </c>
      <c r="AE155">
        <f>IFERROR(IF(SEARCH('Data Map'!$C$114,$U155),1,0),0)</f>
        <v>0</v>
      </c>
      <c r="AF155" s="5" t="s">
        <v>658</v>
      </c>
      <c r="AG155" s="2">
        <f>IF(AF155='Data Map'!$C$116,'Data Map'!$B$116,(IF(AF155='Data Map'!$C$117,'Data Map'!$B$117,(IF(AF155='Data Map'!$C$118,'Data Map'!$B$118,(IF(AF155='Data Map'!$C$119,'Data Map'!$B$119,(IF(AF155='Data Map'!$C$120,'Data Map'!$B$120,(IF(AF155='Data Map'!$C$121,'Data Map'!$B$121,0)))))))))))</f>
        <v>4</v>
      </c>
      <c r="AI155" t="str">
        <f>IFERROR(VLOOKUP(AH155,Q7_o!$A:$C,3,FALSE),"")</f>
        <v/>
      </c>
      <c r="AJ155" s="5" t="s">
        <v>1775</v>
      </c>
      <c r="AK155">
        <f>IFERROR(IF(SEARCH('Data Map'!$C$129,$AJ155),1,0),0)</f>
        <v>1</v>
      </c>
      <c r="AL155">
        <f>IFERROR(IF(SEARCH('Data Map'!$C$130,$AJ155),1,0),0)</f>
        <v>1</v>
      </c>
      <c r="AM155">
        <f>IFERROR(IF(SEARCH('Data Map'!$C$131,$AJ155),1,0),0)</f>
        <v>1</v>
      </c>
      <c r="AN155">
        <f>IFERROR(IF(SEARCH('Data Map'!$C$132,$AJ155),1,0),0)</f>
        <v>1</v>
      </c>
      <c r="AO155">
        <f>IFERROR(IF(SEARCH('Data Map'!$C$133,$AJ155),1,0),0)</f>
        <v>1</v>
      </c>
      <c r="AP155">
        <f>IFERROR(IF(SEARCH('Data Map'!$C$134,$AJ155),1,0),0)</f>
        <v>1</v>
      </c>
      <c r="AQ155">
        <f>IFERROR(IF(SEARCH('Data Map'!$C$135,$AJ155),1,0),0)</f>
        <v>1</v>
      </c>
      <c r="AR155">
        <f>IFERROR(IF(SEARCH('Data Map'!$C$136,$AJ155),1,0),0)</f>
        <v>0</v>
      </c>
      <c r="AS155">
        <f>IFERROR(IF(SEARCH('Data Map'!$C$137,$AJ155),1,0),0)</f>
        <v>1</v>
      </c>
      <c r="AT155">
        <f>IFERROR(IF(SEARCH('Data Map'!$C$138,$AJ155),1,0),0)</f>
        <v>1</v>
      </c>
      <c r="AU155">
        <f>IFERROR(IF(SEARCH('Data Map'!$C$139,$AJ155),1,0),0)</f>
        <v>1</v>
      </c>
      <c r="AV155">
        <f>IFERROR(IF(SEARCH('Data Map'!$C$140,$AJ155),1,0),0)</f>
        <v>0</v>
      </c>
      <c r="AW155" s="5" t="s">
        <v>77</v>
      </c>
      <c r="AX155">
        <f>IF(AW155='Data Map'!$C$142,'Data Map'!$B$142,(IF(AW155='Data Map'!$C$143,'Data Map'!$B$143)))</f>
        <v>1</v>
      </c>
      <c r="AY155" s="5" t="s">
        <v>77</v>
      </c>
      <c r="AZ155" t="str">
        <f>IF(AY155='Data Map'!$C$145,'Data Map'!$B$145,(IF(AY155='Data Map'!$C$146,'Data Map'!$B$146,"")))</f>
        <v>1</v>
      </c>
      <c r="BB155" t="str">
        <f>IFERROR(VLOOKUP(BA155,Q10_o!$A:$C,2,FALSE),"")</f>
        <v/>
      </c>
      <c r="BC155" s="5" t="s">
        <v>76</v>
      </c>
      <c r="BD155">
        <f>IFERROR(IF(SEARCH('Data Map'!$C$154,$BC155),1,0),0)</f>
        <v>1</v>
      </c>
      <c r="BE155">
        <f>IFERROR(IF(SEARCH('Data Map'!$C$155,$BC155),1,0),0)</f>
        <v>0</v>
      </c>
      <c r="BF155">
        <f>IFERROR(IF(SEARCH('Data Map'!$C$156,$BC155),1,0),0)</f>
        <v>0</v>
      </c>
      <c r="BG155">
        <f>IFERROR(IF(SEARCH('Data Map'!$C$157,$BC155),1,0),0)</f>
        <v>0</v>
      </c>
      <c r="BH155">
        <f>IFERROR(IF(SEARCH('Data Map'!$C$158,$BC155),1,0),0)</f>
        <v>0</v>
      </c>
      <c r="BI155">
        <f>IFERROR(IF(SEARCH('Data Map'!$C$159,$BC155),1,0),0)</f>
        <v>0</v>
      </c>
      <c r="BJ155" s="5" t="s">
        <v>77</v>
      </c>
      <c r="BK155">
        <f>IF(BJ155='Data Map'!$C$161,'Data Map'!$B$161,(IF(BJ155='Data Map'!$C$162,'Data Map'!$B$162)))</f>
        <v>1</v>
      </c>
      <c r="BL155" s="5" t="s">
        <v>75</v>
      </c>
      <c r="BM155">
        <f>IF(BL155='Data Map'!$C$164,'Data Map'!$B$164,(IF(BL155='Data Map'!$C$165,'Data Map'!$B$165)))</f>
        <v>2</v>
      </c>
      <c r="BN155" s="5" t="s">
        <v>77</v>
      </c>
      <c r="BO155">
        <f>IF(BN155='Data Map'!$C$167,'Data Map'!$B$167,(IF(BN155='Data Map'!$C$168,'Data Map'!$B$168)))</f>
        <v>1</v>
      </c>
      <c r="BP155" s="5" t="s">
        <v>291</v>
      </c>
      <c r="BQ155" t="str">
        <f>IF($BP155='Data Map'!$C$170,'Data Map'!$B$170,(IF($BP155='Data Map'!$C$171,'Data Map'!$B$171,IF($BP155='Data Map'!$C$172,'Data Map'!$B$172,IF($BP155='Data Map'!$C$173,'Data Map'!$B$173,"")))))</f>
        <v>4</v>
      </c>
      <c r="BR155" s="5" t="s">
        <v>77</v>
      </c>
      <c r="BS155">
        <f>IF(BR155='Data Map'!$C$175,'Data Map'!$B$175,(IF(BR155='Data Map'!$C$176,'Data Map'!$B$176)))</f>
        <v>1</v>
      </c>
      <c r="BT155" s="5" t="s">
        <v>1375</v>
      </c>
      <c r="BU155">
        <f>IFERROR(IF(SEARCH('Data Map'!$C$178,$BT155),1,0),0)</f>
        <v>0</v>
      </c>
      <c r="BV155">
        <f>IFERROR(IF(SEARCH('Data Map'!$C$179,$BT155),1,0),0)</f>
        <v>1</v>
      </c>
      <c r="BW155">
        <f>IFERROR(IF(SEARCH('Data Map'!$C$180,$BT155),1,0),0)</f>
        <v>1</v>
      </c>
      <c r="BX155">
        <f>IFERROR(IF(SEARCH('Data Map'!$C$181,$BT155),1,0),0)</f>
        <v>0</v>
      </c>
      <c r="BY155">
        <f>IFERROR(IF(SEARCH('Data Map'!$C$182,$BT155),1,0),0)</f>
        <v>1</v>
      </c>
      <c r="BZ155">
        <f>IFERROR(IF(SEARCH('Data Map'!$C$183,$BT155),1,0),0)</f>
        <v>1</v>
      </c>
      <c r="CA155">
        <f>IFERROR(IF(SEARCH('Data Map'!$C$184,$BT155),1,0),0)</f>
        <v>0</v>
      </c>
      <c r="CB155">
        <f>IFERROR(IF(SEARCH('Data Map'!$C$185,$BT155),1,0),0)</f>
        <v>0</v>
      </c>
      <c r="CD155" t="str">
        <f>IFERROR(VLOOKUP(CC155,Q17_o!$A:$C,3,FALSE),"")</f>
        <v/>
      </c>
      <c r="CE155" s="5" t="s">
        <v>1776</v>
      </c>
      <c r="CF155">
        <f>IFERROR(IF(SEARCH('Data Map'!$C$191,$CE155),1,0),0)</f>
        <v>0</v>
      </c>
      <c r="CG155">
        <f>IFERROR(IF(SEARCH('Data Map'!$C$192,$CE155),1,0),0)</f>
        <v>1</v>
      </c>
      <c r="CH155">
        <f>IFERROR(IF(SEARCH('Data Map'!$C$193,$CE155),1,0),0)</f>
        <v>1</v>
      </c>
      <c r="CI155">
        <f>IFERROR(IF(SEARCH('Data Map'!$C$194,$CE155),1,0),0)</f>
        <v>1</v>
      </c>
      <c r="CJ155">
        <f>IFERROR(IF(SEARCH('Data Map'!$C$195,$CE155),1,0),0)</f>
        <v>1</v>
      </c>
      <c r="CK155">
        <f>IFERROR(IF(SEARCH('Data Map'!$C$196,$CE155),1,0),0)</f>
        <v>1</v>
      </c>
      <c r="CL155">
        <f>IFERROR(IF(SEARCH('Data Map'!$C$197,$CE155),1,0),0)</f>
        <v>1</v>
      </c>
      <c r="CM155">
        <f>IFERROR(IF(SEARCH('Data Map'!$C$198,$CE155),1,0),0)</f>
        <v>0</v>
      </c>
      <c r="CN155">
        <f>IFERROR(IF(SEARCH('Data Map'!$C$199,$CE155),1,0),0)</f>
        <v>0</v>
      </c>
      <c r="CP155" t="str">
        <f>IFERROR(VLOOKUP(CO155,Q18_o!$A:$C,3,FALSE),"")</f>
        <v/>
      </c>
      <c r="CQ155" s="5" t="s">
        <v>1376</v>
      </c>
      <c r="CR155">
        <f>IFERROR(IF(SEARCH('Data Map'!$C$204,$CQ155),1,0),0)</f>
        <v>0</v>
      </c>
      <c r="CS155">
        <f>IFERROR(IF(SEARCH('Data Map'!$C$205,$CQ155),1,0),0)</f>
        <v>1</v>
      </c>
      <c r="CT155">
        <f>IFERROR(IF(SEARCH('Data Map'!$C$206,$CQ155),1,0),0)</f>
        <v>1</v>
      </c>
      <c r="CU155">
        <f>IFERROR(IF(SEARCH('Data Map'!$C$207,$CQ155),1,0),0)</f>
        <v>0</v>
      </c>
      <c r="CV155">
        <f>IFERROR(IF(SEARCH('Data Map'!$C$208,$CQ155),1,0),0)</f>
        <v>0</v>
      </c>
      <c r="CW155">
        <f>IFERROR(IF(SEARCH('Data Map'!$C$209,$CQ155),1,0),0)</f>
        <v>0</v>
      </c>
      <c r="CY155" t="str">
        <f>IFERROR(VLOOKUP(CX155,Q19_o!$A:$C,3,FALSE),"")</f>
        <v/>
      </c>
      <c r="CZ155" s="5" t="s">
        <v>1760</v>
      </c>
      <c r="DA155">
        <f>IFERROR(IF(SEARCH('Data Map'!$C$222,$CZ155),1,0),0)</f>
        <v>1</v>
      </c>
      <c r="DB155">
        <f>IFERROR(IF(SEARCH('Data Map'!$C$223,$CZ155),1,0),0)</f>
        <v>1</v>
      </c>
      <c r="DC155">
        <f>IFERROR(IF(SEARCH('Data Map'!$C$224,$CZ155),1,0),0)</f>
        <v>1</v>
      </c>
      <c r="DD155">
        <f>IFERROR(IF(SEARCH('Data Map'!$C$225,$CZ155),1,0),0)</f>
        <v>1</v>
      </c>
      <c r="DE155">
        <f>IFERROR(IF(SEARCH('Data Map'!$C$226,$CZ155),1,0),0)</f>
        <v>1</v>
      </c>
      <c r="DF155">
        <f>IFERROR(IF(SEARCH('Data Map'!$C$227,$CZ155),1,0),0)</f>
        <v>0</v>
      </c>
      <c r="DG155">
        <f>IFERROR(IF(SEARCH('Data Map'!$C$228,$CZ155),1,0),0)</f>
        <v>1</v>
      </c>
      <c r="DH155">
        <f>IFERROR(IF(SEARCH('Data Map'!$C$229,$CZ155),1,0),0)</f>
        <v>1</v>
      </c>
      <c r="DI155">
        <f>IFERROR(IF(SEARCH('Data Map'!$C$230,$CZ155),1,0),0)</f>
        <v>1</v>
      </c>
      <c r="DJ155">
        <f>IFERROR(IF(SEARCH('Data Map'!$C$231,$CZ155),1,0),0)</f>
        <v>1</v>
      </c>
      <c r="DK155">
        <f>IFERROR(IF(SEARCH('Data Map'!$C$232,$CZ155),1,0),0)</f>
        <v>1</v>
      </c>
      <c r="DL155">
        <f>IFERROR(IF(SEARCH('Data Map'!$C$233,$CZ155),1,0),0)</f>
        <v>0</v>
      </c>
      <c r="DM155">
        <f>IFERROR(IF(SEARCH('Data Map'!$C$234,$CZ155),1,0),0)</f>
        <v>0</v>
      </c>
      <c r="DN155">
        <f>IFERROR(IF(SEARCH('Data Map'!$C$235,$CZ155),1,0),0)</f>
        <v>0</v>
      </c>
      <c r="DO155" s="5" t="s">
        <v>1029</v>
      </c>
      <c r="DP155">
        <f>IFERROR(IF(SEARCH('Data Map'!$C$237,$DO155),1,0),0)</f>
        <v>1</v>
      </c>
      <c r="DQ155">
        <f>IFERROR(IF(SEARCH('Data Map'!$C$238,$DO155),1,0),0)</f>
        <v>1</v>
      </c>
      <c r="DR155">
        <f>IFERROR(IF(SEARCH('Data Map'!$C$239,$DO155),1,0),0)</f>
        <v>1</v>
      </c>
      <c r="DS155">
        <f>IFERROR(IF(SEARCH('Data Map'!$C$240,$DO155),1,0),0)</f>
        <v>0</v>
      </c>
      <c r="DT155">
        <f>IFERROR(IF(SEARCH('Data Map'!$C$241,$DO155),1,0),0)</f>
        <v>1</v>
      </c>
      <c r="DU155">
        <f>IFERROR(IF(SEARCH('Data Map'!$C$242,$DO155),1,0),0)</f>
        <v>1</v>
      </c>
      <c r="DV155">
        <f>IFERROR(IF(SEARCH('Data Map'!$C$243,$DO155),1,0),0)</f>
        <v>0</v>
      </c>
      <c r="DW155">
        <f>IFERROR(IF(SEARCH('Data Map'!$C$244,$DO155),1,0),0)</f>
        <v>1</v>
      </c>
      <c r="DX155">
        <f>IFERROR(IF(SEARCH('Data Map'!$C$245,$DO155),1,0),0)</f>
        <v>1</v>
      </c>
      <c r="DY155">
        <f>IFERROR(IF(SEARCH('Data Map'!$C$246,$DO155),1,0),0)</f>
        <v>0</v>
      </c>
      <c r="DZ155" s="5" t="s">
        <v>375</v>
      </c>
      <c r="EA155" t="str">
        <f>IF(DZ155='Data Map'!$C$248,'Data Map'!$B$248,(IF(DZ155='Data Map'!$C$249,'Data Map'!$B$249,(IF(DZ155='Data Map'!$C$250,'Data Map'!$B$250,"")))))</f>
        <v>3</v>
      </c>
      <c r="EB155" s="5" t="s">
        <v>77</v>
      </c>
      <c r="EC155">
        <f>IF(EB155='Data Map'!$C$252,'Data Map'!$B$252,(IF(EB155='Data Map'!$C$253,'Data Map'!$B$253)))</f>
        <v>1</v>
      </c>
      <c r="EE155" t="str">
        <f>IF(ED155='Data Map'!$C$255,'Data Map'!$B$255,(IF(ED155='Data Map'!$C$256,'Data Map'!$B$256,(IF(ED155='Data Map'!$C$257,'Data Map'!$B$257,(IF(ED155='Data Map'!$C$258,'Data Map'!$B$258,(IF(ED155='Data Map'!$C$259,'Data Map'!$B$259,(IF(ED155='Data Map'!$C$260,'Data Map'!$B$260,"")))))))))))</f>
        <v/>
      </c>
      <c r="EG155" t="str">
        <f>IFERROR(VLOOKUP(EF155,Q24_o!$A:$C,3,FALSE),"")</f>
        <v/>
      </c>
      <c r="EH155" s="5" t="s">
        <v>280</v>
      </c>
      <c r="EI155" t="str">
        <f>IF(EH155='Data Map'!$C$266,'Data Map'!$B$266,(IF(EH155='Data Map'!$C$267,'Data Map'!$B$267,(IF(EH155='Data Map'!$C$268,'Data Map'!$B$268,(IF(EH155='Data Map'!$C$269,'Data Map'!$B$269,"")))))))</f>
        <v>3</v>
      </c>
      <c r="EK155" t="str">
        <f>IFERROR(VLOOKUP(EJ155,Q25_o!$A:$C,3,FALSE),"")</f>
        <v/>
      </c>
      <c r="EL155" s="5" t="s">
        <v>347</v>
      </c>
      <c r="EM155" t="str">
        <f>IF(EL155='Data Map'!$C$279,'Data Map'!$B$279,(IF(EL155='Data Map'!$C$280,'Data Map'!$B$280,(IF(EL155='Data Map'!$C$281,'Data Map'!$B$281,(IF(EL155='Data Map'!$C$282,'Data Map'!$B$282,(IF(EL155='Data Map'!$C$283,'Data Map'!$B$283,(IF(EL155='Data Map'!$C$284,'Data Map'!$B$284,(IF(EL155='Data Map'!$C$285,'Data Map'!$B$285,"")))))))))))))</f>
        <v>5</v>
      </c>
      <c r="EO155" t="str">
        <f>IFERROR(VLOOKUP(EN155,Q26_o!$A:$C,3,FALSE),"")</f>
        <v/>
      </c>
      <c r="EP155" s="3" t="s">
        <v>1777</v>
      </c>
      <c r="ER155" s="5" t="s">
        <v>298</v>
      </c>
      <c r="ES155" t="str">
        <f>IF(ER155='Data Map'!$C$296,'Data Map'!$B$296,(IF(ER155='Data Map'!$C$297,'Data Map'!$B$297,(IF(ER155='Data Map'!$C$298,'Data Map'!$B$298,(IF(ER155='Data Map'!$C$299,'Data Map'!$B$299,(IF(ER155='Data Map'!$C$300,'Data Map'!$B$300,(IF(ER155='Data Map'!$C$301,'Data Map'!$B$301,"")))))))))))</f>
        <v>1</v>
      </c>
      <c r="EU155" t="str">
        <f>IFERROR(VLOOKUP(ET155,Q28_o!$A:$C,3,FALSE),"")</f>
        <v/>
      </c>
      <c r="EV155" s="5" t="s">
        <v>282</v>
      </c>
      <c r="EW155" t="str">
        <f>IF(EV155='Data Map'!$C$311,'Data Map'!$B$311,(IF(EV155='Data Map'!$C$312,'Data Map'!$B$312,"")))</f>
        <v>1</v>
      </c>
      <c r="EX155" s="5" t="s">
        <v>165</v>
      </c>
      <c r="EY155" t="str">
        <f>IF(EX155='Data Map'!$C$314,'Data Map'!$B$314,(IF(EX155='Data Map'!$C$315,'Data Map'!$B$315,(IF(EX155='Data Map'!$C$316,'Data Map'!$B$316,(IF(EX155='Data Map'!$C$317,'Data Map'!$B$317,"")))))))</f>
        <v>2</v>
      </c>
      <c r="EZ155" s="3" t="s">
        <v>1778</v>
      </c>
      <c r="FA155" s="5" t="s">
        <v>75</v>
      </c>
      <c r="FB155">
        <f>IF(FA155='Data Map'!$C$319,'Data Map'!$B$319,(IF(FA155='Data Map'!$C$320,'Data Map'!$B$320)))</f>
        <v>2</v>
      </c>
      <c r="FD155" t="str">
        <f>IFERROR(VLOOKUP(FC155,'Q33'!$A:$C,3,FALSE),"")</f>
        <v/>
      </c>
      <c r="FE155" s="5" t="s">
        <v>1089</v>
      </c>
      <c r="FF155">
        <f>IFERROR(IF(SEARCH('Data Map'!$C$328,$FE155),1,0),0)</f>
        <v>0</v>
      </c>
      <c r="FG155">
        <f>IFERROR(IF(SEARCH('Data Map'!$C$329,$FE155),1,0),0)</f>
        <v>0</v>
      </c>
      <c r="FH155">
        <f>IFERROR(IF(SEARCH('Data Map'!$C$330,$FE155),1,0),0)</f>
        <v>1</v>
      </c>
      <c r="FI155">
        <f>IFERROR(IF(SEARCH('Data Map'!$C$331,$FE155),1,0),0)</f>
        <v>0</v>
      </c>
      <c r="FJ155">
        <f>IFERROR(IF(SEARCH('Data Map'!$C$332,$FE155),1,0),0)</f>
        <v>0</v>
      </c>
      <c r="FL155" t="str">
        <f>IFERROR(VLOOKUP(FK155,Q34_o!$A:$C,3,FALSE),"")</f>
        <v/>
      </c>
      <c r="FM155" s="5" t="s">
        <v>77</v>
      </c>
      <c r="FN155">
        <f>IF(FM155='Data Map'!$C$339,'Data Map'!$B$339,(IF(FM155='Data Map'!$C$340,'Data Map'!$B$340)))</f>
        <v>1</v>
      </c>
      <c r="FO155" s="5" t="s">
        <v>417</v>
      </c>
      <c r="FP155" t="str">
        <f>IF(FO155='Data Map'!$C$342,'Data Map'!$B$342,(IF(FO155='Data Map'!$C$343,'Data Map'!$B$343,(IF(FO155='Data Map'!$C$344,'Data Map'!$B$344,(IF(FO155='Data Map'!$C$345,'Data Map'!$B$345,(IF(FO155='Data Map'!$C$346,'Data Map'!$B$346,(IF(FO155='Data Map'!$C$347,'Data Map'!$B$347,(IF(FO155='Data Map'!$C$348,'Data Map'!$B$348,"")))))))))))))</f>
        <v>5</v>
      </c>
      <c r="FQ155" s="5" t="s">
        <v>536</v>
      </c>
      <c r="FR155" t="str">
        <f>IF(FQ155='Data Map'!$C$350,'Data Map'!$B$350,(IF(FQ155='Data Map'!$C$351,'Data Map'!$B$351,(IF(FQ155='Data Map'!$C$352,'Data Map'!$B$352,(IF(FQ155='Data Map'!$C$353,'Data Map'!$B$353,(IF(FQ155='Data Map'!$C$354,'Data Map'!$B$354,(IF(FQ155='Data Map'!$C$355,'Data Map'!$B$355,(IF(FQ155='Data Map'!$C$356,'Data Map'!$B$356,"")))))))))))))</f>
        <v>4</v>
      </c>
      <c r="FT155" t="str">
        <f>IFERROR(VLOOKUP(FS155,Q37_o!$A:$C,3,FALSE),"")</f>
        <v/>
      </c>
      <c r="FU155" s="5" t="s">
        <v>1400</v>
      </c>
      <c r="FV155">
        <f>IFERROR(IF(SEARCH('Data Map'!$C$362,$FU155),1,0),0)</f>
        <v>1</v>
      </c>
      <c r="FW155">
        <f>IFERROR(IF(SEARCH('Data Map'!$C$363,$FU155),1,0),0)</f>
        <v>1</v>
      </c>
      <c r="FX155">
        <f>IFERROR(IF(SEARCH('Data Map'!$C$364,$FU155),1,0),0)</f>
        <v>0</v>
      </c>
      <c r="FY155">
        <f>IFERROR(IF(SEARCH('Data Map'!$C$365,$FU155),1,0),0)</f>
        <v>1</v>
      </c>
      <c r="FZ155">
        <f>IFERROR(IF(SEARCH('Data Map'!$C$366,$FU155),1,0),0)</f>
        <v>0</v>
      </c>
      <c r="GA155">
        <f>IFERROR(IF(SEARCH('Data Map'!$C$367,$FU155),1,0),0)</f>
        <v>0</v>
      </c>
      <c r="GB155">
        <f>IFERROR(IF(SEARCH('Data Map'!$C$368,$FU155),1,0),0)</f>
        <v>1</v>
      </c>
      <c r="GC155">
        <f>IFERROR(IF(SEARCH('Data Map'!$C$369,$FU155),1,0),0)</f>
        <v>0</v>
      </c>
      <c r="GD155">
        <f>IFERROR(IF(SEARCH('Data Map'!$C$370,$FU155),1,0),0)</f>
        <v>0</v>
      </c>
      <c r="GE155">
        <f>IFERROR(IF(SEARCH('Data Map'!$C$371,$FU155),1,0),0)</f>
        <v>1</v>
      </c>
      <c r="GG155" t="str">
        <f>IFERROR(VLOOKUP(GF155,Q38_o!$A:$C,3,FALSE),"")</f>
        <v/>
      </c>
      <c r="GH155" s="3" t="s">
        <v>1779</v>
      </c>
      <c r="GI155" s="3" t="s">
        <v>1780</v>
      </c>
      <c r="GJ155" s="5" t="s">
        <v>270</v>
      </c>
      <c r="GK155" t="str">
        <f>IF(GJ155='Data Map'!$C$379,'Data Map'!$B$379,(IF(GJ155='Data Map'!$C$380,'Data Map'!$B$380,(IF(GJ155='Data Map'!$C$381,'Data Map'!$B$381,"")))))</f>
        <v>1</v>
      </c>
      <c r="GL155" s="5" t="s">
        <v>87</v>
      </c>
      <c r="GM155" t="str">
        <f>IF(GL155='Data Map'!$C$383,'Data Map'!$B$383,(IF(GL155='Data Map'!$C$384,'Data Map'!$B$384,"")))</f>
        <v/>
      </c>
      <c r="GN155" s="5" t="s">
        <v>77</v>
      </c>
      <c r="GO155">
        <f>IF(GN155='Data Map'!$C$386,'Data Map'!$B$386,(IF(GN155='Data Map'!$C$387,'Data Map'!$B$387,"")))</f>
        <v>1</v>
      </c>
      <c r="GP155" s="3" t="s">
        <v>1781</v>
      </c>
      <c r="GQ155" s="3" t="s">
        <v>1782</v>
      </c>
    </row>
    <row r="156" spans="1:199" x14ac:dyDescent="0.3">
      <c r="A156">
        <v>10676815</v>
      </c>
      <c r="B156" t="s">
        <v>62</v>
      </c>
      <c r="C156" t="s">
        <v>967</v>
      </c>
      <c r="D156">
        <v>81.48</v>
      </c>
      <c r="E156">
        <v>100</v>
      </c>
      <c r="F156">
        <v>90.91</v>
      </c>
      <c r="G156">
        <v>75</v>
      </c>
      <c r="H156">
        <v>66.67</v>
      </c>
      <c r="I156">
        <v>100</v>
      </c>
      <c r="J156">
        <v>33.33</v>
      </c>
      <c r="K156" t="s">
        <v>1094</v>
      </c>
      <c r="L156" t="s">
        <v>610</v>
      </c>
      <c r="M156" t="s">
        <v>66</v>
      </c>
      <c r="N156" t="s">
        <v>68</v>
      </c>
      <c r="O156" t="s">
        <v>967</v>
      </c>
      <c r="P156" s="3" t="s">
        <v>1783</v>
      </c>
      <c r="Q156">
        <f>VLOOKUP(P156,'Q3'!A:C,3,FALSE)</f>
        <v>44</v>
      </c>
      <c r="R156" s="3" t="s">
        <v>1037</v>
      </c>
      <c r="S156">
        <f>VLOOKUP(R156,'Q4'!A:C,3,FALSE)</f>
        <v>1</v>
      </c>
      <c r="T156">
        <v>1523</v>
      </c>
      <c r="U156" s="5" t="s">
        <v>493</v>
      </c>
      <c r="V156">
        <f>IFERROR(IF(SEARCH('Data Map'!$C$105,$U156),1,0),0)</f>
        <v>1</v>
      </c>
      <c r="W156">
        <f>IFERROR(IF(SEARCH('Data Map'!$C$106,$U156),1,0),0)</f>
        <v>1</v>
      </c>
      <c r="X156">
        <f>IFERROR(IF(SEARCH('Data Map'!$C$107,$U156),1,0),0)</f>
        <v>1</v>
      </c>
      <c r="Y156">
        <f>IFERROR(IF(SEARCH('Data Map'!$C$108,$U156),1,0),0)</f>
        <v>1</v>
      </c>
      <c r="Z156">
        <f>IFERROR(IF(SEARCH('Data Map'!$C$109,$U156),1,0),0)</f>
        <v>0</v>
      </c>
      <c r="AA156">
        <f>IFERROR(IF(SEARCH('Data Map'!$C$110,$U156),1,0),0)</f>
        <v>0</v>
      </c>
      <c r="AB156">
        <f>IFERROR(IF(SEARCH('Data Map'!$C$111,$U156),1,0),0)</f>
        <v>0</v>
      </c>
      <c r="AC156">
        <f>IFERROR(IF(SEARCH('Data Map'!$C$112,$U156),1,0),0)</f>
        <v>1</v>
      </c>
      <c r="AD156">
        <f>IFERROR(IF(SEARCH('Data Map'!$C$113,$U156),1,0),0)</f>
        <v>0</v>
      </c>
      <c r="AE156">
        <f>IFERROR(IF(SEARCH('Data Map'!$C$114,$U156),1,0),0)</f>
        <v>0</v>
      </c>
      <c r="AF156" s="5" t="s">
        <v>93</v>
      </c>
      <c r="AG156" s="2">
        <f>IF(AF156='Data Map'!$C$116,'Data Map'!$B$116,(IF(AF156='Data Map'!$C$117,'Data Map'!$B$117,(IF(AF156='Data Map'!$C$118,'Data Map'!$B$118,(IF(AF156='Data Map'!$C$119,'Data Map'!$B$119,(IF(AF156='Data Map'!$C$120,'Data Map'!$B$120,(IF(AF156='Data Map'!$C$121,'Data Map'!$B$121,0)))))))))))</f>
        <v>2</v>
      </c>
      <c r="AI156" t="str">
        <f>IFERROR(VLOOKUP(AH156,Q7_o!$A:$C,3,FALSE),"")</f>
        <v/>
      </c>
      <c r="AJ156" s="5" t="s">
        <v>1784</v>
      </c>
      <c r="AK156">
        <f>IFERROR(IF(SEARCH('Data Map'!$C$129,$AJ156),1,0),0)</f>
        <v>1</v>
      </c>
      <c r="AL156">
        <f>IFERROR(IF(SEARCH('Data Map'!$C$130,$AJ156),1,0),0)</f>
        <v>0</v>
      </c>
      <c r="AM156">
        <f>IFERROR(IF(SEARCH('Data Map'!$C$131,$AJ156),1,0),0)</f>
        <v>1</v>
      </c>
      <c r="AN156">
        <f>IFERROR(IF(SEARCH('Data Map'!$C$132,$AJ156),1,0),0)</f>
        <v>1</v>
      </c>
      <c r="AO156">
        <f>IFERROR(IF(SEARCH('Data Map'!$C$133,$AJ156),1,0),0)</f>
        <v>1</v>
      </c>
      <c r="AP156">
        <f>IFERROR(IF(SEARCH('Data Map'!$C$134,$AJ156),1,0),0)</f>
        <v>1</v>
      </c>
      <c r="AQ156">
        <f>IFERROR(IF(SEARCH('Data Map'!$C$135,$AJ156),1,0),0)</f>
        <v>1</v>
      </c>
      <c r="AR156">
        <f>IFERROR(IF(SEARCH('Data Map'!$C$136,$AJ156),1,0),0)</f>
        <v>0</v>
      </c>
      <c r="AS156">
        <f>IFERROR(IF(SEARCH('Data Map'!$C$137,$AJ156),1,0),0)</f>
        <v>0</v>
      </c>
      <c r="AT156">
        <f>IFERROR(IF(SEARCH('Data Map'!$C$138,$AJ156),1,0),0)</f>
        <v>0</v>
      </c>
      <c r="AU156">
        <f>IFERROR(IF(SEARCH('Data Map'!$C$139,$AJ156),1,0),0)</f>
        <v>1</v>
      </c>
      <c r="AV156">
        <f>IFERROR(IF(SEARCH('Data Map'!$C$140,$AJ156),1,0),0)</f>
        <v>0</v>
      </c>
      <c r="AW156" s="5" t="s">
        <v>77</v>
      </c>
      <c r="AX156">
        <f>IF(AW156='Data Map'!$C$142,'Data Map'!$B$142,(IF(AW156='Data Map'!$C$143,'Data Map'!$B$143)))</f>
        <v>1</v>
      </c>
      <c r="AY156" s="5" t="s">
        <v>77</v>
      </c>
      <c r="AZ156" t="str">
        <f>IF(AY156='Data Map'!$C$145,'Data Map'!$B$145,(IF(AY156='Data Map'!$C$146,'Data Map'!$B$146,"")))</f>
        <v>1</v>
      </c>
      <c r="BB156" t="str">
        <f>IFERROR(VLOOKUP(BA156,Q10_o!$A:$C,2,FALSE),"")</f>
        <v/>
      </c>
      <c r="BC156" s="5" t="s">
        <v>826</v>
      </c>
      <c r="BD156">
        <f>IFERROR(IF(SEARCH('Data Map'!$C$154,$BC156),1,0),0)</f>
        <v>0</v>
      </c>
      <c r="BE156">
        <f>IFERROR(IF(SEARCH('Data Map'!$C$155,$BC156),1,0),0)</f>
        <v>1</v>
      </c>
      <c r="BF156">
        <f>IFERROR(IF(SEARCH('Data Map'!$C$156,$BC156),1,0),0)</f>
        <v>0</v>
      </c>
      <c r="BG156">
        <f>IFERROR(IF(SEARCH('Data Map'!$C$157,$BC156),1,0),0)</f>
        <v>1</v>
      </c>
      <c r="BH156">
        <f>IFERROR(IF(SEARCH('Data Map'!$C$158,$BC156),1,0),0)</f>
        <v>0</v>
      </c>
      <c r="BI156">
        <f>IFERROR(IF(SEARCH('Data Map'!$C$159,$BC156),1,0),0)</f>
        <v>0</v>
      </c>
      <c r="BJ156" s="5" t="s">
        <v>77</v>
      </c>
      <c r="BK156">
        <f>IF(BJ156='Data Map'!$C$161,'Data Map'!$B$161,(IF(BJ156='Data Map'!$C$162,'Data Map'!$B$162)))</f>
        <v>1</v>
      </c>
      <c r="BL156" s="5" t="s">
        <v>77</v>
      </c>
      <c r="BM156">
        <f>IF(BL156='Data Map'!$C$164,'Data Map'!$B$164,(IF(BL156='Data Map'!$C$165,'Data Map'!$B$165)))</f>
        <v>1</v>
      </c>
      <c r="BN156" s="5" t="s">
        <v>75</v>
      </c>
      <c r="BO156">
        <f>IF(BN156='Data Map'!$C$167,'Data Map'!$B$167,(IF(BN156='Data Map'!$C$168,'Data Map'!$B$168)))</f>
        <v>2</v>
      </c>
      <c r="BQ156" t="str">
        <f>IF($BP156='Data Map'!$C$170,'Data Map'!$B$170,(IF($BP156='Data Map'!$C$171,'Data Map'!$B$171,IF($BP156='Data Map'!$C$172,'Data Map'!$B$172,IF($BP156='Data Map'!$C$173,'Data Map'!$B$173,"")))))</f>
        <v/>
      </c>
      <c r="BR156" s="5" t="s">
        <v>77</v>
      </c>
      <c r="BS156">
        <f>IF(BR156='Data Map'!$C$175,'Data Map'!$B$175,(IF(BR156='Data Map'!$C$176,'Data Map'!$B$176)))</f>
        <v>1</v>
      </c>
      <c r="BT156" s="5" t="s">
        <v>752</v>
      </c>
      <c r="BU156">
        <f>IFERROR(IF(SEARCH('Data Map'!$C$178,$BT156),1,0),0)</f>
        <v>1</v>
      </c>
      <c r="BV156">
        <f>IFERROR(IF(SEARCH('Data Map'!$C$179,$BT156),1,0),0)</f>
        <v>0</v>
      </c>
      <c r="BW156">
        <f>IFERROR(IF(SEARCH('Data Map'!$C$180,$BT156),1,0),0)</f>
        <v>0</v>
      </c>
      <c r="BX156">
        <f>IFERROR(IF(SEARCH('Data Map'!$C$181,$BT156),1,0),0)</f>
        <v>0</v>
      </c>
      <c r="BY156">
        <f>IFERROR(IF(SEARCH('Data Map'!$C$182,$BT156),1,0),0)</f>
        <v>1</v>
      </c>
      <c r="BZ156">
        <f>IFERROR(IF(SEARCH('Data Map'!$C$183,$BT156),1,0),0)</f>
        <v>1</v>
      </c>
      <c r="CA156">
        <f>IFERROR(IF(SEARCH('Data Map'!$C$184,$BT156),1,0),0)</f>
        <v>0</v>
      </c>
      <c r="CB156">
        <f>IFERROR(IF(SEARCH('Data Map'!$C$185,$BT156),1,0),0)</f>
        <v>0</v>
      </c>
      <c r="CD156" t="str">
        <f>IFERROR(VLOOKUP(CC156,Q17_o!$A:$C,3,FALSE),"")</f>
        <v/>
      </c>
      <c r="CE156" s="5" t="s">
        <v>1785</v>
      </c>
      <c r="CF156">
        <f>IFERROR(IF(SEARCH('Data Map'!$C$191,$CE156),1,0),0)</f>
        <v>1</v>
      </c>
      <c r="CG156">
        <f>IFERROR(IF(SEARCH('Data Map'!$C$192,$CE156),1,0),0)</f>
        <v>1</v>
      </c>
      <c r="CH156">
        <f>IFERROR(IF(SEARCH('Data Map'!$C$193,$CE156),1,0),0)</f>
        <v>1</v>
      </c>
      <c r="CI156">
        <f>IFERROR(IF(SEARCH('Data Map'!$C$194,$CE156),1,0),0)</f>
        <v>0</v>
      </c>
      <c r="CJ156">
        <f>IFERROR(IF(SEARCH('Data Map'!$C$195,$CE156),1,0),0)</f>
        <v>1</v>
      </c>
      <c r="CK156">
        <f>IFERROR(IF(SEARCH('Data Map'!$C$196,$CE156),1,0),0)</f>
        <v>0</v>
      </c>
      <c r="CL156">
        <f>IFERROR(IF(SEARCH('Data Map'!$C$197,$CE156),1,0),0)</f>
        <v>0</v>
      </c>
      <c r="CM156">
        <f>IFERROR(IF(SEARCH('Data Map'!$C$198,$CE156),1,0),0)</f>
        <v>1</v>
      </c>
      <c r="CN156">
        <f>IFERROR(IF(SEARCH('Data Map'!$C$199,$CE156),1,0),0)</f>
        <v>0</v>
      </c>
      <c r="CP156" t="str">
        <f>IFERROR(VLOOKUP(CO156,Q18_o!$A:$C,3,FALSE),"")</f>
        <v/>
      </c>
      <c r="CQ156" s="5" t="s">
        <v>1786</v>
      </c>
      <c r="CR156">
        <f>IFERROR(IF(SEARCH('Data Map'!$C$204,$CQ156),1,0),0)</f>
        <v>1</v>
      </c>
      <c r="CS156">
        <f>IFERROR(IF(SEARCH('Data Map'!$C$205,$CQ156),1,0),0)</f>
        <v>1</v>
      </c>
      <c r="CT156">
        <f>IFERROR(IF(SEARCH('Data Map'!$C$206,$CQ156),1,0),0)</f>
        <v>1</v>
      </c>
      <c r="CU156">
        <f>IFERROR(IF(SEARCH('Data Map'!$C$207,$CQ156),1,0),0)</f>
        <v>1</v>
      </c>
      <c r="CV156">
        <f>IFERROR(IF(SEARCH('Data Map'!$C$208,$CQ156),1,0),0)</f>
        <v>0</v>
      </c>
      <c r="CW156">
        <f>IFERROR(IF(SEARCH('Data Map'!$C$209,$CQ156),1,0),0)</f>
        <v>0</v>
      </c>
      <c r="CY156" t="str">
        <f>IFERROR(VLOOKUP(CX156,Q19_o!$A:$C,3,FALSE),"")</f>
        <v/>
      </c>
      <c r="CZ156" s="5" t="s">
        <v>1787</v>
      </c>
      <c r="DA156">
        <f>IFERROR(IF(SEARCH('Data Map'!$C$222,$CZ156),1,0),0)</f>
        <v>0</v>
      </c>
      <c r="DB156">
        <f>IFERROR(IF(SEARCH('Data Map'!$C$223,$CZ156),1,0),0)</f>
        <v>0</v>
      </c>
      <c r="DC156">
        <f>IFERROR(IF(SEARCH('Data Map'!$C$224,$CZ156),1,0),0)</f>
        <v>0</v>
      </c>
      <c r="DD156">
        <f>IFERROR(IF(SEARCH('Data Map'!$C$225,$CZ156),1,0),0)</f>
        <v>1</v>
      </c>
      <c r="DE156">
        <f>IFERROR(IF(SEARCH('Data Map'!$C$226,$CZ156),1,0),0)</f>
        <v>0</v>
      </c>
      <c r="DF156">
        <f>IFERROR(IF(SEARCH('Data Map'!$C$227,$CZ156),1,0),0)</f>
        <v>0</v>
      </c>
      <c r="DG156">
        <f>IFERROR(IF(SEARCH('Data Map'!$C$228,$CZ156),1,0),0)</f>
        <v>1</v>
      </c>
      <c r="DH156">
        <f>IFERROR(IF(SEARCH('Data Map'!$C$229,$CZ156),1,0),0)</f>
        <v>0</v>
      </c>
      <c r="DI156">
        <f>IFERROR(IF(SEARCH('Data Map'!$C$230,$CZ156),1,0),0)</f>
        <v>0</v>
      </c>
      <c r="DJ156">
        <f>IFERROR(IF(SEARCH('Data Map'!$C$231,$CZ156),1,0),0)</f>
        <v>0</v>
      </c>
      <c r="DK156">
        <f>IFERROR(IF(SEARCH('Data Map'!$C$232,$CZ156),1,0),0)</f>
        <v>0</v>
      </c>
      <c r="DL156">
        <f>IFERROR(IF(SEARCH('Data Map'!$C$233,$CZ156),1,0),0)</f>
        <v>1</v>
      </c>
      <c r="DM156">
        <f>IFERROR(IF(SEARCH('Data Map'!$C$234,$CZ156),1,0),0)</f>
        <v>0</v>
      </c>
      <c r="DN156">
        <f>IFERROR(IF(SEARCH('Data Map'!$C$235,$CZ156),1,0),0)</f>
        <v>0</v>
      </c>
      <c r="DP156">
        <f>IFERROR(IF(SEARCH('Data Map'!$C$237,$DO156),1,0),0)</f>
        <v>0</v>
      </c>
      <c r="DQ156">
        <f>IFERROR(IF(SEARCH('Data Map'!$C$238,$DO156),1,0),0)</f>
        <v>0</v>
      </c>
      <c r="DR156">
        <f>IFERROR(IF(SEARCH('Data Map'!$C$239,$DO156),1,0),0)</f>
        <v>0</v>
      </c>
      <c r="DS156">
        <f>IFERROR(IF(SEARCH('Data Map'!$C$240,$DO156),1,0),0)</f>
        <v>0</v>
      </c>
      <c r="DT156">
        <f>IFERROR(IF(SEARCH('Data Map'!$C$241,$DO156),1,0),0)</f>
        <v>0</v>
      </c>
      <c r="DU156">
        <f>IFERROR(IF(SEARCH('Data Map'!$C$242,$DO156),1,0),0)</f>
        <v>0</v>
      </c>
      <c r="DV156">
        <f>IFERROR(IF(SEARCH('Data Map'!$C$243,$DO156),1,0),0)</f>
        <v>0</v>
      </c>
      <c r="DW156">
        <f>IFERROR(IF(SEARCH('Data Map'!$C$244,$DO156),1,0),0)</f>
        <v>0</v>
      </c>
      <c r="DX156">
        <f>IFERROR(IF(SEARCH('Data Map'!$C$245,$DO156),1,0),0)</f>
        <v>0</v>
      </c>
      <c r="DY156">
        <f>IFERROR(IF(SEARCH('Data Map'!$C$246,$DO156),1,0),0)</f>
        <v>0</v>
      </c>
      <c r="EA156" t="str">
        <f>IF(DZ156='Data Map'!$C$248,'Data Map'!$B$248,(IF(DZ156='Data Map'!$C$249,'Data Map'!$B$249,(IF(DZ156='Data Map'!$C$250,'Data Map'!$B$250,"")))))</f>
        <v/>
      </c>
      <c r="EB156" s="5" t="s">
        <v>77</v>
      </c>
      <c r="EC156">
        <f>IF(EB156='Data Map'!$C$252,'Data Map'!$B$252,(IF(EB156='Data Map'!$C$253,'Data Map'!$B$253)))</f>
        <v>1</v>
      </c>
      <c r="EE156" t="str">
        <f>IF(ED156='Data Map'!$C$255,'Data Map'!$B$255,(IF(ED156='Data Map'!$C$256,'Data Map'!$B$256,(IF(ED156='Data Map'!$C$257,'Data Map'!$B$257,(IF(ED156='Data Map'!$C$258,'Data Map'!$B$258,(IF(ED156='Data Map'!$C$259,'Data Map'!$B$259,(IF(ED156='Data Map'!$C$260,'Data Map'!$B$260,"")))))))))))</f>
        <v/>
      </c>
      <c r="EG156" t="str">
        <f>IFERROR(VLOOKUP(EF156,Q24_o!$A:$C,3,FALSE),"")</f>
        <v/>
      </c>
      <c r="EH156" s="5" t="s">
        <v>261</v>
      </c>
      <c r="EI156" t="str">
        <f>IF(EH156='Data Map'!$C$266,'Data Map'!$B$266,(IF(EH156='Data Map'!$C$267,'Data Map'!$B$267,(IF(EH156='Data Map'!$C$268,'Data Map'!$B$268,(IF(EH156='Data Map'!$C$269,'Data Map'!$B$269,"")))))))</f>
        <v>2</v>
      </c>
      <c r="EK156" t="str">
        <f>IFERROR(VLOOKUP(EJ156,Q25_o!$A:$C,3,FALSE),"")</f>
        <v/>
      </c>
      <c r="EM156" t="str">
        <f>IF(EL156='Data Map'!$C$279,'Data Map'!$B$279,(IF(EL156='Data Map'!$C$280,'Data Map'!$B$280,(IF(EL156='Data Map'!$C$281,'Data Map'!$B$281,(IF(EL156='Data Map'!$C$282,'Data Map'!$B$282,(IF(EL156='Data Map'!$C$283,'Data Map'!$B$283,(IF(EL156='Data Map'!$C$284,'Data Map'!$B$284,(IF(EL156='Data Map'!$C$285,'Data Map'!$B$285,"")))))))))))))</f>
        <v/>
      </c>
      <c r="EO156" t="str">
        <f>IFERROR(VLOOKUP(EN156,Q26_o!$A:$C,3,FALSE),"")</f>
        <v/>
      </c>
      <c r="EP156" s="3" t="s">
        <v>1788</v>
      </c>
      <c r="ES156" t="str">
        <f>IF(ER156='Data Map'!$C$296,'Data Map'!$B$296,(IF(ER156='Data Map'!$C$297,'Data Map'!$B$297,(IF(ER156='Data Map'!$C$298,'Data Map'!$B$298,(IF(ER156='Data Map'!$C$299,'Data Map'!$B$299,(IF(ER156='Data Map'!$C$300,'Data Map'!$B$300,(IF(ER156='Data Map'!$C$301,'Data Map'!$B$301,"")))))))))))</f>
        <v/>
      </c>
      <c r="EU156" t="str">
        <f>IFERROR(VLOOKUP(ET156,Q28_o!$A:$C,3,FALSE),"")</f>
        <v/>
      </c>
      <c r="EV156" s="5" t="s">
        <v>164</v>
      </c>
      <c r="EW156" t="str">
        <f>IF(EV156='Data Map'!$C$311,'Data Map'!$B$311,(IF(EV156='Data Map'!$C$312,'Data Map'!$B$312,"")))</f>
        <v>2</v>
      </c>
      <c r="EY156" t="str">
        <f>IF(EX156='Data Map'!$C$314,'Data Map'!$B$314,(IF(EX156='Data Map'!$C$315,'Data Map'!$B$315,(IF(EX156='Data Map'!$C$316,'Data Map'!$B$316,(IF(EX156='Data Map'!$C$317,'Data Map'!$B$317,"")))))))</f>
        <v/>
      </c>
      <c r="FA156" s="5" t="s">
        <v>75</v>
      </c>
      <c r="FB156">
        <f>IF(FA156='Data Map'!$C$319,'Data Map'!$B$319,(IF(FA156='Data Map'!$C$320,'Data Map'!$B$320)))</f>
        <v>2</v>
      </c>
      <c r="FD156" t="str">
        <f>IFERROR(VLOOKUP(FC156,'Q33'!$A:$C,3,FALSE),"")</f>
        <v/>
      </c>
      <c r="FE156" s="5" t="s">
        <v>486</v>
      </c>
      <c r="FF156">
        <f>IFERROR(IF(SEARCH('Data Map'!$C$328,$FE156),1,0),0)</f>
        <v>1</v>
      </c>
      <c r="FG156">
        <f>IFERROR(IF(SEARCH('Data Map'!$C$329,$FE156),1,0),0)</f>
        <v>1</v>
      </c>
      <c r="FH156">
        <f>IFERROR(IF(SEARCH('Data Map'!$C$330,$FE156),1,0),0)</f>
        <v>0</v>
      </c>
      <c r="FI156">
        <f>IFERROR(IF(SEARCH('Data Map'!$C$331,$FE156),1,0),0)</f>
        <v>0</v>
      </c>
      <c r="FJ156">
        <f>IFERROR(IF(SEARCH('Data Map'!$C$332,$FE156),1,0),0)</f>
        <v>0</v>
      </c>
      <c r="FL156" t="str">
        <f>IFERROR(VLOOKUP(FK156,Q34_o!$A:$C,3,FALSE),"")</f>
        <v/>
      </c>
      <c r="FM156" s="5" t="s">
        <v>77</v>
      </c>
      <c r="FN156">
        <f>IF(FM156='Data Map'!$C$339,'Data Map'!$B$339,(IF(FM156='Data Map'!$C$340,'Data Map'!$B$340)))</f>
        <v>1</v>
      </c>
      <c r="FP156" t="str">
        <f>IF(FO156='Data Map'!$C$342,'Data Map'!$B$342,(IF(FO156='Data Map'!$C$343,'Data Map'!$B$343,(IF(FO156='Data Map'!$C$344,'Data Map'!$B$344,(IF(FO156='Data Map'!$C$345,'Data Map'!$B$345,(IF(FO156='Data Map'!$C$346,'Data Map'!$B$346,(IF(FO156='Data Map'!$C$347,'Data Map'!$B$347,(IF(FO156='Data Map'!$C$348,'Data Map'!$B$348,"")))))))))))))</f>
        <v/>
      </c>
      <c r="FQ156" s="5" t="s">
        <v>1789</v>
      </c>
      <c r="FR156" t="str">
        <f>IF(FQ156='Data Map'!$C$350,'Data Map'!$B$350,(IF(FQ156='Data Map'!$C$351,'Data Map'!$B$351,(IF(FQ156='Data Map'!$C$352,'Data Map'!$B$352,(IF(FQ156='Data Map'!$C$353,'Data Map'!$B$353,(IF(FQ156='Data Map'!$C$354,'Data Map'!$B$354,(IF(FQ156='Data Map'!$C$355,'Data Map'!$B$355,(IF(FQ156='Data Map'!$C$356,'Data Map'!$B$356,"")))))))))))))</f>
        <v>5</v>
      </c>
      <c r="FT156" t="str">
        <f>IFERROR(VLOOKUP(FS156,Q37_o!$A:$C,3,FALSE),"")</f>
        <v/>
      </c>
      <c r="FU156" s="5" t="s">
        <v>634</v>
      </c>
      <c r="FV156">
        <f>IFERROR(IF(SEARCH('Data Map'!$C$362,$FU156),1,0),0)</f>
        <v>1</v>
      </c>
      <c r="FW156">
        <f>IFERROR(IF(SEARCH('Data Map'!$C$363,$FU156),1,0),0)</f>
        <v>1</v>
      </c>
      <c r="FX156">
        <f>IFERROR(IF(SEARCH('Data Map'!$C$364,$FU156),1,0),0)</f>
        <v>0</v>
      </c>
      <c r="FY156">
        <f>IFERROR(IF(SEARCH('Data Map'!$C$365,$FU156),1,0),0)</f>
        <v>1</v>
      </c>
      <c r="FZ156">
        <f>IFERROR(IF(SEARCH('Data Map'!$C$366,$FU156),1,0),0)</f>
        <v>0</v>
      </c>
      <c r="GA156">
        <f>IFERROR(IF(SEARCH('Data Map'!$C$367,$FU156),1,0),0)</f>
        <v>0</v>
      </c>
      <c r="GB156">
        <f>IFERROR(IF(SEARCH('Data Map'!$C$368,$FU156),1,0),0)</f>
        <v>0</v>
      </c>
      <c r="GC156">
        <f>IFERROR(IF(SEARCH('Data Map'!$C$369,$FU156),1,0),0)</f>
        <v>0</v>
      </c>
      <c r="GD156">
        <f>IFERROR(IF(SEARCH('Data Map'!$C$370,$FU156),1,0),0)</f>
        <v>0</v>
      </c>
      <c r="GE156">
        <f>IFERROR(IF(SEARCH('Data Map'!$C$371,$FU156),1,0),0)</f>
        <v>0</v>
      </c>
      <c r="GG156" t="str">
        <f>IFERROR(VLOOKUP(GF156,Q38_o!$A:$C,3,FALSE),"")</f>
        <v/>
      </c>
      <c r="GH156" s="3" t="s">
        <v>1790</v>
      </c>
      <c r="GI156" s="3" t="s">
        <v>1791</v>
      </c>
      <c r="GJ156" s="5" t="s">
        <v>100</v>
      </c>
      <c r="GK156" t="str">
        <f>IF(GJ156='Data Map'!$C$379,'Data Map'!$B$379,(IF(GJ156='Data Map'!$C$380,'Data Map'!$B$380,(IF(GJ156='Data Map'!$C$381,'Data Map'!$B$381,"")))))</f>
        <v>2</v>
      </c>
      <c r="GL156" s="5" t="s">
        <v>87</v>
      </c>
      <c r="GM156" t="str">
        <f>IF(GL156='Data Map'!$C$383,'Data Map'!$B$383,(IF(GL156='Data Map'!$C$384,'Data Map'!$B$384,"")))</f>
        <v/>
      </c>
      <c r="GN156" s="5" t="s">
        <v>75</v>
      </c>
      <c r="GO156">
        <f>IF(GN156='Data Map'!$C$386,'Data Map'!$B$386,(IF(GN156='Data Map'!$C$387,'Data Map'!$B$387,"")))</f>
        <v>2</v>
      </c>
      <c r="GP156" s="3" t="s">
        <v>1792</v>
      </c>
      <c r="GQ156" s="3" t="s">
        <v>1793</v>
      </c>
    </row>
    <row r="157" spans="1:199" x14ac:dyDescent="0.3">
      <c r="A157">
        <v>10678043</v>
      </c>
      <c r="B157" t="s">
        <v>62</v>
      </c>
      <c r="C157" t="s">
        <v>1450</v>
      </c>
      <c r="D157">
        <v>77.78</v>
      </c>
      <c r="E157">
        <v>100</v>
      </c>
      <c r="F157">
        <v>81.819999999999993</v>
      </c>
      <c r="G157">
        <v>75</v>
      </c>
      <c r="H157">
        <v>66.67</v>
      </c>
      <c r="I157">
        <v>100</v>
      </c>
      <c r="J157">
        <v>33.33</v>
      </c>
      <c r="K157" t="s">
        <v>1373</v>
      </c>
      <c r="L157" t="s">
        <v>624</v>
      </c>
      <c r="M157" t="s">
        <v>66</v>
      </c>
      <c r="N157" t="s">
        <v>234</v>
      </c>
      <c r="O157" t="s">
        <v>1450</v>
      </c>
      <c r="P157" s="3" t="s">
        <v>1794</v>
      </c>
      <c r="Q157">
        <f>VLOOKUP(P157,'Q3'!A:C,3,FALSE)</f>
        <v>71</v>
      </c>
      <c r="R157" s="3" t="s">
        <v>627</v>
      </c>
      <c r="S157">
        <f>VLOOKUP(R157,'Q4'!A:C,3,FALSE)</f>
        <v>1</v>
      </c>
      <c r="T157">
        <v>1500</v>
      </c>
      <c r="U157" s="5" t="s">
        <v>266</v>
      </c>
      <c r="V157">
        <f>IFERROR(IF(SEARCH('Data Map'!$C$105,$U157),1,0),0)</f>
        <v>0</v>
      </c>
      <c r="W157">
        <f>IFERROR(IF(SEARCH('Data Map'!$C$106,$U157),1,0),0)</f>
        <v>0</v>
      </c>
      <c r="X157">
        <f>IFERROR(IF(SEARCH('Data Map'!$C$107,$U157),1,0),0)</f>
        <v>1</v>
      </c>
      <c r="Y157">
        <f>IFERROR(IF(SEARCH('Data Map'!$C$108,$U157),1,0),0)</f>
        <v>1</v>
      </c>
      <c r="Z157">
        <f>IFERROR(IF(SEARCH('Data Map'!$C$109,$U157),1,0),0)</f>
        <v>0</v>
      </c>
      <c r="AA157">
        <f>IFERROR(IF(SEARCH('Data Map'!$C$110,$U157),1,0),0)</f>
        <v>0</v>
      </c>
      <c r="AB157">
        <f>IFERROR(IF(SEARCH('Data Map'!$C$111,$U157),1,0),0)</f>
        <v>0</v>
      </c>
      <c r="AC157">
        <f>IFERROR(IF(SEARCH('Data Map'!$C$112,$U157),1,0),0)</f>
        <v>1</v>
      </c>
      <c r="AD157">
        <f>IFERROR(IF(SEARCH('Data Map'!$C$113,$U157),1,0),0)</f>
        <v>0</v>
      </c>
      <c r="AE157">
        <f>IFERROR(IF(SEARCH('Data Map'!$C$114,$U157),1,0),0)</f>
        <v>0</v>
      </c>
      <c r="AF157" s="5" t="s">
        <v>122</v>
      </c>
      <c r="AG157" s="2">
        <f>IF(AF157='Data Map'!$C$116,'Data Map'!$B$116,(IF(AF157='Data Map'!$C$117,'Data Map'!$B$117,(IF(AF157='Data Map'!$C$118,'Data Map'!$B$118,(IF(AF157='Data Map'!$C$119,'Data Map'!$B$119,(IF(AF157='Data Map'!$C$120,'Data Map'!$B$120,(IF(AF157='Data Map'!$C$121,'Data Map'!$B$121,0)))))))))))</f>
        <v>3</v>
      </c>
      <c r="AI157" t="str">
        <f>IFERROR(VLOOKUP(AH157,Q7_o!$A:$C,3,FALSE),"")</f>
        <v/>
      </c>
      <c r="AJ157" s="5" t="s">
        <v>74</v>
      </c>
      <c r="AK157">
        <f>IFERROR(IF(SEARCH('Data Map'!$C$129,$AJ157),1,0),0)</f>
        <v>1</v>
      </c>
      <c r="AL157">
        <f>IFERROR(IF(SEARCH('Data Map'!$C$130,$AJ157),1,0),0)</f>
        <v>1</v>
      </c>
      <c r="AM157">
        <f>IFERROR(IF(SEARCH('Data Map'!$C$131,$AJ157),1,0),0)</f>
        <v>0</v>
      </c>
      <c r="AN157">
        <f>IFERROR(IF(SEARCH('Data Map'!$C$132,$AJ157),1,0),0)</f>
        <v>0</v>
      </c>
      <c r="AO157">
        <f>IFERROR(IF(SEARCH('Data Map'!$C$133,$AJ157),1,0),0)</f>
        <v>0</v>
      </c>
      <c r="AP157">
        <f>IFERROR(IF(SEARCH('Data Map'!$C$134,$AJ157),1,0),0)</f>
        <v>0</v>
      </c>
      <c r="AQ157">
        <f>IFERROR(IF(SEARCH('Data Map'!$C$135,$AJ157),1,0),0)</f>
        <v>0</v>
      </c>
      <c r="AR157">
        <f>IFERROR(IF(SEARCH('Data Map'!$C$136,$AJ157),1,0),0)</f>
        <v>0</v>
      </c>
      <c r="AS157">
        <f>IFERROR(IF(SEARCH('Data Map'!$C$137,$AJ157),1,0),0)</f>
        <v>0</v>
      </c>
      <c r="AT157">
        <f>IFERROR(IF(SEARCH('Data Map'!$C$138,$AJ157),1,0),0)</f>
        <v>0</v>
      </c>
      <c r="AU157">
        <f>IFERROR(IF(SEARCH('Data Map'!$C$139,$AJ157),1,0),0)</f>
        <v>0</v>
      </c>
      <c r="AV157">
        <f>IFERROR(IF(SEARCH('Data Map'!$C$140,$AJ157),1,0),0)</f>
        <v>0</v>
      </c>
      <c r="AW157" s="5" t="s">
        <v>77</v>
      </c>
      <c r="AX157">
        <f>IF(AW157='Data Map'!$C$142,'Data Map'!$B$142,(IF(AW157='Data Map'!$C$143,'Data Map'!$B$143)))</f>
        <v>1</v>
      </c>
      <c r="AY157" s="5" t="s">
        <v>77</v>
      </c>
      <c r="AZ157" t="str">
        <f>IF(AY157='Data Map'!$C$145,'Data Map'!$B$145,(IF(AY157='Data Map'!$C$146,'Data Map'!$B$146,"")))</f>
        <v>1</v>
      </c>
      <c r="BB157" t="str">
        <f>IFERROR(VLOOKUP(BA157,Q10_o!$A:$C,2,FALSE),"")</f>
        <v/>
      </c>
      <c r="BC157" s="5" t="s">
        <v>135</v>
      </c>
      <c r="BD157">
        <f>IFERROR(IF(SEARCH('Data Map'!$C$154,$BC157),1,0),0)</f>
        <v>0</v>
      </c>
      <c r="BE157">
        <f>IFERROR(IF(SEARCH('Data Map'!$C$155,$BC157),1,0),0)</f>
        <v>0</v>
      </c>
      <c r="BF157">
        <f>IFERROR(IF(SEARCH('Data Map'!$C$156,$BC157),1,0),0)</f>
        <v>1</v>
      </c>
      <c r="BG157">
        <f>IFERROR(IF(SEARCH('Data Map'!$C$157,$BC157),1,0),0)</f>
        <v>0</v>
      </c>
      <c r="BH157">
        <f>IFERROR(IF(SEARCH('Data Map'!$C$158,$BC157),1,0),0)</f>
        <v>0</v>
      </c>
      <c r="BI157">
        <f>IFERROR(IF(SEARCH('Data Map'!$C$159,$BC157),1,0),0)</f>
        <v>0</v>
      </c>
      <c r="BJ157" s="5" t="s">
        <v>75</v>
      </c>
      <c r="BK157">
        <f>IF(BJ157='Data Map'!$C$161,'Data Map'!$B$161,(IF(BJ157='Data Map'!$C$162,'Data Map'!$B$162)))</f>
        <v>2</v>
      </c>
      <c r="BL157" s="5" t="s">
        <v>77</v>
      </c>
      <c r="BM157">
        <f>IF(BL157='Data Map'!$C$164,'Data Map'!$B$164,(IF(BL157='Data Map'!$C$165,'Data Map'!$B$165)))</f>
        <v>1</v>
      </c>
      <c r="BN157" s="5" t="s">
        <v>75</v>
      </c>
      <c r="BO157">
        <f>IF(BN157='Data Map'!$C$167,'Data Map'!$B$167,(IF(BN157='Data Map'!$C$168,'Data Map'!$B$168)))</f>
        <v>2</v>
      </c>
      <c r="BQ157" t="str">
        <f>IF($BP157='Data Map'!$C$170,'Data Map'!$B$170,(IF($BP157='Data Map'!$C$171,'Data Map'!$B$171,IF($BP157='Data Map'!$C$172,'Data Map'!$B$172,IF($BP157='Data Map'!$C$173,'Data Map'!$B$173,"")))))</f>
        <v/>
      </c>
      <c r="BR157" s="5" t="s">
        <v>77</v>
      </c>
      <c r="BS157">
        <f>IF(BR157='Data Map'!$C$175,'Data Map'!$B$175,(IF(BR157='Data Map'!$C$176,'Data Map'!$B$176)))</f>
        <v>1</v>
      </c>
      <c r="BT157" s="5" t="s">
        <v>589</v>
      </c>
      <c r="BU157">
        <f>IFERROR(IF(SEARCH('Data Map'!$C$178,$BT157),1,0),0)</f>
        <v>0</v>
      </c>
      <c r="BV157">
        <f>IFERROR(IF(SEARCH('Data Map'!$C$179,$BT157),1,0),0)</f>
        <v>0</v>
      </c>
      <c r="BW157">
        <f>IFERROR(IF(SEARCH('Data Map'!$C$180,$BT157),1,0),0)</f>
        <v>0</v>
      </c>
      <c r="BX157">
        <f>IFERROR(IF(SEARCH('Data Map'!$C$181,$BT157),1,0),0)</f>
        <v>0</v>
      </c>
      <c r="BY157">
        <f>IFERROR(IF(SEARCH('Data Map'!$C$182,$BT157),1,0),0)</f>
        <v>1</v>
      </c>
      <c r="BZ157">
        <f>IFERROR(IF(SEARCH('Data Map'!$C$183,$BT157),1,0),0)</f>
        <v>0</v>
      </c>
      <c r="CA157">
        <f>IFERROR(IF(SEARCH('Data Map'!$C$184,$BT157),1,0),0)</f>
        <v>0</v>
      </c>
      <c r="CB157">
        <f>IFERROR(IF(SEARCH('Data Map'!$C$185,$BT157),1,0),0)</f>
        <v>0</v>
      </c>
      <c r="CD157" t="str">
        <f>IFERROR(VLOOKUP(CC157,Q17_o!$A:$C,3,FALSE),"")</f>
        <v/>
      </c>
      <c r="CE157" s="5" t="s">
        <v>1287</v>
      </c>
      <c r="CF157">
        <f>IFERROR(IF(SEARCH('Data Map'!$C$191,$CE157),1,0),0)</f>
        <v>0</v>
      </c>
      <c r="CG157">
        <f>IFERROR(IF(SEARCH('Data Map'!$C$192,$CE157),1,0),0)</f>
        <v>0</v>
      </c>
      <c r="CH157">
        <f>IFERROR(IF(SEARCH('Data Map'!$C$193,$CE157),1,0),0)</f>
        <v>0</v>
      </c>
      <c r="CI157">
        <f>IFERROR(IF(SEARCH('Data Map'!$C$194,$CE157),1,0),0)</f>
        <v>0</v>
      </c>
      <c r="CJ157">
        <f>IFERROR(IF(SEARCH('Data Map'!$C$195,$CE157),1,0),0)</f>
        <v>1</v>
      </c>
      <c r="CK157">
        <f>IFERROR(IF(SEARCH('Data Map'!$C$196,$CE157),1,0),0)</f>
        <v>0</v>
      </c>
      <c r="CL157">
        <f>IFERROR(IF(SEARCH('Data Map'!$C$197,$CE157),1,0),0)</f>
        <v>0</v>
      </c>
      <c r="CM157">
        <f>IFERROR(IF(SEARCH('Data Map'!$C$198,$CE157),1,0),0)</f>
        <v>1</v>
      </c>
      <c r="CN157">
        <f>IFERROR(IF(SEARCH('Data Map'!$C$199,$CE157),1,0),0)</f>
        <v>0</v>
      </c>
      <c r="CP157" t="str">
        <f>IFERROR(VLOOKUP(CO157,Q18_o!$A:$C,3,FALSE),"")</f>
        <v/>
      </c>
      <c r="CQ157" s="5" t="s">
        <v>329</v>
      </c>
      <c r="CR157">
        <f>IFERROR(IF(SEARCH('Data Map'!$C$204,$CQ157),1,0),0)</f>
        <v>1</v>
      </c>
      <c r="CS157">
        <f>IFERROR(IF(SEARCH('Data Map'!$C$205,$CQ157),1,0),0)</f>
        <v>0</v>
      </c>
      <c r="CT157">
        <f>IFERROR(IF(SEARCH('Data Map'!$C$206,$CQ157),1,0),0)</f>
        <v>0</v>
      </c>
      <c r="CU157">
        <f>IFERROR(IF(SEARCH('Data Map'!$C$207,$CQ157),1,0),0)</f>
        <v>0</v>
      </c>
      <c r="CV157">
        <f>IFERROR(IF(SEARCH('Data Map'!$C$208,$CQ157),1,0),0)</f>
        <v>0</v>
      </c>
      <c r="CW157">
        <f>IFERROR(IF(SEARCH('Data Map'!$C$209,$CQ157),1,0),0)</f>
        <v>0</v>
      </c>
      <c r="CY157" t="str">
        <f>IFERROR(VLOOKUP(CX157,Q19_o!$A:$C,3,FALSE),"")</f>
        <v/>
      </c>
      <c r="CZ157" s="5" t="s">
        <v>1795</v>
      </c>
      <c r="DA157">
        <f>IFERROR(IF(SEARCH('Data Map'!$C$222,$CZ157),1,0),0)</f>
        <v>0</v>
      </c>
      <c r="DB157">
        <f>IFERROR(IF(SEARCH('Data Map'!$C$223,$CZ157),1,0),0)</f>
        <v>0</v>
      </c>
      <c r="DC157">
        <f>IFERROR(IF(SEARCH('Data Map'!$C$224,$CZ157),1,0),0)</f>
        <v>1</v>
      </c>
      <c r="DD157">
        <f>IFERROR(IF(SEARCH('Data Map'!$C$225,$CZ157),1,0),0)</f>
        <v>1</v>
      </c>
      <c r="DE157">
        <f>IFERROR(IF(SEARCH('Data Map'!$C$226,$CZ157),1,0),0)</f>
        <v>1</v>
      </c>
      <c r="DF157">
        <f>IFERROR(IF(SEARCH('Data Map'!$C$227,$CZ157),1,0),0)</f>
        <v>0</v>
      </c>
      <c r="DG157">
        <f>IFERROR(IF(SEARCH('Data Map'!$C$228,$CZ157),1,0),0)</f>
        <v>0</v>
      </c>
      <c r="DH157">
        <f>IFERROR(IF(SEARCH('Data Map'!$C$229,$CZ157),1,0),0)</f>
        <v>1</v>
      </c>
      <c r="DI157">
        <f>IFERROR(IF(SEARCH('Data Map'!$C$230,$CZ157),1,0),0)</f>
        <v>0</v>
      </c>
      <c r="DJ157">
        <f>IFERROR(IF(SEARCH('Data Map'!$C$231,$CZ157),1,0),0)</f>
        <v>0</v>
      </c>
      <c r="DK157">
        <f>IFERROR(IF(SEARCH('Data Map'!$C$232,$CZ157),1,0),0)</f>
        <v>1</v>
      </c>
      <c r="DL157">
        <f>IFERROR(IF(SEARCH('Data Map'!$C$233,$CZ157),1,0),0)</f>
        <v>0</v>
      </c>
      <c r="DM157">
        <f>IFERROR(IF(SEARCH('Data Map'!$C$234,$CZ157),1,0),0)</f>
        <v>0</v>
      </c>
      <c r="DN157">
        <f>IFERROR(IF(SEARCH('Data Map'!$C$235,$CZ157),1,0),0)</f>
        <v>0</v>
      </c>
      <c r="DP157">
        <f>IFERROR(IF(SEARCH('Data Map'!$C$237,$DO157),1,0),0)</f>
        <v>0</v>
      </c>
      <c r="DQ157">
        <f>IFERROR(IF(SEARCH('Data Map'!$C$238,$DO157),1,0),0)</f>
        <v>0</v>
      </c>
      <c r="DR157">
        <f>IFERROR(IF(SEARCH('Data Map'!$C$239,$DO157),1,0),0)</f>
        <v>0</v>
      </c>
      <c r="DS157">
        <f>IFERROR(IF(SEARCH('Data Map'!$C$240,$DO157),1,0),0)</f>
        <v>0</v>
      </c>
      <c r="DT157">
        <f>IFERROR(IF(SEARCH('Data Map'!$C$241,$DO157),1,0),0)</f>
        <v>0</v>
      </c>
      <c r="DU157">
        <f>IFERROR(IF(SEARCH('Data Map'!$C$242,$DO157),1,0),0)</f>
        <v>0</v>
      </c>
      <c r="DV157">
        <f>IFERROR(IF(SEARCH('Data Map'!$C$243,$DO157),1,0),0)</f>
        <v>0</v>
      </c>
      <c r="DW157">
        <f>IFERROR(IF(SEARCH('Data Map'!$C$244,$DO157),1,0),0)</f>
        <v>0</v>
      </c>
      <c r="DX157">
        <f>IFERROR(IF(SEARCH('Data Map'!$C$245,$DO157),1,0),0)</f>
        <v>0</v>
      </c>
      <c r="DY157">
        <f>IFERROR(IF(SEARCH('Data Map'!$C$246,$DO157),1,0),0)</f>
        <v>0</v>
      </c>
      <c r="EA157" t="str">
        <f>IF(DZ157='Data Map'!$C$248,'Data Map'!$B$248,(IF(DZ157='Data Map'!$C$249,'Data Map'!$B$249,(IF(DZ157='Data Map'!$C$250,'Data Map'!$B$250,"")))))</f>
        <v/>
      </c>
      <c r="EB157" s="5" t="s">
        <v>77</v>
      </c>
      <c r="EC157">
        <f>IF(EB157='Data Map'!$C$252,'Data Map'!$B$252,(IF(EB157='Data Map'!$C$253,'Data Map'!$B$253)))</f>
        <v>1</v>
      </c>
      <c r="EE157" t="str">
        <f>IF(ED157='Data Map'!$C$255,'Data Map'!$B$255,(IF(ED157='Data Map'!$C$256,'Data Map'!$B$256,(IF(ED157='Data Map'!$C$257,'Data Map'!$B$257,(IF(ED157='Data Map'!$C$258,'Data Map'!$B$258,(IF(ED157='Data Map'!$C$259,'Data Map'!$B$259,(IF(ED157='Data Map'!$C$260,'Data Map'!$B$260,"")))))))))))</f>
        <v/>
      </c>
      <c r="EG157" t="str">
        <f>IFERROR(VLOOKUP(EF157,Q24_o!$A:$C,3,FALSE),"")</f>
        <v/>
      </c>
      <c r="EH157" s="5" t="s">
        <v>261</v>
      </c>
      <c r="EI157" t="str">
        <f>IF(EH157='Data Map'!$C$266,'Data Map'!$B$266,(IF(EH157='Data Map'!$C$267,'Data Map'!$B$267,(IF(EH157='Data Map'!$C$268,'Data Map'!$B$268,(IF(EH157='Data Map'!$C$269,'Data Map'!$B$269,"")))))))</f>
        <v>2</v>
      </c>
      <c r="EK157" t="str">
        <f>IFERROR(VLOOKUP(EJ157,Q25_o!$A:$C,3,FALSE),"")</f>
        <v/>
      </c>
      <c r="EM157" t="str">
        <f>IF(EL157='Data Map'!$C$279,'Data Map'!$B$279,(IF(EL157='Data Map'!$C$280,'Data Map'!$B$280,(IF(EL157='Data Map'!$C$281,'Data Map'!$B$281,(IF(EL157='Data Map'!$C$282,'Data Map'!$B$282,(IF(EL157='Data Map'!$C$283,'Data Map'!$B$283,(IF(EL157='Data Map'!$C$284,'Data Map'!$B$284,(IF(EL157='Data Map'!$C$285,'Data Map'!$B$285,"")))))))))))))</f>
        <v/>
      </c>
      <c r="EO157" t="str">
        <f>IFERROR(VLOOKUP(EN157,Q26_o!$A:$C,3,FALSE),"")</f>
        <v/>
      </c>
      <c r="EP157" s="3" t="s">
        <v>1796</v>
      </c>
      <c r="ES157" t="str">
        <f>IF(ER157='Data Map'!$C$296,'Data Map'!$B$296,(IF(ER157='Data Map'!$C$297,'Data Map'!$B$297,(IF(ER157='Data Map'!$C$298,'Data Map'!$B$298,(IF(ER157='Data Map'!$C$299,'Data Map'!$B$299,(IF(ER157='Data Map'!$C$300,'Data Map'!$B$300,(IF(ER157='Data Map'!$C$301,'Data Map'!$B$301,"")))))))))))</f>
        <v/>
      </c>
      <c r="EU157" t="str">
        <f>IFERROR(VLOOKUP(ET157,Q28_o!$A:$C,3,FALSE),"")</f>
        <v/>
      </c>
      <c r="EV157" s="5" t="s">
        <v>164</v>
      </c>
      <c r="EW157" t="str">
        <f>IF(EV157='Data Map'!$C$311,'Data Map'!$B$311,(IF(EV157='Data Map'!$C$312,'Data Map'!$B$312,"")))</f>
        <v>2</v>
      </c>
      <c r="EY157" t="str">
        <f>IF(EX157='Data Map'!$C$314,'Data Map'!$B$314,(IF(EX157='Data Map'!$C$315,'Data Map'!$B$315,(IF(EX157='Data Map'!$C$316,'Data Map'!$B$316,(IF(EX157='Data Map'!$C$317,'Data Map'!$B$317,"")))))))</f>
        <v/>
      </c>
      <c r="FA157" s="5" t="s">
        <v>75</v>
      </c>
      <c r="FB157">
        <f>IF(FA157='Data Map'!$C$319,'Data Map'!$B$319,(IF(FA157='Data Map'!$C$320,'Data Map'!$B$320)))</f>
        <v>2</v>
      </c>
      <c r="FD157" t="str">
        <f>IFERROR(VLOOKUP(FC157,'Q33'!$A:$C,3,FALSE),"")</f>
        <v/>
      </c>
      <c r="FE157" s="5" t="s">
        <v>109</v>
      </c>
      <c r="FF157">
        <f>IFERROR(IF(SEARCH('Data Map'!$C$328,$FE157),1,0),0)</f>
        <v>0</v>
      </c>
      <c r="FG157">
        <f>IFERROR(IF(SEARCH('Data Map'!$C$329,$FE157),1,0),0)</f>
        <v>0</v>
      </c>
      <c r="FH157">
        <f>IFERROR(IF(SEARCH('Data Map'!$C$330,$FE157),1,0),0)</f>
        <v>1</v>
      </c>
      <c r="FI157">
        <f>IFERROR(IF(SEARCH('Data Map'!$C$331,$FE157),1,0),0)</f>
        <v>0</v>
      </c>
      <c r="FJ157">
        <f>IFERROR(IF(SEARCH('Data Map'!$C$332,$FE157),1,0),0)</f>
        <v>0</v>
      </c>
      <c r="FL157" t="str">
        <f>IFERROR(VLOOKUP(FK157,Q34_o!$A:$C,3,FALSE),"")</f>
        <v/>
      </c>
      <c r="FM157" s="5" t="s">
        <v>77</v>
      </c>
      <c r="FN157">
        <f>IF(FM157='Data Map'!$C$339,'Data Map'!$B$339,(IF(FM157='Data Map'!$C$340,'Data Map'!$B$340)))</f>
        <v>1</v>
      </c>
      <c r="FP157" t="str">
        <f>IF(FO157='Data Map'!$C$342,'Data Map'!$B$342,(IF(FO157='Data Map'!$C$343,'Data Map'!$B$343,(IF(FO157='Data Map'!$C$344,'Data Map'!$B$344,(IF(FO157='Data Map'!$C$345,'Data Map'!$B$345,(IF(FO157='Data Map'!$C$346,'Data Map'!$B$346,(IF(FO157='Data Map'!$C$347,'Data Map'!$B$347,(IF(FO157='Data Map'!$C$348,'Data Map'!$B$348,"")))))))))))))</f>
        <v/>
      </c>
      <c r="FQ157" s="5" t="s">
        <v>217</v>
      </c>
      <c r="FR157" t="str">
        <f>IF(FQ157='Data Map'!$C$350,'Data Map'!$B$350,(IF(FQ157='Data Map'!$C$351,'Data Map'!$B$351,(IF(FQ157='Data Map'!$C$352,'Data Map'!$B$352,(IF(FQ157='Data Map'!$C$353,'Data Map'!$B$353,(IF(FQ157='Data Map'!$C$354,'Data Map'!$B$354,(IF(FQ157='Data Map'!$C$355,'Data Map'!$B$355,(IF(FQ157='Data Map'!$C$356,'Data Map'!$B$356,"")))))))))))))</f>
        <v>1</v>
      </c>
      <c r="FT157" t="str">
        <f>IFERROR(VLOOKUP(FS157,Q37_o!$A:$C,3,FALSE),"")</f>
        <v/>
      </c>
      <c r="FU157" s="5" t="s">
        <v>699</v>
      </c>
      <c r="FV157">
        <f>IFERROR(IF(SEARCH('Data Map'!$C$362,$FU157),1,0),0)</f>
        <v>1</v>
      </c>
      <c r="FW157">
        <f>IFERROR(IF(SEARCH('Data Map'!$C$363,$FU157),1,0),0)</f>
        <v>0</v>
      </c>
      <c r="FX157">
        <f>IFERROR(IF(SEARCH('Data Map'!$C$364,$FU157),1,0),0)</f>
        <v>0</v>
      </c>
      <c r="FY157">
        <f>IFERROR(IF(SEARCH('Data Map'!$C$365,$FU157),1,0),0)</f>
        <v>0</v>
      </c>
      <c r="FZ157">
        <f>IFERROR(IF(SEARCH('Data Map'!$C$366,$FU157),1,0),0)</f>
        <v>0</v>
      </c>
      <c r="GA157">
        <f>IFERROR(IF(SEARCH('Data Map'!$C$367,$FU157),1,0),0)</f>
        <v>1</v>
      </c>
      <c r="GB157">
        <f>IFERROR(IF(SEARCH('Data Map'!$C$368,$FU157),1,0),0)</f>
        <v>0</v>
      </c>
      <c r="GC157">
        <f>IFERROR(IF(SEARCH('Data Map'!$C$369,$FU157),1,0),0)</f>
        <v>0</v>
      </c>
      <c r="GD157">
        <f>IFERROR(IF(SEARCH('Data Map'!$C$370,$FU157),1,0),0)</f>
        <v>0</v>
      </c>
      <c r="GE157">
        <f>IFERROR(IF(SEARCH('Data Map'!$C$371,$FU157),1,0),0)</f>
        <v>0</v>
      </c>
      <c r="GG157" t="str">
        <f>IFERROR(VLOOKUP(GF157,Q38_o!$A:$C,3,FALSE),"")</f>
        <v/>
      </c>
      <c r="GH157" s="3" t="s">
        <v>1796</v>
      </c>
      <c r="GI157" s="3" t="s">
        <v>1797</v>
      </c>
      <c r="GJ157" s="5" t="s">
        <v>270</v>
      </c>
      <c r="GK157" t="str">
        <f>IF(GJ157='Data Map'!$C$379,'Data Map'!$B$379,(IF(GJ157='Data Map'!$C$380,'Data Map'!$B$380,(IF(GJ157='Data Map'!$C$381,'Data Map'!$B$381,"")))))</f>
        <v>1</v>
      </c>
      <c r="GL157" s="5" t="s">
        <v>87</v>
      </c>
      <c r="GM157" t="str">
        <f>IF(GL157='Data Map'!$C$383,'Data Map'!$B$383,(IF(GL157='Data Map'!$C$384,'Data Map'!$B$384,"")))</f>
        <v/>
      </c>
      <c r="GN157" s="5" t="s">
        <v>75</v>
      </c>
      <c r="GO157">
        <f>IF(GN157='Data Map'!$C$386,'Data Map'!$B$386,(IF(GN157='Data Map'!$C$387,'Data Map'!$B$387,"")))</f>
        <v>2</v>
      </c>
      <c r="GP157" s="3" t="s">
        <v>1798</v>
      </c>
      <c r="GQ157" s="3" t="s">
        <v>1799</v>
      </c>
    </row>
    <row r="158" spans="1:199" x14ac:dyDescent="0.3">
      <c r="A158">
        <v>10678044</v>
      </c>
      <c r="B158" t="s">
        <v>62</v>
      </c>
      <c r="C158" t="s">
        <v>608</v>
      </c>
      <c r="D158">
        <v>66.67</v>
      </c>
      <c r="E158">
        <v>100</v>
      </c>
      <c r="F158">
        <v>72.73</v>
      </c>
      <c r="G158">
        <v>50</v>
      </c>
      <c r="H158">
        <v>66.67</v>
      </c>
      <c r="I158">
        <v>66.67</v>
      </c>
      <c r="J158">
        <v>66.67</v>
      </c>
      <c r="K158" t="s">
        <v>1373</v>
      </c>
      <c r="L158" t="s">
        <v>624</v>
      </c>
      <c r="M158" t="s">
        <v>66</v>
      </c>
      <c r="N158" t="s">
        <v>234</v>
      </c>
      <c r="O158" t="s">
        <v>608</v>
      </c>
      <c r="P158" s="3" t="s">
        <v>1800</v>
      </c>
      <c r="Q158">
        <f>VLOOKUP(P158,'Q3'!A:C,3,FALSE)</f>
        <v>50</v>
      </c>
      <c r="R158" s="3" t="s">
        <v>1801</v>
      </c>
      <c r="S158">
        <f>VLOOKUP(R158,'Q4'!A:C,3,FALSE)</f>
        <v>1</v>
      </c>
      <c r="T158">
        <v>1500</v>
      </c>
      <c r="U158" s="5" t="s">
        <v>384</v>
      </c>
      <c r="V158">
        <f>IFERROR(IF(SEARCH('Data Map'!$C$105,$U158),1,0),0)</f>
        <v>0</v>
      </c>
      <c r="W158">
        <f>IFERROR(IF(SEARCH('Data Map'!$C$106,$U158),1,0),0)</f>
        <v>0</v>
      </c>
      <c r="X158">
        <f>IFERROR(IF(SEARCH('Data Map'!$C$107,$U158),1,0),0)</f>
        <v>1</v>
      </c>
      <c r="Y158">
        <f>IFERROR(IF(SEARCH('Data Map'!$C$108,$U158),1,0),0)</f>
        <v>1</v>
      </c>
      <c r="Z158">
        <f>IFERROR(IF(SEARCH('Data Map'!$C$109,$U158),1,0),0)</f>
        <v>0</v>
      </c>
      <c r="AA158">
        <f>IFERROR(IF(SEARCH('Data Map'!$C$110,$U158),1,0),0)</f>
        <v>0</v>
      </c>
      <c r="AB158">
        <f>IFERROR(IF(SEARCH('Data Map'!$C$111,$U158),1,0),0)</f>
        <v>0</v>
      </c>
      <c r="AC158">
        <f>IFERROR(IF(SEARCH('Data Map'!$C$112,$U158),1,0),0)</f>
        <v>0</v>
      </c>
      <c r="AD158">
        <f>IFERROR(IF(SEARCH('Data Map'!$C$113,$U158),1,0),0)</f>
        <v>0</v>
      </c>
      <c r="AE158">
        <f>IFERROR(IF(SEARCH('Data Map'!$C$114,$U158),1,0),0)</f>
        <v>0</v>
      </c>
      <c r="AF158" s="5" t="s">
        <v>73</v>
      </c>
      <c r="AG158" s="2">
        <f>IF(AF158='Data Map'!$C$116,'Data Map'!$B$116,(IF(AF158='Data Map'!$C$117,'Data Map'!$B$117,(IF(AF158='Data Map'!$C$118,'Data Map'!$B$118,(IF(AF158='Data Map'!$C$119,'Data Map'!$B$119,(IF(AF158='Data Map'!$C$120,'Data Map'!$B$120,(IF(AF158='Data Map'!$C$121,'Data Map'!$B$121,0)))))))))))</f>
        <v>1</v>
      </c>
      <c r="AI158" t="str">
        <f>IFERROR(VLOOKUP(AH158,Q7_o!$A:$C,3,FALSE),"")</f>
        <v/>
      </c>
      <c r="AJ158" s="5" t="s">
        <v>358</v>
      </c>
      <c r="AK158">
        <f>IFERROR(IF(SEARCH('Data Map'!$C$129,$AJ158),1,0),0)</f>
        <v>0</v>
      </c>
      <c r="AL158">
        <f>IFERROR(IF(SEARCH('Data Map'!$C$130,$AJ158),1,0),0)</f>
        <v>1</v>
      </c>
      <c r="AM158">
        <f>IFERROR(IF(SEARCH('Data Map'!$C$131,$AJ158),1,0),0)</f>
        <v>0</v>
      </c>
      <c r="AN158">
        <f>IFERROR(IF(SEARCH('Data Map'!$C$132,$AJ158),1,0),0)</f>
        <v>1</v>
      </c>
      <c r="AO158">
        <f>IFERROR(IF(SEARCH('Data Map'!$C$133,$AJ158),1,0),0)</f>
        <v>0</v>
      </c>
      <c r="AP158">
        <f>IFERROR(IF(SEARCH('Data Map'!$C$134,$AJ158),1,0),0)</f>
        <v>0</v>
      </c>
      <c r="AQ158">
        <f>IFERROR(IF(SEARCH('Data Map'!$C$135,$AJ158),1,0),0)</f>
        <v>0</v>
      </c>
      <c r="AR158">
        <f>IFERROR(IF(SEARCH('Data Map'!$C$136,$AJ158),1,0),0)</f>
        <v>0</v>
      </c>
      <c r="AS158">
        <f>IFERROR(IF(SEARCH('Data Map'!$C$137,$AJ158),1,0),0)</f>
        <v>0</v>
      </c>
      <c r="AT158">
        <f>IFERROR(IF(SEARCH('Data Map'!$C$138,$AJ158),1,0),0)</f>
        <v>0</v>
      </c>
      <c r="AU158">
        <f>IFERROR(IF(SEARCH('Data Map'!$C$139,$AJ158),1,0),0)</f>
        <v>0</v>
      </c>
      <c r="AV158">
        <f>IFERROR(IF(SEARCH('Data Map'!$C$140,$AJ158),1,0),0)</f>
        <v>0</v>
      </c>
      <c r="AW158" s="5" t="s">
        <v>77</v>
      </c>
      <c r="AX158">
        <f>IF(AW158='Data Map'!$C$142,'Data Map'!$B$142,(IF(AW158='Data Map'!$C$143,'Data Map'!$B$143)))</f>
        <v>1</v>
      </c>
      <c r="AY158" s="5" t="s">
        <v>77</v>
      </c>
      <c r="AZ158" t="str">
        <f>IF(AY158='Data Map'!$C$145,'Data Map'!$B$145,(IF(AY158='Data Map'!$C$146,'Data Map'!$B$146,"")))</f>
        <v>1</v>
      </c>
      <c r="BB158" t="str">
        <f>IFERROR(VLOOKUP(BA158,Q10_o!$A:$C,2,FALSE),"")</f>
        <v/>
      </c>
      <c r="BC158" s="5" t="s">
        <v>78</v>
      </c>
      <c r="BD158">
        <f>IFERROR(IF(SEARCH('Data Map'!$C$154,$BC158),1,0),0)</f>
        <v>0</v>
      </c>
      <c r="BE158">
        <f>IFERROR(IF(SEARCH('Data Map'!$C$155,$BC158),1,0),0)</f>
        <v>0</v>
      </c>
      <c r="BF158">
        <f>IFERROR(IF(SEARCH('Data Map'!$C$156,$BC158),1,0),0)</f>
        <v>0</v>
      </c>
      <c r="BG158">
        <f>IFERROR(IF(SEARCH('Data Map'!$C$157,$BC158),1,0),0)</f>
        <v>0</v>
      </c>
      <c r="BH158">
        <f>IFERROR(IF(SEARCH('Data Map'!$C$158,$BC158),1,0),0)</f>
        <v>0</v>
      </c>
      <c r="BI158">
        <f>IFERROR(IF(SEARCH('Data Map'!$C$159,$BC158),1,0),0)</f>
        <v>0</v>
      </c>
      <c r="BJ158" s="5" t="s">
        <v>75</v>
      </c>
      <c r="BK158">
        <f>IF(BJ158='Data Map'!$C$161,'Data Map'!$B$161,(IF(BJ158='Data Map'!$C$162,'Data Map'!$B$162)))</f>
        <v>2</v>
      </c>
      <c r="BL158" s="5" t="s">
        <v>75</v>
      </c>
      <c r="BM158">
        <f>IF(BL158='Data Map'!$C$164,'Data Map'!$B$164,(IF(BL158='Data Map'!$C$165,'Data Map'!$B$165)))</f>
        <v>2</v>
      </c>
      <c r="BN158" s="5" t="s">
        <v>77</v>
      </c>
      <c r="BO158">
        <f>IF(BN158='Data Map'!$C$167,'Data Map'!$B$167,(IF(BN158='Data Map'!$C$168,'Data Map'!$B$168)))</f>
        <v>1</v>
      </c>
      <c r="BQ158" t="str">
        <f>IF($BP158='Data Map'!$C$170,'Data Map'!$B$170,(IF($BP158='Data Map'!$C$171,'Data Map'!$B$171,IF($BP158='Data Map'!$C$172,'Data Map'!$B$172,IF($BP158='Data Map'!$C$173,'Data Map'!$B$173,"")))))</f>
        <v/>
      </c>
      <c r="BR158" s="5" t="s">
        <v>77</v>
      </c>
      <c r="BS158">
        <f>IF(BR158='Data Map'!$C$175,'Data Map'!$B$175,(IF(BR158='Data Map'!$C$176,'Data Map'!$B$176)))</f>
        <v>1</v>
      </c>
      <c r="BT158" s="5" t="s">
        <v>385</v>
      </c>
      <c r="BU158">
        <f>IFERROR(IF(SEARCH('Data Map'!$C$178,$BT158),1,0),0)</f>
        <v>0</v>
      </c>
      <c r="BV158">
        <f>IFERROR(IF(SEARCH('Data Map'!$C$179,$BT158),1,0),0)</f>
        <v>0</v>
      </c>
      <c r="BW158">
        <f>IFERROR(IF(SEARCH('Data Map'!$C$180,$BT158),1,0),0)</f>
        <v>0</v>
      </c>
      <c r="BX158">
        <f>IFERROR(IF(SEARCH('Data Map'!$C$181,$BT158),1,0),0)</f>
        <v>0</v>
      </c>
      <c r="BY158">
        <f>IFERROR(IF(SEARCH('Data Map'!$C$182,$BT158),1,0),0)</f>
        <v>0</v>
      </c>
      <c r="BZ158">
        <f>IFERROR(IF(SEARCH('Data Map'!$C$183,$BT158),1,0),0)</f>
        <v>1</v>
      </c>
      <c r="CA158">
        <f>IFERROR(IF(SEARCH('Data Map'!$C$184,$BT158),1,0),0)</f>
        <v>0</v>
      </c>
      <c r="CB158">
        <f>IFERROR(IF(SEARCH('Data Map'!$C$185,$BT158),1,0),0)</f>
        <v>0</v>
      </c>
      <c r="CD158" t="str">
        <f>IFERROR(VLOOKUP(CC158,Q17_o!$A:$C,3,FALSE),"")</f>
        <v/>
      </c>
      <c r="CE158" s="5" t="s">
        <v>1737</v>
      </c>
      <c r="CF158">
        <f>IFERROR(IF(SEARCH('Data Map'!$C$191,$CE158),1,0),0)</f>
        <v>0</v>
      </c>
      <c r="CG158">
        <f>IFERROR(IF(SEARCH('Data Map'!$C$192,$CE158),1,0),0)</f>
        <v>0</v>
      </c>
      <c r="CH158">
        <f>IFERROR(IF(SEARCH('Data Map'!$C$193,$CE158),1,0),0)</f>
        <v>0</v>
      </c>
      <c r="CI158">
        <f>IFERROR(IF(SEARCH('Data Map'!$C$194,$CE158),1,0),0)</f>
        <v>0</v>
      </c>
      <c r="CJ158">
        <f>IFERROR(IF(SEARCH('Data Map'!$C$195,$CE158),1,0),0)</f>
        <v>0</v>
      </c>
      <c r="CK158">
        <f>IFERROR(IF(SEARCH('Data Map'!$C$196,$CE158),1,0),0)</f>
        <v>0</v>
      </c>
      <c r="CL158">
        <f>IFERROR(IF(SEARCH('Data Map'!$C$197,$CE158),1,0),0)</f>
        <v>0</v>
      </c>
      <c r="CM158">
        <f>IFERROR(IF(SEARCH('Data Map'!$C$198,$CE158),1,0),0)</f>
        <v>1</v>
      </c>
      <c r="CN158">
        <f>IFERROR(IF(SEARCH('Data Map'!$C$199,$CE158),1,0),0)</f>
        <v>0</v>
      </c>
      <c r="CP158" t="str">
        <f>IFERROR(VLOOKUP(CO158,Q18_o!$A:$C,3,FALSE),"")</f>
        <v/>
      </c>
      <c r="CQ158" s="5" t="s">
        <v>314</v>
      </c>
      <c r="CR158">
        <f>IFERROR(IF(SEARCH('Data Map'!$C$204,$CQ158),1,0),0)</f>
        <v>0</v>
      </c>
      <c r="CS158">
        <f>IFERROR(IF(SEARCH('Data Map'!$C$205,$CQ158),1,0),0)</f>
        <v>0</v>
      </c>
      <c r="CT158">
        <f>IFERROR(IF(SEARCH('Data Map'!$C$206,$CQ158),1,0),0)</f>
        <v>0</v>
      </c>
      <c r="CU158">
        <f>IFERROR(IF(SEARCH('Data Map'!$C$207,$CQ158),1,0),0)</f>
        <v>0</v>
      </c>
      <c r="CV158">
        <f>IFERROR(IF(SEARCH('Data Map'!$C$208,$CQ158),1,0),0)</f>
        <v>0</v>
      </c>
      <c r="CW158">
        <f>IFERROR(IF(SEARCH('Data Map'!$C$209,$CQ158),1,0),0)</f>
        <v>1</v>
      </c>
      <c r="CX158" s="3" t="s">
        <v>1802</v>
      </c>
      <c r="CY158">
        <f>IFERROR(VLOOKUP(CX158,Q19_o!$A:$C,3,FALSE),"")</f>
        <v>9</v>
      </c>
      <c r="CZ158" s="5" t="s">
        <v>1803</v>
      </c>
      <c r="DA158">
        <f>IFERROR(IF(SEARCH('Data Map'!$C$222,$CZ158),1,0),0)</f>
        <v>0</v>
      </c>
      <c r="DB158">
        <f>IFERROR(IF(SEARCH('Data Map'!$C$223,$CZ158),1,0),0)</f>
        <v>0</v>
      </c>
      <c r="DC158">
        <f>IFERROR(IF(SEARCH('Data Map'!$C$224,$CZ158),1,0),0)</f>
        <v>0</v>
      </c>
      <c r="DD158">
        <f>IFERROR(IF(SEARCH('Data Map'!$C$225,$CZ158),1,0),0)</f>
        <v>0</v>
      </c>
      <c r="DE158">
        <f>IFERROR(IF(SEARCH('Data Map'!$C$226,$CZ158),1,0),0)</f>
        <v>0</v>
      </c>
      <c r="DF158">
        <f>IFERROR(IF(SEARCH('Data Map'!$C$227,$CZ158),1,0),0)</f>
        <v>0</v>
      </c>
      <c r="DG158">
        <f>IFERROR(IF(SEARCH('Data Map'!$C$228,$CZ158),1,0),0)</f>
        <v>0</v>
      </c>
      <c r="DH158">
        <f>IFERROR(IF(SEARCH('Data Map'!$C$229,$CZ158),1,0),0)</f>
        <v>0</v>
      </c>
      <c r="DI158">
        <f>IFERROR(IF(SEARCH('Data Map'!$C$230,$CZ158),1,0),0)</f>
        <v>0</v>
      </c>
      <c r="DJ158">
        <f>IFERROR(IF(SEARCH('Data Map'!$C$231,$CZ158),1,0),0)</f>
        <v>1</v>
      </c>
      <c r="DK158">
        <f>IFERROR(IF(SEARCH('Data Map'!$C$232,$CZ158),1,0),0)</f>
        <v>0</v>
      </c>
      <c r="DL158">
        <f>IFERROR(IF(SEARCH('Data Map'!$C$233,$CZ158),1,0),0)</f>
        <v>0</v>
      </c>
      <c r="DM158">
        <f>IFERROR(IF(SEARCH('Data Map'!$C$234,$CZ158),1,0),0)</f>
        <v>0</v>
      </c>
      <c r="DN158">
        <f>IFERROR(IF(SEARCH('Data Map'!$C$235,$CZ158),1,0),0)</f>
        <v>0</v>
      </c>
      <c r="DP158">
        <f>IFERROR(IF(SEARCH('Data Map'!$C$237,$DO158),1,0),0)</f>
        <v>0</v>
      </c>
      <c r="DQ158">
        <f>IFERROR(IF(SEARCH('Data Map'!$C$238,$DO158),1,0),0)</f>
        <v>0</v>
      </c>
      <c r="DR158">
        <f>IFERROR(IF(SEARCH('Data Map'!$C$239,$DO158),1,0),0)</f>
        <v>0</v>
      </c>
      <c r="DS158">
        <f>IFERROR(IF(SEARCH('Data Map'!$C$240,$DO158),1,0),0)</f>
        <v>0</v>
      </c>
      <c r="DT158">
        <f>IFERROR(IF(SEARCH('Data Map'!$C$241,$DO158),1,0),0)</f>
        <v>0</v>
      </c>
      <c r="DU158">
        <f>IFERROR(IF(SEARCH('Data Map'!$C$242,$DO158),1,0),0)</f>
        <v>0</v>
      </c>
      <c r="DV158">
        <f>IFERROR(IF(SEARCH('Data Map'!$C$243,$DO158),1,0),0)</f>
        <v>0</v>
      </c>
      <c r="DW158">
        <f>IFERROR(IF(SEARCH('Data Map'!$C$244,$DO158),1,0),0)</f>
        <v>0</v>
      </c>
      <c r="DX158">
        <f>IFERROR(IF(SEARCH('Data Map'!$C$245,$DO158),1,0),0)</f>
        <v>0</v>
      </c>
      <c r="DY158">
        <f>IFERROR(IF(SEARCH('Data Map'!$C$246,$DO158),1,0),0)</f>
        <v>0</v>
      </c>
      <c r="EA158" t="str">
        <f>IF(DZ158='Data Map'!$C$248,'Data Map'!$B$248,(IF(DZ158='Data Map'!$C$249,'Data Map'!$B$249,(IF(DZ158='Data Map'!$C$250,'Data Map'!$B$250,"")))))</f>
        <v/>
      </c>
      <c r="EB158" s="5" t="s">
        <v>75</v>
      </c>
      <c r="EC158">
        <f>IF(EB158='Data Map'!$C$252,'Data Map'!$B$252,(IF(EB158='Data Map'!$C$253,'Data Map'!$B$253)))</f>
        <v>2</v>
      </c>
      <c r="ED158" s="5" t="s">
        <v>414</v>
      </c>
      <c r="EE158" t="str">
        <f>IF(ED158='Data Map'!$C$255,'Data Map'!$B$255,(IF(ED158='Data Map'!$C$256,'Data Map'!$B$256,(IF(ED158='Data Map'!$C$257,'Data Map'!$B$257,(IF(ED158='Data Map'!$C$258,'Data Map'!$B$258,(IF(ED158='Data Map'!$C$259,'Data Map'!$B$259,(IF(ED158='Data Map'!$C$260,'Data Map'!$B$260,"")))))))))))</f>
        <v>3</v>
      </c>
      <c r="EG158" t="str">
        <f>IFERROR(VLOOKUP(EF158,Q24_o!$A:$C,3,FALSE),"")</f>
        <v/>
      </c>
      <c r="EI158" t="str">
        <f>IF(EH158='Data Map'!$C$266,'Data Map'!$B$266,(IF(EH158='Data Map'!$C$267,'Data Map'!$B$267,(IF(EH158='Data Map'!$C$268,'Data Map'!$B$268,(IF(EH158='Data Map'!$C$269,'Data Map'!$B$269,"")))))))</f>
        <v/>
      </c>
      <c r="EK158" t="str">
        <f>IFERROR(VLOOKUP(EJ158,Q25_o!$A:$C,3,FALSE),"")</f>
        <v/>
      </c>
      <c r="EM158" t="str">
        <f>IF(EL158='Data Map'!$C$279,'Data Map'!$B$279,(IF(EL158='Data Map'!$C$280,'Data Map'!$B$280,(IF(EL158='Data Map'!$C$281,'Data Map'!$B$281,(IF(EL158='Data Map'!$C$282,'Data Map'!$B$282,(IF(EL158='Data Map'!$C$283,'Data Map'!$B$283,(IF(EL158='Data Map'!$C$284,'Data Map'!$B$284,(IF(EL158='Data Map'!$C$285,'Data Map'!$B$285,"")))))))))))))</f>
        <v/>
      </c>
      <c r="EO158" t="str">
        <f>IFERROR(VLOOKUP(EN158,Q26_o!$A:$C,3,FALSE),"")</f>
        <v/>
      </c>
      <c r="EP158" s="3" t="s">
        <v>1804</v>
      </c>
      <c r="ES158" t="str">
        <f>IF(ER158='Data Map'!$C$296,'Data Map'!$B$296,(IF(ER158='Data Map'!$C$297,'Data Map'!$B$297,(IF(ER158='Data Map'!$C$298,'Data Map'!$B$298,(IF(ER158='Data Map'!$C$299,'Data Map'!$B$299,(IF(ER158='Data Map'!$C$300,'Data Map'!$B$300,(IF(ER158='Data Map'!$C$301,'Data Map'!$B$301,"")))))))))))</f>
        <v/>
      </c>
      <c r="EU158" t="str">
        <f>IFERROR(VLOOKUP(ET158,Q28_o!$A:$C,3,FALSE),"")</f>
        <v/>
      </c>
      <c r="EV158" s="5" t="s">
        <v>164</v>
      </c>
      <c r="EW158" t="str">
        <f>IF(EV158='Data Map'!$C$311,'Data Map'!$B$311,(IF(EV158='Data Map'!$C$312,'Data Map'!$B$312,"")))</f>
        <v>2</v>
      </c>
      <c r="EY158" t="str">
        <f>IF(EX158='Data Map'!$C$314,'Data Map'!$B$314,(IF(EX158='Data Map'!$C$315,'Data Map'!$B$315,(IF(EX158='Data Map'!$C$316,'Data Map'!$B$316,(IF(EX158='Data Map'!$C$317,'Data Map'!$B$317,"")))))))</f>
        <v/>
      </c>
      <c r="FA158" s="5" t="s">
        <v>75</v>
      </c>
      <c r="FB158">
        <f>IF(FA158='Data Map'!$C$319,'Data Map'!$B$319,(IF(FA158='Data Map'!$C$320,'Data Map'!$B$320)))</f>
        <v>2</v>
      </c>
      <c r="FD158" t="str">
        <f>IFERROR(VLOOKUP(FC158,'Q33'!$A:$C,3,FALSE),"")</f>
        <v/>
      </c>
      <c r="FE158" s="5" t="s">
        <v>503</v>
      </c>
      <c r="FF158">
        <f>IFERROR(IF(SEARCH('Data Map'!$C$328,$FE158),1,0),0)</f>
        <v>1</v>
      </c>
      <c r="FG158">
        <f>IFERROR(IF(SEARCH('Data Map'!$C$329,$FE158),1,0),0)</f>
        <v>0</v>
      </c>
      <c r="FH158">
        <f>IFERROR(IF(SEARCH('Data Map'!$C$330,$FE158),1,0),0)</f>
        <v>0</v>
      </c>
      <c r="FI158">
        <f>IFERROR(IF(SEARCH('Data Map'!$C$331,$FE158),1,0),0)</f>
        <v>0</v>
      </c>
      <c r="FJ158">
        <f>IFERROR(IF(SEARCH('Data Map'!$C$332,$FE158),1,0),0)</f>
        <v>0</v>
      </c>
      <c r="FL158" t="str">
        <f>IFERROR(VLOOKUP(FK158,Q34_o!$A:$C,3,FALSE),"")</f>
        <v/>
      </c>
      <c r="FM158" s="5" t="s">
        <v>75</v>
      </c>
      <c r="FN158">
        <f>IF(FM158='Data Map'!$C$339,'Data Map'!$B$339,(IF(FM158='Data Map'!$C$340,'Data Map'!$B$340)))</f>
        <v>2</v>
      </c>
      <c r="FP158" t="str">
        <f>IF(FO158='Data Map'!$C$342,'Data Map'!$B$342,(IF(FO158='Data Map'!$C$343,'Data Map'!$B$343,(IF(FO158='Data Map'!$C$344,'Data Map'!$B$344,(IF(FO158='Data Map'!$C$345,'Data Map'!$B$345,(IF(FO158='Data Map'!$C$346,'Data Map'!$B$346,(IF(FO158='Data Map'!$C$347,'Data Map'!$B$347,(IF(FO158='Data Map'!$C$348,'Data Map'!$B$348,"")))))))))))))</f>
        <v/>
      </c>
      <c r="FQ158" s="5" t="s">
        <v>536</v>
      </c>
      <c r="FR158" t="str">
        <f>IF(FQ158='Data Map'!$C$350,'Data Map'!$B$350,(IF(FQ158='Data Map'!$C$351,'Data Map'!$B$351,(IF(FQ158='Data Map'!$C$352,'Data Map'!$B$352,(IF(FQ158='Data Map'!$C$353,'Data Map'!$B$353,(IF(FQ158='Data Map'!$C$354,'Data Map'!$B$354,(IF(FQ158='Data Map'!$C$355,'Data Map'!$B$355,(IF(FQ158='Data Map'!$C$356,'Data Map'!$B$356,"")))))))))))))</f>
        <v>4</v>
      </c>
      <c r="FT158" t="str">
        <f>IFERROR(VLOOKUP(FS158,Q37_o!$A:$C,3,FALSE),"")</f>
        <v/>
      </c>
      <c r="FU158" s="5" t="s">
        <v>379</v>
      </c>
      <c r="FV158">
        <f>IFERROR(IF(SEARCH('Data Map'!$C$362,$FU158),1,0),0)</f>
        <v>0</v>
      </c>
      <c r="FW158">
        <f>IFERROR(IF(SEARCH('Data Map'!$C$363,$FU158),1,0),0)</f>
        <v>1</v>
      </c>
      <c r="FX158">
        <f>IFERROR(IF(SEARCH('Data Map'!$C$364,$FU158),1,0),0)</f>
        <v>0</v>
      </c>
      <c r="FY158">
        <f>IFERROR(IF(SEARCH('Data Map'!$C$365,$FU158),1,0),0)</f>
        <v>0</v>
      </c>
      <c r="FZ158">
        <f>IFERROR(IF(SEARCH('Data Map'!$C$366,$FU158),1,0),0)</f>
        <v>0</v>
      </c>
      <c r="GA158">
        <f>IFERROR(IF(SEARCH('Data Map'!$C$367,$FU158),1,0),0)</f>
        <v>0</v>
      </c>
      <c r="GB158">
        <f>IFERROR(IF(SEARCH('Data Map'!$C$368,$FU158),1,0),0)</f>
        <v>0</v>
      </c>
      <c r="GC158">
        <f>IFERROR(IF(SEARCH('Data Map'!$C$369,$FU158),1,0),0)</f>
        <v>0</v>
      </c>
      <c r="GD158">
        <f>IFERROR(IF(SEARCH('Data Map'!$C$370,$FU158),1,0),0)</f>
        <v>0</v>
      </c>
      <c r="GE158">
        <f>IFERROR(IF(SEARCH('Data Map'!$C$371,$FU158),1,0),0)</f>
        <v>0</v>
      </c>
      <c r="GG158" t="str">
        <f>IFERROR(VLOOKUP(GF158,Q38_o!$A:$C,3,FALSE),"")</f>
        <v/>
      </c>
      <c r="GH158" s="3" t="s">
        <v>1804</v>
      </c>
      <c r="GI158" s="3" t="s">
        <v>1805</v>
      </c>
      <c r="GJ158" s="5" t="s">
        <v>270</v>
      </c>
      <c r="GK158" t="str">
        <f>IF(GJ158='Data Map'!$C$379,'Data Map'!$B$379,(IF(GJ158='Data Map'!$C$380,'Data Map'!$B$380,(IF(GJ158='Data Map'!$C$381,'Data Map'!$B$381,"")))))</f>
        <v>1</v>
      </c>
      <c r="GL158" s="5" t="s">
        <v>87</v>
      </c>
      <c r="GM158" t="str">
        <f>IF(GL158='Data Map'!$C$383,'Data Map'!$B$383,(IF(GL158='Data Map'!$C$384,'Data Map'!$B$384,"")))</f>
        <v/>
      </c>
      <c r="GN158" s="5" t="s">
        <v>77</v>
      </c>
      <c r="GO158">
        <f>IF(GN158='Data Map'!$C$386,'Data Map'!$B$386,(IF(GN158='Data Map'!$C$387,'Data Map'!$B$387,"")))</f>
        <v>1</v>
      </c>
      <c r="GP158" s="3" t="s">
        <v>1806</v>
      </c>
      <c r="GQ158" s="3" t="s">
        <v>1807</v>
      </c>
    </row>
    <row r="159" spans="1:199" x14ac:dyDescent="0.3">
      <c r="A159">
        <v>10679125</v>
      </c>
      <c r="B159" t="s">
        <v>62</v>
      </c>
      <c r="C159" t="s">
        <v>1808</v>
      </c>
      <c r="D159">
        <v>85.29</v>
      </c>
      <c r="E159">
        <v>100</v>
      </c>
      <c r="F159">
        <v>83.33</v>
      </c>
      <c r="G159">
        <v>80</v>
      </c>
      <c r="H159">
        <v>83.33</v>
      </c>
      <c r="I159">
        <v>75</v>
      </c>
      <c r="J159">
        <v>100</v>
      </c>
      <c r="K159" t="s">
        <v>950</v>
      </c>
      <c r="L159" t="s">
        <v>951</v>
      </c>
      <c r="M159" t="s">
        <v>66</v>
      </c>
      <c r="N159" t="s">
        <v>406</v>
      </c>
      <c r="O159" t="s">
        <v>1679</v>
      </c>
      <c r="P159" s="3" t="s">
        <v>1809</v>
      </c>
      <c r="Q159">
        <f>VLOOKUP(P159,'Q3'!A:C,3,FALSE)</f>
        <v>5</v>
      </c>
      <c r="R159" s="3" t="s">
        <v>1810</v>
      </c>
      <c r="S159">
        <f>VLOOKUP(R159,'Q4'!A:C,3,FALSE)</f>
        <v>1</v>
      </c>
      <c r="T159">
        <v>3000</v>
      </c>
      <c r="U159" s="5" t="s">
        <v>971</v>
      </c>
      <c r="V159">
        <f>IFERROR(IF(SEARCH('Data Map'!$C$105,$U159),1,0),0)</f>
        <v>1</v>
      </c>
      <c r="W159">
        <f>IFERROR(IF(SEARCH('Data Map'!$C$106,$U159),1,0),0)</f>
        <v>1</v>
      </c>
      <c r="X159">
        <f>IFERROR(IF(SEARCH('Data Map'!$C$107,$U159),1,0),0)</f>
        <v>1</v>
      </c>
      <c r="Y159">
        <f>IFERROR(IF(SEARCH('Data Map'!$C$108,$U159),1,0),0)</f>
        <v>1</v>
      </c>
      <c r="Z159">
        <f>IFERROR(IF(SEARCH('Data Map'!$C$109,$U159),1,0),0)</f>
        <v>1</v>
      </c>
      <c r="AA159">
        <f>IFERROR(IF(SEARCH('Data Map'!$C$110,$U159),1,0),0)</f>
        <v>1</v>
      </c>
      <c r="AB159">
        <f>IFERROR(IF(SEARCH('Data Map'!$C$111,$U159),1,0),0)</f>
        <v>1</v>
      </c>
      <c r="AC159">
        <f>IFERROR(IF(SEARCH('Data Map'!$C$112,$U159),1,0),0)</f>
        <v>1</v>
      </c>
      <c r="AD159">
        <f>IFERROR(IF(SEARCH('Data Map'!$C$113,$U159),1,0),0)</f>
        <v>1</v>
      </c>
      <c r="AE159">
        <f>IFERROR(IF(SEARCH('Data Map'!$C$114,$U159),1,0),0)</f>
        <v>0</v>
      </c>
      <c r="AF159" s="5" t="s">
        <v>658</v>
      </c>
      <c r="AG159" s="2">
        <f>IF(AF159='Data Map'!$C$116,'Data Map'!$B$116,(IF(AF159='Data Map'!$C$117,'Data Map'!$B$117,(IF(AF159='Data Map'!$C$118,'Data Map'!$B$118,(IF(AF159='Data Map'!$C$119,'Data Map'!$B$119,(IF(AF159='Data Map'!$C$120,'Data Map'!$B$120,(IF(AF159='Data Map'!$C$121,'Data Map'!$B$121,0)))))))))))</f>
        <v>4</v>
      </c>
      <c r="AI159" t="str">
        <f>IFERROR(VLOOKUP(AH159,Q7_o!$A:$C,3,FALSE),"")</f>
        <v/>
      </c>
      <c r="AJ159" s="5" t="s">
        <v>588</v>
      </c>
      <c r="AK159">
        <f>IFERROR(IF(SEARCH('Data Map'!$C$129,$AJ159),1,0),0)</f>
        <v>1</v>
      </c>
      <c r="AL159">
        <f>IFERROR(IF(SEARCH('Data Map'!$C$130,$AJ159),1,0),0)</f>
        <v>1</v>
      </c>
      <c r="AM159">
        <f>IFERROR(IF(SEARCH('Data Map'!$C$131,$AJ159),1,0),0)</f>
        <v>1</v>
      </c>
      <c r="AN159">
        <f>IFERROR(IF(SEARCH('Data Map'!$C$132,$AJ159),1,0),0)</f>
        <v>1</v>
      </c>
      <c r="AO159">
        <f>IFERROR(IF(SEARCH('Data Map'!$C$133,$AJ159),1,0),0)</f>
        <v>1</v>
      </c>
      <c r="AP159">
        <f>IFERROR(IF(SEARCH('Data Map'!$C$134,$AJ159),1,0),0)</f>
        <v>0</v>
      </c>
      <c r="AQ159">
        <f>IFERROR(IF(SEARCH('Data Map'!$C$135,$AJ159),1,0),0)</f>
        <v>1</v>
      </c>
      <c r="AR159">
        <f>IFERROR(IF(SEARCH('Data Map'!$C$136,$AJ159),1,0),0)</f>
        <v>1</v>
      </c>
      <c r="AS159">
        <f>IFERROR(IF(SEARCH('Data Map'!$C$137,$AJ159),1,0),0)</f>
        <v>0</v>
      </c>
      <c r="AT159">
        <f>IFERROR(IF(SEARCH('Data Map'!$C$138,$AJ159),1,0),0)</f>
        <v>0</v>
      </c>
      <c r="AU159">
        <f>IFERROR(IF(SEARCH('Data Map'!$C$139,$AJ159),1,0),0)</f>
        <v>0</v>
      </c>
      <c r="AV159">
        <f>IFERROR(IF(SEARCH('Data Map'!$C$140,$AJ159),1,0),0)</f>
        <v>0</v>
      </c>
      <c r="AW159" s="5" t="s">
        <v>77</v>
      </c>
      <c r="AX159">
        <f>IF(AW159='Data Map'!$C$142,'Data Map'!$B$142,(IF(AW159='Data Map'!$C$143,'Data Map'!$B$143)))</f>
        <v>1</v>
      </c>
      <c r="AY159" s="5" t="s">
        <v>77</v>
      </c>
      <c r="AZ159" t="str">
        <f>IF(AY159='Data Map'!$C$145,'Data Map'!$B$145,(IF(AY159='Data Map'!$C$146,'Data Map'!$B$146,"")))</f>
        <v>1</v>
      </c>
      <c r="BB159" t="str">
        <f>IFERROR(VLOOKUP(BA159,Q10_o!$A:$C,2,FALSE),"")</f>
        <v/>
      </c>
      <c r="BC159" s="5" t="s">
        <v>76</v>
      </c>
      <c r="BD159">
        <f>IFERROR(IF(SEARCH('Data Map'!$C$154,$BC159),1,0),0)</f>
        <v>1</v>
      </c>
      <c r="BE159">
        <f>IFERROR(IF(SEARCH('Data Map'!$C$155,$BC159),1,0),0)</f>
        <v>0</v>
      </c>
      <c r="BF159">
        <f>IFERROR(IF(SEARCH('Data Map'!$C$156,$BC159),1,0),0)</f>
        <v>0</v>
      </c>
      <c r="BG159">
        <f>IFERROR(IF(SEARCH('Data Map'!$C$157,$BC159),1,0),0)</f>
        <v>0</v>
      </c>
      <c r="BH159">
        <f>IFERROR(IF(SEARCH('Data Map'!$C$158,$BC159),1,0),0)</f>
        <v>0</v>
      </c>
      <c r="BI159">
        <f>IFERROR(IF(SEARCH('Data Map'!$C$159,$BC159),1,0),0)</f>
        <v>0</v>
      </c>
      <c r="BJ159" s="5" t="s">
        <v>75</v>
      </c>
      <c r="BK159">
        <f>IF(BJ159='Data Map'!$C$161,'Data Map'!$B$161,(IF(BJ159='Data Map'!$C$162,'Data Map'!$B$162)))</f>
        <v>2</v>
      </c>
      <c r="BL159" s="5" t="s">
        <v>75</v>
      </c>
      <c r="BM159">
        <f>IF(BL159='Data Map'!$C$164,'Data Map'!$B$164,(IF(BL159='Data Map'!$C$165,'Data Map'!$B$165)))</f>
        <v>2</v>
      </c>
      <c r="BN159" s="5" t="s">
        <v>77</v>
      </c>
      <c r="BO159">
        <f>IF(BN159='Data Map'!$C$167,'Data Map'!$B$167,(IF(BN159='Data Map'!$C$168,'Data Map'!$B$168)))</f>
        <v>1</v>
      </c>
      <c r="BP159" s="5" t="s">
        <v>291</v>
      </c>
      <c r="BQ159" t="str">
        <f>IF($BP159='Data Map'!$C$170,'Data Map'!$B$170,(IF($BP159='Data Map'!$C$171,'Data Map'!$B$171,IF($BP159='Data Map'!$C$172,'Data Map'!$B$172,IF($BP159='Data Map'!$C$173,'Data Map'!$B$173,"")))))</f>
        <v>4</v>
      </c>
      <c r="BR159" s="5" t="s">
        <v>77</v>
      </c>
      <c r="BS159">
        <f>IF(BR159='Data Map'!$C$175,'Data Map'!$B$175,(IF(BR159='Data Map'!$C$176,'Data Map'!$B$176)))</f>
        <v>1</v>
      </c>
      <c r="BT159" s="5" t="s">
        <v>411</v>
      </c>
      <c r="BU159">
        <f>IFERROR(IF(SEARCH('Data Map'!$C$178,$BT159),1,0),0)</f>
        <v>0</v>
      </c>
      <c r="BV159">
        <f>IFERROR(IF(SEARCH('Data Map'!$C$179,$BT159),1,0),0)</f>
        <v>0</v>
      </c>
      <c r="BW159">
        <f>IFERROR(IF(SEARCH('Data Map'!$C$180,$BT159),1,0),0)</f>
        <v>1</v>
      </c>
      <c r="BX159">
        <f>IFERROR(IF(SEARCH('Data Map'!$C$181,$BT159),1,0),0)</f>
        <v>1</v>
      </c>
      <c r="BY159">
        <f>IFERROR(IF(SEARCH('Data Map'!$C$182,$BT159),1,0),0)</f>
        <v>1</v>
      </c>
      <c r="BZ159">
        <f>IFERROR(IF(SEARCH('Data Map'!$C$183,$BT159),1,0),0)</f>
        <v>0</v>
      </c>
      <c r="CA159">
        <f>IFERROR(IF(SEARCH('Data Map'!$C$184,$BT159),1,0),0)</f>
        <v>0</v>
      </c>
      <c r="CB159">
        <f>IFERROR(IF(SEARCH('Data Map'!$C$185,$BT159),1,0),0)</f>
        <v>0</v>
      </c>
      <c r="CD159" t="str">
        <f>IFERROR(VLOOKUP(CC159,Q17_o!$A:$C,3,FALSE),"")</f>
        <v/>
      </c>
      <c r="CE159" s="5" t="s">
        <v>719</v>
      </c>
      <c r="CF159">
        <f>IFERROR(IF(SEARCH('Data Map'!$C$191,$CE159),1,0),0)</f>
        <v>0</v>
      </c>
      <c r="CG159">
        <f>IFERROR(IF(SEARCH('Data Map'!$C$192,$CE159),1,0),0)</f>
        <v>0</v>
      </c>
      <c r="CH159">
        <f>IFERROR(IF(SEARCH('Data Map'!$C$193,$CE159),1,0),0)</f>
        <v>0</v>
      </c>
      <c r="CI159">
        <f>IFERROR(IF(SEARCH('Data Map'!$C$194,$CE159),1,0),0)</f>
        <v>1</v>
      </c>
      <c r="CJ159">
        <f>IFERROR(IF(SEARCH('Data Map'!$C$195,$CE159),1,0),0)</f>
        <v>0</v>
      </c>
      <c r="CK159">
        <f>IFERROR(IF(SEARCH('Data Map'!$C$196,$CE159),1,0),0)</f>
        <v>1</v>
      </c>
      <c r="CL159">
        <f>IFERROR(IF(SEARCH('Data Map'!$C$197,$CE159),1,0),0)</f>
        <v>1</v>
      </c>
      <c r="CM159">
        <f>IFERROR(IF(SEARCH('Data Map'!$C$198,$CE159),1,0),0)</f>
        <v>0</v>
      </c>
      <c r="CN159">
        <f>IFERROR(IF(SEARCH('Data Map'!$C$199,$CE159),1,0),0)</f>
        <v>0</v>
      </c>
      <c r="CP159" t="str">
        <f>IFERROR(VLOOKUP(CO159,Q18_o!$A:$C,3,FALSE),"")</f>
        <v/>
      </c>
      <c r="CQ159" s="5" t="s">
        <v>329</v>
      </c>
      <c r="CR159">
        <f>IFERROR(IF(SEARCH('Data Map'!$C$204,$CQ159),1,0),0)</f>
        <v>1</v>
      </c>
      <c r="CS159">
        <f>IFERROR(IF(SEARCH('Data Map'!$C$205,$CQ159),1,0),0)</f>
        <v>0</v>
      </c>
      <c r="CT159">
        <f>IFERROR(IF(SEARCH('Data Map'!$C$206,$CQ159),1,0),0)</f>
        <v>0</v>
      </c>
      <c r="CU159">
        <f>IFERROR(IF(SEARCH('Data Map'!$C$207,$CQ159),1,0),0)</f>
        <v>0</v>
      </c>
      <c r="CV159">
        <f>IFERROR(IF(SEARCH('Data Map'!$C$208,$CQ159),1,0),0)</f>
        <v>0</v>
      </c>
      <c r="CW159">
        <f>IFERROR(IF(SEARCH('Data Map'!$C$209,$CQ159),1,0),0)</f>
        <v>0</v>
      </c>
      <c r="CY159" t="str">
        <f>IFERROR(VLOOKUP(CX159,Q19_o!$A:$C,3,FALSE),"")</f>
        <v/>
      </c>
      <c r="CZ159" s="5" t="s">
        <v>1811</v>
      </c>
      <c r="DA159">
        <f>IFERROR(IF(SEARCH('Data Map'!$C$222,$CZ159),1,0),0)</f>
        <v>0</v>
      </c>
      <c r="DB159">
        <f>IFERROR(IF(SEARCH('Data Map'!$C$223,$CZ159),1,0),0)</f>
        <v>0</v>
      </c>
      <c r="DC159">
        <f>IFERROR(IF(SEARCH('Data Map'!$C$224,$CZ159),1,0),0)</f>
        <v>0</v>
      </c>
      <c r="DD159">
        <f>IFERROR(IF(SEARCH('Data Map'!$C$225,$CZ159),1,0),0)</f>
        <v>0</v>
      </c>
      <c r="DE159">
        <f>IFERROR(IF(SEARCH('Data Map'!$C$226,$CZ159),1,0),0)</f>
        <v>0</v>
      </c>
      <c r="DF159">
        <f>IFERROR(IF(SEARCH('Data Map'!$C$227,$CZ159),1,0),0)</f>
        <v>0</v>
      </c>
      <c r="DG159">
        <f>IFERROR(IF(SEARCH('Data Map'!$C$228,$CZ159),1,0),0)</f>
        <v>0</v>
      </c>
      <c r="DH159">
        <f>IFERROR(IF(SEARCH('Data Map'!$C$229,$CZ159),1,0),0)</f>
        <v>1</v>
      </c>
      <c r="DI159">
        <f>IFERROR(IF(SEARCH('Data Map'!$C$230,$CZ159),1,0),0)</f>
        <v>0</v>
      </c>
      <c r="DJ159">
        <f>IFERROR(IF(SEARCH('Data Map'!$C$231,$CZ159),1,0),0)</f>
        <v>0</v>
      </c>
      <c r="DK159">
        <f>IFERROR(IF(SEARCH('Data Map'!$C$232,$CZ159),1,0),0)</f>
        <v>1</v>
      </c>
      <c r="DL159">
        <f>IFERROR(IF(SEARCH('Data Map'!$C$233,$CZ159),1,0),0)</f>
        <v>1</v>
      </c>
      <c r="DM159">
        <f>IFERROR(IF(SEARCH('Data Map'!$C$234,$CZ159),1,0),0)</f>
        <v>0</v>
      </c>
      <c r="DN159">
        <f>IFERROR(IF(SEARCH('Data Map'!$C$235,$CZ159),1,0),0)</f>
        <v>0</v>
      </c>
      <c r="DO159" s="5" t="s">
        <v>1134</v>
      </c>
      <c r="DP159">
        <f>IFERROR(IF(SEARCH('Data Map'!$C$237,$DO159),1,0),0)</f>
        <v>1</v>
      </c>
      <c r="DQ159">
        <f>IFERROR(IF(SEARCH('Data Map'!$C$238,$DO159),1,0),0)</f>
        <v>1</v>
      </c>
      <c r="DR159">
        <f>IFERROR(IF(SEARCH('Data Map'!$C$239,$DO159),1,0),0)</f>
        <v>1</v>
      </c>
      <c r="DS159">
        <f>IFERROR(IF(SEARCH('Data Map'!$C$240,$DO159),1,0),0)</f>
        <v>1</v>
      </c>
      <c r="DT159">
        <f>IFERROR(IF(SEARCH('Data Map'!$C$241,$DO159),1,0),0)</f>
        <v>1</v>
      </c>
      <c r="DU159">
        <f>IFERROR(IF(SEARCH('Data Map'!$C$242,$DO159),1,0),0)</f>
        <v>1</v>
      </c>
      <c r="DV159">
        <f>IFERROR(IF(SEARCH('Data Map'!$C$243,$DO159),1,0),0)</f>
        <v>1</v>
      </c>
      <c r="DW159">
        <f>IFERROR(IF(SEARCH('Data Map'!$C$244,$DO159),1,0),0)</f>
        <v>1</v>
      </c>
      <c r="DX159">
        <f>IFERROR(IF(SEARCH('Data Map'!$C$245,$DO159),1,0),0)</f>
        <v>1</v>
      </c>
      <c r="DY159">
        <f>IFERROR(IF(SEARCH('Data Map'!$C$246,$DO159),1,0),0)</f>
        <v>1</v>
      </c>
      <c r="DZ159" s="5" t="s">
        <v>375</v>
      </c>
      <c r="EA159" t="str">
        <f>IF(DZ159='Data Map'!$C$248,'Data Map'!$B$248,(IF(DZ159='Data Map'!$C$249,'Data Map'!$B$249,(IF(DZ159='Data Map'!$C$250,'Data Map'!$B$250,"")))))</f>
        <v>3</v>
      </c>
      <c r="EB159" s="5" t="s">
        <v>77</v>
      </c>
      <c r="EC159">
        <f>IF(EB159='Data Map'!$C$252,'Data Map'!$B$252,(IF(EB159='Data Map'!$C$253,'Data Map'!$B$253)))</f>
        <v>1</v>
      </c>
      <c r="EE159" t="str">
        <f>IF(ED159='Data Map'!$C$255,'Data Map'!$B$255,(IF(ED159='Data Map'!$C$256,'Data Map'!$B$256,(IF(ED159='Data Map'!$C$257,'Data Map'!$B$257,(IF(ED159='Data Map'!$C$258,'Data Map'!$B$258,(IF(ED159='Data Map'!$C$259,'Data Map'!$B$259,(IF(ED159='Data Map'!$C$260,'Data Map'!$B$260,"")))))))))))</f>
        <v/>
      </c>
      <c r="EG159" t="str">
        <f>IFERROR(VLOOKUP(EF159,Q24_o!$A:$C,3,FALSE),"")</f>
        <v/>
      </c>
      <c r="EH159" s="5" t="s">
        <v>280</v>
      </c>
      <c r="EI159" t="str">
        <f>IF(EH159='Data Map'!$C$266,'Data Map'!$B$266,(IF(EH159='Data Map'!$C$267,'Data Map'!$B$267,(IF(EH159='Data Map'!$C$268,'Data Map'!$B$268,(IF(EH159='Data Map'!$C$269,'Data Map'!$B$269,"")))))))</f>
        <v>3</v>
      </c>
      <c r="EK159" t="str">
        <f>IFERROR(VLOOKUP(EJ159,Q25_o!$A:$C,3,FALSE),"")</f>
        <v/>
      </c>
      <c r="EL159" s="5" t="s">
        <v>347</v>
      </c>
      <c r="EM159" t="str">
        <f>IF(EL159='Data Map'!$C$279,'Data Map'!$B$279,(IF(EL159='Data Map'!$C$280,'Data Map'!$B$280,(IF(EL159='Data Map'!$C$281,'Data Map'!$B$281,(IF(EL159='Data Map'!$C$282,'Data Map'!$B$282,(IF(EL159='Data Map'!$C$283,'Data Map'!$B$283,(IF(EL159='Data Map'!$C$284,'Data Map'!$B$284,(IF(EL159='Data Map'!$C$285,'Data Map'!$B$285,"")))))))))))))</f>
        <v>5</v>
      </c>
      <c r="EO159" t="str">
        <f>IFERROR(VLOOKUP(EN159,Q26_o!$A:$C,3,FALSE),"")</f>
        <v/>
      </c>
      <c r="EP159" s="3" t="s">
        <v>1812</v>
      </c>
      <c r="ER159" s="5" t="s">
        <v>298</v>
      </c>
      <c r="ES159" t="str">
        <f>IF(ER159='Data Map'!$C$296,'Data Map'!$B$296,(IF(ER159='Data Map'!$C$297,'Data Map'!$B$297,(IF(ER159='Data Map'!$C$298,'Data Map'!$B$298,(IF(ER159='Data Map'!$C$299,'Data Map'!$B$299,(IF(ER159='Data Map'!$C$300,'Data Map'!$B$300,(IF(ER159='Data Map'!$C$301,'Data Map'!$B$301,"")))))))))))</f>
        <v>1</v>
      </c>
      <c r="EU159" t="str">
        <f>IFERROR(VLOOKUP(ET159,Q28_o!$A:$C,3,FALSE),"")</f>
        <v/>
      </c>
      <c r="EV159" s="5" t="s">
        <v>282</v>
      </c>
      <c r="EW159" t="str">
        <f>IF(EV159='Data Map'!$C$311,'Data Map'!$B$311,(IF(EV159='Data Map'!$C$312,'Data Map'!$B$312,"")))</f>
        <v>1</v>
      </c>
      <c r="EX159" s="5" t="s">
        <v>332</v>
      </c>
      <c r="EY159" t="str">
        <f>IF(EX159='Data Map'!$C$314,'Data Map'!$B$314,(IF(EX159='Data Map'!$C$315,'Data Map'!$B$315,(IF(EX159='Data Map'!$C$316,'Data Map'!$B$316,(IF(EX159='Data Map'!$C$317,'Data Map'!$B$317,"")))))))</f>
        <v>1</v>
      </c>
      <c r="EZ159" s="3" t="s">
        <v>1813</v>
      </c>
      <c r="FA159" s="5" t="s">
        <v>75</v>
      </c>
      <c r="FB159">
        <f>IF(FA159='Data Map'!$C$319,'Data Map'!$B$319,(IF(FA159='Data Map'!$C$320,'Data Map'!$B$320)))</f>
        <v>2</v>
      </c>
      <c r="FD159" t="str">
        <f>IFERROR(VLOOKUP(FC159,'Q33'!$A:$C,3,FALSE),"")</f>
        <v/>
      </c>
      <c r="FE159" s="5" t="s">
        <v>109</v>
      </c>
      <c r="FF159">
        <f>IFERROR(IF(SEARCH('Data Map'!$C$328,$FE159),1,0),0)</f>
        <v>0</v>
      </c>
      <c r="FG159">
        <f>IFERROR(IF(SEARCH('Data Map'!$C$329,$FE159),1,0),0)</f>
        <v>0</v>
      </c>
      <c r="FH159">
        <f>IFERROR(IF(SEARCH('Data Map'!$C$330,$FE159),1,0),0)</f>
        <v>1</v>
      </c>
      <c r="FI159">
        <f>IFERROR(IF(SEARCH('Data Map'!$C$331,$FE159),1,0),0)</f>
        <v>0</v>
      </c>
      <c r="FJ159">
        <f>IFERROR(IF(SEARCH('Data Map'!$C$332,$FE159),1,0),0)</f>
        <v>0</v>
      </c>
      <c r="FL159" t="str">
        <f>IFERROR(VLOOKUP(FK159,Q34_o!$A:$C,3,FALSE),"")</f>
        <v/>
      </c>
      <c r="FM159" s="5" t="s">
        <v>75</v>
      </c>
      <c r="FN159">
        <f>IF(FM159='Data Map'!$C$339,'Data Map'!$B$339,(IF(FM159='Data Map'!$C$340,'Data Map'!$B$340)))</f>
        <v>2</v>
      </c>
      <c r="FO159" s="5" t="s">
        <v>336</v>
      </c>
      <c r="FP159" t="str">
        <f>IF(FO159='Data Map'!$C$342,'Data Map'!$B$342,(IF(FO159='Data Map'!$C$343,'Data Map'!$B$343,(IF(FO159='Data Map'!$C$344,'Data Map'!$B$344,(IF(FO159='Data Map'!$C$345,'Data Map'!$B$345,(IF(FO159='Data Map'!$C$346,'Data Map'!$B$346,(IF(FO159='Data Map'!$C$347,'Data Map'!$B$347,(IF(FO159='Data Map'!$C$348,'Data Map'!$B$348,"")))))))))))))</f>
        <v>4</v>
      </c>
      <c r="FQ159" s="5" t="s">
        <v>350</v>
      </c>
      <c r="FR159" t="str">
        <f>IF(FQ159='Data Map'!$C$350,'Data Map'!$B$350,(IF(FQ159='Data Map'!$C$351,'Data Map'!$B$351,(IF(FQ159='Data Map'!$C$352,'Data Map'!$B$352,(IF(FQ159='Data Map'!$C$353,'Data Map'!$B$353,(IF(FQ159='Data Map'!$C$354,'Data Map'!$B$354,(IF(FQ159='Data Map'!$C$355,'Data Map'!$B$355,(IF(FQ159='Data Map'!$C$356,'Data Map'!$B$356,"")))))))))))))</f>
        <v>2</v>
      </c>
      <c r="FT159" t="str">
        <f>IFERROR(VLOOKUP(FS159,Q37_o!$A:$C,3,FALSE),"")</f>
        <v/>
      </c>
      <c r="FU159" s="5" t="s">
        <v>337</v>
      </c>
      <c r="FV159">
        <f>IFERROR(IF(SEARCH('Data Map'!$C$362,$FU159),1,0),0)</f>
        <v>1</v>
      </c>
      <c r="FW159">
        <f>IFERROR(IF(SEARCH('Data Map'!$C$363,$FU159),1,0),0)</f>
        <v>0</v>
      </c>
      <c r="FX159">
        <f>IFERROR(IF(SEARCH('Data Map'!$C$364,$FU159),1,0),0)</f>
        <v>0</v>
      </c>
      <c r="FY159">
        <f>IFERROR(IF(SEARCH('Data Map'!$C$365,$FU159),1,0),0)</f>
        <v>0</v>
      </c>
      <c r="FZ159">
        <f>IFERROR(IF(SEARCH('Data Map'!$C$366,$FU159),1,0),0)</f>
        <v>0</v>
      </c>
      <c r="GA159">
        <f>IFERROR(IF(SEARCH('Data Map'!$C$367,$FU159),1,0),0)</f>
        <v>0</v>
      </c>
      <c r="GB159">
        <f>IFERROR(IF(SEARCH('Data Map'!$C$368,$FU159),1,0),0)</f>
        <v>0</v>
      </c>
      <c r="GC159">
        <f>IFERROR(IF(SEARCH('Data Map'!$C$369,$FU159),1,0),0)</f>
        <v>0</v>
      </c>
      <c r="GD159">
        <f>IFERROR(IF(SEARCH('Data Map'!$C$370,$FU159),1,0),0)</f>
        <v>0</v>
      </c>
      <c r="GE159">
        <f>IFERROR(IF(SEARCH('Data Map'!$C$371,$FU159),1,0),0)</f>
        <v>0</v>
      </c>
      <c r="GG159" t="str">
        <f>IFERROR(VLOOKUP(GF159,Q38_o!$A:$C,3,FALSE),"")</f>
        <v/>
      </c>
      <c r="GH159" s="3" t="s">
        <v>1814</v>
      </c>
      <c r="GI159" s="3" t="s">
        <v>1815</v>
      </c>
      <c r="GJ159" s="5" t="s">
        <v>270</v>
      </c>
      <c r="GK159" t="str">
        <f>IF(GJ159='Data Map'!$C$379,'Data Map'!$B$379,(IF(GJ159='Data Map'!$C$380,'Data Map'!$B$380,(IF(GJ159='Data Map'!$C$381,'Data Map'!$B$381,"")))))</f>
        <v>1</v>
      </c>
      <c r="GL159" s="5" t="s">
        <v>77</v>
      </c>
      <c r="GM159">
        <f>IF(GL159='Data Map'!$C$383,'Data Map'!$B$383,(IF(GL159='Data Map'!$C$384,'Data Map'!$B$384,"")))</f>
        <v>1</v>
      </c>
      <c r="GN159" s="5" t="s">
        <v>77</v>
      </c>
      <c r="GO159">
        <f>IF(GN159='Data Map'!$C$386,'Data Map'!$B$386,(IF(GN159='Data Map'!$C$387,'Data Map'!$B$387,"")))</f>
        <v>1</v>
      </c>
      <c r="GP159" s="3" t="s">
        <v>1816</v>
      </c>
      <c r="GQ159" s="3" t="s">
        <v>1817</v>
      </c>
    </row>
    <row r="160" spans="1:199" x14ac:dyDescent="0.3">
      <c r="A160">
        <v>10679126</v>
      </c>
      <c r="B160" t="s">
        <v>62</v>
      </c>
      <c r="C160" t="s">
        <v>1808</v>
      </c>
      <c r="D160">
        <v>52.17</v>
      </c>
      <c r="E160">
        <v>100</v>
      </c>
      <c r="F160">
        <v>44.44</v>
      </c>
      <c r="G160">
        <v>75</v>
      </c>
      <c r="H160">
        <v>50</v>
      </c>
      <c r="I160">
        <v>66.67</v>
      </c>
      <c r="J160">
        <v>33.33</v>
      </c>
      <c r="K160" t="s">
        <v>1222</v>
      </c>
      <c r="L160" t="s">
        <v>951</v>
      </c>
      <c r="M160" t="s">
        <v>66</v>
      </c>
      <c r="N160" t="s">
        <v>68</v>
      </c>
      <c r="O160" t="s">
        <v>1679</v>
      </c>
      <c r="P160" s="3" t="s">
        <v>1190</v>
      </c>
      <c r="Q160">
        <f>VLOOKUP(P160,'Q3'!A:C,3,FALSE)</f>
        <v>14</v>
      </c>
      <c r="R160" s="3" t="s">
        <v>954</v>
      </c>
      <c r="S160">
        <f>VLOOKUP(R160,'Q4'!A:C,3,FALSE)</f>
        <v>1</v>
      </c>
      <c r="T160">
        <v>1800</v>
      </c>
      <c r="U160" s="5" t="s">
        <v>1818</v>
      </c>
      <c r="V160">
        <f>IFERROR(IF(SEARCH('Data Map'!$C$105,$U160),1,0),0)</f>
        <v>0</v>
      </c>
      <c r="W160">
        <f>IFERROR(IF(SEARCH('Data Map'!$C$106,$U160),1,0),0)</f>
        <v>0</v>
      </c>
      <c r="X160">
        <f>IFERROR(IF(SEARCH('Data Map'!$C$107,$U160),1,0),0)</f>
        <v>0</v>
      </c>
      <c r="Y160">
        <f>IFERROR(IF(SEARCH('Data Map'!$C$108,$U160),1,0),0)</f>
        <v>1</v>
      </c>
      <c r="Z160">
        <f>IFERROR(IF(SEARCH('Data Map'!$C$109,$U160),1,0),0)</f>
        <v>0</v>
      </c>
      <c r="AA160">
        <f>IFERROR(IF(SEARCH('Data Map'!$C$110,$U160),1,0),0)</f>
        <v>0</v>
      </c>
      <c r="AB160">
        <f>IFERROR(IF(SEARCH('Data Map'!$C$111,$U160),1,0),0)</f>
        <v>0</v>
      </c>
      <c r="AC160">
        <f>IFERROR(IF(SEARCH('Data Map'!$C$112,$U160),1,0),0)</f>
        <v>0</v>
      </c>
      <c r="AD160">
        <f>IFERROR(IF(SEARCH('Data Map'!$C$113,$U160),1,0),0)</f>
        <v>0</v>
      </c>
      <c r="AE160">
        <f>IFERROR(IF(SEARCH('Data Map'!$C$114,$U160),1,0),0)</f>
        <v>0</v>
      </c>
      <c r="AF160" s="5" t="s">
        <v>237</v>
      </c>
      <c r="AG160" s="2">
        <f>IF(AF160='Data Map'!$C$116,'Data Map'!$B$116,(IF(AF160='Data Map'!$C$117,'Data Map'!$B$117,(IF(AF160='Data Map'!$C$118,'Data Map'!$B$118,(IF(AF160='Data Map'!$C$119,'Data Map'!$B$119,(IF(AF160='Data Map'!$C$120,'Data Map'!$B$120,(IF(AF160='Data Map'!$C$121,'Data Map'!$B$121,0)))))))))))</f>
        <v>6</v>
      </c>
      <c r="AH160" s="3" t="s">
        <v>1819</v>
      </c>
      <c r="AI160">
        <f>IFERROR(VLOOKUP(AH160,Q7_o!$A:$C,3,FALSE),"")</f>
        <v>1</v>
      </c>
      <c r="AJ160" s="5" t="s">
        <v>1820</v>
      </c>
      <c r="AK160">
        <f>IFERROR(IF(SEARCH('Data Map'!$C$129,$AJ160),1,0),0)</f>
        <v>0</v>
      </c>
      <c r="AL160">
        <f>IFERROR(IF(SEARCH('Data Map'!$C$130,$AJ160),1,0),0)</f>
        <v>1</v>
      </c>
      <c r="AM160">
        <f>IFERROR(IF(SEARCH('Data Map'!$C$131,$AJ160),1,0),0)</f>
        <v>0</v>
      </c>
      <c r="AN160">
        <f>IFERROR(IF(SEARCH('Data Map'!$C$132,$AJ160),1,0),0)</f>
        <v>0</v>
      </c>
      <c r="AO160">
        <f>IFERROR(IF(SEARCH('Data Map'!$C$133,$AJ160),1,0),0)</f>
        <v>0</v>
      </c>
      <c r="AP160">
        <f>IFERROR(IF(SEARCH('Data Map'!$C$134,$AJ160),1,0),0)</f>
        <v>0</v>
      </c>
      <c r="AQ160">
        <f>IFERROR(IF(SEARCH('Data Map'!$C$135,$AJ160),1,0),0)</f>
        <v>0</v>
      </c>
      <c r="AR160">
        <f>IFERROR(IF(SEARCH('Data Map'!$C$136,$AJ160),1,0),0)</f>
        <v>0</v>
      </c>
      <c r="AS160">
        <f>IFERROR(IF(SEARCH('Data Map'!$C$137,$AJ160),1,0),0)</f>
        <v>0</v>
      </c>
      <c r="AT160">
        <f>IFERROR(IF(SEARCH('Data Map'!$C$138,$AJ160),1,0),0)</f>
        <v>0</v>
      </c>
      <c r="AU160">
        <f>IFERROR(IF(SEARCH('Data Map'!$C$139,$AJ160),1,0),0)</f>
        <v>0</v>
      </c>
      <c r="AV160">
        <f>IFERROR(IF(SEARCH('Data Map'!$C$140,$AJ160),1,0),0)</f>
        <v>0</v>
      </c>
      <c r="AW160" s="5" t="s">
        <v>75</v>
      </c>
      <c r="AX160">
        <f>IF(AW160='Data Map'!$C$142,'Data Map'!$B$142,(IF(AW160='Data Map'!$C$143,'Data Map'!$B$143)))</f>
        <v>2</v>
      </c>
      <c r="AZ160" t="str">
        <f>IF(AY160='Data Map'!$C$145,'Data Map'!$B$145,(IF(AY160='Data Map'!$C$146,'Data Map'!$B$146,"")))</f>
        <v/>
      </c>
      <c r="BB160" t="str">
        <f>IFERROR(VLOOKUP(BA160,Q10_o!$A:$C,2,FALSE),"")</f>
        <v/>
      </c>
      <c r="BC160" s="5" t="s">
        <v>76</v>
      </c>
      <c r="BD160">
        <f>IFERROR(IF(SEARCH('Data Map'!$C$154,$BC160),1,0),0)</f>
        <v>1</v>
      </c>
      <c r="BE160">
        <f>IFERROR(IF(SEARCH('Data Map'!$C$155,$BC160),1,0),0)</f>
        <v>0</v>
      </c>
      <c r="BF160">
        <f>IFERROR(IF(SEARCH('Data Map'!$C$156,$BC160),1,0),0)</f>
        <v>0</v>
      </c>
      <c r="BG160">
        <f>IFERROR(IF(SEARCH('Data Map'!$C$157,$BC160),1,0),0)</f>
        <v>0</v>
      </c>
      <c r="BH160">
        <f>IFERROR(IF(SEARCH('Data Map'!$C$158,$BC160),1,0),0)</f>
        <v>0</v>
      </c>
      <c r="BI160">
        <f>IFERROR(IF(SEARCH('Data Map'!$C$159,$BC160),1,0),0)</f>
        <v>0</v>
      </c>
      <c r="BJ160" s="5" t="s">
        <v>75</v>
      </c>
      <c r="BK160">
        <f>IF(BJ160='Data Map'!$C$161,'Data Map'!$B$161,(IF(BJ160='Data Map'!$C$162,'Data Map'!$B$162)))</f>
        <v>2</v>
      </c>
      <c r="BL160" s="5" t="s">
        <v>77</v>
      </c>
      <c r="BM160">
        <f>IF(BL160='Data Map'!$C$164,'Data Map'!$B$164,(IF(BL160='Data Map'!$C$165,'Data Map'!$B$165)))</f>
        <v>1</v>
      </c>
      <c r="BN160" s="5" t="s">
        <v>75</v>
      </c>
      <c r="BO160">
        <f>IF(BN160='Data Map'!$C$167,'Data Map'!$B$167,(IF(BN160='Data Map'!$C$168,'Data Map'!$B$168)))</f>
        <v>2</v>
      </c>
      <c r="BQ160" t="str">
        <f>IF($BP160='Data Map'!$C$170,'Data Map'!$B$170,(IF($BP160='Data Map'!$C$171,'Data Map'!$B$171,IF($BP160='Data Map'!$C$172,'Data Map'!$B$172,IF($BP160='Data Map'!$C$173,'Data Map'!$B$173,"")))))</f>
        <v/>
      </c>
      <c r="BR160" s="5" t="s">
        <v>75</v>
      </c>
      <c r="BS160">
        <f>IF(BR160='Data Map'!$C$175,'Data Map'!$B$175,(IF(BR160='Data Map'!$C$176,'Data Map'!$B$176)))</f>
        <v>2</v>
      </c>
      <c r="BU160">
        <f>IFERROR(IF(SEARCH('Data Map'!$C$178,$BT160),1,0),0)</f>
        <v>0</v>
      </c>
      <c r="BV160">
        <f>IFERROR(IF(SEARCH('Data Map'!$C$179,$BT160),1,0),0)</f>
        <v>0</v>
      </c>
      <c r="BW160">
        <f>IFERROR(IF(SEARCH('Data Map'!$C$180,$BT160),1,0),0)</f>
        <v>0</v>
      </c>
      <c r="BX160">
        <f>IFERROR(IF(SEARCH('Data Map'!$C$181,$BT160),1,0),0)</f>
        <v>0</v>
      </c>
      <c r="BY160">
        <f>IFERROR(IF(SEARCH('Data Map'!$C$182,$BT160),1,0),0)</f>
        <v>0</v>
      </c>
      <c r="BZ160">
        <f>IFERROR(IF(SEARCH('Data Map'!$C$183,$BT160),1,0),0)</f>
        <v>0</v>
      </c>
      <c r="CA160">
        <f>IFERROR(IF(SEARCH('Data Map'!$C$184,$BT160),1,0),0)</f>
        <v>0</v>
      </c>
      <c r="CB160">
        <f>IFERROR(IF(SEARCH('Data Map'!$C$185,$BT160),1,0),0)</f>
        <v>0</v>
      </c>
      <c r="CD160" t="str">
        <f>IFERROR(VLOOKUP(CC160,Q17_o!$A:$C,3,FALSE),"")</f>
        <v/>
      </c>
      <c r="CF160">
        <f>IFERROR(IF(SEARCH('Data Map'!$C$191,$CE160),1,0),0)</f>
        <v>0</v>
      </c>
      <c r="CG160">
        <f>IFERROR(IF(SEARCH('Data Map'!$C$192,$CE160),1,0),0)</f>
        <v>0</v>
      </c>
      <c r="CH160">
        <f>IFERROR(IF(SEARCH('Data Map'!$C$193,$CE160),1,0),0)</f>
        <v>0</v>
      </c>
      <c r="CI160">
        <f>IFERROR(IF(SEARCH('Data Map'!$C$194,$CE160),1,0),0)</f>
        <v>0</v>
      </c>
      <c r="CJ160">
        <f>IFERROR(IF(SEARCH('Data Map'!$C$195,$CE160),1,0),0)</f>
        <v>0</v>
      </c>
      <c r="CK160">
        <f>IFERROR(IF(SEARCH('Data Map'!$C$196,$CE160),1,0),0)</f>
        <v>0</v>
      </c>
      <c r="CL160">
        <f>IFERROR(IF(SEARCH('Data Map'!$C$197,$CE160),1,0),0)</f>
        <v>0</v>
      </c>
      <c r="CM160">
        <f>IFERROR(IF(SEARCH('Data Map'!$C$198,$CE160),1,0),0)</f>
        <v>0</v>
      </c>
      <c r="CN160">
        <f>IFERROR(IF(SEARCH('Data Map'!$C$199,$CE160),1,0),0)</f>
        <v>0</v>
      </c>
      <c r="CP160" t="str">
        <f>IFERROR(VLOOKUP(CO160,Q18_o!$A:$C,3,FALSE),"")</f>
        <v/>
      </c>
      <c r="CR160">
        <f>IFERROR(IF(SEARCH('Data Map'!$C$204,$CQ160),1,0),0)</f>
        <v>0</v>
      </c>
      <c r="CS160">
        <f>IFERROR(IF(SEARCH('Data Map'!$C$205,$CQ160),1,0),0)</f>
        <v>0</v>
      </c>
      <c r="CT160">
        <f>IFERROR(IF(SEARCH('Data Map'!$C$206,$CQ160),1,0),0)</f>
        <v>0</v>
      </c>
      <c r="CU160">
        <f>IFERROR(IF(SEARCH('Data Map'!$C$207,$CQ160),1,0),0)</f>
        <v>0</v>
      </c>
      <c r="CV160">
        <f>IFERROR(IF(SEARCH('Data Map'!$C$208,$CQ160),1,0),0)</f>
        <v>0</v>
      </c>
      <c r="CW160">
        <f>IFERROR(IF(SEARCH('Data Map'!$C$209,$CQ160),1,0),0)</f>
        <v>0</v>
      </c>
      <c r="CY160" t="str">
        <f>IFERROR(VLOOKUP(CX160,Q19_o!$A:$C,3,FALSE),"")</f>
        <v/>
      </c>
      <c r="CZ160" s="5" t="s">
        <v>157</v>
      </c>
      <c r="DA160">
        <f>IFERROR(IF(SEARCH('Data Map'!$C$222,$CZ160),1,0),0)</f>
        <v>0</v>
      </c>
      <c r="DB160">
        <f>IFERROR(IF(SEARCH('Data Map'!$C$223,$CZ160),1,0),0)</f>
        <v>0</v>
      </c>
      <c r="DC160">
        <f>IFERROR(IF(SEARCH('Data Map'!$C$224,$CZ160),1,0),0)</f>
        <v>1</v>
      </c>
      <c r="DD160">
        <f>IFERROR(IF(SEARCH('Data Map'!$C$225,$CZ160),1,0),0)</f>
        <v>0</v>
      </c>
      <c r="DE160">
        <f>IFERROR(IF(SEARCH('Data Map'!$C$226,$CZ160),1,0),0)</f>
        <v>0</v>
      </c>
      <c r="DF160">
        <f>IFERROR(IF(SEARCH('Data Map'!$C$227,$CZ160),1,0),0)</f>
        <v>0</v>
      </c>
      <c r="DG160">
        <f>IFERROR(IF(SEARCH('Data Map'!$C$228,$CZ160),1,0),0)</f>
        <v>0</v>
      </c>
      <c r="DH160">
        <f>IFERROR(IF(SEARCH('Data Map'!$C$229,$CZ160),1,0),0)</f>
        <v>0</v>
      </c>
      <c r="DI160">
        <f>IFERROR(IF(SEARCH('Data Map'!$C$230,$CZ160),1,0),0)</f>
        <v>0</v>
      </c>
      <c r="DJ160">
        <f>IFERROR(IF(SEARCH('Data Map'!$C$231,$CZ160),1,0),0)</f>
        <v>0</v>
      </c>
      <c r="DK160">
        <f>IFERROR(IF(SEARCH('Data Map'!$C$232,$CZ160),1,0),0)</f>
        <v>0</v>
      </c>
      <c r="DL160">
        <f>IFERROR(IF(SEARCH('Data Map'!$C$233,$CZ160),1,0),0)</f>
        <v>0</v>
      </c>
      <c r="DM160">
        <f>IFERROR(IF(SEARCH('Data Map'!$C$234,$CZ160),1,0),0)</f>
        <v>0</v>
      </c>
      <c r="DN160">
        <f>IFERROR(IF(SEARCH('Data Map'!$C$235,$CZ160),1,0),0)</f>
        <v>0</v>
      </c>
      <c r="DP160">
        <f>IFERROR(IF(SEARCH('Data Map'!$C$237,$DO160),1,0),0)</f>
        <v>0</v>
      </c>
      <c r="DQ160">
        <f>IFERROR(IF(SEARCH('Data Map'!$C$238,$DO160),1,0),0)</f>
        <v>0</v>
      </c>
      <c r="DR160">
        <f>IFERROR(IF(SEARCH('Data Map'!$C$239,$DO160),1,0),0)</f>
        <v>0</v>
      </c>
      <c r="DS160">
        <f>IFERROR(IF(SEARCH('Data Map'!$C$240,$DO160),1,0),0)</f>
        <v>0</v>
      </c>
      <c r="DT160">
        <f>IFERROR(IF(SEARCH('Data Map'!$C$241,$DO160),1,0),0)</f>
        <v>0</v>
      </c>
      <c r="DU160">
        <f>IFERROR(IF(SEARCH('Data Map'!$C$242,$DO160),1,0),0)</f>
        <v>0</v>
      </c>
      <c r="DV160">
        <f>IFERROR(IF(SEARCH('Data Map'!$C$243,$DO160),1,0),0)</f>
        <v>0</v>
      </c>
      <c r="DW160">
        <f>IFERROR(IF(SEARCH('Data Map'!$C$244,$DO160),1,0),0)</f>
        <v>0</v>
      </c>
      <c r="DX160">
        <f>IFERROR(IF(SEARCH('Data Map'!$C$245,$DO160),1,0),0)</f>
        <v>0</v>
      </c>
      <c r="DY160">
        <f>IFERROR(IF(SEARCH('Data Map'!$C$246,$DO160),1,0),0)</f>
        <v>0</v>
      </c>
      <c r="EA160" t="str">
        <f>IF(DZ160='Data Map'!$C$248,'Data Map'!$B$248,(IF(DZ160='Data Map'!$C$249,'Data Map'!$B$249,(IF(DZ160='Data Map'!$C$250,'Data Map'!$B$250,"")))))</f>
        <v/>
      </c>
      <c r="EB160" s="5" t="s">
        <v>77</v>
      </c>
      <c r="EC160">
        <f>IF(EB160='Data Map'!$C$252,'Data Map'!$B$252,(IF(EB160='Data Map'!$C$253,'Data Map'!$B$253)))</f>
        <v>1</v>
      </c>
      <c r="EE160" t="str">
        <f>IF(ED160='Data Map'!$C$255,'Data Map'!$B$255,(IF(ED160='Data Map'!$C$256,'Data Map'!$B$256,(IF(ED160='Data Map'!$C$257,'Data Map'!$B$257,(IF(ED160='Data Map'!$C$258,'Data Map'!$B$258,(IF(ED160='Data Map'!$C$259,'Data Map'!$B$259,(IF(ED160='Data Map'!$C$260,'Data Map'!$B$260,"")))))))))))</f>
        <v/>
      </c>
      <c r="EG160" t="str">
        <f>IFERROR(VLOOKUP(EF160,Q24_o!$A:$C,3,FALSE),"")</f>
        <v/>
      </c>
      <c r="EH160" s="5" t="s">
        <v>261</v>
      </c>
      <c r="EI160" t="str">
        <f>IF(EH160='Data Map'!$C$266,'Data Map'!$B$266,(IF(EH160='Data Map'!$C$267,'Data Map'!$B$267,(IF(EH160='Data Map'!$C$268,'Data Map'!$B$268,(IF(EH160='Data Map'!$C$269,'Data Map'!$B$269,"")))))))</f>
        <v>2</v>
      </c>
      <c r="EK160" t="str">
        <f>IFERROR(VLOOKUP(EJ160,Q25_o!$A:$C,3,FALSE),"")</f>
        <v/>
      </c>
      <c r="EM160" t="str">
        <f>IF(EL160='Data Map'!$C$279,'Data Map'!$B$279,(IF(EL160='Data Map'!$C$280,'Data Map'!$B$280,(IF(EL160='Data Map'!$C$281,'Data Map'!$B$281,(IF(EL160='Data Map'!$C$282,'Data Map'!$B$282,(IF(EL160='Data Map'!$C$283,'Data Map'!$B$283,(IF(EL160='Data Map'!$C$284,'Data Map'!$B$284,(IF(EL160='Data Map'!$C$285,'Data Map'!$B$285,"")))))))))))))</f>
        <v/>
      </c>
      <c r="EO160" t="str">
        <f>IFERROR(VLOOKUP(EN160,Q26_o!$A:$C,3,FALSE),"")</f>
        <v/>
      </c>
      <c r="EP160" s="3" t="s">
        <v>1821</v>
      </c>
      <c r="ES160" t="str">
        <f>IF(ER160='Data Map'!$C$296,'Data Map'!$B$296,(IF(ER160='Data Map'!$C$297,'Data Map'!$B$297,(IF(ER160='Data Map'!$C$298,'Data Map'!$B$298,(IF(ER160='Data Map'!$C$299,'Data Map'!$B$299,(IF(ER160='Data Map'!$C$300,'Data Map'!$B$300,(IF(ER160='Data Map'!$C$301,'Data Map'!$B$301,"")))))))))))</f>
        <v/>
      </c>
      <c r="EU160" t="str">
        <f>IFERROR(VLOOKUP(ET160,Q28_o!$A:$C,3,FALSE),"")</f>
        <v/>
      </c>
      <c r="EW160" t="str">
        <f>IF(EV160='Data Map'!$C$311,'Data Map'!$B$311,(IF(EV160='Data Map'!$C$312,'Data Map'!$B$312,"")))</f>
        <v/>
      </c>
      <c r="EY160" t="str">
        <f>IF(EX160='Data Map'!$C$314,'Data Map'!$B$314,(IF(EX160='Data Map'!$C$315,'Data Map'!$B$315,(IF(EX160='Data Map'!$C$316,'Data Map'!$B$316,(IF(EX160='Data Map'!$C$317,'Data Map'!$B$317,"")))))))</f>
        <v/>
      </c>
      <c r="FA160" s="5" t="s">
        <v>75</v>
      </c>
      <c r="FB160">
        <f>IF(FA160='Data Map'!$C$319,'Data Map'!$B$319,(IF(FA160='Data Map'!$C$320,'Data Map'!$B$320)))</f>
        <v>2</v>
      </c>
      <c r="FD160" t="str">
        <f>IFERROR(VLOOKUP(FC160,'Q33'!$A:$C,3,FALSE),"")</f>
        <v/>
      </c>
      <c r="FE160" s="5" t="s">
        <v>934</v>
      </c>
      <c r="FF160">
        <f>IFERROR(IF(SEARCH('Data Map'!$C$328,$FE160),1,0),0)</f>
        <v>0</v>
      </c>
      <c r="FG160">
        <f>IFERROR(IF(SEARCH('Data Map'!$C$329,$FE160),1,0),0)</f>
        <v>0</v>
      </c>
      <c r="FH160">
        <f>IFERROR(IF(SEARCH('Data Map'!$C$330,$FE160),1,0),0)</f>
        <v>0</v>
      </c>
      <c r="FI160">
        <f>IFERROR(IF(SEARCH('Data Map'!$C$331,$FE160),1,0),0)</f>
        <v>0</v>
      </c>
      <c r="FJ160">
        <f>IFERROR(IF(SEARCH('Data Map'!$C$332,$FE160),1,0),0)</f>
        <v>0</v>
      </c>
      <c r="FL160" t="str">
        <f>IFERROR(VLOOKUP(FK160,Q34_o!$A:$C,3,FALSE),"")</f>
        <v/>
      </c>
      <c r="FM160" s="5" t="s">
        <v>75</v>
      </c>
      <c r="FN160">
        <f>IF(FM160='Data Map'!$C$339,'Data Map'!$B$339,(IF(FM160='Data Map'!$C$340,'Data Map'!$B$340)))</f>
        <v>2</v>
      </c>
      <c r="FP160" t="str">
        <f>IF(FO160='Data Map'!$C$342,'Data Map'!$B$342,(IF(FO160='Data Map'!$C$343,'Data Map'!$B$343,(IF(FO160='Data Map'!$C$344,'Data Map'!$B$344,(IF(FO160='Data Map'!$C$345,'Data Map'!$B$345,(IF(FO160='Data Map'!$C$346,'Data Map'!$B$346,(IF(FO160='Data Map'!$C$347,'Data Map'!$B$347,(IF(FO160='Data Map'!$C$348,'Data Map'!$B$348,"")))))))))))))</f>
        <v/>
      </c>
      <c r="FQ160" s="5" t="s">
        <v>536</v>
      </c>
      <c r="FR160" t="str">
        <f>IF(FQ160='Data Map'!$C$350,'Data Map'!$B$350,(IF(FQ160='Data Map'!$C$351,'Data Map'!$B$351,(IF(FQ160='Data Map'!$C$352,'Data Map'!$B$352,(IF(FQ160='Data Map'!$C$353,'Data Map'!$B$353,(IF(FQ160='Data Map'!$C$354,'Data Map'!$B$354,(IF(FQ160='Data Map'!$C$355,'Data Map'!$B$355,(IF(FQ160='Data Map'!$C$356,'Data Map'!$B$356,"")))))))))))))</f>
        <v>4</v>
      </c>
      <c r="FT160" t="str">
        <f>IFERROR(VLOOKUP(FS160,Q37_o!$A:$C,3,FALSE),"")</f>
        <v/>
      </c>
      <c r="FU160" s="5" t="s">
        <v>337</v>
      </c>
      <c r="FV160">
        <f>IFERROR(IF(SEARCH('Data Map'!$C$362,$FU160),1,0),0)</f>
        <v>1</v>
      </c>
      <c r="FW160">
        <f>IFERROR(IF(SEARCH('Data Map'!$C$363,$FU160),1,0),0)</f>
        <v>0</v>
      </c>
      <c r="FX160">
        <f>IFERROR(IF(SEARCH('Data Map'!$C$364,$FU160),1,0),0)</f>
        <v>0</v>
      </c>
      <c r="FY160">
        <f>IFERROR(IF(SEARCH('Data Map'!$C$365,$FU160),1,0),0)</f>
        <v>0</v>
      </c>
      <c r="FZ160">
        <f>IFERROR(IF(SEARCH('Data Map'!$C$366,$FU160),1,0),0)</f>
        <v>0</v>
      </c>
      <c r="GA160">
        <f>IFERROR(IF(SEARCH('Data Map'!$C$367,$FU160),1,0),0)</f>
        <v>0</v>
      </c>
      <c r="GB160">
        <f>IFERROR(IF(SEARCH('Data Map'!$C$368,$FU160),1,0),0)</f>
        <v>0</v>
      </c>
      <c r="GC160">
        <f>IFERROR(IF(SEARCH('Data Map'!$C$369,$FU160),1,0),0)</f>
        <v>0</v>
      </c>
      <c r="GD160">
        <f>IFERROR(IF(SEARCH('Data Map'!$C$370,$FU160),1,0),0)</f>
        <v>0</v>
      </c>
      <c r="GE160">
        <f>IFERROR(IF(SEARCH('Data Map'!$C$371,$FU160),1,0),0)</f>
        <v>0</v>
      </c>
      <c r="GG160" t="str">
        <f>IFERROR(VLOOKUP(GF160,Q38_o!$A:$C,3,FALSE),"")</f>
        <v/>
      </c>
      <c r="GH160" s="3" t="s">
        <v>1822</v>
      </c>
      <c r="GI160" s="3" t="s">
        <v>1823</v>
      </c>
      <c r="GJ160" s="5" t="s">
        <v>86</v>
      </c>
      <c r="GK160" t="str">
        <f>IF(GJ160='Data Map'!$C$379,'Data Map'!$B$379,(IF(GJ160='Data Map'!$C$380,'Data Map'!$B$380,(IF(GJ160='Data Map'!$C$381,'Data Map'!$B$381,"")))))</f>
        <v>3</v>
      </c>
      <c r="GL160" s="5" t="s">
        <v>87</v>
      </c>
      <c r="GM160" t="str">
        <f>IF(GL160='Data Map'!$C$383,'Data Map'!$B$383,(IF(GL160='Data Map'!$C$384,'Data Map'!$B$384,"")))</f>
        <v/>
      </c>
      <c r="GN160" s="5" t="s">
        <v>77</v>
      </c>
      <c r="GO160">
        <f>IF(GN160='Data Map'!$C$386,'Data Map'!$B$386,(IF(GN160='Data Map'!$C$387,'Data Map'!$B$387,"")))</f>
        <v>1</v>
      </c>
      <c r="GP160" s="3" t="s">
        <v>1824</v>
      </c>
      <c r="GQ160" s="3" t="s">
        <v>1825</v>
      </c>
    </row>
    <row r="161" spans="1:199" x14ac:dyDescent="0.3">
      <c r="A161">
        <v>10679127</v>
      </c>
      <c r="B161" t="s">
        <v>62</v>
      </c>
      <c r="C161" t="s">
        <v>949</v>
      </c>
      <c r="D161">
        <v>70</v>
      </c>
      <c r="E161">
        <v>100</v>
      </c>
      <c r="F161">
        <v>60</v>
      </c>
      <c r="G161">
        <v>60</v>
      </c>
      <c r="H161">
        <v>80</v>
      </c>
      <c r="I161">
        <v>75</v>
      </c>
      <c r="J161">
        <v>100</v>
      </c>
      <c r="K161" t="s">
        <v>968</v>
      </c>
      <c r="L161" t="s">
        <v>951</v>
      </c>
      <c r="M161" t="s">
        <v>66</v>
      </c>
      <c r="N161" t="s">
        <v>131</v>
      </c>
      <c r="O161" t="s">
        <v>952</v>
      </c>
      <c r="P161" s="3" t="s">
        <v>1826</v>
      </c>
      <c r="Q161">
        <f>VLOOKUP(P161,'Q3'!A:C,3,FALSE)</f>
        <v>3</v>
      </c>
      <c r="R161" s="3" t="s">
        <v>954</v>
      </c>
      <c r="S161">
        <f>VLOOKUP(R161,'Q4'!A:C,3,FALSE)</f>
        <v>1</v>
      </c>
      <c r="T161">
        <v>2400</v>
      </c>
      <c r="U161" s="5" t="s">
        <v>1827</v>
      </c>
      <c r="V161">
        <f>IFERROR(IF(SEARCH('Data Map'!$C$105,$U161),1,0),0)</f>
        <v>1</v>
      </c>
      <c r="W161">
        <f>IFERROR(IF(SEARCH('Data Map'!$C$106,$U161),1,0),0)</f>
        <v>1</v>
      </c>
      <c r="X161">
        <f>IFERROR(IF(SEARCH('Data Map'!$C$107,$U161),1,0),0)</f>
        <v>0</v>
      </c>
      <c r="Y161">
        <f>IFERROR(IF(SEARCH('Data Map'!$C$108,$U161),1,0),0)</f>
        <v>1</v>
      </c>
      <c r="Z161">
        <f>IFERROR(IF(SEARCH('Data Map'!$C$109,$U161),1,0),0)</f>
        <v>1</v>
      </c>
      <c r="AA161">
        <f>IFERROR(IF(SEARCH('Data Map'!$C$110,$U161),1,0),0)</f>
        <v>1</v>
      </c>
      <c r="AB161">
        <f>IFERROR(IF(SEARCH('Data Map'!$C$111,$U161),1,0),0)</f>
        <v>0</v>
      </c>
      <c r="AC161">
        <f>IFERROR(IF(SEARCH('Data Map'!$C$112,$U161),1,0),0)</f>
        <v>1</v>
      </c>
      <c r="AD161">
        <f>IFERROR(IF(SEARCH('Data Map'!$C$113,$U161),1,0),0)</f>
        <v>0</v>
      </c>
      <c r="AE161">
        <f>IFERROR(IF(SEARCH('Data Map'!$C$114,$U161),1,0),0)</f>
        <v>0</v>
      </c>
      <c r="AF161" s="5" t="s">
        <v>658</v>
      </c>
      <c r="AG161" s="2">
        <f>IF(AF161='Data Map'!$C$116,'Data Map'!$B$116,(IF(AF161='Data Map'!$C$117,'Data Map'!$B$117,(IF(AF161='Data Map'!$C$118,'Data Map'!$B$118,(IF(AF161='Data Map'!$C$119,'Data Map'!$B$119,(IF(AF161='Data Map'!$C$120,'Data Map'!$B$120,(IF(AF161='Data Map'!$C$121,'Data Map'!$B$121,0)))))))))))</f>
        <v>4</v>
      </c>
      <c r="AI161" t="str">
        <f>IFERROR(VLOOKUP(AH161,Q7_o!$A:$C,3,FALSE),"")</f>
        <v/>
      </c>
      <c r="AJ161" s="5" t="s">
        <v>1828</v>
      </c>
      <c r="AK161">
        <f>IFERROR(IF(SEARCH('Data Map'!$C$129,$AJ161),1,0),0)</f>
        <v>1</v>
      </c>
      <c r="AL161">
        <f>IFERROR(IF(SEARCH('Data Map'!$C$130,$AJ161),1,0),0)</f>
        <v>0</v>
      </c>
      <c r="AM161">
        <f>IFERROR(IF(SEARCH('Data Map'!$C$131,$AJ161),1,0),0)</f>
        <v>1</v>
      </c>
      <c r="AN161">
        <f>IFERROR(IF(SEARCH('Data Map'!$C$132,$AJ161),1,0),0)</f>
        <v>1</v>
      </c>
      <c r="AO161">
        <f>IFERROR(IF(SEARCH('Data Map'!$C$133,$AJ161),1,0),0)</f>
        <v>1</v>
      </c>
      <c r="AP161">
        <f>IFERROR(IF(SEARCH('Data Map'!$C$134,$AJ161),1,0),0)</f>
        <v>0</v>
      </c>
      <c r="AQ161">
        <f>IFERROR(IF(SEARCH('Data Map'!$C$135,$AJ161),1,0),0)</f>
        <v>0</v>
      </c>
      <c r="AR161">
        <f>IFERROR(IF(SEARCH('Data Map'!$C$136,$AJ161),1,0),0)</f>
        <v>0</v>
      </c>
      <c r="AS161">
        <f>IFERROR(IF(SEARCH('Data Map'!$C$137,$AJ161),1,0),0)</f>
        <v>0</v>
      </c>
      <c r="AT161">
        <f>IFERROR(IF(SEARCH('Data Map'!$C$138,$AJ161),1,0),0)</f>
        <v>0</v>
      </c>
      <c r="AU161">
        <f>IFERROR(IF(SEARCH('Data Map'!$C$139,$AJ161),1,0),0)</f>
        <v>0</v>
      </c>
      <c r="AV161">
        <f>IFERROR(IF(SEARCH('Data Map'!$C$140,$AJ161),1,0),0)</f>
        <v>0</v>
      </c>
      <c r="AW161" s="5" t="s">
        <v>75</v>
      </c>
      <c r="AX161">
        <f>IF(AW161='Data Map'!$C$142,'Data Map'!$B$142,(IF(AW161='Data Map'!$C$143,'Data Map'!$B$143)))</f>
        <v>2</v>
      </c>
      <c r="AZ161" t="str">
        <f>IF(AY161='Data Map'!$C$145,'Data Map'!$B$145,(IF(AY161='Data Map'!$C$146,'Data Map'!$B$146,"")))</f>
        <v/>
      </c>
      <c r="BB161" t="str">
        <f>IFERROR(VLOOKUP(BA161,Q10_o!$A:$C,2,FALSE),"")</f>
        <v/>
      </c>
      <c r="BC161" s="5" t="s">
        <v>123</v>
      </c>
      <c r="BD161">
        <f>IFERROR(IF(SEARCH('Data Map'!$C$154,$BC161),1,0),0)</f>
        <v>0</v>
      </c>
      <c r="BE161">
        <f>IFERROR(IF(SEARCH('Data Map'!$C$155,$BC161),1,0),0)</f>
        <v>0</v>
      </c>
      <c r="BF161">
        <f>IFERROR(IF(SEARCH('Data Map'!$C$156,$BC161),1,0),0)</f>
        <v>0</v>
      </c>
      <c r="BG161">
        <f>IFERROR(IF(SEARCH('Data Map'!$C$157,$BC161),1,0),0)</f>
        <v>1</v>
      </c>
      <c r="BH161">
        <f>IFERROR(IF(SEARCH('Data Map'!$C$158,$BC161),1,0),0)</f>
        <v>0</v>
      </c>
      <c r="BI161">
        <f>IFERROR(IF(SEARCH('Data Map'!$C$159,$BC161),1,0),0)</f>
        <v>0</v>
      </c>
      <c r="BJ161" s="5" t="s">
        <v>75</v>
      </c>
      <c r="BK161">
        <f>IF(BJ161='Data Map'!$C$161,'Data Map'!$B$161,(IF(BJ161='Data Map'!$C$162,'Data Map'!$B$162)))</f>
        <v>2</v>
      </c>
      <c r="BL161" s="5" t="s">
        <v>77</v>
      </c>
      <c r="BM161">
        <f>IF(BL161='Data Map'!$C$164,'Data Map'!$B$164,(IF(BL161='Data Map'!$C$165,'Data Map'!$B$165)))</f>
        <v>1</v>
      </c>
      <c r="BN161" s="5" t="s">
        <v>75</v>
      </c>
      <c r="BO161">
        <f>IF(BN161='Data Map'!$C$167,'Data Map'!$B$167,(IF(BN161='Data Map'!$C$168,'Data Map'!$B$168)))</f>
        <v>2</v>
      </c>
      <c r="BP161" s="5" t="s">
        <v>136</v>
      </c>
      <c r="BQ161" t="str">
        <f>IF($BP161='Data Map'!$C$170,'Data Map'!$B$170,(IF($BP161='Data Map'!$C$171,'Data Map'!$B$171,IF($BP161='Data Map'!$C$172,'Data Map'!$B$172,IF($BP161='Data Map'!$C$173,'Data Map'!$B$173,"")))))</f>
        <v>1</v>
      </c>
      <c r="BR161" s="5" t="s">
        <v>75</v>
      </c>
      <c r="BS161">
        <f>IF(BR161='Data Map'!$C$175,'Data Map'!$B$175,(IF(BR161='Data Map'!$C$176,'Data Map'!$B$176)))</f>
        <v>2</v>
      </c>
      <c r="BU161">
        <f>IFERROR(IF(SEARCH('Data Map'!$C$178,$BT161),1,0),0)</f>
        <v>0</v>
      </c>
      <c r="BV161">
        <f>IFERROR(IF(SEARCH('Data Map'!$C$179,$BT161),1,0),0)</f>
        <v>0</v>
      </c>
      <c r="BW161">
        <f>IFERROR(IF(SEARCH('Data Map'!$C$180,$BT161),1,0),0)</f>
        <v>0</v>
      </c>
      <c r="BX161">
        <f>IFERROR(IF(SEARCH('Data Map'!$C$181,$BT161),1,0),0)</f>
        <v>0</v>
      </c>
      <c r="BY161">
        <f>IFERROR(IF(SEARCH('Data Map'!$C$182,$BT161),1,0),0)</f>
        <v>0</v>
      </c>
      <c r="BZ161">
        <f>IFERROR(IF(SEARCH('Data Map'!$C$183,$BT161),1,0),0)</f>
        <v>0</v>
      </c>
      <c r="CA161">
        <f>IFERROR(IF(SEARCH('Data Map'!$C$184,$BT161),1,0),0)</f>
        <v>0</v>
      </c>
      <c r="CB161">
        <f>IFERROR(IF(SEARCH('Data Map'!$C$185,$BT161),1,0),0)</f>
        <v>0</v>
      </c>
      <c r="CD161" t="str">
        <f>IFERROR(VLOOKUP(CC161,Q17_o!$A:$C,3,FALSE),"")</f>
        <v/>
      </c>
      <c r="CF161">
        <f>IFERROR(IF(SEARCH('Data Map'!$C$191,$CE161),1,0),0)</f>
        <v>0</v>
      </c>
      <c r="CG161">
        <f>IFERROR(IF(SEARCH('Data Map'!$C$192,$CE161),1,0),0)</f>
        <v>0</v>
      </c>
      <c r="CH161">
        <f>IFERROR(IF(SEARCH('Data Map'!$C$193,$CE161),1,0),0)</f>
        <v>0</v>
      </c>
      <c r="CI161">
        <f>IFERROR(IF(SEARCH('Data Map'!$C$194,$CE161),1,0),0)</f>
        <v>0</v>
      </c>
      <c r="CJ161">
        <f>IFERROR(IF(SEARCH('Data Map'!$C$195,$CE161),1,0),0)</f>
        <v>0</v>
      </c>
      <c r="CK161">
        <f>IFERROR(IF(SEARCH('Data Map'!$C$196,$CE161),1,0),0)</f>
        <v>0</v>
      </c>
      <c r="CL161">
        <f>IFERROR(IF(SEARCH('Data Map'!$C$197,$CE161),1,0),0)</f>
        <v>0</v>
      </c>
      <c r="CM161">
        <f>IFERROR(IF(SEARCH('Data Map'!$C$198,$CE161),1,0),0)</f>
        <v>0</v>
      </c>
      <c r="CN161">
        <f>IFERROR(IF(SEARCH('Data Map'!$C$199,$CE161),1,0),0)</f>
        <v>0</v>
      </c>
      <c r="CP161" t="str">
        <f>IFERROR(VLOOKUP(CO161,Q18_o!$A:$C,3,FALSE),"")</f>
        <v/>
      </c>
      <c r="CR161">
        <f>IFERROR(IF(SEARCH('Data Map'!$C$204,$CQ161),1,0),0)</f>
        <v>0</v>
      </c>
      <c r="CS161">
        <f>IFERROR(IF(SEARCH('Data Map'!$C$205,$CQ161),1,0),0)</f>
        <v>0</v>
      </c>
      <c r="CT161">
        <f>IFERROR(IF(SEARCH('Data Map'!$C$206,$CQ161),1,0),0)</f>
        <v>0</v>
      </c>
      <c r="CU161">
        <f>IFERROR(IF(SEARCH('Data Map'!$C$207,$CQ161),1,0),0)</f>
        <v>0</v>
      </c>
      <c r="CV161">
        <f>IFERROR(IF(SEARCH('Data Map'!$C$208,$CQ161),1,0),0)</f>
        <v>0</v>
      </c>
      <c r="CW161">
        <f>IFERROR(IF(SEARCH('Data Map'!$C$209,$CQ161),1,0),0)</f>
        <v>0</v>
      </c>
      <c r="CY161" t="str">
        <f>IFERROR(VLOOKUP(CX161,Q19_o!$A:$C,3,FALSE),"")</f>
        <v/>
      </c>
      <c r="CZ161" s="5" t="s">
        <v>78</v>
      </c>
      <c r="DA161">
        <f>IFERROR(IF(SEARCH('Data Map'!$C$222,$CZ161),1,0),0)</f>
        <v>0</v>
      </c>
      <c r="DB161">
        <f>IFERROR(IF(SEARCH('Data Map'!$C$223,$CZ161),1,0),0)</f>
        <v>0</v>
      </c>
      <c r="DC161">
        <f>IFERROR(IF(SEARCH('Data Map'!$C$224,$CZ161),1,0),0)</f>
        <v>0</v>
      </c>
      <c r="DD161">
        <f>IFERROR(IF(SEARCH('Data Map'!$C$225,$CZ161),1,0),0)</f>
        <v>0</v>
      </c>
      <c r="DE161">
        <f>IFERROR(IF(SEARCH('Data Map'!$C$226,$CZ161),1,0),0)</f>
        <v>0</v>
      </c>
      <c r="DF161">
        <f>IFERROR(IF(SEARCH('Data Map'!$C$227,$CZ161),1,0),0)</f>
        <v>0</v>
      </c>
      <c r="DG161">
        <f>IFERROR(IF(SEARCH('Data Map'!$C$228,$CZ161),1,0),0)</f>
        <v>0</v>
      </c>
      <c r="DH161">
        <f>IFERROR(IF(SEARCH('Data Map'!$C$229,$CZ161),1,0),0)</f>
        <v>0</v>
      </c>
      <c r="DI161">
        <f>IFERROR(IF(SEARCH('Data Map'!$C$230,$CZ161),1,0),0)</f>
        <v>0</v>
      </c>
      <c r="DJ161">
        <f>IFERROR(IF(SEARCH('Data Map'!$C$231,$CZ161),1,0),0)</f>
        <v>0</v>
      </c>
      <c r="DK161">
        <f>IFERROR(IF(SEARCH('Data Map'!$C$232,$CZ161),1,0),0)</f>
        <v>0</v>
      </c>
      <c r="DL161">
        <f>IFERROR(IF(SEARCH('Data Map'!$C$233,$CZ161),1,0),0)</f>
        <v>0</v>
      </c>
      <c r="DM161">
        <f>IFERROR(IF(SEARCH('Data Map'!$C$234,$CZ161),1,0),0)</f>
        <v>0</v>
      </c>
      <c r="DN161">
        <f>IFERROR(IF(SEARCH('Data Map'!$C$235,$CZ161),1,0),0)</f>
        <v>1</v>
      </c>
      <c r="DO161" s="5" t="s">
        <v>1624</v>
      </c>
      <c r="DP161">
        <f>IFERROR(IF(SEARCH('Data Map'!$C$237,$DO161),1,0),0)</f>
        <v>0</v>
      </c>
      <c r="DQ161">
        <f>IFERROR(IF(SEARCH('Data Map'!$C$238,$DO161),1,0),0)</f>
        <v>0</v>
      </c>
      <c r="DR161">
        <f>IFERROR(IF(SEARCH('Data Map'!$C$239,$DO161),1,0),0)</f>
        <v>1</v>
      </c>
      <c r="DS161">
        <f>IFERROR(IF(SEARCH('Data Map'!$C$240,$DO161),1,0),0)</f>
        <v>0</v>
      </c>
      <c r="DT161">
        <f>IFERROR(IF(SEARCH('Data Map'!$C$241,$DO161),1,0),0)</f>
        <v>0</v>
      </c>
      <c r="DU161">
        <f>IFERROR(IF(SEARCH('Data Map'!$C$242,$DO161),1,0),0)</f>
        <v>0</v>
      </c>
      <c r="DV161">
        <f>IFERROR(IF(SEARCH('Data Map'!$C$243,$DO161),1,0),0)</f>
        <v>0</v>
      </c>
      <c r="DW161">
        <f>IFERROR(IF(SEARCH('Data Map'!$C$244,$DO161),1,0),0)</f>
        <v>0</v>
      </c>
      <c r="DX161">
        <f>IFERROR(IF(SEARCH('Data Map'!$C$245,$DO161),1,0),0)</f>
        <v>0</v>
      </c>
      <c r="DY161">
        <f>IFERROR(IF(SEARCH('Data Map'!$C$246,$DO161),1,0),0)</f>
        <v>0</v>
      </c>
      <c r="DZ161" s="5" t="s">
        <v>200</v>
      </c>
      <c r="EA161" t="str">
        <f>IF(DZ161='Data Map'!$C$248,'Data Map'!$B$248,(IF(DZ161='Data Map'!$C$249,'Data Map'!$B$249,(IF(DZ161='Data Map'!$C$250,'Data Map'!$B$250,"")))))</f>
        <v>2</v>
      </c>
      <c r="EB161" s="5" t="s">
        <v>77</v>
      </c>
      <c r="EC161">
        <f>IF(EB161='Data Map'!$C$252,'Data Map'!$B$252,(IF(EB161='Data Map'!$C$253,'Data Map'!$B$253)))</f>
        <v>1</v>
      </c>
      <c r="EE161" t="str">
        <f>IF(ED161='Data Map'!$C$255,'Data Map'!$B$255,(IF(ED161='Data Map'!$C$256,'Data Map'!$B$256,(IF(ED161='Data Map'!$C$257,'Data Map'!$B$257,(IF(ED161='Data Map'!$C$258,'Data Map'!$B$258,(IF(ED161='Data Map'!$C$259,'Data Map'!$B$259,(IF(ED161='Data Map'!$C$260,'Data Map'!$B$260,"")))))))))))</f>
        <v/>
      </c>
      <c r="EG161" t="str">
        <f>IFERROR(VLOOKUP(EF161,Q24_o!$A:$C,3,FALSE),"")</f>
        <v/>
      </c>
      <c r="EH161" s="5" t="s">
        <v>261</v>
      </c>
      <c r="EI161" t="str">
        <f>IF(EH161='Data Map'!$C$266,'Data Map'!$B$266,(IF(EH161='Data Map'!$C$267,'Data Map'!$B$267,(IF(EH161='Data Map'!$C$268,'Data Map'!$B$268,(IF(EH161='Data Map'!$C$269,'Data Map'!$B$269,"")))))))</f>
        <v>2</v>
      </c>
      <c r="EK161" t="str">
        <f>IFERROR(VLOOKUP(EJ161,Q25_o!$A:$C,3,FALSE),"")</f>
        <v/>
      </c>
      <c r="EL161" s="5" t="s">
        <v>213</v>
      </c>
      <c r="EM161" t="str">
        <f>IF(EL161='Data Map'!$C$279,'Data Map'!$B$279,(IF(EL161='Data Map'!$C$280,'Data Map'!$B$280,(IF(EL161='Data Map'!$C$281,'Data Map'!$B$281,(IF(EL161='Data Map'!$C$282,'Data Map'!$B$282,(IF(EL161='Data Map'!$C$283,'Data Map'!$B$283,(IF(EL161='Data Map'!$C$284,'Data Map'!$B$284,(IF(EL161='Data Map'!$C$285,'Data Map'!$B$285,"")))))))))))))</f>
        <v>4</v>
      </c>
      <c r="EO161" t="str">
        <f>IFERROR(VLOOKUP(EN161,Q26_o!$A:$C,3,FALSE),"")</f>
        <v/>
      </c>
      <c r="EP161" s="3" t="s">
        <v>1829</v>
      </c>
      <c r="ER161" s="5" t="s">
        <v>1162</v>
      </c>
      <c r="ES161" t="str">
        <f>IF(ER161='Data Map'!$C$296,'Data Map'!$B$296,(IF(ER161='Data Map'!$C$297,'Data Map'!$B$297,(IF(ER161='Data Map'!$C$298,'Data Map'!$B$298,(IF(ER161='Data Map'!$C$299,'Data Map'!$B$299,(IF(ER161='Data Map'!$C$300,'Data Map'!$B$300,(IF(ER161='Data Map'!$C$301,'Data Map'!$B$301,"")))))))))))</f>
        <v>3</v>
      </c>
      <c r="EU161" t="str">
        <f>IFERROR(VLOOKUP(ET161,Q28_o!$A:$C,3,FALSE),"")</f>
        <v/>
      </c>
      <c r="EW161" t="str">
        <f>IF(EV161='Data Map'!$C$311,'Data Map'!$B$311,(IF(EV161='Data Map'!$C$312,'Data Map'!$B$312,"")))</f>
        <v/>
      </c>
      <c r="EX161" s="5" t="s">
        <v>142</v>
      </c>
      <c r="EY161" t="str">
        <f>IF(EX161='Data Map'!$C$314,'Data Map'!$B$314,(IF(EX161='Data Map'!$C$315,'Data Map'!$B$315,(IF(EX161='Data Map'!$C$316,'Data Map'!$B$316,(IF(EX161='Data Map'!$C$317,'Data Map'!$B$317,"")))))))</f>
        <v>4</v>
      </c>
      <c r="EZ161" s="3" t="s">
        <v>1830</v>
      </c>
      <c r="FA161" s="5" t="s">
        <v>75</v>
      </c>
      <c r="FB161">
        <f>IF(FA161='Data Map'!$C$319,'Data Map'!$B$319,(IF(FA161='Data Map'!$C$320,'Data Map'!$B$320)))</f>
        <v>2</v>
      </c>
      <c r="FD161" t="str">
        <f>IFERROR(VLOOKUP(FC161,'Q33'!$A:$C,3,FALSE),"")</f>
        <v/>
      </c>
      <c r="FE161" s="5" t="s">
        <v>82</v>
      </c>
      <c r="FF161">
        <f>IFERROR(IF(SEARCH('Data Map'!$C$328,$FE161),1,0),0)</f>
        <v>0</v>
      </c>
      <c r="FG161">
        <f>IFERROR(IF(SEARCH('Data Map'!$C$329,$FE161),1,0),0)</f>
        <v>0</v>
      </c>
      <c r="FH161">
        <f>IFERROR(IF(SEARCH('Data Map'!$C$330,$FE161),1,0),0)</f>
        <v>0</v>
      </c>
      <c r="FI161">
        <f>IFERROR(IF(SEARCH('Data Map'!$C$331,$FE161),1,0),0)</f>
        <v>1</v>
      </c>
      <c r="FJ161">
        <f>IFERROR(IF(SEARCH('Data Map'!$C$332,$FE161),1,0),0)</f>
        <v>0</v>
      </c>
      <c r="FL161" t="str">
        <f>IFERROR(VLOOKUP(FK161,Q34_o!$A:$C,3,FALSE),"")</f>
        <v/>
      </c>
      <c r="FM161" s="5" t="s">
        <v>75</v>
      </c>
      <c r="FN161">
        <f>IF(FM161='Data Map'!$C$339,'Data Map'!$B$339,(IF(FM161='Data Map'!$C$340,'Data Map'!$B$340)))</f>
        <v>2</v>
      </c>
      <c r="FO161" s="5" t="s">
        <v>178</v>
      </c>
      <c r="FP161" t="str">
        <f>IF(FO161='Data Map'!$C$342,'Data Map'!$B$342,(IF(FO161='Data Map'!$C$343,'Data Map'!$B$343,(IF(FO161='Data Map'!$C$344,'Data Map'!$B$344,(IF(FO161='Data Map'!$C$345,'Data Map'!$B$345,(IF(FO161='Data Map'!$C$346,'Data Map'!$B$346,(IF(FO161='Data Map'!$C$347,'Data Map'!$B$347,(IF(FO161='Data Map'!$C$348,'Data Map'!$B$348,"")))))))))))))</f>
        <v>3</v>
      </c>
      <c r="FQ161" s="5" t="s">
        <v>350</v>
      </c>
      <c r="FR161" t="str">
        <f>IF(FQ161='Data Map'!$C$350,'Data Map'!$B$350,(IF(FQ161='Data Map'!$C$351,'Data Map'!$B$351,(IF(FQ161='Data Map'!$C$352,'Data Map'!$B$352,(IF(FQ161='Data Map'!$C$353,'Data Map'!$B$353,(IF(FQ161='Data Map'!$C$354,'Data Map'!$B$354,(IF(FQ161='Data Map'!$C$355,'Data Map'!$B$355,(IF(FQ161='Data Map'!$C$356,'Data Map'!$B$356,"")))))))))))))</f>
        <v>2</v>
      </c>
      <c r="FT161" t="str">
        <f>IFERROR(VLOOKUP(FS161,Q37_o!$A:$C,3,FALSE),"")</f>
        <v/>
      </c>
      <c r="FU161" s="5" t="s">
        <v>337</v>
      </c>
      <c r="FV161">
        <f>IFERROR(IF(SEARCH('Data Map'!$C$362,$FU161),1,0),0)</f>
        <v>1</v>
      </c>
      <c r="FW161">
        <f>IFERROR(IF(SEARCH('Data Map'!$C$363,$FU161),1,0),0)</f>
        <v>0</v>
      </c>
      <c r="FX161">
        <f>IFERROR(IF(SEARCH('Data Map'!$C$364,$FU161),1,0),0)</f>
        <v>0</v>
      </c>
      <c r="FY161">
        <f>IFERROR(IF(SEARCH('Data Map'!$C$365,$FU161),1,0),0)</f>
        <v>0</v>
      </c>
      <c r="FZ161">
        <f>IFERROR(IF(SEARCH('Data Map'!$C$366,$FU161),1,0),0)</f>
        <v>0</v>
      </c>
      <c r="GA161">
        <f>IFERROR(IF(SEARCH('Data Map'!$C$367,$FU161),1,0),0)</f>
        <v>0</v>
      </c>
      <c r="GB161">
        <f>IFERROR(IF(SEARCH('Data Map'!$C$368,$FU161),1,0),0)</f>
        <v>0</v>
      </c>
      <c r="GC161">
        <f>IFERROR(IF(SEARCH('Data Map'!$C$369,$FU161),1,0),0)</f>
        <v>0</v>
      </c>
      <c r="GD161">
        <f>IFERROR(IF(SEARCH('Data Map'!$C$370,$FU161),1,0),0)</f>
        <v>0</v>
      </c>
      <c r="GE161">
        <f>IFERROR(IF(SEARCH('Data Map'!$C$371,$FU161),1,0),0)</f>
        <v>0</v>
      </c>
      <c r="GG161" t="str">
        <f>IFERROR(VLOOKUP(GF161,Q38_o!$A:$C,3,FALSE),"")</f>
        <v/>
      </c>
      <c r="GH161" s="3" t="s">
        <v>1831</v>
      </c>
      <c r="GI161" s="3" t="s">
        <v>1832</v>
      </c>
      <c r="GJ161" s="5" t="s">
        <v>270</v>
      </c>
      <c r="GK161" t="str">
        <f>IF(GJ161='Data Map'!$C$379,'Data Map'!$B$379,(IF(GJ161='Data Map'!$C$380,'Data Map'!$B$380,(IF(GJ161='Data Map'!$C$381,'Data Map'!$B$381,"")))))</f>
        <v>1</v>
      </c>
      <c r="GL161" s="5" t="s">
        <v>77</v>
      </c>
      <c r="GM161">
        <f>IF(GL161='Data Map'!$C$383,'Data Map'!$B$383,(IF(GL161='Data Map'!$C$384,'Data Map'!$B$384,"")))</f>
        <v>1</v>
      </c>
      <c r="GN161" s="5" t="s">
        <v>77</v>
      </c>
      <c r="GO161">
        <f>IF(GN161='Data Map'!$C$386,'Data Map'!$B$386,(IF(GN161='Data Map'!$C$387,'Data Map'!$B$387,"")))</f>
        <v>1</v>
      </c>
      <c r="GP161" s="3" t="s">
        <v>1833</v>
      </c>
      <c r="GQ161" s="3" t="s">
        <v>1834</v>
      </c>
    </row>
    <row r="162" spans="1:199" x14ac:dyDescent="0.3">
      <c r="A162">
        <v>10679128</v>
      </c>
      <c r="B162" t="s">
        <v>62</v>
      </c>
      <c r="C162" t="s">
        <v>1070</v>
      </c>
      <c r="D162">
        <v>85.19</v>
      </c>
      <c r="E162">
        <v>100</v>
      </c>
      <c r="F162">
        <v>90.91</v>
      </c>
      <c r="G162">
        <v>75</v>
      </c>
      <c r="H162">
        <v>66.67</v>
      </c>
      <c r="I162">
        <v>100</v>
      </c>
      <c r="J162">
        <v>66.67</v>
      </c>
      <c r="K162" t="s">
        <v>1169</v>
      </c>
      <c r="L162" t="s">
        <v>951</v>
      </c>
      <c r="M162" t="s">
        <v>66</v>
      </c>
      <c r="N162" t="s">
        <v>189</v>
      </c>
      <c r="O162" t="s">
        <v>1070</v>
      </c>
      <c r="P162" s="3" t="s">
        <v>1190</v>
      </c>
      <c r="Q162">
        <f>VLOOKUP(P162,'Q3'!A:C,3,FALSE)</f>
        <v>14</v>
      </c>
      <c r="R162" s="3" t="s">
        <v>1179</v>
      </c>
      <c r="S162">
        <f>VLOOKUP(R162,'Q4'!A:C,3,FALSE)</f>
        <v>1</v>
      </c>
      <c r="T162">
        <v>2700</v>
      </c>
      <c r="U162" s="5" t="s">
        <v>197</v>
      </c>
      <c r="V162">
        <f>IFERROR(IF(SEARCH('Data Map'!$C$105,$U162),1,0),0)</f>
        <v>1</v>
      </c>
      <c r="W162">
        <f>IFERROR(IF(SEARCH('Data Map'!$C$106,$U162),1,0),0)</f>
        <v>1</v>
      </c>
      <c r="X162">
        <f>IFERROR(IF(SEARCH('Data Map'!$C$107,$U162),1,0),0)</f>
        <v>1</v>
      </c>
      <c r="Y162">
        <f>IFERROR(IF(SEARCH('Data Map'!$C$108,$U162),1,0),0)</f>
        <v>1</v>
      </c>
      <c r="Z162">
        <f>IFERROR(IF(SEARCH('Data Map'!$C$109,$U162),1,0),0)</f>
        <v>1</v>
      </c>
      <c r="AA162">
        <f>IFERROR(IF(SEARCH('Data Map'!$C$110,$U162),1,0),0)</f>
        <v>1</v>
      </c>
      <c r="AB162">
        <f>IFERROR(IF(SEARCH('Data Map'!$C$111,$U162),1,0),0)</f>
        <v>1</v>
      </c>
      <c r="AC162">
        <f>IFERROR(IF(SEARCH('Data Map'!$C$112,$U162),1,0),0)</f>
        <v>1</v>
      </c>
      <c r="AD162">
        <f>IFERROR(IF(SEARCH('Data Map'!$C$113,$U162),1,0),0)</f>
        <v>0</v>
      </c>
      <c r="AE162">
        <f>IFERROR(IF(SEARCH('Data Map'!$C$114,$U162),1,0),0)</f>
        <v>0</v>
      </c>
      <c r="AF162" s="5" t="s">
        <v>122</v>
      </c>
      <c r="AG162" s="2">
        <f>IF(AF162='Data Map'!$C$116,'Data Map'!$B$116,(IF(AF162='Data Map'!$C$117,'Data Map'!$B$117,(IF(AF162='Data Map'!$C$118,'Data Map'!$B$118,(IF(AF162='Data Map'!$C$119,'Data Map'!$B$119,(IF(AF162='Data Map'!$C$120,'Data Map'!$B$120,(IF(AF162='Data Map'!$C$121,'Data Map'!$B$121,0)))))))))))</f>
        <v>3</v>
      </c>
      <c r="AI162" t="str">
        <f>IFERROR(VLOOKUP(AH162,Q7_o!$A:$C,3,FALSE),"")</f>
        <v/>
      </c>
      <c r="AJ162" s="5" t="s">
        <v>588</v>
      </c>
      <c r="AK162">
        <f>IFERROR(IF(SEARCH('Data Map'!$C$129,$AJ162),1,0),0)</f>
        <v>1</v>
      </c>
      <c r="AL162">
        <f>IFERROR(IF(SEARCH('Data Map'!$C$130,$AJ162),1,0),0)</f>
        <v>1</v>
      </c>
      <c r="AM162">
        <f>IFERROR(IF(SEARCH('Data Map'!$C$131,$AJ162),1,0),0)</f>
        <v>1</v>
      </c>
      <c r="AN162">
        <f>IFERROR(IF(SEARCH('Data Map'!$C$132,$AJ162),1,0),0)</f>
        <v>1</v>
      </c>
      <c r="AO162">
        <f>IFERROR(IF(SEARCH('Data Map'!$C$133,$AJ162),1,0),0)</f>
        <v>1</v>
      </c>
      <c r="AP162">
        <f>IFERROR(IF(SEARCH('Data Map'!$C$134,$AJ162),1,0),0)</f>
        <v>0</v>
      </c>
      <c r="AQ162">
        <f>IFERROR(IF(SEARCH('Data Map'!$C$135,$AJ162),1,0),0)</f>
        <v>1</v>
      </c>
      <c r="AR162">
        <f>IFERROR(IF(SEARCH('Data Map'!$C$136,$AJ162),1,0),0)</f>
        <v>1</v>
      </c>
      <c r="AS162">
        <f>IFERROR(IF(SEARCH('Data Map'!$C$137,$AJ162),1,0),0)</f>
        <v>0</v>
      </c>
      <c r="AT162">
        <f>IFERROR(IF(SEARCH('Data Map'!$C$138,$AJ162),1,0),0)</f>
        <v>0</v>
      </c>
      <c r="AU162">
        <f>IFERROR(IF(SEARCH('Data Map'!$C$139,$AJ162),1,0),0)</f>
        <v>0</v>
      </c>
      <c r="AV162">
        <f>IFERROR(IF(SEARCH('Data Map'!$C$140,$AJ162),1,0),0)</f>
        <v>0</v>
      </c>
      <c r="AW162" s="5" t="s">
        <v>77</v>
      </c>
      <c r="AX162">
        <f>IF(AW162='Data Map'!$C$142,'Data Map'!$B$142,(IF(AW162='Data Map'!$C$143,'Data Map'!$B$143)))</f>
        <v>1</v>
      </c>
      <c r="AY162" s="5" t="s">
        <v>77</v>
      </c>
      <c r="AZ162" t="str">
        <f>IF(AY162='Data Map'!$C$145,'Data Map'!$B$145,(IF(AY162='Data Map'!$C$146,'Data Map'!$B$146,"")))</f>
        <v>1</v>
      </c>
      <c r="BB162" t="str">
        <f>IFERROR(VLOOKUP(BA162,Q10_o!$A:$C,2,FALSE),"")</f>
        <v/>
      </c>
      <c r="BC162" s="5" t="s">
        <v>135</v>
      </c>
      <c r="BD162">
        <f>IFERROR(IF(SEARCH('Data Map'!$C$154,$BC162),1,0),0)</f>
        <v>0</v>
      </c>
      <c r="BE162">
        <f>IFERROR(IF(SEARCH('Data Map'!$C$155,$BC162),1,0),0)</f>
        <v>0</v>
      </c>
      <c r="BF162">
        <f>IFERROR(IF(SEARCH('Data Map'!$C$156,$BC162),1,0),0)</f>
        <v>1</v>
      </c>
      <c r="BG162">
        <f>IFERROR(IF(SEARCH('Data Map'!$C$157,$BC162),1,0),0)</f>
        <v>0</v>
      </c>
      <c r="BH162">
        <f>IFERROR(IF(SEARCH('Data Map'!$C$158,$BC162),1,0),0)</f>
        <v>0</v>
      </c>
      <c r="BI162">
        <f>IFERROR(IF(SEARCH('Data Map'!$C$159,$BC162),1,0),0)</f>
        <v>0</v>
      </c>
      <c r="BJ162" s="5" t="s">
        <v>77</v>
      </c>
      <c r="BK162">
        <f>IF(BJ162='Data Map'!$C$161,'Data Map'!$B$161,(IF(BJ162='Data Map'!$C$162,'Data Map'!$B$162)))</f>
        <v>1</v>
      </c>
      <c r="BL162" s="5" t="s">
        <v>75</v>
      </c>
      <c r="BM162">
        <f>IF(BL162='Data Map'!$C$164,'Data Map'!$B$164,(IF(BL162='Data Map'!$C$165,'Data Map'!$B$165)))</f>
        <v>2</v>
      </c>
      <c r="BN162" s="5" t="s">
        <v>77</v>
      </c>
      <c r="BO162">
        <f>IF(BN162='Data Map'!$C$167,'Data Map'!$B$167,(IF(BN162='Data Map'!$C$168,'Data Map'!$B$168)))</f>
        <v>1</v>
      </c>
      <c r="BQ162" t="str">
        <f>IF($BP162='Data Map'!$C$170,'Data Map'!$B$170,(IF($BP162='Data Map'!$C$171,'Data Map'!$B$171,IF($BP162='Data Map'!$C$172,'Data Map'!$B$172,IF($BP162='Data Map'!$C$173,'Data Map'!$B$173,"")))))</f>
        <v/>
      </c>
      <c r="BR162" s="5" t="s">
        <v>77</v>
      </c>
      <c r="BS162">
        <f>IF(BR162='Data Map'!$C$175,'Data Map'!$B$175,(IF(BR162='Data Map'!$C$176,'Data Map'!$B$176)))</f>
        <v>1</v>
      </c>
      <c r="BT162" s="5" t="s">
        <v>371</v>
      </c>
      <c r="BU162">
        <f>IFERROR(IF(SEARCH('Data Map'!$C$178,$BT162),1,0),0)</f>
        <v>0</v>
      </c>
      <c r="BV162">
        <f>IFERROR(IF(SEARCH('Data Map'!$C$179,$BT162),1,0),0)</f>
        <v>0</v>
      </c>
      <c r="BW162">
        <f>IFERROR(IF(SEARCH('Data Map'!$C$180,$BT162),1,0),0)</f>
        <v>0</v>
      </c>
      <c r="BX162">
        <f>IFERROR(IF(SEARCH('Data Map'!$C$181,$BT162),1,0),0)</f>
        <v>1</v>
      </c>
      <c r="BY162">
        <f>IFERROR(IF(SEARCH('Data Map'!$C$182,$BT162),1,0),0)</f>
        <v>0</v>
      </c>
      <c r="BZ162">
        <f>IFERROR(IF(SEARCH('Data Map'!$C$183,$BT162),1,0),0)</f>
        <v>0</v>
      </c>
      <c r="CA162">
        <f>IFERROR(IF(SEARCH('Data Map'!$C$184,$BT162),1,0),0)</f>
        <v>0</v>
      </c>
      <c r="CB162">
        <f>IFERROR(IF(SEARCH('Data Map'!$C$185,$BT162),1,0),0)</f>
        <v>0</v>
      </c>
      <c r="CD162" t="str">
        <f>IFERROR(VLOOKUP(CC162,Q17_o!$A:$C,3,FALSE),"")</f>
        <v/>
      </c>
      <c r="CE162" s="5" t="s">
        <v>1317</v>
      </c>
      <c r="CF162">
        <f>IFERROR(IF(SEARCH('Data Map'!$C$191,$CE162),1,0),0)</f>
        <v>0</v>
      </c>
      <c r="CG162">
        <f>IFERROR(IF(SEARCH('Data Map'!$C$192,$CE162),1,0),0)</f>
        <v>0</v>
      </c>
      <c r="CH162">
        <f>IFERROR(IF(SEARCH('Data Map'!$C$193,$CE162),1,0),0)</f>
        <v>0</v>
      </c>
      <c r="CI162">
        <f>IFERROR(IF(SEARCH('Data Map'!$C$194,$CE162),1,0),0)</f>
        <v>0</v>
      </c>
      <c r="CJ162">
        <f>IFERROR(IF(SEARCH('Data Map'!$C$195,$CE162),1,0),0)</f>
        <v>0</v>
      </c>
      <c r="CK162">
        <f>IFERROR(IF(SEARCH('Data Map'!$C$196,$CE162),1,0),0)</f>
        <v>0</v>
      </c>
      <c r="CL162">
        <f>IFERROR(IF(SEARCH('Data Map'!$C$197,$CE162),1,0),0)</f>
        <v>1</v>
      </c>
      <c r="CM162">
        <f>IFERROR(IF(SEARCH('Data Map'!$C$198,$CE162),1,0),0)</f>
        <v>0</v>
      </c>
      <c r="CN162">
        <f>IFERROR(IF(SEARCH('Data Map'!$C$199,$CE162),1,0),0)</f>
        <v>0</v>
      </c>
      <c r="CP162" t="str">
        <f>IFERROR(VLOOKUP(CO162,Q18_o!$A:$C,3,FALSE),"")</f>
        <v/>
      </c>
      <c r="CQ162" s="5" t="s">
        <v>329</v>
      </c>
      <c r="CR162">
        <f>IFERROR(IF(SEARCH('Data Map'!$C$204,$CQ162),1,0),0)</f>
        <v>1</v>
      </c>
      <c r="CS162">
        <f>IFERROR(IF(SEARCH('Data Map'!$C$205,$CQ162),1,0),0)</f>
        <v>0</v>
      </c>
      <c r="CT162">
        <f>IFERROR(IF(SEARCH('Data Map'!$C$206,$CQ162),1,0),0)</f>
        <v>0</v>
      </c>
      <c r="CU162">
        <f>IFERROR(IF(SEARCH('Data Map'!$C$207,$CQ162),1,0),0)</f>
        <v>0</v>
      </c>
      <c r="CV162">
        <f>IFERROR(IF(SEARCH('Data Map'!$C$208,$CQ162),1,0),0)</f>
        <v>0</v>
      </c>
      <c r="CW162">
        <f>IFERROR(IF(SEARCH('Data Map'!$C$209,$CQ162),1,0),0)</f>
        <v>0</v>
      </c>
      <c r="CY162" t="str">
        <f>IFERROR(VLOOKUP(CX162,Q19_o!$A:$C,3,FALSE),"")</f>
        <v/>
      </c>
      <c r="CZ162" s="5" t="s">
        <v>1580</v>
      </c>
      <c r="DA162">
        <f>IFERROR(IF(SEARCH('Data Map'!$C$222,$CZ162),1,0),0)</f>
        <v>0</v>
      </c>
      <c r="DB162">
        <f>IFERROR(IF(SEARCH('Data Map'!$C$223,$CZ162),1,0),0)</f>
        <v>0</v>
      </c>
      <c r="DC162">
        <f>IFERROR(IF(SEARCH('Data Map'!$C$224,$CZ162),1,0),0)</f>
        <v>0</v>
      </c>
      <c r="DD162">
        <f>IFERROR(IF(SEARCH('Data Map'!$C$225,$CZ162),1,0),0)</f>
        <v>1</v>
      </c>
      <c r="DE162">
        <f>IFERROR(IF(SEARCH('Data Map'!$C$226,$CZ162),1,0),0)</f>
        <v>0</v>
      </c>
      <c r="DF162">
        <f>IFERROR(IF(SEARCH('Data Map'!$C$227,$CZ162),1,0),0)</f>
        <v>0</v>
      </c>
      <c r="DG162">
        <f>IFERROR(IF(SEARCH('Data Map'!$C$228,$CZ162),1,0),0)</f>
        <v>0</v>
      </c>
      <c r="DH162">
        <f>IFERROR(IF(SEARCH('Data Map'!$C$229,$CZ162),1,0),0)</f>
        <v>0</v>
      </c>
      <c r="DI162">
        <f>IFERROR(IF(SEARCH('Data Map'!$C$230,$CZ162),1,0),0)</f>
        <v>0</v>
      </c>
      <c r="DJ162">
        <f>IFERROR(IF(SEARCH('Data Map'!$C$231,$CZ162),1,0),0)</f>
        <v>0</v>
      </c>
      <c r="DK162">
        <f>IFERROR(IF(SEARCH('Data Map'!$C$232,$CZ162),1,0),0)</f>
        <v>0</v>
      </c>
      <c r="DL162">
        <f>IFERROR(IF(SEARCH('Data Map'!$C$233,$CZ162),1,0),0)</f>
        <v>0</v>
      </c>
      <c r="DM162">
        <f>IFERROR(IF(SEARCH('Data Map'!$C$234,$CZ162),1,0),0)</f>
        <v>0</v>
      </c>
      <c r="DN162">
        <f>IFERROR(IF(SEARCH('Data Map'!$C$235,$CZ162),1,0),0)</f>
        <v>0</v>
      </c>
      <c r="DP162">
        <f>IFERROR(IF(SEARCH('Data Map'!$C$237,$DO162),1,0),0)</f>
        <v>0</v>
      </c>
      <c r="DQ162">
        <f>IFERROR(IF(SEARCH('Data Map'!$C$238,$DO162),1,0),0)</f>
        <v>0</v>
      </c>
      <c r="DR162">
        <f>IFERROR(IF(SEARCH('Data Map'!$C$239,$DO162),1,0),0)</f>
        <v>0</v>
      </c>
      <c r="DS162">
        <f>IFERROR(IF(SEARCH('Data Map'!$C$240,$DO162),1,0),0)</f>
        <v>0</v>
      </c>
      <c r="DT162">
        <f>IFERROR(IF(SEARCH('Data Map'!$C$241,$DO162),1,0),0)</f>
        <v>0</v>
      </c>
      <c r="DU162">
        <f>IFERROR(IF(SEARCH('Data Map'!$C$242,$DO162),1,0),0)</f>
        <v>0</v>
      </c>
      <c r="DV162">
        <f>IFERROR(IF(SEARCH('Data Map'!$C$243,$DO162),1,0),0)</f>
        <v>0</v>
      </c>
      <c r="DW162">
        <f>IFERROR(IF(SEARCH('Data Map'!$C$244,$DO162),1,0),0)</f>
        <v>0</v>
      </c>
      <c r="DX162">
        <f>IFERROR(IF(SEARCH('Data Map'!$C$245,$DO162),1,0),0)</f>
        <v>0</v>
      </c>
      <c r="DY162">
        <f>IFERROR(IF(SEARCH('Data Map'!$C$246,$DO162),1,0),0)</f>
        <v>0</v>
      </c>
      <c r="EA162" t="str">
        <f>IF(DZ162='Data Map'!$C$248,'Data Map'!$B$248,(IF(DZ162='Data Map'!$C$249,'Data Map'!$B$249,(IF(DZ162='Data Map'!$C$250,'Data Map'!$B$250,"")))))</f>
        <v/>
      </c>
      <c r="EB162" s="5" t="s">
        <v>77</v>
      </c>
      <c r="EC162">
        <f>IF(EB162='Data Map'!$C$252,'Data Map'!$B$252,(IF(EB162='Data Map'!$C$253,'Data Map'!$B$253)))</f>
        <v>1</v>
      </c>
      <c r="EE162" t="str">
        <f>IF(ED162='Data Map'!$C$255,'Data Map'!$B$255,(IF(ED162='Data Map'!$C$256,'Data Map'!$B$256,(IF(ED162='Data Map'!$C$257,'Data Map'!$B$257,(IF(ED162='Data Map'!$C$258,'Data Map'!$B$258,(IF(ED162='Data Map'!$C$259,'Data Map'!$B$259,(IF(ED162='Data Map'!$C$260,'Data Map'!$B$260,"")))))))))))</f>
        <v/>
      </c>
      <c r="EG162" t="str">
        <f>IFERROR(VLOOKUP(EF162,Q24_o!$A:$C,3,FALSE),"")</f>
        <v/>
      </c>
      <c r="EH162" s="5" t="s">
        <v>261</v>
      </c>
      <c r="EI162" t="str">
        <f>IF(EH162='Data Map'!$C$266,'Data Map'!$B$266,(IF(EH162='Data Map'!$C$267,'Data Map'!$B$267,(IF(EH162='Data Map'!$C$268,'Data Map'!$B$268,(IF(EH162='Data Map'!$C$269,'Data Map'!$B$269,"")))))))</f>
        <v>2</v>
      </c>
      <c r="EK162" t="str">
        <f>IFERROR(VLOOKUP(EJ162,Q25_o!$A:$C,3,FALSE),"")</f>
        <v/>
      </c>
      <c r="EM162" t="str">
        <f>IF(EL162='Data Map'!$C$279,'Data Map'!$B$279,(IF(EL162='Data Map'!$C$280,'Data Map'!$B$280,(IF(EL162='Data Map'!$C$281,'Data Map'!$B$281,(IF(EL162='Data Map'!$C$282,'Data Map'!$B$282,(IF(EL162='Data Map'!$C$283,'Data Map'!$B$283,(IF(EL162='Data Map'!$C$284,'Data Map'!$B$284,(IF(EL162='Data Map'!$C$285,'Data Map'!$B$285,"")))))))))))))</f>
        <v/>
      </c>
      <c r="EO162" t="str">
        <f>IFERROR(VLOOKUP(EN162,Q26_o!$A:$C,3,FALSE),"")</f>
        <v/>
      </c>
      <c r="EP162" s="3" t="s">
        <v>1835</v>
      </c>
      <c r="ES162" t="str">
        <f>IF(ER162='Data Map'!$C$296,'Data Map'!$B$296,(IF(ER162='Data Map'!$C$297,'Data Map'!$B$297,(IF(ER162='Data Map'!$C$298,'Data Map'!$B$298,(IF(ER162='Data Map'!$C$299,'Data Map'!$B$299,(IF(ER162='Data Map'!$C$300,'Data Map'!$B$300,(IF(ER162='Data Map'!$C$301,'Data Map'!$B$301,"")))))))))))</f>
        <v/>
      </c>
      <c r="EU162" t="str">
        <f>IFERROR(VLOOKUP(ET162,Q28_o!$A:$C,3,FALSE),"")</f>
        <v/>
      </c>
      <c r="EV162" s="5" t="s">
        <v>164</v>
      </c>
      <c r="EW162" t="str">
        <f>IF(EV162='Data Map'!$C$311,'Data Map'!$B$311,(IF(EV162='Data Map'!$C$312,'Data Map'!$B$312,"")))</f>
        <v>2</v>
      </c>
      <c r="EY162" t="str">
        <f>IF(EX162='Data Map'!$C$314,'Data Map'!$B$314,(IF(EX162='Data Map'!$C$315,'Data Map'!$B$315,(IF(EX162='Data Map'!$C$316,'Data Map'!$B$316,(IF(EX162='Data Map'!$C$317,'Data Map'!$B$317,"")))))))</f>
        <v/>
      </c>
      <c r="FA162" s="5" t="s">
        <v>75</v>
      </c>
      <c r="FB162">
        <f>IF(FA162='Data Map'!$C$319,'Data Map'!$B$319,(IF(FA162='Data Map'!$C$320,'Data Map'!$B$320)))</f>
        <v>2</v>
      </c>
      <c r="FD162" t="str">
        <f>IFERROR(VLOOKUP(FC162,'Q33'!$A:$C,3,FALSE),"")</f>
        <v/>
      </c>
      <c r="FE162" s="5" t="s">
        <v>193</v>
      </c>
      <c r="FF162">
        <f>IFERROR(IF(SEARCH('Data Map'!$C$328,$FE162),1,0),0)</f>
        <v>1</v>
      </c>
      <c r="FG162">
        <f>IFERROR(IF(SEARCH('Data Map'!$C$329,$FE162),1,0),0)</f>
        <v>0</v>
      </c>
      <c r="FH162">
        <f>IFERROR(IF(SEARCH('Data Map'!$C$330,$FE162),1,0),0)</f>
        <v>0</v>
      </c>
      <c r="FI162">
        <f>IFERROR(IF(SEARCH('Data Map'!$C$331,$FE162),1,0),0)</f>
        <v>0</v>
      </c>
      <c r="FJ162">
        <f>IFERROR(IF(SEARCH('Data Map'!$C$332,$FE162),1,0),0)</f>
        <v>0</v>
      </c>
      <c r="FL162" t="str">
        <f>IFERROR(VLOOKUP(FK162,Q34_o!$A:$C,3,FALSE),"")</f>
        <v/>
      </c>
      <c r="FM162" s="5" t="s">
        <v>77</v>
      </c>
      <c r="FN162">
        <f>IF(FM162='Data Map'!$C$339,'Data Map'!$B$339,(IF(FM162='Data Map'!$C$340,'Data Map'!$B$340)))</f>
        <v>1</v>
      </c>
      <c r="FP162" t="str">
        <f>IF(FO162='Data Map'!$C$342,'Data Map'!$B$342,(IF(FO162='Data Map'!$C$343,'Data Map'!$B$343,(IF(FO162='Data Map'!$C$344,'Data Map'!$B$344,(IF(FO162='Data Map'!$C$345,'Data Map'!$B$345,(IF(FO162='Data Map'!$C$346,'Data Map'!$B$346,(IF(FO162='Data Map'!$C$347,'Data Map'!$B$347,(IF(FO162='Data Map'!$C$348,'Data Map'!$B$348,"")))))))))))))</f>
        <v/>
      </c>
      <c r="FQ162" s="5" t="s">
        <v>350</v>
      </c>
      <c r="FR162" t="str">
        <f>IF(FQ162='Data Map'!$C$350,'Data Map'!$B$350,(IF(FQ162='Data Map'!$C$351,'Data Map'!$B$351,(IF(FQ162='Data Map'!$C$352,'Data Map'!$B$352,(IF(FQ162='Data Map'!$C$353,'Data Map'!$B$353,(IF(FQ162='Data Map'!$C$354,'Data Map'!$B$354,(IF(FQ162='Data Map'!$C$355,'Data Map'!$B$355,(IF(FQ162='Data Map'!$C$356,'Data Map'!$B$356,"")))))))))))))</f>
        <v>2</v>
      </c>
      <c r="FT162" t="str">
        <f>IFERROR(VLOOKUP(FS162,Q37_o!$A:$C,3,FALSE),"")</f>
        <v/>
      </c>
      <c r="FU162" s="5" t="s">
        <v>379</v>
      </c>
      <c r="FV162">
        <f>IFERROR(IF(SEARCH('Data Map'!$C$362,$FU162),1,0),0)</f>
        <v>0</v>
      </c>
      <c r="FW162">
        <f>IFERROR(IF(SEARCH('Data Map'!$C$363,$FU162),1,0),0)</f>
        <v>1</v>
      </c>
      <c r="FX162">
        <f>IFERROR(IF(SEARCH('Data Map'!$C$364,$FU162),1,0),0)</f>
        <v>0</v>
      </c>
      <c r="FY162">
        <f>IFERROR(IF(SEARCH('Data Map'!$C$365,$FU162),1,0),0)</f>
        <v>0</v>
      </c>
      <c r="FZ162">
        <f>IFERROR(IF(SEARCH('Data Map'!$C$366,$FU162),1,0),0)</f>
        <v>0</v>
      </c>
      <c r="GA162">
        <f>IFERROR(IF(SEARCH('Data Map'!$C$367,$FU162),1,0),0)</f>
        <v>0</v>
      </c>
      <c r="GB162">
        <f>IFERROR(IF(SEARCH('Data Map'!$C$368,$FU162),1,0),0)</f>
        <v>0</v>
      </c>
      <c r="GC162">
        <f>IFERROR(IF(SEARCH('Data Map'!$C$369,$FU162),1,0),0)</f>
        <v>0</v>
      </c>
      <c r="GD162">
        <f>IFERROR(IF(SEARCH('Data Map'!$C$370,$FU162),1,0),0)</f>
        <v>0</v>
      </c>
      <c r="GE162">
        <f>IFERROR(IF(SEARCH('Data Map'!$C$371,$FU162),1,0),0)</f>
        <v>0</v>
      </c>
      <c r="GG162" t="str">
        <f>IFERROR(VLOOKUP(GF162,Q38_o!$A:$C,3,FALSE),"")</f>
        <v/>
      </c>
      <c r="GH162" s="3" t="s">
        <v>1836</v>
      </c>
      <c r="GI162" s="3" t="s">
        <v>1837</v>
      </c>
      <c r="GJ162" s="5" t="s">
        <v>100</v>
      </c>
      <c r="GK162" t="str">
        <f>IF(GJ162='Data Map'!$C$379,'Data Map'!$B$379,(IF(GJ162='Data Map'!$C$380,'Data Map'!$B$380,(IF(GJ162='Data Map'!$C$381,'Data Map'!$B$381,"")))))</f>
        <v>2</v>
      </c>
      <c r="GL162" s="5" t="s">
        <v>75</v>
      </c>
      <c r="GM162">
        <f>IF(GL162='Data Map'!$C$383,'Data Map'!$B$383,(IF(GL162='Data Map'!$C$384,'Data Map'!$B$384,"")))</f>
        <v>2</v>
      </c>
      <c r="GN162" s="5" t="s">
        <v>75</v>
      </c>
      <c r="GO162">
        <f>IF(GN162='Data Map'!$C$386,'Data Map'!$B$386,(IF(GN162='Data Map'!$C$387,'Data Map'!$B$387,"")))</f>
        <v>2</v>
      </c>
      <c r="GP162" s="3" t="s">
        <v>1838</v>
      </c>
      <c r="GQ162" s="3" t="s">
        <v>1839</v>
      </c>
    </row>
    <row r="163" spans="1:199" x14ac:dyDescent="0.3">
      <c r="A163">
        <v>10679219</v>
      </c>
      <c r="B163" t="s">
        <v>62</v>
      </c>
      <c r="C163" t="s">
        <v>608</v>
      </c>
      <c r="D163">
        <v>74.069999999999993</v>
      </c>
      <c r="E163">
        <v>100</v>
      </c>
      <c r="F163">
        <v>81.819999999999993</v>
      </c>
      <c r="G163">
        <v>75</v>
      </c>
      <c r="H163">
        <v>66.67</v>
      </c>
      <c r="I163">
        <v>66.67</v>
      </c>
      <c r="J163">
        <v>66.67</v>
      </c>
      <c r="K163" t="s">
        <v>1071</v>
      </c>
      <c r="L163" t="s">
        <v>624</v>
      </c>
      <c r="M163" t="s">
        <v>66</v>
      </c>
      <c r="N163" t="s">
        <v>189</v>
      </c>
      <c r="O163" t="s">
        <v>608</v>
      </c>
      <c r="P163" s="3" t="s">
        <v>1840</v>
      </c>
      <c r="Q163">
        <f>VLOOKUP(P163,'Q3'!A:C,3,FALSE)</f>
        <v>47</v>
      </c>
      <c r="R163" s="3" t="s">
        <v>613</v>
      </c>
      <c r="S163">
        <f>VLOOKUP(R163,'Q4'!A:C,3,FALSE)</f>
        <v>1</v>
      </c>
      <c r="T163">
        <v>1500</v>
      </c>
      <c r="U163" s="5" t="s">
        <v>858</v>
      </c>
      <c r="V163">
        <f>IFERROR(IF(SEARCH('Data Map'!$C$105,$U163),1,0),0)</f>
        <v>0</v>
      </c>
      <c r="W163">
        <f>IFERROR(IF(SEARCH('Data Map'!$C$106,$U163),1,0),0)</f>
        <v>1</v>
      </c>
      <c r="X163">
        <f>IFERROR(IF(SEARCH('Data Map'!$C$107,$U163),1,0),0)</f>
        <v>1</v>
      </c>
      <c r="Y163">
        <f>IFERROR(IF(SEARCH('Data Map'!$C$108,$U163),1,0),0)</f>
        <v>1</v>
      </c>
      <c r="Z163">
        <f>IFERROR(IF(SEARCH('Data Map'!$C$109,$U163),1,0),0)</f>
        <v>0</v>
      </c>
      <c r="AA163">
        <f>IFERROR(IF(SEARCH('Data Map'!$C$110,$U163),1,0),0)</f>
        <v>0</v>
      </c>
      <c r="AB163">
        <f>IFERROR(IF(SEARCH('Data Map'!$C$111,$U163),1,0),0)</f>
        <v>0</v>
      </c>
      <c r="AC163">
        <f>IFERROR(IF(SEARCH('Data Map'!$C$112,$U163),1,0),0)</f>
        <v>1</v>
      </c>
      <c r="AD163">
        <f>IFERROR(IF(SEARCH('Data Map'!$C$113,$U163),1,0),0)</f>
        <v>0</v>
      </c>
      <c r="AE163">
        <f>IFERROR(IF(SEARCH('Data Map'!$C$114,$U163),1,0),0)</f>
        <v>0</v>
      </c>
      <c r="AF163" s="5" t="s">
        <v>275</v>
      </c>
      <c r="AG163" s="2">
        <f>IF(AF163='Data Map'!$C$116,'Data Map'!$B$116,(IF(AF163='Data Map'!$C$117,'Data Map'!$B$117,(IF(AF163='Data Map'!$C$118,'Data Map'!$B$118,(IF(AF163='Data Map'!$C$119,'Data Map'!$B$119,(IF(AF163='Data Map'!$C$120,'Data Map'!$B$120,(IF(AF163='Data Map'!$C$121,'Data Map'!$B$121,0)))))))))))</f>
        <v>5</v>
      </c>
      <c r="AI163" t="str">
        <f>IFERROR(VLOOKUP(AH163,Q7_o!$A:$C,3,FALSE),"")</f>
        <v/>
      </c>
      <c r="AJ163" s="5" t="s">
        <v>588</v>
      </c>
      <c r="AK163">
        <f>IFERROR(IF(SEARCH('Data Map'!$C$129,$AJ163),1,0),0)</f>
        <v>1</v>
      </c>
      <c r="AL163">
        <f>IFERROR(IF(SEARCH('Data Map'!$C$130,$AJ163),1,0),0)</f>
        <v>1</v>
      </c>
      <c r="AM163">
        <f>IFERROR(IF(SEARCH('Data Map'!$C$131,$AJ163),1,0),0)</f>
        <v>1</v>
      </c>
      <c r="AN163">
        <f>IFERROR(IF(SEARCH('Data Map'!$C$132,$AJ163),1,0),0)</f>
        <v>1</v>
      </c>
      <c r="AO163">
        <f>IFERROR(IF(SEARCH('Data Map'!$C$133,$AJ163),1,0),0)</f>
        <v>1</v>
      </c>
      <c r="AP163">
        <f>IFERROR(IF(SEARCH('Data Map'!$C$134,$AJ163),1,0),0)</f>
        <v>0</v>
      </c>
      <c r="AQ163">
        <f>IFERROR(IF(SEARCH('Data Map'!$C$135,$AJ163),1,0),0)</f>
        <v>1</v>
      </c>
      <c r="AR163">
        <f>IFERROR(IF(SEARCH('Data Map'!$C$136,$AJ163),1,0),0)</f>
        <v>1</v>
      </c>
      <c r="AS163">
        <f>IFERROR(IF(SEARCH('Data Map'!$C$137,$AJ163),1,0),0)</f>
        <v>0</v>
      </c>
      <c r="AT163">
        <f>IFERROR(IF(SEARCH('Data Map'!$C$138,$AJ163),1,0),0)</f>
        <v>0</v>
      </c>
      <c r="AU163">
        <f>IFERROR(IF(SEARCH('Data Map'!$C$139,$AJ163),1,0),0)</f>
        <v>0</v>
      </c>
      <c r="AV163">
        <f>IFERROR(IF(SEARCH('Data Map'!$C$140,$AJ163),1,0),0)</f>
        <v>0</v>
      </c>
      <c r="AW163" s="5" t="s">
        <v>77</v>
      </c>
      <c r="AX163">
        <f>IF(AW163='Data Map'!$C$142,'Data Map'!$B$142,(IF(AW163='Data Map'!$C$143,'Data Map'!$B$143)))</f>
        <v>1</v>
      </c>
      <c r="AY163" s="5" t="s">
        <v>77</v>
      </c>
      <c r="AZ163" t="str">
        <f>IF(AY163='Data Map'!$C$145,'Data Map'!$B$145,(IF(AY163='Data Map'!$C$146,'Data Map'!$B$146,"")))</f>
        <v>1</v>
      </c>
      <c r="BB163" t="str">
        <f>IFERROR(VLOOKUP(BA163,Q10_o!$A:$C,2,FALSE),"")</f>
        <v/>
      </c>
      <c r="BC163" s="5" t="s">
        <v>1658</v>
      </c>
      <c r="BD163">
        <f>IFERROR(IF(SEARCH('Data Map'!$C$154,$BC163),1,0),0)</f>
        <v>1</v>
      </c>
      <c r="BE163">
        <f>IFERROR(IF(SEARCH('Data Map'!$C$155,$BC163),1,0),0)</f>
        <v>0</v>
      </c>
      <c r="BF163">
        <f>IFERROR(IF(SEARCH('Data Map'!$C$156,$BC163),1,0),0)</f>
        <v>1</v>
      </c>
      <c r="BG163">
        <f>IFERROR(IF(SEARCH('Data Map'!$C$157,$BC163),1,0),0)</f>
        <v>0</v>
      </c>
      <c r="BH163">
        <f>IFERROR(IF(SEARCH('Data Map'!$C$158,$BC163),1,0),0)</f>
        <v>0</v>
      </c>
      <c r="BI163">
        <f>IFERROR(IF(SEARCH('Data Map'!$C$159,$BC163),1,0),0)</f>
        <v>0</v>
      </c>
      <c r="BJ163" s="5" t="s">
        <v>75</v>
      </c>
      <c r="BK163">
        <f>IF(BJ163='Data Map'!$C$161,'Data Map'!$B$161,(IF(BJ163='Data Map'!$C$162,'Data Map'!$B$162)))</f>
        <v>2</v>
      </c>
      <c r="BL163" s="5" t="s">
        <v>75</v>
      </c>
      <c r="BM163">
        <f>IF(BL163='Data Map'!$C$164,'Data Map'!$B$164,(IF(BL163='Data Map'!$C$165,'Data Map'!$B$165)))</f>
        <v>2</v>
      </c>
      <c r="BN163" s="5" t="s">
        <v>77</v>
      </c>
      <c r="BO163">
        <f>IF(BN163='Data Map'!$C$167,'Data Map'!$B$167,(IF(BN163='Data Map'!$C$168,'Data Map'!$B$168)))</f>
        <v>1</v>
      </c>
      <c r="BQ163" t="str">
        <f>IF($BP163='Data Map'!$C$170,'Data Map'!$B$170,(IF($BP163='Data Map'!$C$171,'Data Map'!$B$171,IF($BP163='Data Map'!$C$172,'Data Map'!$B$172,IF($BP163='Data Map'!$C$173,'Data Map'!$B$173,"")))))</f>
        <v/>
      </c>
      <c r="BR163" s="5" t="s">
        <v>77</v>
      </c>
      <c r="BS163">
        <f>IF(BR163='Data Map'!$C$175,'Data Map'!$B$175,(IF(BR163='Data Map'!$C$176,'Data Map'!$B$176)))</f>
        <v>1</v>
      </c>
      <c r="BT163" s="5" t="s">
        <v>643</v>
      </c>
      <c r="BU163">
        <f>IFERROR(IF(SEARCH('Data Map'!$C$178,$BT163),1,0),0)</f>
        <v>0</v>
      </c>
      <c r="BV163">
        <f>IFERROR(IF(SEARCH('Data Map'!$C$179,$BT163),1,0),0)</f>
        <v>0</v>
      </c>
      <c r="BW163">
        <f>IFERROR(IF(SEARCH('Data Map'!$C$180,$BT163),1,0),0)</f>
        <v>0</v>
      </c>
      <c r="BX163">
        <f>IFERROR(IF(SEARCH('Data Map'!$C$181,$BT163),1,0),0)</f>
        <v>1</v>
      </c>
      <c r="BY163">
        <f>IFERROR(IF(SEARCH('Data Map'!$C$182,$BT163),1,0),0)</f>
        <v>1</v>
      </c>
      <c r="BZ163">
        <f>IFERROR(IF(SEARCH('Data Map'!$C$183,$BT163),1,0),0)</f>
        <v>1</v>
      </c>
      <c r="CA163">
        <f>IFERROR(IF(SEARCH('Data Map'!$C$184,$BT163),1,0),0)</f>
        <v>0</v>
      </c>
      <c r="CB163">
        <f>IFERROR(IF(SEARCH('Data Map'!$C$185,$BT163),1,0),0)</f>
        <v>0</v>
      </c>
      <c r="CD163" t="str">
        <f>IFERROR(VLOOKUP(CC163,Q17_o!$A:$C,3,FALSE),"")</f>
        <v/>
      </c>
      <c r="CE163" s="5" t="s">
        <v>1737</v>
      </c>
      <c r="CF163">
        <f>IFERROR(IF(SEARCH('Data Map'!$C$191,$CE163),1,0),0)</f>
        <v>0</v>
      </c>
      <c r="CG163">
        <f>IFERROR(IF(SEARCH('Data Map'!$C$192,$CE163),1,0),0)</f>
        <v>0</v>
      </c>
      <c r="CH163">
        <f>IFERROR(IF(SEARCH('Data Map'!$C$193,$CE163),1,0),0)</f>
        <v>0</v>
      </c>
      <c r="CI163">
        <f>IFERROR(IF(SEARCH('Data Map'!$C$194,$CE163),1,0),0)</f>
        <v>0</v>
      </c>
      <c r="CJ163">
        <f>IFERROR(IF(SEARCH('Data Map'!$C$195,$CE163),1,0),0)</f>
        <v>0</v>
      </c>
      <c r="CK163">
        <f>IFERROR(IF(SEARCH('Data Map'!$C$196,$CE163),1,0),0)</f>
        <v>0</v>
      </c>
      <c r="CL163">
        <f>IFERROR(IF(SEARCH('Data Map'!$C$197,$CE163),1,0),0)</f>
        <v>0</v>
      </c>
      <c r="CM163">
        <f>IFERROR(IF(SEARCH('Data Map'!$C$198,$CE163),1,0),0)</f>
        <v>1</v>
      </c>
      <c r="CN163">
        <f>IFERROR(IF(SEARCH('Data Map'!$C$199,$CE163),1,0),0)</f>
        <v>0</v>
      </c>
      <c r="CP163" t="str">
        <f>IFERROR(VLOOKUP(CO163,Q18_o!$A:$C,3,FALSE),"")</f>
        <v/>
      </c>
      <c r="CQ163" s="5" t="s">
        <v>314</v>
      </c>
      <c r="CR163">
        <f>IFERROR(IF(SEARCH('Data Map'!$C$204,$CQ163),1,0),0)</f>
        <v>0</v>
      </c>
      <c r="CS163">
        <f>IFERROR(IF(SEARCH('Data Map'!$C$205,$CQ163),1,0),0)</f>
        <v>0</v>
      </c>
      <c r="CT163">
        <f>IFERROR(IF(SEARCH('Data Map'!$C$206,$CQ163),1,0),0)</f>
        <v>0</v>
      </c>
      <c r="CU163">
        <f>IFERROR(IF(SEARCH('Data Map'!$C$207,$CQ163),1,0),0)</f>
        <v>0</v>
      </c>
      <c r="CV163">
        <f>IFERROR(IF(SEARCH('Data Map'!$C$208,$CQ163),1,0),0)</f>
        <v>0</v>
      </c>
      <c r="CW163">
        <f>IFERROR(IF(SEARCH('Data Map'!$C$209,$CQ163),1,0),0)</f>
        <v>1</v>
      </c>
      <c r="CX163" s="3" t="s">
        <v>1841</v>
      </c>
      <c r="CY163">
        <f>IFERROR(VLOOKUP(CX163,Q19_o!$A:$C,3,FALSE),"")</f>
        <v>9</v>
      </c>
      <c r="CZ163" s="5" t="s">
        <v>1749</v>
      </c>
      <c r="DA163">
        <f>IFERROR(IF(SEARCH('Data Map'!$C$222,$CZ163),1,0),0)</f>
        <v>1</v>
      </c>
      <c r="DB163">
        <f>IFERROR(IF(SEARCH('Data Map'!$C$223,$CZ163),1,0),0)</f>
        <v>0</v>
      </c>
      <c r="DC163">
        <f>IFERROR(IF(SEARCH('Data Map'!$C$224,$CZ163),1,0),0)</f>
        <v>1</v>
      </c>
      <c r="DD163">
        <f>IFERROR(IF(SEARCH('Data Map'!$C$225,$CZ163),1,0),0)</f>
        <v>0</v>
      </c>
      <c r="DE163">
        <f>IFERROR(IF(SEARCH('Data Map'!$C$226,$CZ163),1,0),0)</f>
        <v>0</v>
      </c>
      <c r="DF163">
        <f>IFERROR(IF(SEARCH('Data Map'!$C$227,$CZ163),1,0),0)</f>
        <v>0</v>
      </c>
      <c r="DG163">
        <f>IFERROR(IF(SEARCH('Data Map'!$C$228,$CZ163),1,0),0)</f>
        <v>0</v>
      </c>
      <c r="DH163">
        <f>IFERROR(IF(SEARCH('Data Map'!$C$229,$CZ163),1,0),0)</f>
        <v>0</v>
      </c>
      <c r="DI163">
        <f>IFERROR(IF(SEARCH('Data Map'!$C$230,$CZ163),1,0),0)</f>
        <v>0</v>
      </c>
      <c r="DJ163">
        <f>IFERROR(IF(SEARCH('Data Map'!$C$231,$CZ163),1,0),0)</f>
        <v>1</v>
      </c>
      <c r="DK163">
        <f>IFERROR(IF(SEARCH('Data Map'!$C$232,$CZ163),1,0),0)</f>
        <v>0</v>
      </c>
      <c r="DL163">
        <f>IFERROR(IF(SEARCH('Data Map'!$C$233,$CZ163),1,0),0)</f>
        <v>0</v>
      </c>
      <c r="DM163">
        <f>IFERROR(IF(SEARCH('Data Map'!$C$234,$CZ163),1,0),0)</f>
        <v>0</v>
      </c>
      <c r="DN163">
        <f>IFERROR(IF(SEARCH('Data Map'!$C$235,$CZ163),1,0),0)</f>
        <v>0</v>
      </c>
      <c r="DP163">
        <f>IFERROR(IF(SEARCH('Data Map'!$C$237,$DO163),1,0),0)</f>
        <v>0</v>
      </c>
      <c r="DQ163">
        <f>IFERROR(IF(SEARCH('Data Map'!$C$238,$DO163),1,0),0)</f>
        <v>0</v>
      </c>
      <c r="DR163">
        <f>IFERROR(IF(SEARCH('Data Map'!$C$239,$DO163),1,0),0)</f>
        <v>0</v>
      </c>
      <c r="DS163">
        <f>IFERROR(IF(SEARCH('Data Map'!$C$240,$DO163),1,0),0)</f>
        <v>0</v>
      </c>
      <c r="DT163">
        <f>IFERROR(IF(SEARCH('Data Map'!$C$241,$DO163),1,0),0)</f>
        <v>0</v>
      </c>
      <c r="DU163">
        <f>IFERROR(IF(SEARCH('Data Map'!$C$242,$DO163),1,0),0)</f>
        <v>0</v>
      </c>
      <c r="DV163">
        <f>IFERROR(IF(SEARCH('Data Map'!$C$243,$DO163),1,0),0)</f>
        <v>0</v>
      </c>
      <c r="DW163">
        <f>IFERROR(IF(SEARCH('Data Map'!$C$244,$DO163),1,0),0)</f>
        <v>0</v>
      </c>
      <c r="DX163">
        <f>IFERROR(IF(SEARCH('Data Map'!$C$245,$DO163),1,0),0)</f>
        <v>0</v>
      </c>
      <c r="DY163">
        <f>IFERROR(IF(SEARCH('Data Map'!$C$246,$DO163),1,0),0)</f>
        <v>0</v>
      </c>
      <c r="EA163" t="str">
        <f>IF(DZ163='Data Map'!$C$248,'Data Map'!$B$248,(IF(DZ163='Data Map'!$C$249,'Data Map'!$B$249,(IF(DZ163='Data Map'!$C$250,'Data Map'!$B$250,"")))))</f>
        <v/>
      </c>
      <c r="EB163" s="5" t="s">
        <v>77</v>
      </c>
      <c r="EC163">
        <f>IF(EB163='Data Map'!$C$252,'Data Map'!$B$252,(IF(EB163='Data Map'!$C$253,'Data Map'!$B$253)))</f>
        <v>1</v>
      </c>
      <c r="EE163" t="str">
        <f>IF(ED163='Data Map'!$C$255,'Data Map'!$B$255,(IF(ED163='Data Map'!$C$256,'Data Map'!$B$256,(IF(ED163='Data Map'!$C$257,'Data Map'!$B$257,(IF(ED163='Data Map'!$C$258,'Data Map'!$B$258,(IF(ED163='Data Map'!$C$259,'Data Map'!$B$259,(IF(ED163='Data Map'!$C$260,'Data Map'!$B$260,"")))))))))))</f>
        <v/>
      </c>
      <c r="EG163" t="str">
        <f>IFERROR(VLOOKUP(EF163,Q24_o!$A:$C,3,FALSE),"")</f>
        <v/>
      </c>
      <c r="EH163" s="5" t="s">
        <v>261</v>
      </c>
      <c r="EI163" t="str">
        <f>IF(EH163='Data Map'!$C$266,'Data Map'!$B$266,(IF(EH163='Data Map'!$C$267,'Data Map'!$B$267,(IF(EH163='Data Map'!$C$268,'Data Map'!$B$268,(IF(EH163='Data Map'!$C$269,'Data Map'!$B$269,"")))))))</f>
        <v>2</v>
      </c>
      <c r="EK163" t="str">
        <f>IFERROR(VLOOKUP(EJ163,Q25_o!$A:$C,3,FALSE),"")</f>
        <v/>
      </c>
      <c r="EM163" t="str">
        <f>IF(EL163='Data Map'!$C$279,'Data Map'!$B$279,(IF(EL163='Data Map'!$C$280,'Data Map'!$B$280,(IF(EL163='Data Map'!$C$281,'Data Map'!$B$281,(IF(EL163='Data Map'!$C$282,'Data Map'!$B$282,(IF(EL163='Data Map'!$C$283,'Data Map'!$B$283,(IF(EL163='Data Map'!$C$284,'Data Map'!$B$284,(IF(EL163='Data Map'!$C$285,'Data Map'!$B$285,"")))))))))))))</f>
        <v/>
      </c>
      <c r="EO163" t="str">
        <f>IFERROR(VLOOKUP(EN163,Q26_o!$A:$C,3,FALSE),"")</f>
        <v/>
      </c>
      <c r="EP163" s="3" t="s">
        <v>1842</v>
      </c>
      <c r="ES163" t="str">
        <f>IF(ER163='Data Map'!$C$296,'Data Map'!$B$296,(IF(ER163='Data Map'!$C$297,'Data Map'!$B$297,(IF(ER163='Data Map'!$C$298,'Data Map'!$B$298,(IF(ER163='Data Map'!$C$299,'Data Map'!$B$299,(IF(ER163='Data Map'!$C$300,'Data Map'!$B$300,(IF(ER163='Data Map'!$C$301,'Data Map'!$B$301,"")))))))))))</f>
        <v/>
      </c>
      <c r="EU163" t="str">
        <f>IFERROR(VLOOKUP(ET163,Q28_o!$A:$C,3,FALSE),"")</f>
        <v/>
      </c>
      <c r="EV163" s="5" t="s">
        <v>164</v>
      </c>
      <c r="EW163" t="str">
        <f>IF(EV163='Data Map'!$C$311,'Data Map'!$B$311,(IF(EV163='Data Map'!$C$312,'Data Map'!$B$312,"")))</f>
        <v>2</v>
      </c>
      <c r="EY163" t="str">
        <f>IF(EX163='Data Map'!$C$314,'Data Map'!$B$314,(IF(EX163='Data Map'!$C$315,'Data Map'!$B$315,(IF(EX163='Data Map'!$C$316,'Data Map'!$B$316,(IF(EX163='Data Map'!$C$317,'Data Map'!$B$317,"")))))))</f>
        <v/>
      </c>
      <c r="FA163" s="5" t="s">
        <v>75</v>
      </c>
      <c r="FB163">
        <f>IF(FA163='Data Map'!$C$319,'Data Map'!$B$319,(IF(FA163='Data Map'!$C$320,'Data Map'!$B$320)))</f>
        <v>2</v>
      </c>
      <c r="FD163" t="str">
        <f>IFERROR(VLOOKUP(FC163,'Q33'!$A:$C,3,FALSE),"")</f>
        <v/>
      </c>
      <c r="FE163" s="5" t="s">
        <v>335</v>
      </c>
      <c r="FF163">
        <f>IFERROR(IF(SEARCH('Data Map'!$C$328,$FE163),1,0),0)</f>
        <v>1</v>
      </c>
      <c r="FG163">
        <f>IFERROR(IF(SEARCH('Data Map'!$C$329,$FE163),1,0),0)</f>
        <v>0</v>
      </c>
      <c r="FH163">
        <f>IFERROR(IF(SEARCH('Data Map'!$C$330,$FE163),1,0),0)</f>
        <v>1</v>
      </c>
      <c r="FI163">
        <f>IFERROR(IF(SEARCH('Data Map'!$C$331,$FE163),1,0),0)</f>
        <v>0</v>
      </c>
      <c r="FJ163">
        <f>IFERROR(IF(SEARCH('Data Map'!$C$332,$FE163),1,0),0)</f>
        <v>0</v>
      </c>
      <c r="FL163" t="str">
        <f>IFERROR(VLOOKUP(FK163,Q34_o!$A:$C,3,FALSE),"")</f>
        <v/>
      </c>
      <c r="FM163" s="5" t="s">
        <v>75</v>
      </c>
      <c r="FN163">
        <f>IF(FM163='Data Map'!$C$339,'Data Map'!$B$339,(IF(FM163='Data Map'!$C$340,'Data Map'!$B$340)))</f>
        <v>2</v>
      </c>
      <c r="FP163" t="str">
        <f>IF(FO163='Data Map'!$C$342,'Data Map'!$B$342,(IF(FO163='Data Map'!$C$343,'Data Map'!$B$343,(IF(FO163='Data Map'!$C$344,'Data Map'!$B$344,(IF(FO163='Data Map'!$C$345,'Data Map'!$B$345,(IF(FO163='Data Map'!$C$346,'Data Map'!$B$346,(IF(FO163='Data Map'!$C$347,'Data Map'!$B$347,(IF(FO163='Data Map'!$C$348,'Data Map'!$B$348,"")))))))))))))</f>
        <v/>
      </c>
      <c r="FQ163" s="5" t="s">
        <v>350</v>
      </c>
      <c r="FR163" t="str">
        <f>IF(FQ163='Data Map'!$C$350,'Data Map'!$B$350,(IF(FQ163='Data Map'!$C$351,'Data Map'!$B$351,(IF(FQ163='Data Map'!$C$352,'Data Map'!$B$352,(IF(FQ163='Data Map'!$C$353,'Data Map'!$B$353,(IF(FQ163='Data Map'!$C$354,'Data Map'!$B$354,(IF(FQ163='Data Map'!$C$355,'Data Map'!$B$355,(IF(FQ163='Data Map'!$C$356,'Data Map'!$B$356,"")))))))))))))</f>
        <v>2</v>
      </c>
      <c r="FT163" t="str">
        <f>IFERROR(VLOOKUP(FS163,Q37_o!$A:$C,3,FALSE),"")</f>
        <v/>
      </c>
      <c r="FU163" s="5" t="s">
        <v>634</v>
      </c>
      <c r="FV163">
        <f>IFERROR(IF(SEARCH('Data Map'!$C$362,$FU163),1,0),0)</f>
        <v>1</v>
      </c>
      <c r="FW163">
        <f>IFERROR(IF(SEARCH('Data Map'!$C$363,$FU163),1,0),0)</f>
        <v>1</v>
      </c>
      <c r="FX163">
        <f>IFERROR(IF(SEARCH('Data Map'!$C$364,$FU163),1,0),0)</f>
        <v>0</v>
      </c>
      <c r="FY163">
        <f>IFERROR(IF(SEARCH('Data Map'!$C$365,$FU163),1,0),0)</f>
        <v>1</v>
      </c>
      <c r="FZ163">
        <f>IFERROR(IF(SEARCH('Data Map'!$C$366,$FU163),1,0),0)</f>
        <v>0</v>
      </c>
      <c r="GA163">
        <f>IFERROR(IF(SEARCH('Data Map'!$C$367,$FU163),1,0),0)</f>
        <v>0</v>
      </c>
      <c r="GB163">
        <f>IFERROR(IF(SEARCH('Data Map'!$C$368,$FU163),1,0),0)</f>
        <v>0</v>
      </c>
      <c r="GC163">
        <f>IFERROR(IF(SEARCH('Data Map'!$C$369,$FU163),1,0),0)</f>
        <v>0</v>
      </c>
      <c r="GD163">
        <f>IFERROR(IF(SEARCH('Data Map'!$C$370,$FU163),1,0),0)</f>
        <v>0</v>
      </c>
      <c r="GE163">
        <f>IFERROR(IF(SEARCH('Data Map'!$C$371,$FU163),1,0),0)</f>
        <v>0</v>
      </c>
      <c r="GG163" t="str">
        <f>IFERROR(VLOOKUP(GF163,Q38_o!$A:$C,3,FALSE),"")</f>
        <v/>
      </c>
      <c r="GH163" s="3" t="s">
        <v>1842</v>
      </c>
      <c r="GI163" s="3" t="s">
        <v>1843</v>
      </c>
      <c r="GJ163" s="5" t="s">
        <v>270</v>
      </c>
      <c r="GK163" t="str">
        <f>IF(GJ163='Data Map'!$C$379,'Data Map'!$B$379,(IF(GJ163='Data Map'!$C$380,'Data Map'!$B$380,(IF(GJ163='Data Map'!$C$381,'Data Map'!$B$381,"")))))</f>
        <v>1</v>
      </c>
      <c r="GL163" s="5" t="s">
        <v>87</v>
      </c>
      <c r="GM163" t="str">
        <f>IF(GL163='Data Map'!$C$383,'Data Map'!$B$383,(IF(GL163='Data Map'!$C$384,'Data Map'!$B$384,"")))</f>
        <v/>
      </c>
      <c r="GN163" s="5" t="s">
        <v>77</v>
      </c>
      <c r="GO163">
        <f>IF(GN163='Data Map'!$C$386,'Data Map'!$B$386,(IF(GN163='Data Map'!$C$387,'Data Map'!$B$387,"")))</f>
        <v>1</v>
      </c>
      <c r="GP163" s="3" t="s">
        <v>1844</v>
      </c>
      <c r="GQ163" s="3" t="s">
        <v>1845</v>
      </c>
    </row>
    <row r="164" spans="1:199" x14ac:dyDescent="0.3">
      <c r="A164">
        <v>10679220</v>
      </c>
      <c r="B164" t="s">
        <v>62</v>
      </c>
      <c r="C164" t="s">
        <v>1070</v>
      </c>
      <c r="D164">
        <v>77.78</v>
      </c>
      <c r="E164">
        <v>100</v>
      </c>
      <c r="F164">
        <v>90.91</v>
      </c>
      <c r="G164">
        <v>75</v>
      </c>
      <c r="H164">
        <v>66.67</v>
      </c>
      <c r="I164">
        <v>66.67</v>
      </c>
      <c r="J164">
        <v>66.67</v>
      </c>
      <c r="K164" t="s">
        <v>1083</v>
      </c>
      <c r="L164" t="s">
        <v>624</v>
      </c>
      <c r="M164" t="s">
        <v>66</v>
      </c>
      <c r="N164" t="s">
        <v>68</v>
      </c>
      <c r="O164" t="s">
        <v>1070</v>
      </c>
      <c r="P164" s="3" t="s">
        <v>1846</v>
      </c>
      <c r="Q164">
        <f>VLOOKUP(P164,'Q3'!A:C,3,FALSE)</f>
        <v>34</v>
      </c>
      <c r="R164" s="3" t="s">
        <v>613</v>
      </c>
      <c r="S164">
        <f>VLOOKUP(R164,'Q4'!A:C,3,FALSE)</f>
        <v>1</v>
      </c>
      <c r="T164">
        <v>1500</v>
      </c>
      <c r="U164" s="5" t="s">
        <v>1847</v>
      </c>
      <c r="V164">
        <f>IFERROR(IF(SEARCH('Data Map'!$C$105,$U164),1,0),0)</f>
        <v>0</v>
      </c>
      <c r="W164">
        <f>IFERROR(IF(SEARCH('Data Map'!$C$106,$U164),1,0),0)</f>
        <v>0</v>
      </c>
      <c r="X164">
        <f>IFERROR(IF(SEARCH('Data Map'!$C$107,$U164),1,0),0)</f>
        <v>1</v>
      </c>
      <c r="Y164">
        <f>IFERROR(IF(SEARCH('Data Map'!$C$108,$U164),1,0),0)</f>
        <v>1</v>
      </c>
      <c r="Z164">
        <f>IFERROR(IF(SEARCH('Data Map'!$C$109,$U164),1,0),0)</f>
        <v>0</v>
      </c>
      <c r="AA164">
        <f>IFERROR(IF(SEARCH('Data Map'!$C$110,$U164),1,0),0)</f>
        <v>0</v>
      </c>
      <c r="AB164">
        <f>IFERROR(IF(SEARCH('Data Map'!$C$111,$U164),1,0),0)</f>
        <v>1</v>
      </c>
      <c r="AC164">
        <f>IFERROR(IF(SEARCH('Data Map'!$C$112,$U164),1,0),0)</f>
        <v>0</v>
      </c>
      <c r="AD164">
        <f>IFERROR(IF(SEARCH('Data Map'!$C$113,$U164),1,0),0)</f>
        <v>0</v>
      </c>
      <c r="AE164">
        <f>IFERROR(IF(SEARCH('Data Map'!$C$114,$U164),1,0),0)</f>
        <v>0</v>
      </c>
      <c r="AF164" s="5" t="s">
        <v>275</v>
      </c>
      <c r="AG164" s="2">
        <f>IF(AF164='Data Map'!$C$116,'Data Map'!$B$116,(IF(AF164='Data Map'!$C$117,'Data Map'!$B$117,(IF(AF164='Data Map'!$C$118,'Data Map'!$B$118,(IF(AF164='Data Map'!$C$119,'Data Map'!$B$119,(IF(AF164='Data Map'!$C$120,'Data Map'!$B$120,(IF(AF164='Data Map'!$C$121,'Data Map'!$B$121,0)))))))))))</f>
        <v>5</v>
      </c>
      <c r="AI164" t="str">
        <f>IFERROR(VLOOKUP(AH164,Q7_o!$A:$C,3,FALSE),"")</f>
        <v/>
      </c>
      <c r="AJ164" s="5" t="s">
        <v>628</v>
      </c>
      <c r="AK164">
        <f>IFERROR(IF(SEARCH('Data Map'!$C$129,$AJ164),1,0),0)</f>
        <v>1</v>
      </c>
      <c r="AL164">
        <f>IFERROR(IF(SEARCH('Data Map'!$C$130,$AJ164),1,0),0)</f>
        <v>1</v>
      </c>
      <c r="AM164">
        <f>IFERROR(IF(SEARCH('Data Map'!$C$131,$AJ164),1,0),0)</f>
        <v>0</v>
      </c>
      <c r="AN164">
        <f>IFERROR(IF(SEARCH('Data Map'!$C$132,$AJ164),1,0),0)</f>
        <v>1</v>
      </c>
      <c r="AO164">
        <f>IFERROR(IF(SEARCH('Data Map'!$C$133,$AJ164),1,0),0)</f>
        <v>0</v>
      </c>
      <c r="AP164">
        <f>IFERROR(IF(SEARCH('Data Map'!$C$134,$AJ164),1,0),0)</f>
        <v>0</v>
      </c>
      <c r="AQ164">
        <f>IFERROR(IF(SEARCH('Data Map'!$C$135,$AJ164),1,0),0)</f>
        <v>1</v>
      </c>
      <c r="AR164">
        <f>IFERROR(IF(SEARCH('Data Map'!$C$136,$AJ164),1,0),0)</f>
        <v>0</v>
      </c>
      <c r="AS164">
        <f>IFERROR(IF(SEARCH('Data Map'!$C$137,$AJ164),1,0),0)</f>
        <v>1</v>
      </c>
      <c r="AT164">
        <f>IFERROR(IF(SEARCH('Data Map'!$C$138,$AJ164),1,0),0)</f>
        <v>0</v>
      </c>
      <c r="AU164">
        <f>IFERROR(IF(SEARCH('Data Map'!$C$139,$AJ164),1,0),0)</f>
        <v>0</v>
      </c>
      <c r="AV164">
        <f>IFERROR(IF(SEARCH('Data Map'!$C$140,$AJ164),1,0),0)</f>
        <v>0</v>
      </c>
      <c r="AW164" s="5" t="s">
        <v>77</v>
      </c>
      <c r="AX164">
        <f>IF(AW164='Data Map'!$C$142,'Data Map'!$B$142,(IF(AW164='Data Map'!$C$143,'Data Map'!$B$143)))</f>
        <v>1</v>
      </c>
      <c r="AY164" s="5" t="s">
        <v>77</v>
      </c>
      <c r="AZ164" t="str">
        <f>IF(AY164='Data Map'!$C$145,'Data Map'!$B$145,(IF(AY164='Data Map'!$C$146,'Data Map'!$B$146,"")))</f>
        <v>1</v>
      </c>
      <c r="BB164" t="str">
        <f>IFERROR(VLOOKUP(BA164,Q10_o!$A:$C,2,FALSE),"")</f>
        <v/>
      </c>
      <c r="BC164" s="5" t="s">
        <v>1658</v>
      </c>
      <c r="BD164">
        <f>IFERROR(IF(SEARCH('Data Map'!$C$154,$BC164),1,0),0)</f>
        <v>1</v>
      </c>
      <c r="BE164">
        <f>IFERROR(IF(SEARCH('Data Map'!$C$155,$BC164),1,0),0)</f>
        <v>0</v>
      </c>
      <c r="BF164">
        <f>IFERROR(IF(SEARCH('Data Map'!$C$156,$BC164),1,0),0)</f>
        <v>1</v>
      </c>
      <c r="BG164">
        <f>IFERROR(IF(SEARCH('Data Map'!$C$157,$BC164),1,0),0)</f>
        <v>0</v>
      </c>
      <c r="BH164">
        <f>IFERROR(IF(SEARCH('Data Map'!$C$158,$BC164),1,0),0)</f>
        <v>0</v>
      </c>
      <c r="BI164">
        <f>IFERROR(IF(SEARCH('Data Map'!$C$159,$BC164),1,0),0)</f>
        <v>0</v>
      </c>
      <c r="BJ164" s="5" t="s">
        <v>77</v>
      </c>
      <c r="BK164">
        <f>IF(BJ164='Data Map'!$C$161,'Data Map'!$B$161,(IF(BJ164='Data Map'!$C$162,'Data Map'!$B$162)))</f>
        <v>1</v>
      </c>
      <c r="BL164" s="5" t="s">
        <v>75</v>
      </c>
      <c r="BM164">
        <f>IF(BL164='Data Map'!$C$164,'Data Map'!$B$164,(IF(BL164='Data Map'!$C$165,'Data Map'!$B$165)))</f>
        <v>2</v>
      </c>
      <c r="BN164" s="5" t="s">
        <v>77</v>
      </c>
      <c r="BO164">
        <f>IF(BN164='Data Map'!$C$167,'Data Map'!$B$167,(IF(BN164='Data Map'!$C$168,'Data Map'!$B$168)))</f>
        <v>1</v>
      </c>
      <c r="BQ164" t="str">
        <f>IF($BP164='Data Map'!$C$170,'Data Map'!$B$170,(IF($BP164='Data Map'!$C$171,'Data Map'!$B$171,IF($BP164='Data Map'!$C$172,'Data Map'!$B$172,IF($BP164='Data Map'!$C$173,'Data Map'!$B$173,"")))))</f>
        <v/>
      </c>
      <c r="BR164" s="5" t="s">
        <v>77</v>
      </c>
      <c r="BS164">
        <f>IF(BR164='Data Map'!$C$175,'Data Map'!$B$175,(IF(BR164='Data Map'!$C$176,'Data Map'!$B$176)))</f>
        <v>1</v>
      </c>
      <c r="BT164" s="5" t="s">
        <v>494</v>
      </c>
      <c r="BU164">
        <f>IFERROR(IF(SEARCH('Data Map'!$C$178,$BT164),1,0),0)</f>
        <v>0</v>
      </c>
      <c r="BV164">
        <f>IFERROR(IF(SEARCH('Data Map'!$C$179,$BT164),1,0),0)</f>
        <v>0</v>
      </c>
      <c r="BW164">
        <f>IFERROR(IF(SEARCH('Data Map'!$C$180,$BT164),1,0),0)</f>
        <v>1</v>
      </c>
      <c r="BX164">
        <f>IFERROR(IF(SEARCH('Data Map'!$C$181,$BT164),1,0),0)</f>
        <v>1</v>
      </c>
      <c r="BY164">
        <f>IFERROR(IF(SEARCH('Data Map'!$C$182,$BT164),1,0),0)</f>
        <v>1</v>
      </c>
      <c r="BZ164">
        <f>IFERROR(IF(SEARCH('Data Map'!$C$183,$BT164),1,0),0)</f>
        <v>1</v>
      </c>
      <c r="CA164">
        <f>IFERROR(IF(SEARCH('Data Map'!$C$184,$BT164),1,0),0)</f>
        <v>0</v>
      </c>
      <c r="CB164">
        <f>IFERROR(IF(SEARCH('Data Map'!$C$185,$BT164),1,0),0)</f>
        <v>0</v>
      </c>
      <c r="CD164" t="str">
        <f>IFERROR(VLOOKUP(CC164,Q17_o!$A:$C,3,FALSE),"")</f>
        <v/>
      </c>
      <c r="CE164" s="5" t="s">
        <v>1848</v>
      </c>
      <c r="CF164">
        <f>IFERROR(IF(SEARCH('Data Map'!$C$191,$CE164),1,0),0)</f>
        <v>0</v>
      </c>
      <c r="CG164">
        <f>IFERROR(IF(SEARCH('Data Map'!$C$192,$CE164),1,0),0)</f>
        <v>0</v>
      </c>
      <c r="CH164">
        <f>IFERROR(IF(SEARCH('Data Map'!$C$193,$CE164),1,0),0)</f>
        <v>1</v>
      </c>
      <c r="CI164">
        <f>IFERROR(IF(SEARCH('Data Map'!$C$194,$CE164),1,0),0)</f>
        <v>1</v>
      </c>
      <c r="CJ164">
        <f>IFERROR(IF(SEARCH('Data Map'!$C$195,$CE164),1,0),0)</f>
        <v>0</v>
      </c>
      <c r="CK164">
        <f>IFERROR(IF(SEARCH('Data Map'!$C$196,$CE164),1,0),0)</f>
        <v>1</v>
      </c>
      <c r="CL164">
        <f>IFERROR(IF(SEARCH('Data Map'!$C$197,$CE164),1,0),0)</f>
        <v>1</v>
      </c>
      <c r="CM164">
        <f>IFERROR(IF(SEARCH('Data Map'!$C$198,$CE164),1,0),0)</f>
        <v>1</v>
      </c>
      <c r="CN164">
        <f>IFERROR(IF(SEARCH('Data Map'!$C$199,$CE164),1,0),0)</f>
        <v>0</v>
      </c>
      <c r="CP164" t="str">
        <f>IFERROR(VLOOKUP(CO164,Q18_o!$A:$C,3,FALSE),"")</f>
        <v/>
      </c>
      <c r="CQ164" s="5" t="s">
        <v>314</v>
      </c>
      <c r="CR164">
        <f>IFERROR(IF(SEARCH('Data Map'!$C$204,$CQ164),1,0),0)</f>
        <v>0</v>
      </c>
      <c r="CS164">
        <f>IFERROR(IF(SEARCH('Data Map'!$C$205,$CQ164),1,0),0)</f>
        <v>0</v>
      </c>
      <c r="CT164">
        <f>IFERROR(IF(SEARCH('Data Map'!$C$206,$CQ164),1,0),0)</f>
        <v>0</v>
      </c>
      <c r="CU164">
        <f>IFERROR(IF(SEARCH('Data Map'!$C$207,$CQ164),1,0),0)</f>
        <v>0</v>
      </c>
      <c r="CV164">
        <f>IFERROR(IF(SEARCH('Data Map'!$C$208,$CQ164),1,0),0)</f>
        <v>0</v>
      </c>
      <c r="CW164">
        <f>IFERROR(IF(SEARCH('Data Map'!$C$209,$CQ164),1,0),0)</f>
        <v>1</v>
      </c>
      <c r="CX164" s="3" t="s">
        <v>1849</v>
      </c>
      <c r="CY164">
        <f>IFERROR(VLOOKUP(CX164,Q19_o!$A:$C,3,FALSE),"")</f>
        <v>9</v>
      </c>
      <c r="CZ164" s="5" t="s">
        <v>1850</v>
      </c>
      <c r="DA164">
        <f>IFERROR(IF(SEARCH('Data Map'!$C$222,$CZ164),1,0),0)</f>
        <v>1</v>
      </c>
      <c r="DB164">
        <f>IFERROR(IF(SEARCH('Data Map'!$C$223,$CZ164),1,0),0)</f>
        <v>0</v>
      </c>
      <c r="DC164">
        <f>IFERROR(IF(SEARCH('Data Map'!$C$224,$CZ164),1,0),0)</f>
        <v>1</v>
      </c>
      <c r="DD164">
        <f>IFERROR(IF(SEARCH('Data Map'!$C$225,$CZ164),1,0),0)</f>
        <v>1</v>
      </c>
      <c r="DE164">
        <f>IFERROR(IF(SEARCH('Data Map'!$C$226,$CZ164),1,0),0)</f>
        <v>1</v>
      </c>
      <c r="DF164">
        <f>IFERROR(IF(SEARCH('Data Map'!$C$227,$CZ164),1,0),0)</f>
        <v>0</v>
      </c>
      <c r="DG164">
        <f>IFERROR(IF(SEARCH('Data Map'!$C$228,$CZ164),1,0),0)</f>
        <v>0</v>
      </c>
      <c r="DH164">
        <f>IFERROR(IF(SEARCH('Data Map'!$C$229,$CZ164),1,0),0)</f>
        <v>1</v>
      </c>
      <c r="DI164">
        <f>IFERROR(IF(SEARCH('Data Map'!$C$230,$CZ164),1,0),0)</f>
        <v>0</v>
      </c>
      <c r="DJ164">
        <f>IFERROR(IF(SEARCH('Data Map'!$C$231,$CZ164),1,0),0)</f>
        <v>1</v>
      </c>
      <c r="DK164">
        <f>IFERROR(IF(SEARCH('Data Map'!$C$232,$CZ164),1,0),0)</f>
        <v>0</v>
      </c>
      <c r="DL164">
        <f>IFERROR(IF(SEARCH('Data Map'!$C$233,$CZ164),1,0),0)</f>
        <v>1</v>
      </c>
      <c r="DM164">
        <f>IFERROR(IF(SEARCH('Data Map'!$C$234,$CZ164),1,0),0)</f>
        <v>0</v>
      </c>
      <c r="DN164">
        <f>IFERROR(IF(SEARCH('Data Map'!$C$235,$CZ164),1,0),0)</f>
        <v>0</v>
      </c>
      <c r="DP164">
        <f>IFERROR(IF(SEARCH('Data Map'!$C$237,$DO164),1,0),0)</f>
        <v>0</v>
      </c>
      <c r="DQ164">
        <f>IFERROR(IF(SEARCH('Data Map'!$C$238,$DO164),1,0),0)</f>
        <v>0</v>
      </c>
      <c r="DR164">
        <f>IFERROR(IF(SEARCH('Data Map'!$C$239,$DO164),1,0),0)</f>
        <v>0</v>
      </c>
      <c r="DS164">
        <f>IFERROR(IF(SEARCH('Data Map'!$C$240,$DO164),1,0),0)</f>
        <v>0</v>
      </c>
      <c r="DT164">
        <f>IFERROR(IF(SEARCH('Data Map'!$C$241,$DO164),1,0),0)</f>
        <v>0</v>
      </c>
      <c r="DU164">
        <f>IFERROR(IF(SEARCH('Data Map'!$C$242,$DO164),1,0),0)</f>
        <v>0</v>
      </c>
      <c r="DV164">
        <f>IFERROR(IF(SEARCH('Data Map'!$C$243,$DO164),1,0),0)</f>
        <v>0</v>
      </c>
      <c r="DW164">
        <f>IFERROR(IF(SEARCH('Data Map'!$C$244,$DO164),1,0),0)</f>
        <v>0</v>
      </c>
      <c r="DX164">
        <f>IFERROR(IF(SEARCH('Data Map'!$C$245,$DO164),1,0),0)</f>
        <v>0</v>
      </c>
      <c r="DY164">
        <f>IFERROR(IF(SEARCH('Data Map'!$C$246,$DO164),1,0),0)</f>
        <v>0</v>
      </c>
      <c r="EA164" t="str">
        <f>IF(DZ164='Data Map'!$C$248,'Data Map'!$B$248,(IF(DZ164='Data Map'!$C$249,'Data Map'!$B$249,(IF(DZ164='Data Map'!$C$250,'Data Map'!$B$250,"")))))</f>
        <v/>
      </c>
      <c r="EB164" s="5" t="s">
        <v>77</v>
      </c>
      <c r="EC164">
        <f>IF(EB164='Data Map'!$C$252,'Data Map'!$B$252,(IF(EB164='Data Map'!$C$253,'Data Map'!$B$253)))</f>
        <v>1</v>
      </c>
      <c r="EE164" t="str">
        <f>IF(ED164='Data Map'!$C$255,'Data Map'!$B$255,(IF(ED164='Data Map'!$C$256,'Data Map'!$B$256,(IF(ED164='Data Map'!$C$257,'Data Map'!$B$257,(IF(ED164='Data Map'!$C$258,'Data Map'!$B$258,(IF(ED164='Data Map'!$C$259,'Data Map'!$B$259,(IF(ED164='Data Map'!$C$260,'Data Map'!$B$260,"")))))))))))</f>
        <v/>
      </c>
      <c r="EG164" t="str">
        <f>IFERROR(VLOOKUP(EF164,Q24_o!$A:$C,3,FALSE),"")</f>
        <v/>
      </c>
      <c r="EH164" s="5" t="s">
        <v>261</v>
      </c>
      <c r="EI164" t="str">
        <f>IF(EH164='Data Map'!$C$266,'Data Map'!$B$266,(IF(EH164='Data Map'!$C$267,'Data Map'!$B$267,(IF(EH164='Data Map'!$C$268,'Data Map'!$B$268,(IF(EH164='Data Map'!$C$269,'Data Map'!$B$269,"")))))))</f>
        <v>2</v>
      </c>
      <c r="EK164" t="str">
        <f>IFERROR(VLOOKUP(EJ164,Q25_o!$A:$C,3,FALSE),"")</f>
        <v/>
      </c>
      <c r="EM164" t="str">
        <f>IF(EL164='Data Map'!$C$279,'Data Map'!$B$279,(IF(EL164='Data Map'!$C$280,'Data Map'!$B$280,(IF(EL164='Data Map'!$C$281,'Data Map'!$B$281,(IF(EL164='Data Map'!$C$282,'Data Map'!$B$282,(IF(EL164='Data Map'!$C$283,'Data Map'!$B$283,(IF(EL164='Data Map'!$C$284,'Data Map'!$B$284,(IF(EL164='Data Map'!$C$285,'Data Map'!$B$285,"")))))))))))))</f>
        <v/>
      </c>
      <c r="EO164" t="str">
        <f>IFERROR(VLOOKUP(EN164,Q26_o!$A:$C,3,FALSE),"")</f>
        <v/>
      </c>
      <c r="EP164" s="3" t="s">
        <v>1851</v>
      </c>
      <c r="ES164" t="str">
        <f>IF(ER164='Data Map'!$C$296,'Data Map'!$B$296,(IF(ER164='Data Map'!$C$297,'Data Map'!$B$297,(IF(ER164='Data Map'!$C$298,'Data Map'!$B$298,(IF(ER164='Data Map'!$C$299,'Data Map'!$B$299,(IF(ER164='Data Map'!$C$300,'Data Map'!$B$300,(IF(ER164='Data Map'!$C$301,'Data Map'!$B$301,"")))))))))))</f>
        <v/>
      </c>
      <c r="EU164" t="str">
        <f>IFERROR(VLOOKUP(ET164,Q28_o!$A:$C,3,FALSE),"")</f>
        <v/>
      </c>
      <c r="EV164" s="5" t="s">
        <v>282</v>
      </c>
      <c r="EW164" t="str">
        <f>IF(EV164='Data Map'!$C$311,'Data Map'!$B$311,(IF(EV164='Data Map'!$C$312,'Data Map'!$B$312,"")))</f>
        <v>1</v>
      </c>
      <c r="EY164" t="str">
        <f>IF(EX164='Data Map'!$C$314,'Data Map'!$B$314,(IF(EX164='Data Map'!$C$315,'Data Map'!$B$315,(IF(EX164='Data Map'!$C$316,'Data Map'!$B$316,(IF(EX164='Data Map'!$C$317,'Data Map'!$B$317,"")))))))</f>
        <v/>
      </c>
      <c r="FA164" s="5" t="s">
        <v>75</v>
      </c>
      <c r="FB164">
        <f>IF(FA164='Data Map'!$C$319,'Data Map'!$B$319,(IF(FA164='Data Map'!$C$320,'Data Map'!$B$320)))</f>
        <v>2</v>
      </c>
      <c r="FD164" t="str">
        <f>IFERROR(VLOOKUP(FC164,'Q33'!$A:$C,3,FALSE),"")</f>
        <v/>
      </c>
      <c r="FE164" s="5" t="s">
        <v>1089</v>
      </c>
      <c r="FF164">
        <f>IFERROR(IF(SEARCH('Data Map'!$C$328,$FE164),1,0),0)</f>
        <v>0</v>
      </c>
      <c r="FG164">
        <f>IFERROR(IF(SEARCH('Data Map'!$C$329,$FE164),1,0),0)</f>
        <v>0</v>
      </c>
      <c r="FH164">
        <f>IFERROR(IF(SEARCH('Data Map'!$C$330,$FE164),1,0),0)</f>
        <v>1</v>
      </c>
      <c r="FI164">
        <f>IFERROR(IF(SEARCH('Data Map'!$C$331,$FE164),1,0),0)</f>
        <v>0</v>
      </c>
      <c r="FJ164">
        <f>IFERROR(IF(SEARCH('Data Map'!$C$332,$FE164),1,0),0)</f>
        <v>0</v>
      </c>
      <c r="FL164" t="str">
        <f>IFERROR(VLOOKUP(FK164,Q34_o!$A:$C,3,FALSE),"")</f>
        <v/>
      </c>
      <c r="FM164" s="5" t="s">
        <v>75</v>
      </c>
      <c r="FN164">
        <f>IF(FM164='Data Map'!$C$339,'Data Map'!$B$339,(IF(FM164='Data Map'!$C$340,'Data Map'!$B$340)))</f>
        <v>2</v>
      </c>
      <c r="FP164" t="str">
        <f>IF(FO164='Data Map'!$C$342,'Data Map'!$B$342,(IF(FO164='Data Map'!$C$343,'Data Map'!$B$343,(IF(FO164='Data Map'!$C$344,'Data Map'!$B$344,(IF(FO164='Data Map'!$C$345,'Data Map'!$B$345,(IF(FO164='Data Map'!$C$346,'Data Map'!$B$346,(IF(FO164='Data Map'!$C$347,'Data Map'!$B$347,(IF(FO164='Data Map'!$C$348,'Data Map'!$B$348,"")))))))))))))</f>
        <v/>
      </c>
      <c r="FQ164" s="5" t="s">
        <v>536</v>
      </c>
      <c r="FR164" t="str">
        <f>IF(FQ164='Data Map'!$C$350,'Data Map'!$B$350,(IF(FQ164='Data Map'!$C$351,'Data Map'!$B$351,(IF(FQ164='Data Map'!$C$352,'Data Map'!$B$352,(IF(FQ164='Data Map'!$C$353,'Data Map'!$B$353,(IF(FQ164='Data Map'!$C$354,'Data Map'!$B$354,(IF(FQ164='Data Map'!$C$355,'Data Map'!$B$355,(IF(FQ164='Data Map'!$C$356,'Data Map'!$B$356,"")))))))))))))</f>
        <v>4</v>
      </c>
      <c r="FT164" t="str">
        <f>IFERROR(VLOOKUP(FS164,Q37_o!$A:$C,3,FALSE),"")</f>
        <v/>
      </c>
      <c r="FU164" s="5" t="s">
        <v>634</v>
      </c>
      <c r="FV164">
        <f>IFERROR(IF(SEARCH('Data Map'!$C$362,$FU164),1,0),0)</f>
        <v>1</v>
      </c>
      <c r="FW164">
        <f>IFERROR(IF(SEARCH('Data Map'!$C$363,$FU164),1,0),0)</f>
        <v>1</v>
      </c>
      <c r="FX164">
        <f>IFERROR(IF(SEARCH('Data Map'!$C$364,$FU164),1,0),0)</f>
        <v>0</v>
      </c>
      <c r="FY164">
        <f>IFERROR(IF(SEARCH('Data Map'!$C$365,$FU164),1,0),0)</f>
        <v>1</v>
      </c>
      <c r="FZ164">
        <f>IFERROR(IF(SEARCH('Data Map'!$C$366,$FU164),1,0),0)</f>
        <v>0</v>
      </c>
      <c r="GA164">
        <f>IFERROR(IF(SEARCH('Data Map'!$C$367,$FU164),1,0),0)</f>
        <v>0</v>
      </c>
      <c r="GB164">
        <f>IFERROR(IF(SEARCH('Data Map'!$C$368,$FU164),1,0),0)</f>
        <v>0</v>
      </c>
      <c r="GC164">
        <f>IFERROR(IF(SEARCH('Data Map'!$C$369,$FU164),1,0),0)</f>
        <v>0</v>
      </c>
      <c r="GD164">
        <f>IFERROR(IF(SEARCH('Data Map'!$C$370,$FU164),1,0),0)</f>
        <v>0</v>
      </c>
      <c r="GE164">
        <f>IFERROR(IF(SEARCH('Data Map'!$C$371,$FU164),1,0),0)</f>
        <v>0</v>
      </c>
      <c r="GG164" t="str">
        <f>IFERROR(VLOOKUP(GF164,Q38_o!$A:$C,3,FALSE),"")</f>
        <v/>
      </c>
      <c r="GH164" s="3" t="s">
        <v>1851</v>
      </c>
      <c r="GI164" s="3" t="s">
        <v>1852</v>
      </c>
      <c r="GJ164" s="5" t="s">
        <v>270</v>
      </c>
      <c r="GK164" t="str">
        <f>IF(GJ164='Data Map'!$C$379,'Data Map'!$B$379,(IF(GJ164='Data Map'!$C$380,'Data Map'!$B$380,(IF(GJ164='Data Map'!$C$381,'Data Map'!$B$381,"")))))</f>
        <v>1</v>
      </c>
      <c r="GL164" s="5" t="s">
        <v>87</v>
      </c>
      <c r="GM164" t="str">
        <f>IF(GL164='Data Map'!$C$383,'Data Map'!$B$383,(IF(GL164='Data Map'!$C$384,'Data Map'!$B$384,"")))</f>
        <v/>
      </c>
      <c r="GN164" s="5" t="s">
        <v>77</v>
      </c>
      <c r="GO164">
        <f>IF(GN164='Data Map'!$C$386,'Data Map'!$B$386,(IF(GN164='Data Map'!$C$387,'Data Map'!$B$387,"")))</f>
        <v>1</v>
      </c>
      <c r="GP164" s="3" t="s">
        <v>1853</v>
      </c>
      <c r="GQ164" s="3" t="s">
        <v>1854</v>
      </c>
    </row>
    <row r="165" spans="1:199" x14ac:dyDescent="0.3">
      <c r="A165">
        <v>10679221</v>
      </c>
      <c r="B165" t="s">
        <v>62</v>
      </c>
      <c r="C165" t="s">
        <v>608</v>
      </c>
      <c r="D165">
        <v>77.78</v>
      </c>
      <c r="E165">
        <v>100</v>
      </c>
      <c r="F165">
        <v>81.819999999999993</v>
      </c>
      <c r="G165">
        <v>75</v>
      </c>
      <c r="H165">
        <v>66.67</v>
      </c>
      <c r="I165">
        <v>100</v>
      </c>
      <c r="J165">
        <v>66.67</v>
      </c>
      <c r="K165" t="s">
        <v>1071</v>
      </c>
      <c r="L165" t="s">
        <v>624</v>
      </c>
      <c r="M165" t="s">
        <v>66</v>
      </c>
      <c r="N165" t="s">
        <v>189</v>
      </c>
      <c r="O165" t="s">
        <v>608</v>
      </c>
      <c r="P165" s="3" t="s">
        <v>1855</v>
      </c>
      <c r="Q165">
        <f>VLOOKUP(P165,'Q3'!A:C,3,FALSE)</f>
        <v>35</v>
      </c>
      <c r="R165" s="3" t="s">
        <v>641</v>
      </c>
      <c r="S165">
        <f>VLOOKUP(R165,'Q4'!A:C,3,FALSE)</f>
        <v>1</v>
      </c>
      <c r="T165">
        <v>1500</v>
      </c>
      <c r="U165" s="5" t="s">
        <v>266</v>
      </c>
      <c r="V165">
        <f>IFERROR(IF(SEARCH('Data Map'!$C$105,$U165),1,0),0)</f>
        <v>0</v>
      </c>
      <c r="W165">
        <f>IFERROR(IF(SEARCH('Data Map'!$C$106,$U165),1,0),0)</f>
        <v>0</v>
      </c>
      <c r="X165">
        <f>IFERROR(IF(SEARCH('Data Map'!$C$107,$U165),1,0),0)</f>
        <v>1</v>
      </c>
      <c r="Y165">
        <f>IFERROR(IF(SEARCH('Data Map'!$C$108,$U165),1,0),0)</f>
        <v>1</v>
      </c>
      <c r="Z165">
        <f>IFERROR(IF(SEARCH('Data Map'!$C$109,$U165),1,0),0)</f>
        <v>0</v>
      </c>
      <c r="AA165">
        <f>IFERROR(IF(SEARCH('Data Map'!$C$110,$U165),1,0),0)</f>
        <v>0</v>
      </c>
      <c r="AB165">
        <f>IFERROR(IF(SEARCH('Data Map'!$C$111,$U165),1,0),0)</f>
        <v>0</v>
      </c>
      <c r="AC165">
        <f>IFERROR(IF(SEARCH('Data Map'!$C$112,$U165),1,0),0)</f>
        <v>1</v>
      </c>
      <c r="AD165">
        <f>IFERROR(IF(SEARCH('Data Map'!$C$113,$U165),1,0),0)</f>
        <v>0</v>
      </c>
      <c r="AE165">
        <f>IFERROR(IF(SEARCH('Data Map'!$C$114,$U165),1,0),0)</f>
        <v>0</v>
      </c>
      <c r="AF165" s="5" t="s">
        <v>122</v>
      </c>
      <c r="AG165" s="2">
        <f>IF(AF165='Data Map'!$C$116,'Data Map'!$B$116,(IF(AF165='Data Map'!$C$117,'Data Map'!$B$117,(IF(AF165='Data Map'!$C$118,'Data Map'!$B$118,(IF(AF165='Data Map'!$C$119,'Data Map'!$B$119,(IF(AF165='Data Map'!$C$120,'Data Map'!$B$120,(IF(AF165='Data Map'!$C$121,'Data Map'!$B$121,0)))))))))))</f>
        <v>3</v>
      </c>
      <c r="AI165" t="str">
        <f>IFERROR(VLOOKUP(AH165,Q7_o!$A:$C,3,FALSE),"")</f>
        <v/>
      </c>
      <c r="AJ165" s="5" t="s">
        <v>94</v>
      </c>
      <c r="AK165">
        <f>IFERROR(IF(SEARCH('Data Map'!$C$129,$AJ165),1,0),0)</f>
        <v>1</v>
      </c>
      <c r="AL165">
        <f>IFERROR(IF(SEARCH('Data Map'!$C$130,$AJ165),1,0),0)</f>
        <v>1</v>
      </c>
      <c r="AM165">
        <f>IFERROR(IF(SEARCH('Data Map'!$C$131,$AJ165),1,0),0)</f>
        <v>1</v>
      </c>
      <c r="AN165">
        <f>IFERROR(IF(SEARCH('Data Map'!$C$132,$AJ165),1,0),0)</f>
        <v>1</v>
      </c>
      <c r="AO165">
        <f>IFERROR(IF(SEARCH('Data Map'!$C$133,$AJ165),1,0),0)</f>
        <v>0</v>
      </c>
      <c r="AP165">
        <f>IFERROR(IF(SEARCH('Data Map'!$C$134,$AJ165),1,0),0)</f>
        <v>0</v>
      </c>
      <c r="AQ165">
        <f>IFERROR(IF(SEARCH('Data Map'!$C$135,$AJ165),1,0),0)</f>
        <v>0</v>
      </c>
      <c r="AR165">
        <f>IFERROR(IF(SEARCH('Data Map'!$C$136,$AJ165),1,0),0)</f>
        <v>0</v>
      </c>
      <c r="AS165">
        <f>IFERROR(IF(SEARCH('Data Map'!$C$137,$AJ165),1,0),0)</f>
        <v>0</v>
      </c>
      <c r="AT165">
        <f>IFERROR(IF(SEARCH('Data Map'!$C$138,$AJ165),1,0),0)</f>
        <v>0</v>
      </c>
      <c r="AU165">
        <f>IFERROR(IF(SEARCH('Data Map'!$C$139,$AJ165),1,0),0)</f>
        <v>0</v>
      </c>
      <c r="AV165">
        <f>IFERROR(IF(SEARCH('Data Map'!$C$140,$AJ165),1,0),0)</f>
        <v>0</v>
      </c>
      <c r="AW165" s="5" t="s">
        <v>77</v>
      </c>
      <c r="AX165">
        <f>IF(AW165='Data Map'!$C$142,'Data Map'!$B$142,(IF(AW165='Data Map'!$C$143,'Data Map'!$B$143)))</f>
        <v>1</v>
      </c>
      <c r="AY165" s="5" t="s">
        <v>77</v>
      </c>
      <c r="AZ165" t="str">
        <f>IF(AY165='Data Map'!$C$145,'Data Map'!$B$145,(IF(AY165='Data Map'!$C$146,'Data Map'!$B$146,"")))</f>
        <v>1</v>
      </c>
      <c r="BB165" t="str">
        <f>IFERROR(VLOOKUP(BA165,Q10_o!$A:$C,2,FALSE),"")</f>
        <v/>
      </c>
      <c r="BC165" s="5" t="s">
        <v>1856</v>
      </c>
      <c r="BD165">
        <f>IFERROR(IF(SEARCH('Data Map'!$C$154,$BC165),1,0),0)</f>
        <v>1</v>
      </c>
      <c r="BE165">
        <f>IFERROR(IF(SEARCH('Data Map'!$C$155,$BC165),1,0),0)</f>
        <v>1</v>
      </c>
      <c r="BF165">
        <f>IFERROR(IF(SEARCH('Data Map'!$C$156,$BC165),1,0),0)</f>
        <v>0</v>
      </c>
      <c r="BG165">
        <f>IFERROR(IF(SEARCH('Data Map'!$C$157,$BC165),1,0),0)</f>
        <v>0</v>
      </c>
      <c r="BH165">
        <f>IFERROR(IF(SEARCH('Data Map'!$C$158,$BC165),1,0),0)</f>
        <v>1</v>
      </c>
      <c r="BI165">
        <f>IFERROR(IF(SEARCH('Data Map'!$C$159,$BC165),1,0),0)</f>
        <v>1</v>
      </c>
      <c r="BJ165" s="5" t="s">
        <v>75</v>
      </c>
      <c r="BK165">
        <f>IF(BJ165='Data Map'!$C$161,'Data Map'!$B$161,(IF(BJ165='Data Map'!$C$162,'Data Map'!$B$162)))</f>
        <v>2</v>
      </c>
      <c r="BL165" s="5" t="s">
        <v>77</v>
      </c>
      <c r="BM165">
        <f>IF(BL165='Data Map'!$C$164,'Data Map'!$B$164,(IF(BL165='Data Map'!$C$165,'Data Map'!$B$165)))</f>
        <v>1</v>
      </c>
      <c r="BN165" s="5" t="s">
        <v>75</v>
      </c>
      <c r="BO165">
        <f>IF(BN165='Data Map'!$C$167,'Data Map'!$B$167,(IF(BN165='Data Map'!$C$168,'Data Map'!$B$168)))</f>
        <v>2</v>
      </c>
      <c r="BQ165" t="str">
        <f>IF($BP165='Data Map'!$C$170,'Data Map'!$B$170,(IF($BP165='Data Map'!$C$171,'Data Map'!$B$171,IF($BP165='Data Map'!$C$172,'Data Map'!$B$172,IF($BP165='Data Map'!$C$173,'Data Map'!$B$173,"")))))</f>
        <v/>
      </c>
      <c r="BR165" s="5" t="s">
        <v>77</v>
      </c>
      <c r="BS165">
        <f>IF(BR165='Data Map'!$C$175,'Data Map'!$B$175,(IF(BR165='Data Map'!$C$176,'Data Map'!$B$176)))</f>
        <v>1</v>
      </c>
      <c r="BT165" s="5" t="s">
        <v>1857</v>
      </c>
      <c r="BU165">
        <f>IFERROR(IF(SEARCH('Data Map'!$C$178,$BT165),1,0),0)</f>
        <v>0</v>
      </c>
      <c r="BV165">
        <f>IFERROR(IF(SEARCH('Data Map'!$C$179,$BT165),1,0),0)</f>
        <v>1</v>
      </c>
      <c r="BW165">
        <f>IFERROR(IF(SEARCH('Data Map'!$C$180,$BT165),1,0),0)</f>
        <v>0</v>
      </c>
      <c r="BX165">
        <f>IFERROR(IF(SEARCH('Data Map'!$C$181,$BT165),1,0),0)</f>
        <v>1</v>
      </c>
      <c r="BY165">
        <f>IFERROR(IF(SEARCH('Data Map'!$C$182,$BT165),1,0),0)</f>
        <v>0</v>
      </c>
      <c r="BZ165">
        <f>IFERROR(IF(SEARCH('Data Map'!$C$183,$BT165),1,0),0)</f>
        <v>1</v>
      </c>
      <c r="CA165">
        <f>IFERROR(IF(SEARCH('Data Map'!$C$184,$BT165),1,0),0)</f>
        <v>0</v>
      </c>
      <c r="CB165">
        <f>IFERROR(IF(SEARCH('Data Map'!$C$185,$BT165),1,0),0)</f>
        <v>0</v>
      </c>
      <c r="CD165" t="str">
        <f>IFERROR(VLOOKUP(CC165,Q17_o!$A:$C,3,FALSE),"")</f>
        <v/>
      </c>
      <c r="CE165" s="5" t="s">
        <v>1547</v>
      </c>
      <c r="CF165">
        <f>IFERROR(IF(SEARCH('Data Map'!$C$191,$CE165),1,0),0)</f>
        <v>0</v>
      </c>
      <c r="CG165">
        <f>IFERROR(IF(SEARCH('Data Map'!$C$192,$CE165),1,0),0)</f>
        <v>0</v>
      </c>
      <c r="CH165">
        <f>IFERROR(IF(SEARCH('Data Map'!$C$193,$CE165),1,0),0)</f>
        <v>1</v>
      </c>
      <c r="CI165">
        <f>IFERROR(IF(SEARCH('Data Map'!$C$194,$CE165),1,0),0)</f>
        <v>0</v>
      </c>
      <c r="CJ165">
        <f>IFERROR(IF(SEARCH('Data Map'!$C$195,$CE165),1,0),0)</f>
        <v>0</v>
      </c>
      <c r="CK165">
        <f>IFERROR(IF(SEARCH('Data Map'!$C$196,$CE165),1,0),0)</f>
        <v>0</v>
      </c>
      <c r="CL165">
        <f>IFERROR(IF(SEARCH('Data Map'!$C$197,$CE165),1,0),0)</f>
        <v>1</v>
      </c>
      <c r="CM165">
        <f>IFERROR(IF(SEARCH('Data Map'!$C$198,$CE165),1,0),0)</f>
        <v>1</v>
      </c>
      <c r="CN165">
        <f>IFERROR(IF(SEARCH('Data Map'!$C$199,$CE165),1,0),0)</f>
        <v>0</v>
      </c>
      <c r="CP165" t="str">
        <f>IFERROR(VLOOKUP(CO165,Q18_o!$A:$C,3,FALSE),"")</f>
        <v/>
      </c>
      <c r="CQ165" s="5" t="s">
        <v>314</v>
      </c>
      <c r="CR165">
        <f>IFERROR(IF(SEARCH('Data Map'!$C$204,$CQ165),1,0),0)</f>
        <v>0</v>
      </c>
      <c r="CS165">
        <f>IFERROR(IF(SEARCH('Data Map'!$C$205,$CQ165),1,0),0)</f>
        <v>0</v>
      </c>
      <c r="CT165">
        <f>IFERROR(IF(SEARCH('Data Map'!$C$206,$CQ165),1,0),0)</f>
        <v>0</v>
      </c>
      <c r="CU165">
        <f>IFERROR(IF(SEARCH('Data Map'!$C$207,$CQ165),1,0),0)</f>
        <v>0</v>
      </c>
      <c r="CV165">
        <f>IFERROR(IF(SEARCH('Data Map'!$C$208,$CQ165),1,0),0)</f>
        <v>0</v>
      </c>
      <c r="CW165">
        <f>IFERROR(IF(SEARCH('Data Map'!$C$209,$CQ165),1,0),0)</f>
        <v>1</v>
      </c>
      <c r="CX165" s="3" t="s">
        <v>1858</v>
      </c>
      <c r="CY165">
        <f>IFERROR(VLOOKUP(CX165,Q19_o!$A:$C,3,FALSE),"")</f>
        <v>2</v>
      </c>
      <c r="CZ165" s="5" t="s">
        <v>1859</v>
      </c>
      <c r="DA165">
        <f>IFERROR(IF(SEARCH('Data Map'!$C$222,$CZ165),1,0),0)</f>
        <v>1</v>
      </c>
      <c r="DB165">
        <f>IFERROR(IF(SEARCH('Data Map'!$C$223,$CZ165),1,0),0)</f>
        <v>0</v>
      </c>
      <c r="DC165">
        <f>IFERROR(IF(SEARCH('Data Map'!$C$224,$CZ165),1,0),0)</f>
        <v>1</v>
      </c>
      <c r="DD165">
        <f>IFERROR(IF(SEARCH('Data Map'!$C$225,$CZ165),1,0),0)</f>
        <v>1</v>
      </c>
      <c r="DE165">
        <f>IFERROR(IF(SEARCH('Data Map'!$C$226,$CZ165),1,0),0)</f>
        <v>0</v>
      </c>
      <c r="DF165">
        <f>IFERROR(IF(SEARCH('Data Map'!$C$227,$CZ165),1,0),0)</f>
        <v>0</v>
      </c>
      <c r="DG165">
        <f>IFERROR(IF(SEARCH('Data Map'!$C$228,$CZ165),1,0),0)</f>
        <v>0</v>
      </c>
      <c r="DH165">
        <f>IFERROR(IF(SEARCH('Data Map'!$C$229,$CZ165),1,0),0)</f>
        <v>0</v>
      </c>
      <c r="DI165">
        <f>IFERROR(IF(SEARCH('Data Map'!$C$230,$CZ165),1,0),0)</f>
        <v>0</v>
      </c>
      <c r="DJ165">
        <f>IFERROR(IF(SEARCH('Data Map'!$C$231,$CZ165),1,0),0)</f>
        <v>1</v>
      </c>
      <c r="DK165">
        <f>IFERROR(IF(SEARCH('Data Map'!$C$232,$CZ165),1,0),0)</f>
        <v>0</v>
      </c>
      <c r="DL165">
        <f>IFERROR(IF(SEARCH('Data Map'!$C$233,$CZ165),1,0),0)</f>
        <v>0</v>
      </c>
      <c r="DM165">
        <f>IFERROR(IF(SEARCH('Data Map'!$C$234,$CZ165),1,0),0)</f>
        <v>0</v>
      </c>
      <c r="DN165">
        <f>IFERROR(IF(SEARCH('Data Map'!$C$235,$CZ165),1,0),0)</f>
        <v>0</v>
      </c>
      <c r="DP165">
        <f>IFERROR(IF(SEARCH('Data Map'!$C$237,$DO165),1,0),0)</f>
        <v>0</v>
      </c>
      <c r="DQ165">
        <f>IFERROR(IF(SEARCH('Data Map'!$C$238,$DO165),1,0),0)</f>
        <v>0</v>
      </c>
      <c r="DR165">
        <f>IFERROR(IF(SEARCH('Data Map'!$C$239,$DO165),1,0),0)</f>
        <v>0</v>
      </c>
      <c r="DS165">
        <f>IFERROR(IF(SEARCH('Data Map'!$C$240,$DO165),1,0),0)</f>
        <v>0</v>
      </c>
      <c r="DT165">
        <f>IFERROR(IF(SEARCH('Data Map'!$C$241,$DO165),1,0),0)</f>
        <v>0</v>
      </c>
      <c r="DU165">
        <f>IFERROR(IF(SEARCH('Data Map'!$C$242,$DO165),1,0),0)</f>
        <v>0</v>
      </c>
      <c r="DV165">
        <f>IFERROR(IF(SEARCH('Data Map'!$C$243,$DO165),1,0),0)</f>
        <v>0</v>
      </c>
      <c r="DW165">
        <f>IFERROR(IF(SEARCH('Data Map'!$C$244,$DO165),1,0),0)</f>
        <v>0</v>
      </c>
      <c r="DX165">
        <f>IFERROR(IF(SEARCH('Data Map'!$C$245,$DO165),1,0),0)</f>
        <v>0</v>
      </c>
      <c r="DY165">
        <f>IFERROR(IF(SEARCH('Data Map'!$C$246,$DO165),1,0),0)</f>
        <v>0</v>
      </c>
      <c r="EA165" t="str">
        <f>IF(DZ165='Data Map'!$C$248,'Data Map'!$B$248,(IF(DZ165='Data Map'!$C$249,'Data Map'!$B$249,(IF(DZ165='Data Map'!$C$250,'Data Map'!$B$250,"")))))</f>
        <v/>
      </c>
      <c r="EB165" s="5" t="s">
        <v>77</v>
      </c>
      <c r="EC165">
        <f>IF(EB165='Data Map'!$C$252,'Data Map'!$B$252,(IF(EB165='Data Map'!$C$253,'Data Map'!$B$253)))</f>
        <v>1</v>
      </c>
      <c r="EE165" t="str">
        <f>IF(ED165='Data Map'!$C$255,'Data Map'!$B$255,(IF(ED165='Data Map'!$C$256,'Data Map'!$B$256,(IF(ED165='Data Map'!$C$257,'Data Map'!$B$257,(IF(ED165='Data Map'!$C$258,'Data Map'!$B$258,(IF(ED165='Data Map'!$C$259,'Data Map'!$B$259,(IF(ED165='Data Map'!$C$260,'Data Map'!$B$260,"")))))))))))</f>
        <v/>
      </c>
      <c r="EG165" t="str">
        <f>IFERROR(VLOOKUP(EF165,Q24_o!$A:$C,3,FALSE),"")</f>
        <v/>
      </c>
      <c r="EH165" s="5" t="s">
        <v>261</v>
      </c>
      <c r="EI165" t="str">
        <f>IF(EH165='Data Map'!$C$266,'Data Map'!$B$266,(IF(EH165='Data Map'!$C$267,'Data Map'!$B$267,(IF(EH165='Data Map'!$C$268,'Data Map'!$B$268,(IF(EH165='Data Map'!$C$269,'Data Map'!$B$269,"")))))))</f>
        <v>2</v>
      </c>
      <c r="EK165" t="str">
        <f>IFERROR(VLOOKUP(EJ165,Q25_o!$A:$C,3,FALSE),"")</f>
        <v/>
      </c>
      <c r="EM165" t="str">
        <f>IF(EL165='Data Map'!$C$279,'Data Map'!$B$279,(IF(EL165='Data Map'!$C$280,'Data Map'!$B$280,(IF(EL165='Data Map'!$C$281,'Data Map'!$B$281,(IF(EL165='Data Map'!$C$282,'Data Map'!$B$282,(IF(EL165='Data Map'!$C$283,'Data Map'!$B$283,(IF(EL165='Data Map'!$C$284,'Data Map'!$B$284,(IF(EL165='Data Map'!$C$285,'Data Map'!$B$285,"")))))))))))))</f>
        <v/>
      </c>
      <c r="EO165" t="str">
        <f>IFERROR(VLOOKUP(EN165,Q26_o!$A:$C,3,FALSE),"")</f>
        <v/>
      </c>
      <c r="EP165" s="3" t="s">
        <v>1860</v>
      </c>
      <c r="ES165" t="str">
        <f>IF(ER165='Data Map'!$C$296,'Data Map'!$B$296,(IF(ER165='Data Map'!$C$297,'Data Map'!$B$297,(IF(ER165='Data Map'!$C$298,'Data Map'!$B$298,(IF(ER165='Data Map'!$C$299,'Data Map'!$B$299,(IF(ER165='Data Map'!$C$300,'Data Map'!$B$300,(IF(ER165='Data Map'!$C$301,'Data Map'!$B$301,"")))))))))))</f>
        <v/>
      </c>
      <c r="EU165" t="str">
        <f>IFERROR(VLOOKUP(ET165,Q28_o!$A:$C,3,FALSE),"")</f>
        <v/>
      </c>
      <c r="EV165" s="5" t="s">
        <v>164</v>
      </c>
      <c r="EW165" t="str">
        <f>IF(EV165='Data Map'!$C$311,'Data Map'!$B$311,(IF(EV165='Data Map'!$C$312,'Data Map'!$B$312,"")))</f>
        <v>2</v>
      </c>
      <c r="EY165" t="str">
        <f>IF(EX165='Data Map'!$C$314,'Data Map'!$B$314,(IF(EX165='Data Map'!$C$315,'Data Map'!$B$315,(IF(EX165='Data Map'!$C$316,'Data Map'!$B$316,(IF(EX165='Data Map'!$C$317,'Data Map'!$B$317,"")))))))</f>
        <v/>
      </c>
      <c r="FA165" s="5" t="s">
        <v>75</v>
      </c>
      <c r="FB165">
        <f>IF(FA165='Data Map'!$C$319,'Data Map'!$B$319,(IF(FA165='Data Map'!$C$320,'Data Map'!$B$320)))</f>
        <v>2</v>
      </c>
      <c r="FD165" t="str">
        <f>IFERROR(VLOOKUP(FC165,'Q33'!$A:$C,3,FALSE),"")</f>
        <v/>
      </c>
      <c r="FE165" s="5" t="s">
        <v>503</v>
      </c>
      <c r="FF165">
        <f>IFERROR(IF(SEARCH('Data Map'!$C$328,$FE165),1,0),0)</f>
        <v>1</v>
      </c>
      <c r="FG165">
        <f>IFERROR(IF(SEARCH('Data Map'!$C$329,$FE165),1,0),0)</f>
        <v>0</v>
      </c>
      <c r="FH165">
        <f>IFERROR(IF(SEARCH('Data Map'!$C$330,$FE165),1,0),0)</f>
        <v>0</v>
      </c>
      <c r="FI165">
        <f>IFERROR(IF(SEARCH('Data Map'!$C$331,$FE165),1,0),0)</f>
        <v>0</v>
      </c>
      <c r="FJ165">
        <f>IFERROR(IF(SEARCH('Data Map'!$C$332,$FE165),1,0),0)</f>
        <v>0</v>
      </c>
      <c r="FL165" t="str">
        <f>IFERROR(VLOOKUP(FK165,Q34_o!$A:$C,3,FALSE),"")</f>
        <v/>
      </c>
      <c r="FM165" s="5" t="s">
        <v>77</v>
      </c>
      <c r="FN165">
        <f>IF(FM165='Data Map'!$C$339,'Data Map'!$B$339,(IF(FM165='Data Map'!$C$340,'Data Map'!$B$340)))</f>
        <v>1</v>
      </c>
      <c r="FP165" t="str">
        <f>IF(FO165='Data Map'!$C$342,'Data Map'!$B$342,(IF(FO165='Data Map'!$C$343,'Data Map'!$B$343,(IF(FO165='Data Map'!$C$344,'Data Map'!$B$344,(IF(FO165='Data Map'!$C$345,'Data Map'!$B$345,(IF(FO165='Data Map'!$C$346,'Data Map'!$B$346,(IF(FO165='Data Map'!$C$347,'Data Map'!$B$347,(IF(FO165='Data Map'!$C$348,'Data Map'!$B$348,"")))))))))))))</f>
        <v/>
      </c>
      <c r="FQ165" s="5" t="s">
        <v>350</v>
      </c>
      <c r="FR165" t="str">
        <f>IF(FQ165='Data Map'!$C$350,'Data Map'!$B$350,(IF(FQ165='Data Map'!$C$351,'Data Map'!$B$351,(IF(FQ165='Data Map'!$C$352,'Data Map'!$B$352,(IF(FQ165='Data Map'!$C$353,'Data Map'!$B$353,(IF(FQ165='Data Map'!$C$354,'Data Map'!$B$354,(IF(FQ165='Data Map'!$C$355,'Data Map'!$B$355,(IF(FQ165='Data Map'!$C$356,'Data Map'!$B$356,"")))))))))))))</f>
        <v>2</v>
      </c>
      <c r="FT165" t="str">
        <f>IFERROR(VLOOKUP(FS165,Q37_o!$A:$C,3,FALSE),"")</f>
        <v/>
      </c>
      <c r="FU165" s="5" t="s">
        <v>453</v>
      </c>
      <c r="FV165">
        <f>IFERROR(IF(SEARCH('Data Map'!$C$362,$FU165),1,0),0)</f>
        <v>1</v>
      </c>
      <c r="FW165">
        <f>IFERROR(IF(SEARCH('Data Map'!$C$363,$FU165),1,0),0)</f>
        <v>0</v>
      </c>
      <c r="FX165">
        <f>IFERROR(IF(SEARCH('Data Map'!$C$364,$FU165),1,0),0)</f>
        <v>0</v>
      </c>
      <c r="FY165">
        <f>IFERROR(IF(SEARCH('Data Map'!$C$365,$FU165),1,0),0)</f>
        <v>1</v>
      </c>
      <c r="FZ165">
        <f>IFERROR(IF(SEARCH('Data Map'!$C$366,$FU165),1,0),0)</f>
        <v>0</v>
      </c>
      <c r="GA165">
        <f>IFERROR(IF(SEARCH('Data Map'!$C$367,$FU165),1,0),0)</f>
        <v>0</v>
      </c>
      <c r="GB165">
        <f>IFERROR(IF(SEARCH('Data Map'!$C$368,$FU165),1,0),0)</f>
        <v>0</v>
      </c>
      <c r="GC165">
        <f>IFERROR(IF(SEARCH('Data Map'!$C$369,$FU165),1,0),0)</f>
        <v>0</v>
      </c>
      <c r="GD165">
        <f>IFERROR(IF(SEARCH('Data Map'!$C$370,$FU165),1,0),0)</f>
        <v>0</v>
      </c>
      <c r="GE165">
        <f>IFERROR(IF(SEARCH('Data Map'!$C$371,$FU165),1,0),0)</f>
        <v>0</v>
      </c>
      <c r="GG165" t="str">
        <f>IFERROR(VLOOKUP(GF165,Q38_o!$A:$C,3,FALSE),"")</f>
        <v/>
      </c>
      <c r="GH165" s="3" t="s">
        <v>1860</v>
      </c>
      <c r="GI165" s="3" t="s">
        <v>1861</v>
      </c>
      <c r="GJ165" s="5" t="s">
        <v>270</v>
      </c>
      <c r="GK165" t="str">
        <f>IF(GJ165='Data Map'!$C$379,'Data Map'!$B$379,(IF(GJ165='Data Map'!$C$380,'Data Map'!$B$380,(IF(GJ165='Data Map'!$C$381,'Data Map'!$B$381,"")))))</f>
        <v>1</v>
      </c>
      <c r="GL165" s="5" t="s">
        <v>87</v>
      </c>
      <c r="GM165" t="str">
        <f>IF(GL165='Data Map'!$C$383,'Data Map'!$B$383,(IF(GL165='Data Map'!$C$384,'Data Map'!$B$384,"")))</f>
        <v/>
      </c>
      <c r="GN165" s="5" t="s">
        <v>77</v>
      </c>
      <c r="GO165">
        <f>IF(GN165='Data Map'!$C$386,'Data Map'!$B$386,(IF(GN165='Data Map'!$C$387,'Data Map'!$B$387,"")))</f>
        <v>1</v>
      </c>
      <c r="GP165" s="3" t="s">
        <v>1862</v>
      </c>
      <c r="GQ165" s="3" t="s">
        <v>1863</v>
      </c>
    </row>
    <row r="166" spans="1:199" x14ac:dyDescent="0.3">
      <c r="A166">
        <v>10679257</v>
      </c>
      <c r="B166" t="s">
        <v>62</v>
      </c>
      <c r="C166" t="s">
        <v>608</v>
      </c>
      <c r="D166">
        <v>66.67</v>
      </c>
      <c r="E166">
        <v>100</v>
      </c>
      <c r="F166">
        <v>81.819999999999993</v>
      </c>
      <c r="G166">
        <v>50</v>
      </c>
      <c r="H166">
        <v>66.67</v>
      </c>
      <c r="I166">
        <v>66.67</v>
      </c>
      <c r="J166">
        <v>33.33</v>
      </c>
      <c r="K166" t="s">
        <v>1094</v>
      </c>
      <c r="L166" t="s">
        <v>610</v>
      </c>
      <c r="M166" t="s">
        <v>66</v>
      </c>
      <c r="N166" t="s">
        <v>68</v>
      </c>
      <c r="O166" t="s">
        <v>608</v>
      </c>
      <c r="P166" s="3" t="s">
        <v>1864</v>
      </c>
      <c r="Q166">
        <f>VLOOKUP(P166,'Q3'!A:C,3,FALSE)</f>
        <v>29</v>
      </c>
      <c r="R166" s="3" t="s">
        <v>613</v>
      </c>
      <c r="S166">
        <f>VLOOKUP(R166,'Q4'!A:C,3,FALSE)</f>
        <v>1</v>
      </c>
      <c r="T166">
        <v>1500</v>
      </c>
      <c r="U166" s="5" t="s">
        <v>1865</v>
      </c>
      <c r="V166">
        <f>IFERROR(IF(SEARCH('Data Map'!$C$105,$U166),1,0),0)</f>
        <v>1</v>
      </c>
      <c r="W166">
        <f>IFERROR(IF(SEARCH('Data Map'!$C$106,$U166),1,0),0)</f>
        <v>0</v>
      </c>
      <c r="X166">
        <f>IFERROR(IF(SEARCH('Data Map'!$C$107,$U166),1,0),0)</f>
        <v>0</v>
      </c>
      <c r="Y166">
        <f>IFERROR(IF(SEARCH('Data Map'!$C$108,$U166),1,0),0)</f>
        <v>1</v>
      </c>
      <c r="Z166">
        <f>IFERROR(IF(SEARCH('Data Map'!$C$109,$U166),1,0),0)</f>
        <v>0</v>
      </c>
      <c r="AA166">
        <f>IFERROR(IF(SEARCH('Data Map'!$C$110,$U166),1,0),0)</f>
        <v>1</v>
      </c>
      <c r="AB166">
        <f>IFERROR(IF(SEARCH('Data Map'!$C$111,$U166),1,0),0)</f>
        <v>0</v>
      </c>
      <c r="AC166">
        <f>IFERROR(IF(SEARCH('Data Map'!$C$112,$U166),1,0),0)</f>
        <v>0</v>
      </c>
      <c r="AD166">
        <f>IFERROR(IF(SEARCH('Data Map'!$C$113,$U166),1,0),0)</f>
        <v>0</v>
      </c>
      <c r="AE166">
        <f>IFERROR(IF(SEARCH('Data Map'!$C$114,$U166),1,0),0)</f>
        <v>0</v>
      </c>
      <c r="AF166" s="5" t="s">
        <v>73</v>
      </c>
      <c r="AG166" s="2">
        <f>IF(AF166='Data Map'!$C$116,'Data Map'!$B$116,(IF(AF166='Data Map'!$C$117,'Data Map'!$B$117,(IF(AF166='Data Map'!$C$118,'Data Map'!$B$118,(IF(AF166='Data Map'!$C$119,'Data Map'!$B$119,(IF(AF166='Data Map'!$C$120,'Data Map'!$B$120,(IF(AF166='Data Map'!$C$121,'Data Map'!$B$121,0)))))))))))</f>
        <v>1</v>
      </c>
      <c r="AI166" t="str">
        <f>IFERROR(VLOOKUP(AH166,Q7_o!$A:$C,3,FALSE),"")</f>
        <v/>
      </c>
      <c r="AJ166" s="5" t="s">
        <v>358</v>
      </c>
      <c r="AK166">
        <f>IFERROR(IF(SEARCH('Data Map'!$C$129,$AJ166),1,0),0)</f>
        <v>0</v>
      </c>
      <c r="AL166">
        <f>IFERROR(IF(SEARCH('Data Map'!$C$130,$AJ166),1,0),0)</f>
        <v>1</v>
      </c>
      <c r="AM166">
        <f>IFERROR(IF(SEARCH('Data Map'!$C$131,$AJ166),1,0),0)</f>
        <v>0</v>
      </c>
      <c r="AN166">
        <f>IFERROR(IF(SEARCH('Data Map'!$C$132,$AJ166),1,0),0)</f>
        <v>1</v>
      </c>
      <c r="AO166">
        <f>IFERROR(IF(SEARCH('Data Map'!$C$133,$AJ166),1,0),0)</f>
        <v>0</v>
      </c>
      <c r="AP166">
        <f>IFERROR(IF(SEARCH('Data Map'!$C$134,$AJ166),1,0),0)</f>
        <v>0</v>
      </c>
      <c r="AQ166">
        <f>IFERROR(IF(SEARCH('Data Map'!$C$135,$AJ166),1,0),0)</f>
        <v>0</v>
      </c>
      <c r="AR166">
        <f>IFERROR(IF(SEARCH('Data Map'!$C$136,$AJ166),1,0),0)</f>
        <v>0</v>
      </c>
      <c r="AS166">
        <f>IFERROR(IF(SEARCH('Data Map'!$C$137,$AJ166),1,0),0)</f>
        <v>0</v>
      </c>
      <c r="AT166">
        <f>IFERROR(IF(SEARCH('Data Map'!$C$138,$AJ166),1,0),0)</f>
        <v>0</v>
      </c>
      <c r="AU166">
        <f>IFERROR(IF(SEARCH('Data Map'!$C$139,$AJ166),1,0),0)</f>
        <v>0</v>
      </c>
      <c r="AV166">
        <f>IFERROR(IF(SEARCH('Data Map'!$C$140,$AJ166),1,0),0)</f>
        <v>0</v>
      </c>
      <c r="AW166" s="5" t="s">
        <v>75</v>
      </c>
      <c r="AX166">
        <f>IF(AW166='Data Map'!$C$142,'Data Map'!$B$142,(IF(AW166='Data Map'!$C$143,'Data Map'!$B$143)))</f>
        <v>2</v>
      </c>
      <c r="AZ166" t="str">
        <f>IF(AY166='Data Map'!$C$145,'Data Map'!$B$145,(IF(AY166='Data Map'!$C$146,'Data Map'!$B$146,"")))</f>
        <v/>
      </c>
      <c r="BB166" t="str">
        <f>IFERROR(VLOOKUP(BA166,Q10_o!$A:$C,2,FALSE),"")</f>
        <v/>
      </c>
      <c r="BC166" s="5" t="s">
        <v>123</v>
      </c>
      <c r="BD166">
        <f>IFERROR(IF(SEARCH('Data Map'!$C$154,$BC166),1,0),0)</f>
        <v>0</v>
      </c>
      <c r="BE166">
        <f>IFERROR(IF(SEARCH('Data Map'!$C$155,$BC166),1,0),0)</f>
        <v>0</v>
      </c>
      <c r="BF166">
        <f>IFERROR(IF(SEARCH('Data Map'!$C$156,$BC166),1,0),0)</f>
        <v>0</v>
      </c>
      <c r="BG166">
        <f>IFERROR(IF(SEARCH('Data Map'!$C$157,$BC166),1,0),0)</f>
        <v>1</v>
      </c>
      <c r="BH166">
        <f>IFERROR(IF(SEARCH('Data Map'!$C$158,$BC166),1,0),0)</f>
        <v>0</v>
      </c>
      <c r="BI166">
        <f>IFERROR(IF(SEARCH('Data Map'!$C$159,$BC166),1,0),0)</f>
        <v>0</v>
      </c>
      <c r="BJ166" s="5" t="s">
        <v>77</v>
      </c>
      <c r="BK166">
        <f>IF(BJ166='Data Map'!$C$161,'Data Map'!$B$161,(IF(BJ166='Data Map'!$C$162,'Data Map'!$B$162)))</f>
        <v>1</v>
      </c>
      <c r="BL166" s="5" t="s">
        <v>75</v>
      </c>
      <c r="BM166">
        <f>IF(BL166='Data Map'!$C$164,'Data Map'!$B$164,(IF(BL166='Data Map'!$C$165,'Data Map'!$B$165)))</f>
        <v>2</v>
      </c>
      <c r="BN166" s="5" t="s">
        <v>77</v>
      </c>
      <c r="BO166">
        <f>IF(BN166='Data Map'!$C$167,'Data Map'!$B$167,(IF(BN166='Data Map'!$C$168,'Data Map'!$B$168)))</f>
        <v>1</v>
      </c>
      <c r="BQ166" t="str">
        <f>IF($BP166='Data Map'!$C$170,'Data Map'!$B$170,(IF($BP166='Data Map'!$C$171,'Data Map'!$B$171,IF($BP166='Data Map'!$C$172,'Data Map'!$B$172,IF($BP166='Data Map'!$C$173,'Data Map'!$B$173,"")))))</f>
        <v/>
      </c>
      <c r="BR166" s="5" t="s">
        <v>77</v>
      </c>
      <c r="BS166">
        <f>IF(BR166='Data Map'!$C$175,'Data Map'!$B$175,(IF(BR166='Data Map'!$C$176,'Data Map'!$B$176)))</f>
        <v>1</v>
      </c>
      <c r="BT166" s="5" t="s">
        <v>385</v>
      </c>
      <c r="BU166">
        <f>IFERROR(IF(SEARCH('Data Map'!$C$178,$BT166),1,0),0)</f>
        <v>0</v>
      </c>
      <c r="BV166">
        <f>IFERROR(IF(SEARCH('Data Map'!$C$179,$BT166),1,0),0)</f>
        <v>0</v>
      </c>
      <c r="BW166">
        <f>IFERROR(IF(SEARCH('Data Map'!$C$180,$BT166),1,0),0)</f>
        <v>0</v>
      </c>
      <c r="BX166">
        <f>IFERROR(IF(SEARCH('Data Map'!$C$181,$BT166),1,0),0)</f>
        <v>0</v>
      </c>
      <c r="BY166">
        <f>IFERROR(IF(SEARCH('Data Map'!$C$182,$BT166),1,0),0)</f>
        <v>0</v>
      </c>
      <c r="BZ166">
        <f>IFERROR(IF(SEARCH('Data Map'!$C$183,$BT166),1,0),0)</f>
        <v>1</v>
      </c>
      <c r="CA166">
        <f>IFERROR(IF(SEARCH('Data Map'!$C$184,$BT166),1,0),0)</f>
        <v>0</v>
      </c>
      <c r="CB166">
        <f>IFERROR(IF(SEARCH('Data Map'!$C$185,$BT166),1,0),0)</f>
        <v>0</v>
      </c>
      <c r="CD166" t="str">
        <f>IFERROR(VLOOKUP(CC166,Q17_o!$A:$C,3,FALSE),"")</f>
        <v/>
      </c>
      <c r="CE166" s="5" t="s">
        <v>1692</v>
      </c>
      <c r="CF166">
        <f>IFERROR(IF(SEARCH('Data Map'!$C$191,$CE166),1,0),0)</f>
        <v>0</v>
      </c>
      <c r="CG166">
        <f>IFERROR(IF(SEARCH('Data Map'!$C$192,$CE166),1,0),0)</f>
        <v>0</v>
      </c>
      <c r="CH166">
        <f>IFERROR(IF(SEARCH('Data Map'!$C$193,$CE166),1,0),0)</f>
        <v>1</v>
      </c>
      <c r="CI166">
        <f>IFERROR(IF(SEARCH('Data Map'!$C$194,$CE166),1,0),0)</f>
        <v>0</v>
      </c>
      <c r="CJ166">
        <f>IFERROR(IF(SEARCH('Data Map'!$C$195,$CE166),1,0),0)</f>
        <v>1</v>
      </c>
      <c r="CK166">
        <f>IFERROR(IF(SEARCH('Data Map'!$C$196,$CE166),1,0),0)</f>
        <v>0</v>
      </c>
      <c r="CL166">
        <f>IFERROR(IF(SEARCH('Data Map'!$C$197,$CE166),1,0),0)</f>
        <v>0</v>
      </c>
      <c r="CM166">
        <f>IFERROR(IF(SEARCH('Data Map'!$C$198,$CE166),1,0),0)</f>
        <v>0</v>
      </c>
      <c r="CN166">
        <f>IFERROR(IF(SEARCH('Data Map'!$C$199,$CE166),1,0),0)</f>
        <v>0</v>
      </c>
      <c r="CP166" t="str">
        <f>IFERROR(VLOOKUP(CO166,Q18_o!$A:$C,3,FALSE),"")</f>
        <v/>
      </c>
      <c r="CQ166" s="5" t="s">
        <v>329</v>
      </c>
      <c r="CR166">
        <f>IFERROR(IF(SEARCH('Data Map'!$C$204,$CQ166),1,0),0)</f>
        <v>1</v>
      </c>
      <c r="CS166">
        <f>IFERROR(IF(SEARCH('Data Map'!$C$205,$CQ166),1,0),0)</f>
        <v>0</v>
      </c>
      <c r="CT166">
        <f>IFERROR(IF(SEARCH('Data Map'!$C$206,$CQ166),1,0),0)</f>
        <v>0</v>
      </c>
      <c r="CU166">
        <f>IFERROR(IF(SEARCH('Data Map'!$C$207,$CQ166),1,0),0)</f>
        <v>0</v>
      </c>
      <c r="CV166">
        <f>IFERROR(IF(SEARCH('Data Map'!$C$208,$CQ166),1,0),0)</f>
        <v>0</v>
      </c>
      <c r="CW166">
        <f>IFERROR(IF(SEARCH('Data Map'!$C$209,$CQ166),1,0),0)</f>
        <v>0</v>
      </c>
      <c r="CY166" t="str">
        <f>IFERROR(VLOOKUP(CX166,Q19_o!$A:$C,3,FALSE),"")</f>
        <v/>
      </c>
      <c r="CZ166" s="5" t="s">
        <v>1866</v>
      </c>
      <c r="DA166">
        <f>IFERROR(IF(SEARCH('Data Map'!$C$222,$CZ166),1,0),0)</f>
        <v>1</v>
      </c>
      <c r="DB166">
        <f>IFERROR(IF(SEARCH('Data Map'!$C$223,$CZ166),1,0),0)</f>
        <v>0</v>
      </c>
      <c r="DC166">
        <f>IFERROR(IF(SEARCH('Data Map'!$C$224,$CZ166),1,0),0)</f>
        <v>0</v>
      </c>
      <c r="DD166">
        <f>IFERROR(IF(SEARCH('Data Map'!$C$225,$CZ166),1,0),0)</f>
        <v>0</v>
      </c>
      <c r="DE166">
        <f>IFERROR(IF(SEARCH('Data Map'!$C$226,$CZ166),1,0),0)</f>
        <v>0</v>
      </c>
      <c r="DF166">
        <f>IFERROR(IF(SEARCH('Data Map'!$C$227,$CZ166),1,0),0)</f>
        <v>1</v>
      </c>
      <c r="DG166">
        <f>IFERROR(IF(SEARCH('Data Map'!$C$228,$CZ166),1,0),0)</f>
        <v>0</v>
      </c>
      <c r="DH166">
        <f>IFERROR(IF(SEARCH('Data Map'!$C$229,$CZ166),1,0),0)</f>
        <v>0</v>
      </c>
      <c r="DI166">
        <f>IFERROR(IF(SEARCH('Data Map'!$C$230,$CZ166),1,0),0)</f>
        <v>0</v>
      </c>
      <c r="DJ166">
        <f>IFERROR(IF(SEARCH('Data Map'!$C$231,$CZ166),1,0),0)</f>
        <v>0</v>
      </c>
      <c r="DK166">
        <f>IFERROR(IF(SEARCH('Data Map'!$C$232,$CZ166),1,0),0)</f>
        <v>0</v>
      </c>
      <c r="DL166">
        <f>IFERROR(IF(SEARCH('Data Map'!$C$233,$CZ166),1,0),0)</f>
        <v>0</v>
      </c>
      <c r="DM166">
        <f>IFERROR(IF(SEARCH('Data Map'!$C$234,$CZ166),1,0),0)</f>
        <v>0</v>
      </c>
      <c r="DN166">
        <f>IFERROR(IF(SEARCH('Data Map'!$C$235,$CZ166),1,0),0)</f>
        <v>0</v>
      </c>
      <c r="DP166">
        <f>IFERROR(IF(SEARCH('Data Map'!$C$237,$DO166),1,0),0)</f>
        <v>0</v>
      </c>
      <c r="DQ166">
        <f>IFERROR(IF(SEARCH('Data Map'!$C$238,$DO166),1,0),0)</f>
        <v>0</v>
      </c>
      <c r="DR166">
        <f>IFERROR(IF(SEARCH('Data Map'!$C$239,$DO166),1,0),0)</f>
        <v>0</v>
      </c>
      <c r="DS166">
        <f>IFERROR(IF(SEARCH('Data Map'!$C$240,$DO166),1,0),0)</f>
        <v>0</v>
      </c>
      <c r="DT166">
        <f>IFERROR(IF(SEARCH('Data Map'!$C$241,$DO166),1,0),0)</f>
        <v>0</v>
      </c>
      <c r="DU166">
        <f>IFERROR(IF(SEARCH('Data Map'!$C$242,$DO166),1,0),0)</f>
        <v>0</v>
      </c>
      <c r="DV166">
        <f>IFERROR(IF(SEARCH('Data Map'!$C$243,$DO166),1,0),0)</f>
        <v>0</v>
      </c>
      <c r="DW166">
        <f>IFERROR(IF(SEARCH('Data Map'!$C$244,$DO166),1,0),0)</f>
        <v>0</v>
      </c>
      <c r="DX166">
        <f>IFERROR(IF(SEARCH('Data Map'!$C$245,$DO166),1,0),0)</f>
        <v>0</v>
      </c>
      <c r="DY166">
        <f>IFERROR(IF(SEARCH('Data Map'!$C$246,$DO166),1,0),0)</f>
        <v>0</v>
      </c>
      <c r="EA166" t="str">
        <f>IF(DZ166='Data Map'!$C$248,'Data Map'!$B$248,(IF(DZ166='Data Map'!$C$249,'Data Map'!$B$249,(IF(DZ166='Data Map'!$C$250,'Data Map'!$B$250,"")))))</f>
        <v/>
      </c>
      <c r="EB166" s="5" t="s">
        <v>75</v>
      </c>
      <c r="EC166">
        <f>IF(EB166='Data Map'!$C$252,'Data Map'!$B$252,(IF(EB166='Data Map'!$C$253,'Data Map'!$B$253)))</f>
        <v>2</v>
      </c>
      <c r="ED166" s="5" t="s">
        <v>183</v>
      </c>
      <c r="EE166" t="str">
        <f>IF(ED166='Data Map'!$C$255,'Data Map'!$B$255,(IF(ED166='Data Map'!$C$256,'Data Map'!$B$256,(IF(ED166='Data Map'!$C$257,'Data Map'!$B$257,(IF(ED166='Data Map'!$C$258,'Data Map'!$B$258,(IF(ED166='Data Map'!$C$259,'Data Map'!$B$259,(IF(ED166='Data Map'!$C$260,'Data Map'!$B$260,"")))))))))))</f>
        <v>2</v>
      </c>
      <c r="EG166" t="str">
        <f>IFERROR(VLOOKUP(EF166,Q24_o!$A:$C,3,FALSE),"")</f>
        <v/>
      </c>
      <c r="EI166" t="str">
        <f>IF(EH166='Data Map'!$C$266,'Data Map'!$B$266,(IF(EH166='Data Map'!$C$267,'Data Map'!$B$267,(IF(EH166='Data Map'!$C$268,'Data Map'!$B$268,(IF(EH166='Data Map'!$C$269,'Data Map'!$B$269,"")))))))</f>
        <v/>
      </c>
      <c r="EK166" t="str">
        <f>IFERROR(VLOOKUP(EJ166,Q25_o!$A:$C,3,FALSE),"")</f>
        <v/>
      </c>
      <c r="EM166" t="str">
        <f>IF(EL166='Data Map'!$C$279,'Data Map'!$B$279,(IF(EL166='Data Map'!$C$280,'Data Map'!$B$280,(IF(EL166='Data Map'!$C$281,'Data Map'!$B$281,(IF(EL166='Data Map'!$C$282,'Data Map'!$B$282,(IF(EL166='Data Map'!$C$283,'Data Map'!$B$283,(IF(EL166='Data Map'!$C$284,'Data Map'!$B$284,(IF(EL166='Data Map'!$C$285,'Data Map'!$B$285,"")))))))))))))</f>
        <v/>
      </c>
      <c r="EO166" t="str">
        <f>IFERROR(VLOOKUP(EN166,Q26_o!$A:$C,3,FALSE),"")</f>
        <v/>
      </c>
      <c r="EP166" s="3" t="s">
        <v>1867</v>
      </c>
      <c r="ES166" t="str">
        <f>IF(ER166='Data Map'!$C$296,'Data Map'!$B$296,(IF(ER166='Data Map'!$C$297,'Data Map'!$B$297,(IF(ER166='Data Map'!$C$298,'Data Map'!$B$298,(IF(ER166='Data Map'!$C$299,'Data Map'!$B$299,(IF(ER166='Data Map'!$C$300,'Data Map'!$B$300,(IF(ER166='Data Map'!$C$301,'Data Map'!$B$301,"")))))))))))</f>
        <v/>
      </c>
      <c r="EU166" t="str">
        <f>IFERROR(VLOOKUP(ET166,Q28_o!$A:$C,3,FALSE),"")</f>
        <v/>
      </c>
      <c r="EV166" s="5" t="s">
        <v>282</v>
      </c>
      <c r="EW166" t="str">
        <f>IF(EV166='Data Map'!$C$311,'Data Map'!$B$311,(IF(EV166='Data Map'!$C$312,'Data Map'!$B$312,"")))</f>
        <v>1</v>
      </c>
      <c r="EY166" t="str">
        <f>IF(EX166='Data Map'!$C$314,'Data Map'!$B$314,(IF(EX166='Data Map'!$C$315,'Data Map'!$B$315,(IF(EX166='Data Map'!$C$316,'Data Map'!$B$316,(IF(EX166='Data Map'!$C$317,'Data Map'!$B$317,"")))))))</f>
        <v/>
      </c>
      <c r="FA166" s="5" t="s">
        <v>75</v>
      </c>
      <c r="FB166">
        <f>IF(FA166='Data Map'!$C$319,'Data Map'!$B$319,(IF(FA166='Data Map'!$C$320,'Data Map'!$B$320)))</f>
        <v>2</v>
      </c>
      <c r="FD166" t="str">
        <f>IFERROR(VLOOKUP(FC166,'Q33'!$A:$C,3,FALSE),"")</f>
        <v/>
      </c>
      <c r="FE166" s="5" t="s">
        <v>193</v>
      </c>
      <c r="FF166">
        <f>IFERROR(IF(SEARCH('Data Map'!$C$328,$FE166),1,0),0)</f>
        <v>1</v>
      </c>
      <c r="FG166">
        <f>IFERROR(IF(SEARCH('Data Map'!$C$329,$FE166),1,0),0)</f>
        <v>0</v>
      </c>
      <c r="FH166">
        <f>IFERROR(IF(SEARCH('Data Map'!$C$330,$FE166),1,0),0)</f>
        <v>0</v>
      </c>
      <c r="FI166">
        <f>IFERROR(IF(SEARCH('Data Map'!$C$331,$FE166),1,0),0)</f>
        <v>0</v>
      </c>
      <c r="FJ166">
        <f>IFERROR(IF(SEARCH('Data Map'!$C$332,$FE166),1,0),0)</f>
        <v>0</v>
      </c>
      <c r="FL166" t="str">
        <f>IFERROR(VLOOKUP(FK166,Q34_o!$A:$C,3,FALSE),"")</f>
        <v/>
      </c>
      <c r="FM166" s="5" t="s">
        <v>75</v>
      </c>
      <c r="FN166">
        <f>IF(FM166='Data Map'!$C$339,'Data Map'!$B$339,(IF(FM166='Data Map'!$C$340,'Data Map'!$B$340)))</f>
        <v>2</v>
      </c>
      <c r="FP166" t="str">
        <f>IF(FO166='Data Map'!$C$342,'Data Map'!$B$342,(IF(FO166='Data Map'!$C$343,'Data Map'!$B$343,(IF(FO166='Data Map'!$C$344,'Data Map'!$B$344,(IF(FO166='Data Map'!$C$345,'Data Map'!$B$345,(IF(FO166='Data Map'!$C$346,'Data Map'!$B$346,(IF(FO166='Data Map'!$C$347,'Data Map'!$B$347,(IF(FO166='Data Map'!$C$348,'Data Map'!$B$348,"")))))))))))))</f>
        <v/>
      </c>
      <c r="FQ166" s="5" t="s">
        <v>83</v>
      </c>
      <c r="FR166" t="str">
        <f>IF(FQ166='Data Map'!$C$350,'Data Map'!$B$350,(IF(FQ166='Data Map'!$C$351,'Data Map'!$B$351,(IF(FQ166='Data Map'!$C$352,'Data Map'!$B$352,(IF(FQ166='Data Map'!$C$353,'Data Map'!$B$353,(IF(FQ166='Data Map'!$C$354,'Data Map'!$B$354,(IF(FQ166='Data Map'!$C$355,'Data Map'!$B$355,(IF(FQ166='Data Map'!$C$356,'Data Map'!$B$356,"")))))))))))))</f>
        <v>6</v>
      </c>
      <c r="FT166" t="str">
        <f>IFERROR(VLOOKUP(FS166,Q37_o!$A:$C,3,FALSE),"")</f>
        <v/>
      </c>
      <c r="FU166" s="5" t="s">
        <v>84</v>
      </c>
      <c r="FV166">
        <f>IFERROR(IF(SEARCH('Data Map'!$C$362,$FU166),1,0),0)</f>
        <v>0</v>
      </c>
      <c r="FW166">
        <f>IFERROR(IF(SEARCH('Data Map'!$C$363,$FU166),1,0),0)</f>
        <v>0</v>
      </c>
      <c r="FX166">
        <f>IFERROR(IF(SEARCH('Data Map'!$C$364,$FU166),1,0),0)</f>
        <v>0</v>
      </c>
      <c r="FY166">
        <f>IFERROR(IF(SEARCH('Data Map'!$C$365,$FU166),1,0),0)</f>
        <v>0</v>
      </c>
      <c r="FZ166">
        <f>IFERROR(IF(SEARCH('Data Map'!$C$366,$FU166),1,0),0)</f>
        <v>0</v>
      </c>
      <c r="GA166">
        <f>IFERROR(IF(SEARCH('Data Map'!$C$367,$FU166),1,0),0)</f>
        <v>0</v>
      </c>
      <c r="GB166">
        <f>IFERROR(IF(SEARCH('Data Map'!$C$368,$FU166),1,0),0)</f>
        <v>0</v>
      </c>
      <c r="GC166">
        <f>IFERROR(IF(SEARCH('Data Map'!$C$369,$FU166),1,0),0)</f>
        <v>0</v>
      </c>
      <c r="GD166">
        <f>IFERROR(IF(SEARCH('Data Map'!$C$370,$FU166),1,0),0)</f>
        <v>1</v>
      </c>
      <c r="GE166">
        <f>IFERROR(IF(SEARCH('Data Map'!$C$371,$FU166),1,0),0)</f>
        <v>0</v>
      </c>
      <c r="GG166" t="str">
        <f>IFERROR(VLOOKUP(GF166,Q38_o!$A:$C,3,FALSE),"")</f>
        <v/>
      </c>
      <c r="GH166" s="3" t="s">
        <v>1867</v>
      </c>
      <c r="GI166" s="3" t="s">
        <v>1868</v>
      </c>
      <c r="GJ166" s="5" t="s">
        <v>100</v>
      </c>
      <c r="GK166" t="str">
        <f>IF(GJ166='Data Map'!$C$379,'Data Map'!$B$379,(IF(GJ166='Data Map'!$C$380,'Data Map'!$B$380,(IF(GJ166='Data Map'!$C$381,'Data Map'!$B$381,"")))))</f>
        <v>2</v>
      </c>
      <c r="GL166" s="5" t="s">
        <v>87</v>
      </c>
      <c r="GM166" t="str">
        <f>IF(GL166='Data Map'!$C$383,'Data Map'!$B$383,(IF(GL166='Data Map'!$C$384,'Data Map'!$B$384,"")))</f>
        <v/>
      </c>
      <c r="GN166" s="5" t="s">
        <v>75</v>
      </c>
      <c r="GO166">
        <f>IF(GN166='Data Map'!$C$386,'Data Map'!$B$386,(IF(GN166='Data Map'!$C$387,'Data Map'!$B$387,"")))</f>
        <v>2</v>
      </c>
      <c r="GP166" s="3" t="s">
        <v>1869</v>
      </c>
      <c r="GQ166" s="3" t="s">
        <v>1870</v>
      </c>
    </row>
    <row r="167" spans="1:199" x14ac:dyDescent="0.3">
      <c r="A167">
        <v>10679262</v>
      </c>
      <c r="B167" t="s">
        <v>62</v>
      </c>
      <c r="C167" t="s">
        <v>1070</v>
      </c>
      <c r="D167">
        <v>88.24</v>
      </c>
      <c r="E167">
        <v>100</v>
      </c>
      <c r="F167">
        <v>91.67</v>
      </c>
      <c r="G167">
        <v>80</v>
      </c>
      <c r="H167">
        <v>83.33</v>
      </c>
      <c r="I167">
        <v>100</v>
      </c>
      <c r="J167">
        <v>66.67</v>
      </c>
      <c r="K167" t="s">
        <v>1554</v>
      </c>
      <c r="L167" t="s">
        <v>610</v>
      </c>
      <c r="M167" t="s">
        <v>66</v>
      </c>
      <c r="N167" t="s">
        <v>406</v>
      </c>
      <c r="O167" t="s">
        <v>1070</v>
      </c>
      <c r="P167" s="3" t="s">
        <v>997</v>
      </c>
      <c r="Q167">
        <f>VLOOKUP(P167,'Q3'!A:C,3,FALSE)</f>
        <v>28</v>
      </c>
      <c r="R167" s="3" t="s">
        <v>1397</v>
      </c>
      <c r="S167">
        <f>VLOOKUP(R167,'Q4'!A:C,3,FALSE)</f>
        <v>1</v>
      </c>
      <c r="T167">
        <v>3527</v>
      </c>
      <c r="U167" s="5" t="s">
        <v>493</v>
      </c>
      <c r="V167">
        <f>IFERROR(IF(SEARCH('Data Map'!$C$105,$U167),1,0),0)</f>
        <v>1</v>
      </c>
      <c r="W167">
        <f>IFERROR(IF(SEARCH('Data Map'!$C$106,$U167),1,0),0)</f>
        <v>1</v>
      </c>
      <c r="X167">
        <f>IFERROR(IF(SEARCH('Data Map'!$C$107,$U167),1,0),0)</f>
        <v>1</v>
      </c>
      <c r="Y167">
        <f>IFERROR(IF(SEARCH('Data Map'!$C$108,$U167),1,0),0)</f>
        <v>1</v>
      </c>
      <c r="Z167">
        <f>IFERROR(IF(SEARCH('Data Map'!$C$109,$U167),1,0),0)</f>
        <v>0</v>
      </c>
      <c r="AA167">
        <f>IFERROR(IF(SEARCH('Data Map'!$C$110,$U167),1,0),0)</f>
        <v>0</v>
      </c>
      <c r="AB167">
        <f>IFERROR(IF(SEARCH('Data Map'!$C$111,$U167),1,0),0)</f>
        <v>0</v>
      </c>
      <c r="AC167">
        <f>IFERROR(IF(SEARCH('Data Map'!$C$112,$U167),1,0),0)</f>
        <v>1</v>
      </c>
      <c r="AD167">
        <f>IFERROR(IF(SEARCH('Data Map'!$C$113,$U167),1,0),0)</f>
        <v>0</v>
      </c>
      <c r="AE167">
        <f>IFERROR(IF(SEARCH('Data Map'!$C$114,$U167),1,0),0)</f>
        <v>0</v>
      </c>
      <c r="AF167" s="5" t="s">
        <v>122</v>
      </c>
      <c r="AG167" s="2">
        <f>IF(AF167='Data Map'!$C$116,'Data Map'!$B$116,(IF(AF167='Data Map'!$C$117,'Data Map'!$B$117,(IF(AF167='Data Map'!$C$118,'Data Map'!$B$118,(IF(AF167='Data Map'!$C$119,'Data Map'!$B$119,(IF(AF167='Data Map'!$C$120,'Data Map'!$B$120,(IF(AF167='Data Map'!$C$121,'Data Map'!$B$121,0)))))))))))</f>
        <v>3</v>
      </c>
      <c r="AI167" t="str">
        <f>IFERROR(VLOOKUP(AH167,Q7_o!$A:$C,3,FALSE),"")</f>
        <v/>
      </c>
      <c r="AJ167" s="5" t="s">
        <v>1871</v>
      </c>
      <c r="AK167">
        <f>IFERROR(IF(SEARCH('Data Map'!$C$129,$AJ167),1,0),0)</f>
        <v>1</v>
      </c>
      <c r="AL167">
        <f>IFERROR(IF(SEARCH('Data Map'!$C$130,$AJ167),1,0),0)</f>
        <v>1</v>
      </c>
      <c r="AM167">
        <f>IFERROR(IF(SEARCH('Data Map'!$C$131,$AJ167),1,0),0)</f>
        <v>0</v>
      </c>
      <c r="AN167">
        <f>IFERROR(IF(SEARCH('Data Map'!$C$132,$AJ167),1,0),0)</f>
        <v>0</v>
      </c>
      <c r="AO167">
        <f>IFERROR(IF(SEARCH('Data Map'!$C$133,$AJ167),1,0),0)</f>
        <v>1</v>
      </c>
      <c r="AP167">
        <f>IFERROR(IF(SEARCH('Data Map'!$C$134,$AJ167),1,0),0)</f>
        <v>1</v>
      </c>
      <c r="AQ167">
        <f>IFERROR(IF(SEARCH('Data Map'!$C$135,$AJ167),1,0),0)</f>
        <v>1</v>
      </c>
      <c r="AR167">
        <f>IFERROR(IF(SEARCH('Data Map'!$C$136,$AJ167),1,0),0)</f>
        <v>1</v>
      </c>
      <c r="AS167">
        <f>IFERROR(IF(SEARCH('Data Map'!$C$137,$AJ167),1,0),0)</f>
        <v>1</v>
      </c>
      <c r="AT167">
        <f>IFERROR(IF(SEARCH('Data Map'!$C$138,$AJ167),1,0),0)</f>
        <v>0</v>
      </c>
      <c r="AU167">
        <f>IFERROR(IF(SEARCH('Data Map'!$C$139,$AJ167),1,0),0)</f>
        <v>1</v>
      </c>
      <c r="AV167">
        <f>IFERROR(IF(SEARCH('Data Map'!$C$140,$AJ167),1,0),0)</f>
        <v>0</v>
      </c>
      <c r="AW167" s="5" t="s">
        <v>77</v>
      </c>
      <c r="AX167">
        <f>IF(AW167='Data Map'!$C$142,'Data Map'!$B$142,(IF(AW167='Data Map'!$C$143,'Data Map'!$B$143)))</f>
        <v>1</v>
      </c>
      <c r="AY167" s="5" t="s">
        <v>77</v>
      </c>
      <c r="AZ167" t="str">
        <f>IF(AY167='Data Map'!$C$145,'Data Map'!$B$145,(IF(AY167='Data Map'!$C$146,'Data Map'!$B$146,"")))</f>
        <v>1</v>
      </c>
      <c r="BB167" t="str">
        <f>IFERROR(VLOOKUP(BA167,Q10_o!$A:$C,2,FALSE),"")</f>
        <v/>
      </c>
      <c r="BC167" s="5" t="s">
        <v>1872</v>
      </c>
      <c r="BD167">
        <f>IFERROR(IF(SEARCH('Data Map'!$C$154,$BC167),1,0),0)</f>
        <v>1</v>
      </c>
      <c r="BE167">
        <f>IFERROR(IF(SEARCH('Data Map'!$C$155,$BC167),1,0),0)</f>
        <v>0</v>
      </c>
      <c r="BF167">
        <f>IFERROR(IF(SEARCH('Data Map'!$C$156,$BC167),1,0),0)</f>
        <v>0</v>
      </c>
      <c r="BG167">
        <f>IFERROR(IF(SEARCH('Data Map'!$C$157,$BC167),1,0),0)</f>
        <v>0</v>
      </c>
      <c r="BH167">
        <f>IFERROR(IF(SEARCH('Data Map'!$C$158,$BC167),1,0),0)</f>
        <v>1</v>
      </c>
      <c r="BI167">
        <f>IFERROR(IF(SEARCH('Data Map'!$C$159,$BC167),1,0),0)</f>
        <v>1</v>
      </c>
      <c r="BJ167" s="5" t="s">
        <v>77</v>
      </c>
      <c r="BK167">
        <f>IF(BJ167='Data Map'!$C$161,'Data Map'!$B$161,(IF(BJ167='Data Map'!$C$162,'Data Map'!$B$162)))</f>
        <v>1</v>
      </c>
      <c r="BL167" s="5" t="s">
        <v>77</v>
      </c>
      <c r="BM167">
        <f>IF(BL167='Data Map'!$C$164,'Data Map'!$B$164,(IF(BL167='Data Map'!$C$165,'Data Map'!$B$165)))</f>
        <v>1</v>
      </c>
      <c r="BN167" s="5" t="s">
        <v>75</v>
      </c>
      <c r="BO167">
        <f>IF(BN167='Data Map'!$C$167,'Data Map'!$B$167,(IF(BN167='Data Map'!$C$168,'Data Map'!$B$168)))</f>
        <v>2</v>
      </c>
      <c r="BP167" s="5" t="s">
        <v>291</v>
      </c>
      <c r="BQ167" t="str">
        <f>IF($BP167='Data Map'!$C$170,'Data Map'!$B$170,(IF($BP167='Data Map'!$C$171,'Data Map'!$B$171,IF($BP167='Data Map'!$C$172,'Data Map'!$B$172,IF($BP167='Data Map'!$C$173,'Data Map'!$B$173,"")))))</f>
        <v>4</v>
      </c>
      <c r="BR167" s="5" t="s">
        <v>77</v>
      </c>
      <c r="BS167">
        <f>IF(BR167='Data Map'!$C$175,'Data Map'!$B$175,(IF(BR167='Data Map'!$C$176,'Data Map'!$B$176)))</f>
        <v>1</v>
      </c>
      <c r="BT167" s="5" t="s">
        <v>1873</v>
      </c>
      <c r="BU167">
        <f>IFERROR(IF(SEARCH('Data Map'!$C$178,$BT167),1,0),0)</f>
        <v>0</v>
      </c>
      <c r="BV167">
        <f>IFERROR(IF(SEARCH('Data Map'!$C$179,$BT167),1,0),0)</f>
        <v>1</v>
      </c>
      <c r="BW167">
        <f>IFERROR(IF(SEARCH('Data Map'!$C$180,$BT167),1,0),0)</f>
        <v>1</v>
      </c>
      <c r="BX167">
        <f>IFERROR(IF(SEARCH('Data Map'!$C$181,$BT167),1,0),0)</f>
        <v>0</v>
      </c>
      <c r="BY167">
        <f>IFERROR(IF(SEARCH('Data Map'!$C$182,$BT167),1,0),0)</f>
        <v>1</v>
      </c>
      <c r="BZ167">
        <f>IFERROR(IF(SEARCH('Data Map'!$C$183,$BT167),1,0),0)</f>
        <v>0</v>
      </c>
      <c r="CA167">
        <f>IFERROR(IF(SEARCH('Data Map'!$C$184,$BT167),1,0),0)</f>
        <v>0</v>
      </c>
      <c r="CB167">
        <f>IFERROR(IF(SEARCH('Data Map'!$C$185,$BT167),1,0),0)</f>
        <v>0</v>
      </c>
      <c r="CD167" t="str">
        <f>IFERROR(VLOOKUP(CC167,Q17_o!$A:$C,3,FALSE),"")</f>
        <v/>
      </c>
      <c r="CE167" s="5" t="s">
        <v>734</v>
      </c>
      <c r="CF167">
        <f>IFERROR(IF(SEARCH('Data Map'!$C$191,$CE167),1,0),0)</f>
        <v>0</v>
      </c>
      <c r="CG167">
        <f>IFERROR(IF(SEARCH('Data Map'!$C$192,$CE167),1,0),0)</f>
        <v>0</v>
      </c>
      <c r="CH167">
        <f>IFERROR(IF(SEARCH('Data Map'!$C$193,$CE167),1,0),0)</f>
        <v>1</v>
      </c>
      <c r="CI167">
        <f>IFERROR(IF(SEARCH('Data Map'!$C$194,$CE167),1,0),0)</f>
        <v>1</v>
      </c>
      <c r="CJ167">
        <f>IFERROR(IF(SEARCH('Data Map'!$C$195,$CE167),1,0),0)</f>
        <v>0</v>
      </c>
      <c r="CK167">
        <f>IFERROR(IF(SEARCH('Data Map'!$C$196,$CE167),1,0),0)</f>
        <v>1</v>
      </c>
      <c r="CL167">
        <f>IFERROR(IF(SEARCH('Data Map'!$C$197,$CE167),1,0),0)</f>
        <v>1</v>
      </c>
      <c r="CM167">
        <f>IFERROR(IF(SEARCH('Data Map'!$C$198,$CE167),1,0),0)</f>
        <v>0</v>
      </c>
      <c r="CN167">
        <f>IFERROR(IF(SEARCH('Data Map'!$C$199,$CE167),1,0),0)</f>
        <v>0</v>
      </c>
      <c r="CP167" t="str">
        <f>IFERROR(VLOOKUP(CO167,Q18_o!$A:$C,3,FALSE),"")</f>
        <v/>
      </c>
      <c r="CQ167" s="5" t="s">
        <v>943</v>
      </c>
      <c r="CR167">
        <f>IFERROR(IF(SEARCH('Data Map'!$C$204,$CQ167),1,0),0)</f>
        <v>0</v>
      </c>
      <c r="CS167">
        <f>IFERROR(IF(SEARCH('Data Map'!$C$205,$CQ167),1,0),0)</f>
        <v>0</v>
      </c>
      <c r="CT167">
        <f>IFERROR(IF(SEARCH('Data Map'!$C$206,$CQ167),1,0),0)</f>
        <v>0</v>
      </c>
      <c r="CU167">
        <f>IFERROR(IF(SEARCH('Data Map'!$C$207,$CQ167),1,0),0)</f>
        <v>1</v>
      </c>
      <c r="CV167">
        <f>IFERROR(IF(SEARCH('Data Map'!$C$208,$CQ167),1,0),0)</f>
        <v>0</v>
      </c>
      <c r="CW167">
        <f>IFERROR(IF(SEARCH('Data Map'!$C$209,$CQ167),1,0),0)</f>
        <v>0</v>
      </c>
      <c r="CY167" t="str">
        <f>IFERROR(VLOOKUP(CX167,Q19_o!$A:$C,3,FALSE),"")</f>
        <v/>
      </c>
      <c r="CZ167" s="5" t="s">
        <v>1874</v>
      </c>
      <c r="DA167">
        <f>IFERROR(IF(SEARCH('Data Map'!$C$222,$CZ167),1,0),0)</f>
        <v>0</v>
      </c>
      <c r="DB167">
        <f>IFERROR(IF(SEARCH('Data Map'!$C$223,$CZ167),1,0),0)</f>
        <v>1</v>
      </c>
      <c r="DC167">
        <f>IFERROR(IF(SEARCH('Data Map'!$C$224,$CZ167),1,0),0)</f>
        <v>1</v>
      </c>
      <c r="DD167">
        <f>IFERROR(IF(SEARCH('Data Map'!$C$225,$CZ167),1,0),0)</f>
        <v>0</v>
      </c>
      <c r="DE167">
        <f>IFERROR(IF(SEARCH('Data Map'!$C$226,$CZ167),1,0),0)</f>
        <v>1</v>
      </c>
      <c r="DF167">
        <f>IFERROR(IF(SEARCH('Data Map'!$C$227,$CZ167),1,0),0)</f>
        <v>0</v>
      </c>
      <c r="DG167">
        <f>IFERROR(IF(SEARCH('Data Map'!$C$228,$CZ167),1,0),0)</f>
        <v>0</v>
      </c>
      <c r="DH167">
        <f>IFERROR(IF(SEARCH('Data Map'!$C$229,$CZ167),1,0),0)</f>
        <v>0</v>
      </c>
      <c r="DI167">
        <f>IFERROR(IF(SEARCH('Data Map'!$C$230,$CZ167),1,0),0)</f>
        <v>1</v>
      </c>
      <c r="DJ167">
        <f>IFERROR(IF(SEARCH('Data Map'!$C$231,$CZ167),1,0),0)</f>
        <v>1</v>
      </c>
      <c r="DK167">
        <f>IFERROR(IF(SEARCH('Data Map'!$C$232,$CZ167),1,0),0)</f>
        <v>1</v>
      </c>
      <c r="DL167">
        <f>IFERROR(IF(SEARCH('Data Map'!$C$233,$CZ167),1,0),0)</f>
        <v>0</v>
      </c>
      <c r="DM167">
        <f>IFERROR(IF(SEARCH('Data Map'!$C$234,$CZ167),1,0),0)</f>
        <v>0</v>
      </c>
      <c r="DN167">
        <f>IFERROR(IF(SEARCH('Data Map'!$C$235,$CZ167),1,0),0)</f>
        <v>0</v>
      </c>
      <c r="DO167" s="5" t="s">
        <v>1875</v>
      </c>
      <c r="DP167">
        <f>IFERROR(IF(SEARCH('Data Map'!$C$237,$DO167),1,0),0)</f>
        <v>0</v>
      </c>
      <c r="DQ167">
        <f>IFERROR(IF(SEARCH('Data Map'!$C$238,$DO167),1,0),0)</f>
        <v>1</v>
      </c>
      <c r="DR167">
        <f>IFERROR(IF(SEARCH('Data Map'!$C$239,$DO167),1,0),0)</f>
        <v>1</v>
      </c>
      <c r="DS167">
        <f>IFERROR(IF(SEARCH('Data Map'!$C$240,$DO167),1,0),0)</f>
        <v>0</v>
      </c>
      <c r="DT167">
        <f>IFERROR(IF(SEARCH('Data Map'!$C$241,$DO167),1,0),0)</f>
        <v>0</v>
      </c>
      <c r="DU167">
        <f>IFERROR(IF(SEARCH('Data Map'!$C$242,$DO167),1,0),0)</f>
        <v>0</v>
      </c>
      <c r="DV167">
        <f>IFERROR(IF(SEARCH('Data Map'!$C$243,$DO167),1,0),0)</f>
        <v>0</v>
      </c>
      <c r="DW167">
        <f>IFERROR(IF(SEARCH('Data Map'!$C$244,$DO167),1,0),0)</f>
        <v>1</v>
      </c>
      <c r="DX167">
        <f>IFERROR(IF(SEARCH('Data Map'!$C$245,$DO167),1,0),0)</f>
        <v>0</v>
      </c>
      <c r="DY167">
        <f>IFERROR(IF(SEARCH('Data Map'!$C$246,$DO167),1,0),0)</f>
        <v>0</v>
      </c>
      <c r="DZ167" s="5" t="s">
        <v>375</v>
      </c>
      <c r="EA167" t="str">
        <f>IF(DZ167='Data Map'!$C$248,'Data Map'!$B$248,(IF(DZ167='Data Map'!$C$249,'Data Map'!$B$249,(IF(DZ167='Data Map'!$C$250,'Data Map'!$B$250,"")))))</f>
        <v>3</v>
      </c>
      <c r="EB167" s="5" t="s">
        <v>77</v>
      </c>
      <c r="EC167">
        <f>IF(EB167='Data Map'!$C$252,'Data Map'!$B$252,(IF(EB167='Data Map'!$C$253,'Data Map'!$B$253)))</f>
        <v>1</v>
      </c>
      <c r="EE167" t="str">
        <f>IF(ED167='Data Map'!$C$255,'Data Map'!$B$255,(IF(ED167='Data Map'!$C$256,'Data Map'!$B$256,(IF(ED167='Data Map'!$C$257,'Data Map'!$B$257,(IF(ED167='Data Map'!$C$258,'Data Map'!$B$258,(IF(ED167='Data Map'!$C$259,'Data Map'!$B$259,(IF(ED167='Data Map'!$C$260,'Data Map'!$B$260,"")))))))))))</f>
        <v/>
      </c>
      <c r="EG167" t="str">
        <f>IFERROR(VLOOKUP(EF167,Q24_o!$A:$C,3,FALSE),"")</f>
        <v/>
      </c>
      <c r="EH167" s="5" t="s">
        <v>280</v>
      </c>
      <c r="EI167" t="str">
        <f>IF(EH167='Data Map'!$C$266,'Data Map'!$B$266,(IF(EH167='Data Map'!$C$267,'Data Map'!$B$267,(IF(EH167='Data Map'!$C$268,'Data Map'!$B$268,(IF(EH167='Data Map'!$C$269,'Data Map'!$B$269,"")))))))</f>
        <v>3</v>
      </c>
      <c r="EK167" t="str">
        <f>IFERROR(VLOOKUP(EJ167,Q25_o!$A:$C,3,FALSE),"")</f>
        <v/>
      </c>
      <c r="EL167" s="5" t="s">
        <v>347</v>
      </c>
      <c r="EM167" t="str">
        <f>IF(EL167='Data Map'!$C$279,'Data Map'!$B$279,(IF(EL167='Data Map'!$C$280,'Data Map'!$B$280,(IF(EL167='Data Map'!$C$281,'Data Map'!$B$281,(IF(EL167='Data Map'!$C$282,'Data Map'!$B$282,(IF(EL167='Data Map'!$C$283,'Data Map'!$B$283,(IF(EL167='Data Map'!$C$284,'Data Map'!$B$284,(IF(EL167='Data Map'!$C$285,'Data Map'!$B$285,"")))))))))))))</f>
        <v>5</v>
      </c>
      <c r="EO167" t="str">
        <f>IFERROR(VLOOKUP(EN167,Q26_o!$A:$C,3,FALSE),"")</f>
        <v/>
      </c>
      <c r="EP167" s="3" t="s">
        <v>1876</v>
      </c>
      <c r="ER167" s="5" t="s">
        <v>298</v>
      </c>
      <c r="ES167" t="str">
        <f>IF(ER167='Data Map'!$C$296,'Data Map'!$B$296,(IF(ER167='Data Map'!$C$297,'Data Map'!$B$297,(IF(ER167='Data Map'!$C$298,'Data Map'!$B$298,(IF(ER167='Data Map'!$C$299,'Data Map'!$B$299,(IF(ER167='Data Map'!$C$300,'Data Map'!$B$300,(IF(ER167='Data Map'!$C$301,'Data Map'!$B$301,"")))))))))))</f>
        <v>1</v>
      </c>
      <c r="EU167" t="str">
        <f>IFERROR(VLOOKUP(ET167,Q28_o!$A:$C,3,FALSE),"")</f>
        <v/>
      </c>
      <c r="EV167" s="5" t="s">
        <v>282</v>
      </c>
      <c r="EW167" t="str">
        <f>IF(EV167='Data Map'!$C$311,'Data Map'!$B$311,(IF(EV167='Data Map'!$C$312,'Data Map'!$B$312,"")))</f>
        <v>1</v>
      </c>
      <c r="EX167" s="5" t="s">
        <v>165</v>
      </c>
      <c r="EY167" t="str">
        <f>IF(EX167='Data Map'!$C$314,'Data Map'!$B$314,(IF(EX167='Data Map'!$C$315,'Data Map'!$B$315,(IF(EX167='Data Map'!$C$316,'Data Map'!$B$316,(IF(EX167='Data Map'!$C$317,'Data Map'!$B$317,"")))))))</f>
        <v>2</v>
      </c>
      <c r="EZ167" s="3" t="s">
        <v>1877</v>
      </c>
      <c r="FA167" s="5" t="s">
        <v>75</v>
      </c>
      <c r="FB167">
        <f>IF(FA167='Data Map'!$C$319,'Data Map'!$B$319,(IF(FA167='Data Map'!$C$320,'Data Map'!$B$320)))</f>
        <v>2</v>
      </c>
      <c r="FD167" t="str">
        <f>IFERROR(VLOOKUP(FC167,'Q33'!$A:$C,3,FALSE),"")</f>
        <v/>
      </c>
      <c r="FE167" s="5" t="s">
        <v>503</v>
      </c>
      <c r="FF167">
        <f>IFERROR(IF(SEARCH('Data Map'!$C$328,$FE167),1,0),0)</f>
        <v>1</v>
      </c>
      <c r="FG167">
        <f>IFERROR(IF(SEARCH('Data Map'!$C$329,$FE167),1,0),0)</f>
        <v>0</v>
      </c>
      <c r="FH167">
        <f>IFERROR(IF(SEARCH('Data Map'!$C$330,$FE167),1,0),0)</f>
        <v>0</v>
      </c>
      <c r="FI167">
        <f>IFERROR(IF(SEARCH('Data Map'!$C$331,$FE167),1,0),0)</f>
        <v>0</v>
      </c>
      <c r="FJ167">
        <f>IFERROR(IF(SEARCH('Data Map'!$C$332,$FE167),1,0),0)</f>
        <v>0</v>
      </c>
      <c r="FL167" t="str">
        <f>IFERROR(VLOOKUP(FK167,Q34_o!$A:$C,3,FALSE),"")</f>
        <v/>
      </c>
      <c r="FM167" s="5" t="s">
        <v>77</v>
      </c>
      <c r="FN167">
        <f>IF(FM167='Data Map'!$C$339,'Data Map'!$B$339,(IF(FM167='Data Map'!$C$340,'Data Map'!$B$340)))</f>
        <v>1</v>
      </c>
      <c r="FO167" s="5" t="s">
        <v>336</v>
      </c>
      <c r="FP167" t="str">
        <f>IF(FO167='Data Map'!$C$342,'Data Map'!$B$342,(IF(FO167='Data Map'!$C$343,'Data Map'!$B$343,(IF(FO167='Data Map'!$C$344,'Data Map'!$B$344,(IF(FO167='Data Map'!$C$345,'Data Map'!$B$345,(IF(FO167='Data Map'!$C$346,'Data Map'!$B$346,(IF(FO167='Data Map'!$C$347,'Data Map'!$B$347,(IF(FO167='Data Map'!$C$348,'Data Map'!$B$348,"")))))))))))))</f>
        <v>4</v>
      </c>
      <c r="FQ167" s="5" t="s">
        <v>378</v>
      </c>
      <c r="FR167" t="str">
        <f>IF(FQ167='Data Map'!$C$350,'Data Map'!$B$350,(IF(FQ167='Data Map'!$C$351,'Data Map'!$B$351,(IF(FQ167='Data Map'!$C$352,'Data Map'!$B$352,(IF(FQ167='Data Map'!$C$353,'Data Map'!$B$353,(IF(FQ167='Data Map'!$C$354,'Data Map'!$B$354,(IF(FQ167='Data Map'!$C$355,'Data Map'!$B$355,(IF(FQ167='Data Map'!$C$356,'Data Map'!$B$356,"")))))))))))))</f>
        <v>3</v>
      </c>
      <c r="FT167" t="str">
        <f>IFERROR(VLOOKUP(FS167,Q37_o!$A:$C,3,FALSE),"")</f>
        <v/>
      </c>
      <c r="FU167" s="5" t="s">
        <v>634</v>
      </c>
      <c r="FV167">
        <f>IFERROR(IF(SEARCH('Data Map'!$C$362,$FU167),1,0),0)</f>
        <v>1</v>
      </c>
      <c r="FW167">
        <f>IFERROR(IF(SEARCH('Data Map'!$C$363,$FU167),1,0),0)</f>
        <v>1</v>
      </c>
      <c r="FX167">
        <f>IFERROR(IF(SEARCH('Data Map'!$C$364,$FU167),1,0),0)</f>
        <v>0</v>
      </c>
      <c r="FY167">
        <f>IFERROR(IF(SEARCH('Data Map'!$C$365,$FU167),1,0),0)</f>
        <v>1</v>
      </c>
      <c r="FZ167">
        <f>IFERROR(IF(SEARCH('Data Map'!$C$366,$FU167),1,0),0)</f>
        <v>0</v>
      </c>
      <c r="GA167">
        <f>IFERROR(IF(SEARCH('Data Map'!$C$367,$FU167),1,0),0)</f>
        <v>0</v>
      </c>
      <c r="GB167">
        <f>IFERROR(IF(SEARCH('Data Map'!$C$368,$FU167),1,0),0)</f>
        <v>0</v>
      </c>
      <c r="GC167">
        <f>IFERROR(IF(SEARCH('Data Map'!$C$369,$FU167),1,0),0)</f>
        <v>0</v>
      </c>
      <c r="GD167">
        <f>IFERROR(IF(SEARCH('Data Map'!$C$370,$FU167),1,0),0)</f>
        <v>0</v>
      </c>
      <c r="GE167">
        <f>IFERROR(IF(SEARCH('Data Map'!$C$371,$FU167),1,0),0)</f>
        <v>0</v>
      </c>
      <c r="GG167" t="str">
        <f>IFERROR(VLOOKUP(GF167,Q38_o!$A:$C,3,FALSE),"")</f>
        <v/>
      </c>
      <c r="GH167" s="3" t="s">
        <v>1878</v>
      </c>
      <c r="GI167" s="3" t="s">
        <v>1879</v>
      </c>
      <c r="GJ167" s="5" t="s">
        <v>100</v>
      </c>
      <c r="GK167" t="str">
        <f>IF(GJ167='Data Map'!$C$379,'Data Map'!$B$379,(IF(GJ167='Data Map'!$C$380,'Data Map'!$B$380,(IF(GJ167='Data Map'!$C$381,'Data Map'!$B$381,"")))))</f>
        <v>2</v>
      </c>
      <c r="GL167" s="5" t="s">
        <v>87</v>
      </c>
      <c r="GM167" t="str">
        <f>IF(GL167='Data Map'!$C$383,'Data Map'!$B$383,(IF(GL167='Data Map'!$C$384,'Data Map'!$B$384,"")))</f>
        <v/>
      </c>
      <c r="GN167" s="5" t="s">
        <v>77</v>
      </c>
      <c r="GO167">
        <f>IF(GN167='Data Map'!$C$386,'Data Map'!$B$386,(IF(GN167='Data Map'!$C$387,'Data Map'!$B$387,"")))</f>
        <v>1</v>
      </c>
      <c r="GP167" s="3" t="s">
        <v>1880</v>
      </c>
      <c r="GQ167" s="3" t="s">
        <v>1881</v>
      </c>
    </row>
    <row r="168" spans="1:199" x14ac:dyDescent="0.3">
      <c r="A168">
        <v>10683761</v>
      </c>
      <c r="B168" t="s">
        <v>62</v>
      </c>
      <c r="C168" t="s">
        <v>949</v>
      </c>
      <c r="D168">
        <v>62.96</v>
      </c>
      <c r="E168">
        <v>100</v>
      </c>
      <c r="F168">
        <v>72.73</v>
      </c>
      <c r="G168">
        <v>75</v>
      </c>
      <c r="H168">
        <v>66.67</v>
      </c>
      <c r="I168">
        <v>66.67</v>
      </c>
      <c r="J168">
        <v>0</v>
      </c>
      <c r="K168" t="s">
        <v>1500</v>
      </c>
      <c r="L168" t="s">
        <v>1326</v>
      </c>
      <c r="M168" t="s">
        <v>66</v>
      </c>
      <c r="N168" t="s">
        <v>68</v>
      </c>
      <c r="O168" t="s">
        <v>952</v>
      </c>
      <c r="P168" s="3" t="s">
        <v>1882</v>
      </c>
      <c r="Q168">
        <f>VLOOKUP(P168,'Q3'!A:C,3,FALSE)</f>
        <v>46</v>
      </c>
      <c r="R168" s="3" t="s">
        <v>1546</v>
      </c>
      <c r="S168">
        <f>VLOOKUP(R168,'Q4'!A:C,3,FALSE)</f>
        <v>1</v>
      </c>
      <c r="T168">
        <v>3493</v>
      </c>
      <c r="U168" s="5" t="s">
        <v>357</v>
      </c>
      <c r="V168">
        <f>IFERROR(IF(SEARCH('Data Map'!$C$105,$U168),1,0),0)</f>
        <v>1</v>
      </c>
      <c r="W168">
        <f>IFERROR(IF(SEARCH('Data Map'!$C$106,$U168),1,0),0)</f>
        <v>0</v>
      </c>
      <c r="X168">
        <f>IFERROR(IF(SEARCH('Data Map'!$C$107,$U168),1,0),0)</f>
        <v>1</v>
      </c>
      <c r="Y168">
        <f>IFERROR(IF(SEARCH('Data Map'!$C$108,$U168),1,0),0)</f>
        <v>1</v>
      </c>
      <c r="Z168">
        <f>IFERROR(IF(SEARCH('Data Map'!$C$109,$U168),1,0),0)</f>
        <v>0</v>
      </c>
      <c r="AA168">
        <f>IFERROR(IF(SEARCH('Data Map'!$C$110,$U168),1,0),0)</f>
        <v>0</v>
      </c>
      <c r="AB168">
        <f>IFERROR(IF(SEARCH('Data Map'!$C$111,$U168),1,0),0)</f>
        <v>0</v>
      </c>
      <c r="AC168">
        <f>IFERROR(IF(SEARCH('Data Map'!$C$112,$U168),1,0),0)</f>
        <v>0</v>
      </c>
      <c r="AD168">
        <f>IFERROR(IF(SEARCH('Data Map'!$C$113,$U168),1,0),0)</f>
        <v>0</v>
      </c>
      <c r="AE168">
        <f>IFERROR(IF(SEARCH('Data Map'!$C$114,$U168),1,0),0)</f>
        <v>0</v>
      </c>
      <c r="AF168" s="5" t="s">
        <v>93</v>
      </c>
      <c r="AG168" s="2">
        <f>IF(AF168='Data Map'!$C$116,'Data Map'!$B$116,(IF(AF168='Data Map'!$C$117,'Data Map'!$B$117,(IF(AF168='Data Map'!$C$118,'Data Map'!$B$118,(IF(AF168='Data Map'!$C$119,'Data Map'!$B$119,(IF(AF168='Data Map'!$C$120,'Data Map'!$B$120,(IF(AF168='Data Map'!$C$121,'Data Map'!$B$121,0)))))))))))</f>
        <v>2</v>
      </c>
      <c r="AI168" t="str">
        <f>IFERROR(VLOOKUP(AH168,Q7_o!$A:$C,3,FALSE),"")</f>
        <v/>
      </c>
      <c r="AJ168" s="5" t="s">
        <v>1000</v>
      </c>
      <c r="AK168">
        <f>IFERROR(IF(SEARCH('Data Map'!$C$129,$AJ168),1,0),0)</f>
        <v>1</v>
      </c>
      <c r="AL168">
        <f>IFERROR(IF(SEARCH('Data Map'!$C$130,$AJ168),1,0),0)</f>
        <v>1</v>
      </c>
      <c r="AM168">
        <f>IFERROR(IF(SEARCH('Data Map'!$C$131,$AJ168),1,0),0)</f>
        <v>1</v>
      </c>
      <c r="AN168">
        <f>IFERROR(IF(SEARCH('Data Map'!$C$132,$AJ168),1,0),0)</f>
        <v>1</v>
      </c>
      <c r="AO168">
        <f>IFERROR(IF(SEARCH('Data Map'!$C$133,$AJ168),1,0),0)</f>
        <v>0</v>
      </c>
      <c r="AP168">
        <f>IFERROR(IF(SEARCH('Data Map'!$C$134,$AJ168),1,0),0)</f>
        <v>1</v>
      </c>
      <c r="AQ168">
        <f>IFERROR(IF(SEARCH('Data Map'!$C$135,$AJ168),1,0),0)</f>
        <v>1</v>
      </c>
      <c r="AR168">
        <f>IFERROR(IF(SEARCH('Data Map'!$C$136,$AJ168),1,0),0)</f>
        <v>1</v>
      </c>
      <c r="AS168">
        <f>IFERROR(IF(SEARCH('Data Map'!$C$137,$AJ168),1,0),0)</f>
        <v>0</v>
      </c>
      <c r="AT168">
        <f>IFERROR(IF(SEARCH('Data Map'!$C$138,$AJ168),1,0),0)</f>
        <v>0</v>
      </c>
      <c r="AU168">
        <f>IFERROR(IF(SEARCH('Data Map'!$C$139,$AJ168),1,0),0)</f>
        <v>1</v>
      </c>
      <c r="AV168">
        <f>IFERROR(IF(SEARCH('Data Map'!$C$140,$AJ168),1,0),0)</f>
        <v>0</v>
      </c>
      <c r="AW168" s="5" t="s">
        <v>75</v>
      </c>
      <c r="AX168">
        <f>IF(AW168='Data Map'!$C$142,'Data Map'!$B$142,(IF(AW168='Data Map'!$C$143,'Data Map'!$B$143)))</f>
        <v>2</v>
      </c>
      <c r="AZ168" t="str">
        <f>IF(AY168='Data Map'!$C$145,'Data Map'!$B$145,(IF(AY168='Data Map'!$C$146,'Data Map'!$B$146,"")))</f>
        <v/>
      </c>
      <c r="BB168" t="str">
        <f>IFERROR(VLOOKUP(BA168,Q10_o!$A:$C,2,FALSE),"")</f>
        <v/>
      </c>
      <c r="BC168" s="5" t="s">
        <v>123</v>
      </c>
      <c r="BD168">
        <f>IFERROR(IF(SEARCH('Data Map'!$C$154,$BC168),1,0),0)</f>
        <v>0</v>
      </c>
      <c r="BE168">
        <f>IFERROR(IF(SEARCH('Data Map'!$C$155,$BC168),1,0),0)</f>
        <v>0</v>
      </c>
      <c r="BF168">
        <f>IFERROR(IF(SEARCH('Data Map'!$C$156,$BC168),1,0),0)</f>
        <v>0</v>
      </c>
      <c r="BG168">
        <f>IFERROR(IF(SEARCH('Data Map'!$C$157,$BC168),1,0),0)</f>
        <v>1</v>
      </c>
      <c r="BH168">
        <f>IFERROR(IF(SEARCH('Data Map'!$C$158,$BC168),1,0),0)</f>
        <v>0</v>
      </c>
      <c r="BI168">
        <f>IFERROR(IF(SEARCH('Data Map'!$C$159,$BC168),1,0),0)</f>
        <v>0</v>
      </c>
      <c r="BJ168" s="5" t="s">
        <v>75</v>
      </c>
      <c r="BK168">
        <f>IF(BJ168='Data Map'!$C$161,'Data Map'!$B$161,(IF(BJ168='Data Map'!$C$162,'Data Map'!$B$162)))</f>
        <v>2</v>
      </c>
      <c r="BL168" s="5" t="s">
        <v>75</v>
      </c>
      <c r="BM168">
        <f>IF(BL168='Data Map'!$C$164,'Data Map'!$B$164,(IF(BL168='Data Map'!$C$165,'Data Map'!$B$165)))</f>
        <v>2</v>
      </c>
      <c r="BN168" s="5" t="s">
        <v>77</v>
      </c>
      <c r="BO168">
        <f>IF(BN168='Data Map'!$C$167,'Data Map'!$B$167,(IF(BN168='Data Map'!$C$168,'Data Map'!$B$168)))</f>
        <v>1</v>
      </c>
      <c r="BQ168" t="str">
        <f>IF($BP168='Data Map'!$C$170,'Data Map'!$B$170,(IF($BP168='Data Map'!$C$171,'Data Map'!$B$171,IF($BP168='Data Map'!$C$172,'Data Map'!$B$172,IF($BP168='Data Map'!$C$173,'Data Map'!$B$173,"")))))</f>
        <v/>
      </c>
      <c r="BR168" s="5" t="s">
        <v>77</v>
      </c>
      <c r="BS168">
        <f>IF(BR168='Data Map'!$C$175,'Data Map'!$B$175,(IF(BR168='Data Map'!$C$176,'Data Map'!$B$176)))</f>
        <v>1</v>
      </c>
      <c r="BT168" s="5" t="s">
        <v>931</v>
      </c>
      <c r="BU168">
        <f>IFERROR(IF(SEARCH('Data Map'!$C$178,$BT168),1,0),0)</f>
        <v>0</v>
      </c>
      <c r="BV168">
        <f>IFERROR(IF(SEARCH('Data Map'!$C$179,$BT168),1,0),0)</f>
        <v>0</v>
      </c>
      <c r="BW168">
        <f>IFERROR(IF(SEARCH('Data Map'!$C$180,$BT168),1,0),0)</f>
        <v>1</v>
      </c>
      <c r="BX168">
        <f>IFERROR(IF(SEARCH('Data Map'!$C$181,$BT168),1,0),0)</f>
        <v>0</v>
      </c>
      <c r="BY168">
        <f>IFERROR(IF(SEARCH('Data Map'!$C$182,$BT168),1,0),0)</f>
        <v>0</v>
      </c>
      <c r="BZ168">
        <f>IFERROR(IF(SEARCH('Data Map'!$C$183,$BT168),1,0),0)</f>
        <v>0</v>
      </c>
      <c r="CA168">
        <f>IFERROR(IF(SEARCH('Data Map'!$C$184,$BT168),1,0),0)</f>
        <v>0</v>
      </c>
      <c r="CB168">
        <f>IFERROR(IF(SEARCH('Data Map'!$C$185,$BT168),1,0),0)</f>
        <v>0</v>
      </c>
      <c r="CD168" t="str">
        <f>IFERROR(VLOOKUP(CC168,Q17_o!$A:$C,3,FALSE),"")</f>
        <v/>
      </c>
      <c r="CE168" s="5" t="s">
        <v>1883</v>
      </c>
      <c r="CF168">
        <f>IFERROR(IF(SEARCH('Data Map'!$C$191,$CE168),1,0),0)</f>
        <v>0</v>
      </c>
      <c r="CG168">
        <f>IFERROR(IF(SEARCH('Data Map'!$C$192,$CE168),1,0),0)</f>
        <v>0</v>
      </c>
      <c r="CH168">
        <f>IFERROR(IF(SEARCH('Data Map'!$C$193,$CE168),1,0),0)</f>
        <v>1</v>
      </c>
      <c r="CI168">
        <f>IFERROR(IF(SEARCH('Data Map'!$C$194,$CE168),1,0),0)</f>
        <v>0</v>
      </c>
      <c r="CJ168">
        <f>IFERROR(IF(SEARCH('Data Map'!$C$195,$CE168),1,0),0)</f>
        <v>0</v>
      </c>
      <c r="CK168">
        <f>IFERROR(IF(SEARCH('Data Map'!$C$196,$CE168),1,0),0)</f>
        <v>0</v>
      </c>
      <c r="CL168">
        <f>IFERROR(IF(SEARCH('Data Map'!$C$197,$CE168),1,0),0)</f>
        <v>0</v>
      </c>
      <c r="CM168">
        <f>IFERROR(IF(SEARCH('Data Map'!$C$198,$CE168),1,0),0)</f>
        <v>0</v>
      </c>
      <c r="CN168">
        <f>IFERROR(IF(SEARCH('Data Map'!$C$199,$CE168),1,0),0)</f>
        <v>0</v>
      </c>
      <c r="CP168" t="str">
        <f>IFERROR(VLOOKUP(CO168,Q18_o!$A:$C,3,FALSE),"")</f>
        <v/>
      </c>
      <c r="CQ168" s="5" t="s">
        <v>448</v>
      </c>
      <c r="CR168">
        <f>IFERROR(IF(SEARCH('Data Map'!$C$204,$CQ168),1,0),0)</f>
        <v>0</v>
      </c>
      <c r="CS168">
        <f>IFERROR(IF(SEARCH('Data Map'!$C$205,$CQ168),1,0),0)</f>
        <v>1</v>
      </c>
      <c r="CT168">
        <f>IFERROR(IF(SEARCH('Data Map'!$C$206,$CQ168),1,0),0)</f>
        <v>0</v>
      </c>
      <c r="CU168">
        <f>IFERROR(IF(SEARCH('Data Map'!$C$207,$CQ168),1,0),0)</f>
        <v>0</v>
      </c>
      <c r="CV168">
        <f>IFERROR(IF(SEARCH('Data Map'!$C$208,$CQ168),1,0),0)</f>
        <v>0</v>
      </c>
      <c r="CW168">
        <f>IFERROR(IF(SEARCH('Data Map'!$C$209,$CQ168),1,0),0)</f>
        <v>0</v>
      </c>
      <c r="CY168" t="str">
        <f>IFERROR(VLOOKUP(CX168,Q19_o!$A:$C,3,FALSE),"")</f>
        <v/>
      </c>
      <c r="CZ168" s="5" t="s">
        <v>1884</v>
      </c>
      <c r="DA168">
        <f>IFERROR(IF(SEARCH('Data Map'!$C$222,$CZ168),1,0),0)</f>
        <v>0</v>
      </c>
      <c r="DB168">
        <f>IFERROR(IF(SEARCH('Data Map'!$C$223,$CZ168),1,0),0)</f>
        <v>1</v>
      </c>
      <c r="DC168">
        <f>IFERROR(IF(SEARCH('Data Map'!$C$224,$CZ168),1,0),0)</f>
        <v>0</v>
      </c>
      <c r="DD168">
        <f>IFERROR(IF(SEARCH('Data Map'!$C$225,$CZ168),1,0),0)</f>
        <v>1</v>
      </c>
      <c r="DE168">
        <f>IFERROR(IF(SEARCH('Data Map'!$C$226,$CZ168),1,0),0)</f>
        <v>0</v>
      </c>
      <c r="DF168">
        <f>IFERROR(IF(SEARCH('Data Map'!$C$227,$CZ168),1,0),0)</f>
        <v>0</v>
      </c>
      <c r="DG168">
        <f>IFERROR(IF(SEARCH('Data Map'!$C$228,$CZ168),1,0),0)</f>
        <v>0</v>
      </c>
      <c r="DH168">
        <f>IFERROR(IF(SEARCH('Data Map'!$C$229,$CZ168),1,0),0)</f>
        <v>0</v>
      </c>
      <c r="DI168">
        <f>IFERROR(IF(SEARCH('Data Map'!$C$230,$CZ168),1,0),0)</f>
        <v>0</v>
      </c>
      <c r="DJ168">
        <f>IFERROR(IF(SEARCH('Data Map'!$C$231,$CZ168),1,0),0)</f>
        <v>1</v>
      </c>
      <c r="DK168">
        <f>IFERROR(IF(SEARCH('Data Map'!$C$232,$CZ168),1,0),0)</f>
        <v>1</v>
      </c>
      <c r="DL168">
        <f>IFERROR(IF(SEARCH('Data Map'!$C$233,$CZ168),1,0),0)</f>
        <v>0</v>
      </c>
      <c r="DM168">
        <f>IFERROR(IF(SEARCH('Data Map'!$C$234,$CZ168),1,0),0)</f>
        <v>0</v>
      </c>
      <c r="DN168">
        <f>IFERROR(IF(SEARCH('Data Map'!$C$235,$CZ168),1,0),0)</f>
        <v>0</v>
      </c>
      <c r="DP168">
        <f>IFERROR(IF(SEARCH('Data Map'!$C$237,$DO168),1,0),0)</f>
        <v>0</v>
      </c>
      <c r="DQ168">
        <f>IFERROR(IF(SEARCH('Data Map'!$C$238,$DO168),1,0),0)</f>
        <v>0</v>
      </c>
      <c r="DR168">
        <f>IFERROR(IF(SEARCH('Data Map'!$C$239,$DO168),1,0),0)</f>
        <v>0</v>
      </c>
      <c r="DS168">
        <f>IFERROR(IF(SEARCH('Data Map'!$C$240,$DO168),1,0),0)</f>
        <v>0</v>
      </c>
      <c r="DT168">
        <f>IFERROR(IF(SEARCH('Data Map'!$C$241,$DO168),1,0),0)</f>
        <v>0</v>
      </c>
      <c r="DU168">
        <f>IFERROR(IF(SEARCH('Data Map'!$C$242,$DO168),1,0),0)</f>
        <v>0</v>
      </c>
      <c r="DV168">
        <f>IFERROR(IF(SEARCH('Data Map'!$C$243,$DO168),1,0),0)</f>
        <v>0</v>
      </c>
      <c r="DW168">
        <f>IFERROR(IF(SEARCH('Data Map'!$C$244,$DO168),1,0),0)</f>
        <v>0</v>
      </c>
      <c r="DX168">
        <f>IFERROR(IF(SEARCH('Data Map'!$C$245,$DO168),1,0),0)</f>
        <v>0</v>
      </c>
      <c r="DY168">
        <f>IFERROR(IF(SEARCH('Data Map'!$C$246,$DO168),1,0),0)</f>
        <v>0</v>
      </c>
      <c r="EA168" t="str">
        <f>IF(DZ168='Data Map'!$C$248,'Data Map'!$B$248,(IF(DZ168='Data Map'!$C$249,'Data Map'!$B$249,(IF(DZ168='Data Map'!$C$250,'Data Map'!$B$250,"")))))</f>
        <v/>
      </c>
      <c r="EB168" s="5" t="s">
        <v>77</v>
      </c>
      <c r="EC168">
        <f>IF(EB168='Data Map'!$C$252,'Data Map'!$B$252,(IF(EB168='Data Map'!$C$253,'Data Map'!$B$253)))</f>
        <v>1</v>
      </c>
      <c r="EE168" t="str">
        <f>IF(ED168='Data Map'!$C$255,'Data Map'!$B$255,(IF(ED168='Data Map'!$C$256,'Data Map'!$B$256,(IF(ED168='Data Map'!$C$257,'Data Map'!$B$257,(IF(ED168='Data Map'!$C$258,'Data Map'!$B$258,(IF(ED168='Data Map'!$C$259,'Data Map'!$B$259,(IF(ED168='Data Map'!$C$260,'Data Map'!$B$260,"")))))))))))</f>
        <v/>
      </c>
      <c r="EG168" t="str">
        <f>IFERROR(VLOOKUP(EF168,Q24_o!$A:$C,3,FALSE),"")</f>
        <v/>
      </c>
      <c r="EH168" s="5" t="s">
        <v>212</v>
      </c>
      <c r="EI168" t="str">
        <f>IF(EH168='Data Map'!$C$266,'Data Map'!$B$266,(IF(EH168='Data Map'!$C$267,'Data Map'!$B$267,(IF(EH168='Data Map'!$C$268,'Data Map'!$B$268,(IF(EH168='Data Map'!$C$269,'Data Map'!$B$269,"")))))))</f>
        <v>1</v>
      </c>
      <c r="EK168" t="str">
        <f>IFERROR(VLOOKUP(EJ168,Q25_o!$A:$C,3,FALSE),"")</f>
        <v/>
      </c>
      <c r="EM168" t="str">
        <f>IF(EL168='Data Map'!$C$279,'Data Map'!$B$279,(IF(EL168='Data Map'!$C$280,'Data Map'!$B$280,(IF(EL168='Data Map'!$C$281,'Data Map'!$B$281,(IF(EL168='Data Map'!$C$282,'Data Map'!$B$282,(IF(EL168='Data Map'!$C$283,'Data Map'!$B$283,(IF(EL168='Data Map'!$C$284,'Data Map'!$B$284,(IF(EL168='Data Map'!$C$285,'Data Map'!$B$285,"")))))))))))))</f>
        <v/>
      </c>
      <c r="EO168" t="str">
        <f>IFERROR(VLOOKUP(EN168,Q26_o!$A:$C,3,FALSE),"")</f>
        <v/>
      </c>
      <c r="EP168" s="3" t="s">
        <v>1885</v>
      </c>
      <c r="ES168" t="str">
        <f>IF(ER168='Data Map'!$C$296,'Data Map'!$B$296,(IF(ER168='Data Map'!$C$297,'Data Map'!$B$297,(IF(ER168='Data Map'!$C$298,'Data Map'!$B$298,(IF(ER168='Data Map'!$C$299,'Data Map'!$B$299,(IF(ER168='Data Map'!$C$300,'Data Map'!$B$300,(IF(ER168='Data Map'!$C$301,'Data Map'!$B$301,"")))))))))))</f>
        <v/>
      </c>
      <c r="EU168" t="str">
        <f>IFERROR(VLOOKUP(ET168,Q28_o!$A:$C,3,FALSE),"")</f>
        <v/>
      </c>
      <c r="EV168" s="5" t="s">
        <v>282</v>
      </c>
      <c r="EW168" t="str">
        <f>IF(EV168='Data Map'!$C$311,'Data Map'!$B$311,(IF(EV168='Data Map'!$C$312,'Data Map'!$B$312,"")))</f>
        <v>1</v>
      </c>
      <c r="EY168" t="str">
        <f>IF(EX168='Data Map'!$C$314,'Data Map'!$B$314,(IF(EX168='Data Map'!$C$315,'Data Map'!$B$315,(IF(EX168='Data Map'!$C$316,'Data Map'!$B$316,(IF(EX168='Data Map'!$C$317,'Data Map'!$B$317,"")))))))</f>
        <v/>
      </c>
      <c r="FA168" s="5" t="s">
        <v>75</v>
      </c>
      <c r="FB168">
        <f>IF(FA168='Data Map'!$C$319,'Data Map'!$B$319,(IF(FA168='Data Map'!$C$320,'Data Map'!$B$320)))</f>
        <v>2</v>
      </c>
      <c r="FD168" t="str">
        <f>IFERROR(VLOOKUP(FC168,'Q33'!$A:$C,3,FALSE),"")</f>
        <v/>
      </c>
      <c r="FE168" s="5" t="s">
        <v>934</v>
      </c>
      <c r="FF168">
        <f>IFERROR(IF(SEARCH('Data Map'!$C$328,$FE168),1,0),0)</f>
        <v>0</v>
      </c>
      <c r="FG168">
        <f>IFERROR(IF(SEARCH('Data Map'!$C$329,$FE168),1,0),0)</f>
        <v>0</v>
      </c>
      <c r="FH168">
        <f>IFERROR(IF(SEARCH('Data Map'!$C$330,$FE168),1,0),0)</f>
        <v>0</v>
      </c>
      <c r="FI168">
        <f>IFERROR(IF(SEARCH('Data Map'!$C$331,$FE168),1,0),0)</f>
        <v>0</v>
      </c>
      <c r="FJ168">
        <f>IFERROR(IF(SEARCH('Data Map'!$C$332,$FE168),1,0),0)</f>
        <v>0</v>
      </c>
      <c r="FL168" t="str">
        <f>IFERROR(VLOOKUP(FK168,Q34_o!$A:$C,3,FALSE),"")</f>
        <v/>
      </c>
      <c r="FM168" s="5" t="s">
        <v>75</v>
      </c>
      <c r="FN168">
        <f>IF(FM168='Data Map'!$C$339,'Data Map'!$B$339,(IF(FM168='Data Map'!$C$340,'Data Map'!$B$340)))</f>
        <v>2</v>
      </c>
      <c r="FP168" t="str">
        <f>IF(FO168='Data Map'!$C$342,'Data Map'!$B$342,(IF(FO168='Data Map'!$C$343,'Data Map'!$B$343,(IF(FO168='Data Map'!$C$344,'Data Map'!$B$344,(IF(FO168='Data Map'!$C$345,'Data Map'!$B$345,(IF(FO168='Data Map'!$C$346,'Data Map'!$B$346,(IF(FO168='Data Map'!$C$347,'Data Map'!$B$347,(IF(FO168='Data Map'!$C$348,'Data Map'!$B$348,"")))))))))))))</f>
        <v/>
      </c>
      <c r="FQ168" s="5" t="s">
        <v>1789</v>
      </c>
      <c r="FR168" t="str">
        <f>IF(FQ168='Data Map'!$C$350,'Data Map'!$B$350,(IF(FQ168='Data Map'!$C$351,'Data Map'!$B$351,(IF(FQ168='Data Map'!$C$352,'Data Map'!$B$352,(IF(FQ168='Data Map'!$C$353,'Data Map'!$B$353,(IF(FQ168='Data Map'!$C$354,'Data Map'!$B$354,(IF(FQ168='Data Map'!$C$355,'Data Map'!$B$355,(IF(FQ168='Data Map'!$C$356,'Data Map'!$B$356,"")))))))))))))</f>
        <v>5</v>
      </c>
      <c r="FT168" t="str">
        <f>IFERROR(VLOOKUP(FS168,Q37_o!$A:$C,3,FALSE),"")</f>
        <v/>
      </c>
      <c r="FU168" s="5" t="s">
        <v>1674</v>
      </c>
      <c r="FV168">
        <f>IFERROR(IF(SEARCH('Data Map'!$C$362,$FU168),1,0),0)</f>
        <v>0</v>
      </c>
      <c r="FW168">
        <f>IFERROR(IF(SEARCH('Data Map'!$C$363,$FU168),1,0),0)</f>
        <v>1</v>
      </c>
      <c r="FX168">
        <f>IFERROR(IF(SEARCH('Data Map'!$C$364,$FU168),1,0),0)</f>
        <v>0</v>
      </c>
      <c r="FY168">
        <f>IFERROR(IF(SEARCH('Data Map'!$C$365,$FU168),1,0),0)</f>
        <v>0</v>
      </c>
      <c r="FZ168">
        <f>IFERROR(IF(SEARCH('Data Map'!$C$366,$FU168),1,0),0)</f>
        <v>0</v>
      </c>
      <c r="GA168">
        <f>IFERROR(IF(SEARCH('Data Map'!$C$367,$FU168),1,0),0)</f>
        <v>0</v>
      </c>
      <c r="GB168">
        <f>IFERROR(IF(SEARCH('Data Map'!$C$368,$FU168),1,0),0)</f>
        <v>1</v>
      </c>
      <c r="GC168">
        <f>IFERROR(IF(SEARCH('Data Map'!$C$369,$FU168),1,0),0)</f>
        <v>0</v>
      </c>
      <c r="GD168">
        <f>IFERROR(IF(SEARCH('Data Map'!$C$370,$FU168),1,0),0)</f>
        <v>0</v>
      </c>
      <c r="GE168">
        <f>IFERROR(IF(SEARCH('Data Map'!$C$371,$FU168),1,0),0)</f>
        <v>1</v>
      </c>
      <c r="GG168" t="str">
        <f>IFERROR(VLOOKUP(GF168,Q38_o!$A:$C,3,FALSE),"")</f>
        <v/>
      </c>
      <c r="GH168" s="3" t="s">
        <v>1886</v>
      </c>
      <c r="GI168" s="3" t="s">
        <v>1887</v>
      </c>
      <c r="GJ168" s="5" t="s">
        <v>86</v>
      </c>
      <c r="GK168" t="str">
        <f>IF(GJ168='Data Map'!$C$379,'Data Map'!$B$379,(IF(GJ168='Data Map'!$C$380,'Data Map'!$B$380,(IF(GJ168='Data Map'!$C$381,'Data Map'!$B$381,"")))))</f>
        <v>3</v>
      </c>
      <c r="GL168" s="5" t="s">
        <v>87</v>
      </c>
      <c r="GM168" t="str">
        <f>IF(GL168='Data Map'!$C$383,'Data Map'!$B$383,(IF(GL168='Data Map'!$C$384,'Data Map'!$B$384,"")))</f>
        <v/>
      </c>
      <c r="GN168" s="5" t="s">
        <v>75</v>
      </c>
      <c r="GO168">
        <f>IF(GN168='Data Map'!$C$386,'Data Map'!$B$386,(IF(GN168='Data Map'!$C$387,'Data Map'!$B$387,"")))</f>
        <v>2</v>
      </c>
      <c r="GP168" s="3" t="s">
        <v>1888</v>
      </c>
      <c r="GQ168" s="3" t="s">
        <v>1889</v>
      </c>
    </row>
    <row r="169" spans="1:199" x14ac:dyDescent="0.3">
      <c r="A169">
        <v>10683763</v>
      </c>
      <c r="B169" t="s">
        <v>62</v>
      </c>
      <c r="C169" t="s">
        <v>949</v>
      </c>
      <c r="D169">
        <v>43.48</v>
      </c>
      <c r="E169">
        <v>100</v>
      </c>
      <c r="F169">
        <v>55.56</v>
      </c>
      <c r="G169">
        <v>25</v>
      </c>
      <c r="H169">
        <v>50</v>
      </c>
      <c r="I169">
        <v>66.67</v>
      </c>
      <c r="J169">
        <v>0</v>
      </c>
      <c r="K169" t="s">
        <v>1890</v>
      </c>
      <c r="L169" t="s">
        <v>1326</v>
      </c>
      <c r="M169" t="s">
        <v>66</v>
      </c>
      <c r="N169" t="s">
        <v>189</v>
      </c>
      <c r="O169" t="s">
        <v>952</v>
      </c>
      <c r="P169" s="3" t="s">
        <v>1891</v>
      </c>
      <c r="Q169">
        <f>VLOOKUP(P169,'Q3'!A:C,3,FALSE)</f>
        <v>4</v>
      </c>
      <c r="R169" s="3" t="s">
        <v>1892</v>
      </c>
      <c r="S169">
        <f>VLOOKUP(R169,'Q4'!A:C,3,FALSE)</f>
        <v>6</v>
      </c>
      <c r="T169">
        <v>4500</v>
      </c>
      <c r="U169" s="5" t="s">
        <v>1893</v>
      </c>
      <c r="V169">
        <f>IFERROR(IF(SEARCH('Data Map'!$C$105,$U169),1,0),0)</f>
        <v>0</v>
      </c>
      <c r="W169">
        <f>IFERROR(IF(SEARCH('Data Map'!$C$106,$U169),1,0),0)</f>
        <v>0</v>
      </c>
      <c r="X169">
        <f>IFERROR(IF(SEARCH('Data Map'!$C$107,$U169),1,0),0)</f>
        <v>1</v>
      </c>
      <c r="Y169">
        <f>IFERROR(IF(SEARCH('Data Map'!$C$108,$U169),1,0),0)</f>
        <v>0</v>
      </c>
      <c r="Z169">
        <f>IFERROR(IF(SEARCH('Data Map'!$C$109,$U169),1,0),0)</f>
        <v>0</v>
      </c>
      <c r="AA169">
        <f>IFERROR(IF(SEARCH('Data Map'!$C$110,$U169),1,0),0)</f>
        <v>0</v>
      </c>
      <c r="AB169">
        <f>IFERROR(IF(SEARCH('Data Map'!$C$111,$U169),1,0),0)</f>
        <v>0</v>
      </c>
      <c r="AC169">
        <f>IFERROR(IF(SEARCH('Data Map'!$C$112,$U169),1,0),0)</f>
        <v>1</v>
      </c>
      <c r="AD169">
        <f>IFERROR(IF(SEARCH('Data Map'!$C$113,$U169),1,0),0)</f>
        <v>0</v>
      </c>
      <c r="AE169">
        <f>IFERROR(IF(SEARCH('Data Map'!$C$114,$U169),1,0),0)</f>
        <v>0</v>
      </c>
      <c r="AF169" s="5" t="s">
        <v>93</v>
      </c>
      <c r="AG169" s="2">
        <f>IF(AF169='Data Map'!$C$116,'Data Map'!$B$116,(IF(AF169='Data Map'!$C$117,'Data Map'!$B$117,(IF(AF169='Data Map'!$C$118,'Data Map'!$B$118,(IF(AF169='Data Map'!$C$119,'Data Map'!$B$119,(IF(AF169='Data Map'!$C$120,'Data Map'!$B$120,(IF(AF169='Data Map'!$C$121,'Data Map'!$B$121,0)))))))))))</f>
        <v>2</v>
      </c>
      <c r="AI169" t="str">
        <f>IFERROR(VLOOKUP(AH169,Q7_o!$A:$C,3,FALSE),"")</f>
        <v/>
      </c>
      <c r="AJ169" s="5" t="s">
        <v>816</v>
      </c>
      <c r="AK169">
        <f>IFERROR(IF(SEARCH('Data Map'!$C$129,$AJ169),1,0),0)</f>
        <v>1</v>
      </c>
      <c r="AL169">
        <f>IFERROR(IF(SEARCH('Data Map'!$C$130,$AJ169),1,0),0)</f>
        <v>1</v>
      </c>
      <c r="AM169">
        <f>IFERROR(IF(SEARCH('Data Map'!$C$131,$AJ169),1,0),0)</f>
        <v>1</v>
      </c>
      <c r="AN169">
        <f>IFERROR(IF(SEARCH('Data Map'!$C$132,$AJ169),1,0),0)</f>
        <v>1</v>
      </c>
      <c r="AO169">
        <f>IFERROR(IF(SEARCH('Data Map'!$C$133,$AJ169),1,0),0)</f>
        <v>0</v>
      </c>
      <c r="AP169">
        <f>IFERROR(IF(SEARCH('Data Map'!$C$134,$AJ169),1,0),0)</f>
        <v>0</v>
      </c>
      <c r="AQ169">
        <f>IFERROR(IF(SEARCH('Data Map'!$C$135,$AJ169),1,0),0)</f>
        <v>1</v>
      </c>
      <c r="AR169">
        <f>IFERROR(IF(SEARCH('Data Map'!$C$136,$AJ169),1,0),0)</f>
        <v>1</v>
      </c>
      <c r="AS169">
        <f>IFERROR(IF(SEARCH('Data Map'!$C$137,$AJ169),1,0),0)</f>
        <v>0</v>
      </c>
      <c r="AT169">
        <f>IFERROR(IF(SEARCH('Data Map'!$C$138,$AJ169),1,0),0)</f>
        <v>0</v>
      </c>
      <c r="AU169">
        <f>IFERROR(IF(SEARCH('Data Map'!$C$139,$AJ169),1,0),0)</f>
        <v>0</v>
      </c>
      <c r="AV169">
        <f>IFERROR(IF(SEARCH('Data Map'!$C$140,$AJ169),1,0),0)</f>
        <v>0</v>
      </c>
      <c r="AW169" s="5" t="s">
        <v>75</v>
      </c>
      <c r="AX169">
        <f>IF(AW169='Data Map'!$C$142,'Data Map'!$B$142,(IF(AW169='Data Map'!$C$143,'Data Map'!$B$143)))</f>
        <v>2</v>
      </c>
      <c r="AZ169" t="str">
        <f>IF(AY169='Data Map'!$C$145,'Data Map'!$B$145,(IF(AY169='Data Map'!$C$146,'Data Map'!$B$146,"")))</f>
        <v/>
      </c>
      <c r="BB169" t="str">
        <f>IFERROR(VLOOKUP(BA169,Q10_o!$A:$C,2,FALSE),"")</f>
        <v/>
      </c>
      <c r="BC169" s="5" t="s">
        <v>123</v>
      </c>
      <c r="BD169">
        <f>IFERROR(IF(SEARCH('Data Map'!$C$154,$BC169),1,0),0)</f>
        <v>0</v>
      </c>
      <c r="BE169">
        <f>IFERROR(IF(SEARCH('Data Map'!$C$155,$BC169),1,0),0)</f>
        <v>0</v>
      </c>
      <c r="BF169">
        <f>IFERROR(IF(SEARCH('Data Map'!$C$156,$BC169),1,0),0)</f>
        <v>0</v>
      </c>
      <c r="BG169">
        <f>IFERROR(IF(SEARCH('Data Map'!$C$157,$BC169),1,0),0)</f>
        <v>1</v>
      </c>
      <c r="BH169">
        <f>IFERROR(IF(SEARCH('Data Map'!$C$158,$BC169),1,0),0)</f>
        <v>0</v>
      </c>
      <c r="BI169">
        <f>IFERROR(IF(SEARCH('Data Map'!$C$159,$BC169),1,0),0)</f>
        <v>0</v>
      </c>
      <c r="BJ169" s="5" t="s">
        <v>75</v>
      </c>
      <c r="BK169">
        <f>IF(BJ169='Data Map'!$C$161,'Data Map'!$B$161,(IF(BJ169='Data Map'!$C$162,'Data Map'!$B$162)))</f>
        <v>2</v>
      </c>
      <c r="BL169" s="5" t="s">
        <v>75</v>
      </c>
      <c r="BM169">
        <f>IF(BL169='Data Map'!$C$164,'Data Map'!$B$164,(IF(BL169='Data Map'!$C$165,'Data Map'!$B$165)))</f>
        <v>2</v>
      </c>
      <c r="BN169" s="5" t="s">
        <v>77</v>
      </c>
      <c r="BO169">
        <f>IF(BN169='Data Map'!$C$167,'Data Map'!$B$167,(IF(BN169='Data Map'!$C$168,'Data Map'!$B$168)))</f>
        <v>1</v>
      </c>
      <c r="BQ169" t="str">
        <f>IF($BP169='Data Map'!$C$170,'Data Map'!$B$170,(IF($BP169='Data Map'!$C$171,'Data Map'!$B$171,IF($BP169='Data Map'!$C$172,'Data Map'!$B$172,IF($BP169='Data Map'!$C$173,'Data Map'!$B$173,"")))))</f>
        <v/>
      </c>
      <c r="BR169" s="5" t="s">
        <v>75</v>
      </c>
      <c r="BS169">
        <f>IF(BR169='Data Map'!$C$175,'Data Map'!$B$175,(IF(BR169='Data Map'!$C$176,'Data Map'!$B$176)))</f>
        <v>2</v>
      </c>
      <c r="BU169">
        <f>IFERROR(IF(SEARCH('Data Map'!$C$178,$BT169),1,0),0)</f>
        <v>0</v>
      </c>
      <c r="BV169">
        <f>IFERROR(IF(SEARCH('Data Map'!$C$179,$BT169),1,0),0)</f>
        <v>0</v>
      </c>
      <c r="BW169">
        <f>IFERROR(IF(SEARCH('Data Map'!$C$180,$BT169),1,0),0)</f>
        <v>0</v>
      </c>
      <c r="BX169">
        <f>IFERROR(IF(SEARCH('Data Map'!$C$181,$BT169),1,0),0)</f>
        <v>0</v>
      </c>
      <c r="BY169">
        <f>IFERROR(IF(SEARCH('Data Map'!$C$182,$BT169),1,0),0)</f>
        <v>0</v>
      </c>
      <c r="BZ169">
        <f>IFERROR(IF(SEARCH('Data Map'!$C$183,$BT169),1,0),0)</f>
        <v>0</v>
      </c>
      <c r="CA169">
        <f>IFERROR(IF(SEARCH('Data Map'!$C$184,$BT169),1,0),0)</f>
        <v>0</v>
      </c>
      <c r="CB169">
        <f>IFERROR(IF(SEARCH('Data Map'!$C$185,$BT169),1,0),0)</f>
        <v>0</v>
      </c>
      <c r="CD169" t="str">
        <f>IFERROR(VLOOKUP(CC169,Q17_o!$A:$C,3,FALSE),"")</f>
        <v/>
      </c>
      <c r="CF169">
        <f>IFERROR(IF(SEARCH('Data Map'!$C$191,$CE169),1,0),0)</f>
        <v>0</v>
      </c>
      <c r="CG169">
        <f>IFERROR(IF(SEARCH('Data Map'!$C$192,$CE169),1,0),0)</f>
        <v>0</v>
      </c>
      <c r="CH169">
        <f>IFERROR(IF(SEARCH('Data Map'!$C$193,$CE169),1,0),0)</f>
        <v>0</v>
      </c>
      <c r="CI169">
        <f>IFERROR(IF(SEARCH('Data Map'!$C$194,$CE169),1,0),0)</f>
        <v>0</v>
      </c>
      <c r="CJ169">
        <f>IFERROR(IF(SEARCH('Data Map'!$C$195,$CE169),1,0),0)</f>
        <v>0</v>
      </c>
      <c r="CK169">
        <f>IFERROR(IF(SEARCH('Data Map'!$C$196,$CE169),1,0),0)</f>
        <v>0</v>
      </c>
      <c r="CL169">
        <f>IFERROR(IF(SEARCH('Data Map'!$C$197,$CE169),1,0),0)</f>
        <v>0</v>
      </c>
      <c r="CM169">
        <f>IFERROR(IF(SEARCH('Data Map'!$C$198,$CE169),1,0),0)</f>
        <v>0</v>
      </c>
      <c r="CN169">
        <f>IFERROR(IF(SEARCH('Data Map'!$C$199,$CE169),1,0),0)</f>
        <v>0</v>
      </c>
      <c r="CP169" t="str">
        <f>IFERROR(VLOOKUP(CO169,Q18_o!$A:$C,3,FALSE),"")</f>
        <v/>
      </c>
      <c r="CR169">
        <f>IFERROR(IF(SEARCH('Data Map'!$C$204,$CQ169),1,0),0)</f>
        <v>0</v>
      </c>
      <c r="CS169">
        <f>IFERROR(IF(SEARCH('Data Map'!$C$205,$CQ169),1,0),0)</f>
        <v>0</v>
      </c>
      <c r="CT169">
        <f>IFERROR(IF(SEARCH('Data Map'!$C$206,$CQ169),1,0),0)</f>
        <v>0</v>
      </c>
      <c r="CU169">
        <f>IFERROR(IF(SEARCH('Data Map'!$C$207,$CQ169),1,0),0)</f>
        <v>0</v>
      </c>
      <c r="CV169">
        <f>IFERROR(IF(SEARCH('Data Map'!$C$208,$CQ169),1,0),0)</f>
        <v>0</v>
      </c>
      <c r="CW169">
        <f>IFERROR(IF(SEARCH('Data Map'!$C$209,$CQ169),1,0),0)</f>
        <v>0</v>
      </c>
      <c r="CY169" t="str">
        <f>IFERROR(VLOOKUP(CX169,Q19_o!$A:$C,3,FALSE),"")</f>
        <v/>
      </c>
      <c r="CZ169" s="5" t="s">
        <v>78</v>
      </c>
      <c r="DA169">
        <f>IFERROR(IF(SEARCH('Data Map'!$C$222,$CZ169),1,0),0)</f>
        <v>0</v>
      </c>
      <c r="DB169">
        <f>IFERROR(IF(SEARCH('Data Map'!$C$223,$CZ169),1,0),0)</f>
        <v>0</v>
      </c>
      <c r="DC169">
        <f>IFERROR(IF(SEARCH('Data Map'!$C$224,$CZ169),1,0),0)</f>
        <v>0</v>
      </c>
      <c r="DD169">
        <f>IFERROR(IF(SEARCH('Data Map'!$C$225,$CZ169),1,0),0)</f>
        <v>0</v>
      </c>
      <c r="DE169">
        <f>IFERROR(IF(SEARCH('Data Map'!$C$226,$CZ169),1,0),0)</f>
        <v>0</v>
      </c>
      <c r="DF169">
        <f>IFERROR(IF(SEARCH('Data Map'!$C$227,$CZ169),1,0),0)</f>
        <v>0</v>
      </c>
      <c r="DG169">
        <f>IFERROR(IF(SEARCH('Data Map'!$C$228,$CZ169),1,0),0)</f>
        <v>0</v>
      </c>
      <c r="DH169">
        <f>IFERROR(IF(SEARCH('Data Map'!$C$229,$CZ169),1,0),0)</f>
        <v>0</v>
      </c>
      <c r="DI169">
        <f>IFERROR(IF(SEARCH('Data Map'!$C$230,$CZ169),1,0),0)</f>
        <v>0</v>
      </c>
      <c r="DJ169">
        <f>IFERROR(IF(SEARCH('Data Map'!$C$231,$CZ169),1,0),0)</f>
        <v>0</v>
      </c>
      <c r="DK169">
        <f>IFERROR(IF(SEARCH('Data Map'!$C$232,$CZ169),1,0),0)</f>
        <v>0</v>
      </c>
      <c r="DL169">
        <f>IFERROR(IF(SEARCH('Data Map'!$C$233,$CZ169),1,0),0)</f>
        <v>0</v>
      </c>
      <c r="DM169">
        <f>IFERROR(IF(SEARCH('Data Map'!$C$234,$CZ169),1,0),0)</f>
        <v>0</v>
      </c>
      <c r="DN169">
        <f>IFERROR(IF(SEARCH('Data Map'!$C$235,$CZ169),1,0),0)</f>
        <v>1</v>
      </c>
      <c r="DP169">
        <f>IFERROR(IF(SEARCH('Data Map'!$C$237,$DO169),1,0),0)</f>
        <v>0</v>
      </c>
      <c r="DQ169">
        <f>IFERROR(IF(SEARCH('Data Map'!$C$238,$DO169),1,0),0)</f>
        <v>0</v>
      </c>
      <c r="DR169">
        <f>IFERROR(IF(SEARCH('Data Map'!$C$239,$DO169),1,0),0)</f>
        <v>0</v>
      </c>
      <c r="DS169">
        <f>IFERROR(IF(SEARCH('Data Map'!$C$240,$DO169),1,0),0)</f>
        <v>0</v>
      </c>
      <c r="DT169">
        <f>IFERROR(IF(SEARCH('Data Map'!$C$241,$DO169),1,0),0)</f>
        <v>0</v>
      </c>
      <c r="DU169">
        <f>IFERROR(IF(SEARCH('Data Map'!$C$242,$DO169),1,0),0)</f>
        <v>0</v>
      </c>
      <c r="DV169">
        <f>IFERROR(IF(SEARCH('Data Map'!$C$243,$DO169),1,0),0)</f>
        <v>0</v>
      </c>
      <c r="DW169">
        <f>IFERROR(IF(SEARCH('Data Map'!$C$244,$DO169),1,0),0)</f>
        <v>0</v>
      </c>
      <c r="DX169">
        <f>IFERROR(IF(SEARCH('Data Map'!$C$245,$DO169),1,0),0)</f>
        <v>0</v>
      </c>
      <c r="DY169">
        <f>IFERROR(IF(SEARCH('Data Map'!$C$246,$DO169),1,0),0)</f>
        <v>0</v>
      </c>
      <c r="EA169" t="str">
        <f>IF(DZ169='Data Map'!$C$248,'Data Map'!$B$248,(IF(DZ169='Data Map'!$C$249,'Data Map'!$B$249,(IF(DZ169='Data Map'!$C$250,'Data Map'!$B$250,"")))))</f>
        <v/>
      </c>
      <c r="EB169" s="5" t="s">
        <v>75</v>
      </c>
      <c r="EC169">
        <f>IF(EB169='Data Map'!$C$252,'Data Map'!$B$252,(IF(EB169='Data Map'!$C$253,'Data Map'!$B$253)))</f>
        <v>2</v>
      </c>
      <c r="ED169" s="5" t="s">
        <v>183</v>
      </c>
      <c r="EE169" t="str">
        <f>IF(ED169='Data Map'!$C$255,'Data Map'!$B$255,(IF(ED169='Data Map'!$C$256,'Data Map'!$B$256,(IF(ED169='Data Map'!$C$257,'Data Map'!$B$257,(IF(ED169='Data Map'!$C$258,'Data Map'!$B$258,(IF(ED169='Data Map'!$C$259,'Data Map'!$B$259,(IF(ED169='Data Map'!$C$260,'Data Map'!$B$260,"")))))))))))</f>
        <v>2</v>
      </c>
      <c r="EG169" t="str">
        <f>IFERROR(VLOOKUP(EF169,Q24_o!$A:$C,3,FALSE),"")</f>
        <v/>
      </c>
      <c r="EI169" t="str">
        <f>IF(EH169='Data Map'!$C$266,'Data Map'!$B$266,(IF(EH169='Data Map'!$C$267,'Data Map'!$B$267,(IF(EH169='Data Map'!$C$268,'Data Map'!$B$268,(IF(EH169='Data Map'!$C$269,'Data Map'!$B$269,"")))))))</f>
        <v/>
      </c>
      <c r="EK169" t="str">
        <f>IFERROR(VLOOKUP(EJ169,Q25_o!$A:$C,3,FALSE),"")</f>
        <v/>
      </c>
      <c r="EM169" t="str">
        <f>IF(EL169='Data Map'!$C$279,'Data Map'!$B$279,(IF(EL169='Data Map'!$C$280,'Data Map'!$B$280,(IF(EL169='Data Map'!$C$281,'Data Map'!$B$281,(IF(EL169='Data Map'!$C$282,'Data Map'!$B$282,(IF(EL169='Data Map'!$C$283,'Data Map'!$B$283,(IF(EL169='Data Map'!$C$284,'Data Map'!$B$284,(IF(EL169='Data Map'!$C$285,'Data Map'!$B$285,"")))))))))))))</f>
        <v/>
      </c>
      <c r="EO169" t="str">
        <f>IFERROR(VLOOKUP(EN169,Q26_o!$A:$C,3,FALSE),"")</f>
        <v/>
      </c>
      <c r="EP169" s="3" t="s">
        <v>1894</v>
      </c>
      <c r="ES169" t="str">
        <f>IF(ER169='Data Map'!$C$296,'Data Map'!$B$296,(IF(ER169='Data Map'!$C$297,'Data Map'!$B$297,(IF(ER169='Data Map'!$C$298,'Data Map'!$B$298,(IF(ER169='Data Map'!$C$299,'Data Map'!$B$299,(IF(ER169='Data Map'!$C$300,'Data Map'!$B$300,(IF(ER169='Data Map'!$C$301,'Data Map'!$B$301,"")))))))))))</f>
        <v/>
      </c>
      <c r="EU169" t="str">
        <f>IFERROR(VLOOKUP(ET169,Q28_o!$A:$C,3,FALSE),"")</f>
        <v/>
      </c>
      <c r="EW169" t="str">
        <f>IF(EV169='Data Map'!$C$311,'Data Map'!$B$311,(IF(EV169='Data Map'!$C$312,'Data Map'!$B$312,"")))</f>
        <v/>
      </c>
      <c r="EY169" t="str">
        <f>IF(EX169='Data Map'!$C$314,'Data Map'!$B$314,(IF(EX169='Data Map'!$C$315,'Data Map'!$B$315,(IF(EX169='Data Map'!$C$316,'Data Map'!$B$316,(IF(EX169='Data Map'!$C$317,'Data Map'!$B$317,"")))))))</f>
        <v/>
      </c>
      <c r="FA169" s="5" t="s">
        <v>75</v>
      </c>
      <c r="FB169">
        <f>IF(FA169='Data Map'!$C$319,'Data Map'!$B$319,(IF(FA169='Data Map'!$C$320,'Data Map'!$B$320)))</f>
        <v>2</v>
      </c>
      <c r="FD169" t="str">
        <f>IFERROR(VLOOKUP(FC169,'Q33'!$A:$C,3,FALSE),"")</f>
        <v/>
      </c>
      <c r="FE169" s="5" t="s">
        <v>82</v>
      </c>
      <c r="FF169">
        <f>IFERROR(IF(SEARCH('Data Map'!$C$328,$FE169),1,0),0)</f>
        <v>0</v>
      </c>
      <c r="FG169">
        <f>IFERROR(IF(SEARCH('Data Map'!$C$329,$FE169),1,0),0)</f>
        <v>0</v>
      </c>
      <c r="FH169">
        <f>IFERROR(IF(SEARCH('Data Map'!$C$330,$FE169),1,0),0)</f>
        <v>0</v>
      </c>
      <c r="FI169">
        <f>IFERROR(IF(SEARCH('Data Map'!$C$331,$FE169),1,0),0)</f>
        <v>1</v>
      </c>
      <c r="FJ169">
        <f>IFERROR(IF(SEARCH('Data Map'!$C$332,$FE169),1,0),0)</f>
        <v>0</v>
      </c>
      <c r="FL169" t="str">
        <f>IFERROR(VLOOKUP(FK169,Q34_o!$A:$C,3,FALSE),"")</f>
        <v/>
      </c>
      <c r="FM169" s="5" t="s">
        <v>75</v>
      </c>
      <c r="FN169">
        <f>IF(FM169='Data Map'!$C$339,'Data Map'!$B$339,(IF(FM169='Data Map'!$C$340,'Data Map'!$B$340)))</f>
        <v>2</v>
      </c>
      <c r="FP169" t="str">
        <f>IF(FO169='Data Map'!$C$342,'Data Map'!$B$342,(IF(FO169='Data Map'!$C$343,'Data Map'!$B$343,(IF(FO169='Data Map'!$C$344,'Data Map'!$B$344,(IF(FO169='Data Map'!$C$345,'Data Map'!$B$345,(IF(FO169='Data Map'!$C$346,'Data Map'!$B$346,(IF(FO169='Data Map'!$C$347,'Data Map'!$B$347,(IF(FO169='Data Map'!$C$348,'Data Map'!$B$348,"")))))))))))))</f>
        <v/>
      </c>
      <c r="FQ169" s="5" t="s">
        <v>83</v>
      </c>
      <c r="FR169" t="str">
        <f>IF(FQ169='Data Map'!$C$350,'Data Map'!$B$350,(IF(FQ169='Data Map'!$C$351,'Data Map'!$B$351,(IF(FQ169='Data Map'!$C$352,'Data Map'!$B$352,(IF(FQ169='Data Map'!$C$353,'Data Map'!$B$353,(IF(FQ169='Data Map'!$C$354,'Data Map'!$B$354,(IF(FQ169='Data Map'!$C$355,'Data Map'!$B$355,(IF(FQ169='Data Map'!$C$356,'Data Map'!$B$356,"")))))))))))))</f>
        <v>6</v>
      </c>
      <c r="FT169" t="str">
        <f>IFERROR(VLOOKUP(FS169,Q37_o!$A:$C,3,FALSE),"")</f>
        <v/>
      </c>
      <c r="FU169" s="5" t="s">
        <v>537</v>
      </c>
      <c r="FV169">
        <f>IFERROR(IF(SEARCH('Data Map'!$C$362,$FU169),1,0),0)</f>
        <v>0</v>
      </c>
      <c r="FW169">
        <f>IFERROR(IF(SEARCH('Data Map'!$C$363,$FU169),1,0),0)</f>
        <v>0</v>
      </c>
      <c r="FX169">
        <f>IFERROR(IF(SEARCH('Data Map'!$C$364,$FU169),1,0),0)</f>
        <v>0</v>
      </c>
      <c r="FY169">
        <f>IFERROR(IF(SEARCH('Data Map'!$C$365,$FU169),1,0),0)</f>
        <v>1</v>
      </c>
      <c r="FZ169">
        <f>IFERROR(IF(SEARCH('Data Map'!$C$366,$FU169),1,0),0)</f>
        <v>0</v>
      </c>
      <c r="GA169">
        <f>IFERROR(IF(SEARCH('Data Map'!$C$367,$FU169),1,0),0)</f>
        <v>0</v>
      </c>
      <c r="GB169">
        <f>IFERROR(IF(SEARCH('Data Map'!$C$368,$FU169),1,0),0)</f>
        <v>0</v>
      </c>
      <c r="GC169">
        <f>IFERROR(IF(SEARCH('Data Map'!$C$369,$FU169),1,0),0)</f>
        <v>0</v>
      </c>
      <c r="GD169">
        <f>IFERROR(IF(SEARCH('Data Map'!$C$370,$FU169),1,0),0)</f>
        <v>0</v>
      </c>
      <c r="GE169">
        <f>IFERROR(IF(SEARCH('Data Map'!$C$371,$FU169),1,0),0)</f>
        <v>0</v>
      </c>
      <c r="GG169" t="str">
        <f>IFERROR(VLOOKUP(GF169,Q38_o!$A:$C,3,FALSE),"")</f>
        <v/>
      </c>
      <c r="GH169" s="3" t="s">
        <v>1895</v>
      </c>
      <c r="GI169" s="3" t="s">
        <v>1896</v>
      </c>
      <c r="GJ169" s="5" t="s">
        <v>86</v>
      </c>
      <c r="GK169" t="str">
        <f>IF(GJ169='Data Map'!$C$379,'Data Map'!$B$379,(IF(GJ169='Data Map'!$C$380,'Data Map'!$B$380,(IF(GJ169='Data Map'!$C$381,'Data Map'!$B$381,"")))))</f>
        <v>3</v>
      </c>
      <c r="GL169" s="5" t="s">
        <v>87</v>
      </c>
      <c r="GM169" t="str">
        <f>IF(GL169='Data Map'!$C$383,'Data Map'!$B$383,(IF(GL169='Data Map'!$C$384,'Data Map'!$B$384,"")))</f>
        <v/>
      </c>
      <c r="GN169" s="5" t="s">
        <v>75</v>
      </c>
      <c r="GO169">
        <f>IF(GN169='Data Map'!$C$386,'Data Map'!$B$386,(IF(GN169='Data Map'!$C$387,'Data Map'!$B$387,"")))</f>
        <v>2</v>
      </c>
      <c r="GP169" s="3" t="s">
        <v>1897</v>
      </c>
      <c r="GQ169" s="3" t="s">
        <v>1898</v>
      </c>
    </row>
    <row r="170" spans="1:199" x14ac:dyDescent="0.3">
      <c r="A170">
        <v>10684011</v>
      </c>
      <c r="B170" t="s">
        <v>62</v>
      </c>
      <c r="C170" t="s">
        <v>1070</v>
      </c>
      <c r="D170">
        <v>91.18</v>
      </c>
      <c r="E170">
        <v>100</v>
      </c>
      <c r="F170">
        <v>91.67</v>
      </c>
      <c r="G170">
        <v>80</v>
      </c>
      <c r="H170">
        <v>83.33</v>
      </c>
      <c r="I170">
        <v>100</v>
      </c>
      <c r="J170">
        <v>100</v>
      </c>
      <c r="K170" t="s">
        <v>1554</v>
      </c>
      <c r="L170" t="s">
        <v>610</v>
      </c>
      <c r="M170" t="s">
        <v>66</v>
      </c>
      <c r="N170" t="s">
        <v>406</v>
      </c>
      <c r="O170" t="s">
        <v>1070</v>
      </c>
      <c r="P170" s="3" t="s">
        <v>1899</v>
      </c>
      <c r="Q170">
        <f>VLOOKUP(P170,'Q3'!A:C,3,FALSE)</f>
        <v>70</v>
      </c>
      <c r="R170" s="3" t="s">
        <v>1900</v>
      </c>
      <c r="S170">
        <f>VLOOKUP(R170,'Q4'!A:C,3,FALSE)</f>
        <v>1</v>
      </c>
      <c r="T170">
        <v>3600</v>
      </c>
      <c r="U170" s="5" t="s">
        <v>1901</v>
      </c>
      <c r="V170">
        <f>IFERROR(IF(SEARCH('Data Map'!$C$105,$U170),1,0),0)</f>
        <v>1</v>
      </c>
      <c r="W170">
        <f>IFERROR(IF(SEARCH('Data Map'!$C$106,$U170),1,0),0)</f>
        <v>1</v>
      </c>
      <c r="X170">
        <f>IFERROR(IF(SEARCH('Data Map'!$C$107,$U170),1,0),0)</f>
        <v>1</v>
      </c>
      <c r="Y170">
        <f>IFERROR(IF(SEARCH('Data Map'!$C$108,$U170),1,0),0)</f>
        <v>0</v>
      </c>
      <c r="Z170">
        <f>IFERROR(IF(SEARCH('Data Map'!$C$109,$U170),1,0),0)</f>
        <v>1</v>
      </c>
      <c r="AA170">
        <f>IFERROR(IF(SEARCH('Data Map'!$C$110,$U170),1,0),0)</f>
        <v>0</v>
      </c>
      <c r="AB170">
        <f>IFERROR(IF(SEARCH('Data Map'!$C$111,$U170),1,0),0)</f>
        <v>1</v>
      </c>
      <c r="AC170">
        <f>IFERROR(IF(SEARCH('Data Map'!$C$112,$U170),1,0),0)</f>
        <v>0</v>
      </c>
      <c r="AD170">
        <f>IFERROR(IF(SEARCH('Data Map'!$C$113,$U170),1,0),0)</f>
        <v>0</v>
      </c>
      <c r="AE170">
        <f>IFERROR(IF(SEARCH('Data Map'!$C$114,$U170),1,0),0)</f>
        <v>0</v>
      </c>
      <c r="AF170" s="5" t="s">
        <v>122</v>
      </c>
      <c r="AG170" s="2">
        <f>IF(AF170='Data Map'!$C$116,'Data Map'!$B$116,(IF(AF170='Data Map'!$C$117,'Data Map'!$B$117,(IF(AF170='Data Map'!$C$118,'Data Map'!$B$118,(IF(AF170='Data Map'!$C$119,'Data Map'!$B$119,(IF(AF170='Data Map'!$C$120,'Data Map'!$B$120,(IF(AF170='Data Map'!$C$121,'Data Map'!$B$121,0)))))))))))</f>
        <v>3</v>
      </c>
      <c r="AI170" t="str">
        <f>IFERROR(VLOOKUP(AH170,Q7_o!$A:$C,3,FALSE),"")</f>
        <v/>
      </c>
      <c r="AJ170" s="5" t="s">
        <v>1726</v>
      </c>
      <c r="AK170">
        <f>IFERROR(IF(SEARCH('Data Map'!$C$129,$AJ170),1,0),0)</f>
        <v>1</v>
      </c>
      <c r="AL170">
        <f>IFERROR(IF(SEARCH('Data Map'!$C$130,$AJ170),1,0),0)</f>
        <v>1</v>
      </c>
      <c r="AM170">
        <f>IFERROR(IF(SEARCH('Data Map'!$C$131,$AJ170),1,0),0)</f>
        <v>1</v>
      </c>
      <c r="AN170">
        <f>IFERROR(IF(SEARCH('Data Map'!$C$132,$AJ170),1,0),0)</f>
        <v>1</v>
      </c>
      <c r="AO170">
        <f>IFERROR(IF(SEARCH('Data Map'!$C$133,$AJ170),1,0),0)</f>
        <v>1</v>
      </c>
      <c r="AP170">
        <f>IFERROR(IF(SEARCH('Data Map'!$C$134,$AJ170),1,0),0)</f>
        <v>1</v>
      </c>
      <c r="AQ170">
        <f>IFERROR(IF(SEARCH('Data Map'!$C$135,$AJ170),1,0),0)</f>
        <v>1</v>
      </c>
      <c r="AR170">
        <f>IFERROR(IF(SEARCH('Data Map'!$C$136,$AJ170),1,0),0)</f>
        <v>0</v>
      </c>
      <c r="AS170">
        <f>IFERROR(IF(SEARCH('Data Map'!$C$137,$AJ170),1,0),0)</f>
        <v>0</v>
      </c>
      <c r="AT170">
        <f>IFERROR(IF(SEARCH('Data Map'!$C$138,$AJ170),1,0),0)</f>
        <v>1</v>
      </c>
      <c r="AU170">
        <f>IFERROR(IF(SEARCH('Data Map'!$C$139,$AJ170),1,0),0)</f>
        <v>0</v>
      </c>
      <c r="AV170">
        <f>IFERROR(IF(SEARCH('Data Map'!$C$140,$AJ170),1,0),0)</f>
        <v>0</v>
      </c>
      <c r="AW170" s="5" t="s">
        <v>77</v>
      </c>
      <c r="AX170">
        <f>IF(AW170='Data Map'!$C$142,'Data Map'!$B$142,(IF(AW170='Data Map'!$C$143,'Data Map'!$B$143)))</f>
        <v>1</v>
      </c>
      <c r="AY170" s="5" t="s">
        <v>77</v>
      </c>
      <c r="AZ170" t="str">
        <f>IF(AY170='Data Map'!$C$145,'Data Map'!$B$145,(IF(AY170='Data Map'!$C$146,'Data Map'!$B$146,"")))</f>
        <v>1</v>
      </c>
      <c r="BB170" t="str">
        <f>IFERROR(VLOOKUP(BA170,Q10_o!$A:$C,2,FALSE),"")</f>
        <v/>
      </c>
      <c r="BC170" s="5" t="s">
        <v>135</v>
      </c>
      <c r="BD170">
        <f>IFERROR(IF(SEARCH('Data Map'!$C$154,$BC170),1,0),0)</f>
        <v>0</v>
      </c>
      <c r="BE170">
        <f>IFERROR(IF(SEARCH('Data Map'!$C$155,$BC170),1,0),0)</f>
        <v>0</v>
      </c>
      <c r="BF170">
        <f>IFERROR(IF(SEARCH('Data Map'!$C$156,$BC170),1,0),0)</f>
        <v>1</v>
      </c>
      <c r="BG170">
        <f>IFERROR(IF(SEARCH('Data Map'!$C$157,$BC170),1,0),0)</f>
        <v>0</v>
      </c>
      <c r="BH170">
        <f>IFERROR(IF(SEARCH('Data Map'!$C$158,$BC170),1,0),0)</f>
        <v>0</v>
      </c>
      <c r="BI170">
        <f>IFERROR(IF(SEARCH('Data Map'!$C$159,$BC170),1,0),0)</f>
        <v>0</v>
      </c>
      <c r="BJ170" s="5" t="s">
        <v>77</v>
      </c>
      <c r="BK170">
        <f>IF(BJ170='Data Map'!$C$161,'Data Map'!$B$161,(IF(BJ170='Data Map'!$C$162,'Data Map'!$B$162)))</f>
        <v>1</v>
      </c>
      <c r="BL170" s="5" t="s">
        <v>77</v>
      </c>
      <c r="BM170">
        <f>IF(BL170='Data Map'!$C$164,'Data Map'!$B$164,(IF(BL170='Data Map'!$C$165,'Data Map'!$B$165)))</f>
        <v>1</v>
      </c>
      <c r="BN170" s="5" t="s">
        <v>75</v>
      </c>
      <c r="BO170">
        <f>IF(BN170='Data Map'!$C$167,'Data Map'!$B$167,(IF(BN170='Data Map'!$C$168,'Data Map'!$B$168)))</f>
        <v>2</v>
      </c>
      <c r="BP170" s="5" t="s">
        <v>291</v>
      </c>
      <c r="BQ170" t="str">
        <f>IF($BP170='Data Map'!$C$170,'Data Map'!$B$170,(IF($BP170='Data Map'!$C$171,'Data Map'!$B$171,IF($BP170='Data Map'!$C$172,'Data Map'!$B$172,IF($BP170='Data Map'!$C$173,'Data Map'!$B$173,"")))))</f>
        <v>4</v>
      </c>
      <c r="BR170" s="5" t="s">
        <v>77</v>
      </c>
      <c r="BS170">
        <f>IF(BR170='Data Map'!$C$175,'Data Map'!$B$175,(IF(BR170='Data Map'!$C$176,'Data Map'!$B$176)))</f>
        <v>1</v>
      </c>
      <c r="BT170" s="5" t="s">
        <v>1902</v>
      </c>
      <c r="BU170">
        <f>IFERROR(IF(SEARCH('Data Map'!$C$178,$BT170),1,0),0)</f>
        <v>1</v>
      </c>
      <c r="BV170">
        <f>IFERROR(IF(SEARCH('Data Map'!$C$179,$BT170),1,0),0)</f>
        <v>1</v>
      </c>
      <c r="BW170">
        <f>IFERROR(IF(SEARCH('Data Map'!$C$180,$BT170),1,0),0)</f>
        <v>1</v>
      </c>
      <c r="BX170">
        <f>IFERROR(IF(SEARCH('Data Map'!$C$181,$BT170),1,0),0)</f>
        <v>1</v>
      </c>
      <c r="BY170">
        <f>IFERROR(IF(SEARCH('Data Map'!$C$182,$BT170),1,0),0)</f>
        <v>0</v>
      </c>
      <c r="BZ170">
        <f>IFERROR(IF(SEARCH('Data Map'!$C$183,$BT170),1,0),0)</f>
        <v>0</v>
      </c>
      <c r="CA170">
        <f>IFERROR(IF(SEARCH('Data Map'!$C$184,$BT170),1,0),0)</f>
        <v>0</v>
      </c>
      <c r="CB170">
        <f>IFERROR(IF(SEARCH('Data Map'!$C$185,$BT170),1,0),0)</f>
        <v>0</v>
      </c>
      <c r="CD170" t="str">
        <f>IFERROR(VLOOKUP(CC170,Q17_o!$A:$C,3,FALSE),"")</f>
        <v/>
      </c>
      <c r="CE170" s="5" t="s">
        <v>1903</v>
      </c>
      <c r="CF170">
        <f>IFERROR(IF(SEARCH('Data Map'!$C$191,$CE170),1,0),0)</f>
        <v>1</v>
      </c>
      <c r="CG170">
        <f>IFERROR(IF(SEARCH('Data Map'!$C$192,$CE170),1,0),0)</f>
        <v>0</v>
      </c>
      <c r="CH170">
        <f>IFERROR(IF(SEARCH('Data Map'!$C$193,$CE170),1,0),0)</f>
        <v>1</v>
      </c>
      <c r="CI170">
        <f>IFERROR(IF(SEARCH('Data Map'!$C$194,$CE170),1,0),0)</f>
        <v>0</v>
      </c>
      <c r="CJ170">
        <f>IFERROR(IF(SEARCH('Data Map'!$C$195,$CE170),1,0),0)</f>
        <v>1</v>
      </c>
      <c r="CK170">
        <f>IFERROR(IF(SEARCH('Data Map'!$C$196,$CE170),1,0),0)</f>
        <v>0</v>
      </c>
      <c r="CL170">
        <f>IFERROR(IF(SEARCH('Data Map'!$C$197,$CE170),1,0),0)</f>
        <v>1</v>
      </c>
      <c r="CM170">
        <f>IFERROR(IF(SEARCH('Data Map'!$C$198,$CE170),1,0),0)</f>
        <v>0</v>
      </c>
      <c r="CN170">
        <f>IFERROR(IF(SEARCH('Data Map'!$C$199,$CE170),1,0),0)</f>
        <v>0</v>
      </c>
      <c r="CP170" t="str">
        <f>IFERROR(VLOOKUP(CO170,Q18_o!$A:$C,3,FALSE),"")</f>
        <v/>
      </c>
      <c r="CQ170" s="5" t="s">
        <v>943</v>
      </c>
      <c r="CR170">
        <f>IFERROR(IF(SEARCH('Data Map'!$C$204,$CQ170),1,0),0)</f>
        <v>0</v>
      </c>
      <c r="CS170">
        <f>IFERROR(IF(SEARCH('Data Map'!$C$205,$CQ170),1,0),0)</f>
        <v>0</v>
      </c>
      <c r="CT170">
        <f>IFERROR(IF(SEARCH('Data Map'!$C$206,$CQ170),1,0),0)</f>
        <v>0</v>
      </c>
      <c r="CU170">
        <f>IFERROR(IF(SEARCH('Data Map'!$C$207,$CQ170),1,0),0)</f>
        <v>1</v>
      </c>
      <c r="CV170">
        <f>IFERROR(IF(SEARCH('Data Map'!$C$208,$CQ170),1,0),0)</f>
        <v>0</v>
      </c>
      <c r="CW170">
        <f>IFERROR(IF(SEARCH('Data Map'!$C$209,$CQ170),1,0),0)</f>
        <v>0</v>
      </c>
      <c r="CY170" t="str">
        <f>IFERROR(VLOOKUP(CX170,Q19_o!$A:$C,3,FALSE),"")</f>
        <v/>
      </c>
      <c r="CZ170" s="5" t="s">
        <v>767</v>
      </c>
      <c r="DA170">
        <f>IFERROR(IF(SEARCH('Data Map'!$C$222,$CZ170),1,0),0)</f>
        <v>1</v>
      </c>
      <c r="DB170">
        <f>IFERROR(IF(SEARCH('Data Map'!$C$223,$CZ170),1,0),0)</f>
        <v>0</v>
      </c>
      <c r="DC170">
        <f>IFERROR(IF(SEARCH('Data Map'!$C$224,$CZ170),1,0),0)</f>
        <v>0</v>
      </c>
      <c r="DD170">
        <f>IFERROR(IF(SEARCH('Data Map'!$C$225,$CZ170),1,0),0)</f>
        <v>0</v>
      </c>
      <c r="DE170">
        <f>IFERROR(IF(SEARCH('Data Map'!$C$226,$CZ170),1,0),0)</f>
        <v>0</v>
      </c>
      <c r="DF170">
        <f>IFERROR(IF(SEARCH('Data Map'!$C$227,$CZ170),1,0),0)</f>
        <v>0</v>
      </c>
      <c r="DG170">
        <f>IFERROR(IF(SEARCH('Data Map'!$C$228,$CZ170),1,0),0)</f>
        <v>0</v>
      </c>
      <c r="DH170">
        <f>IFERROR(IF(SEARCH('Data Map'!$C$229,$CZ170),1,0),0)</f>
        <v>1</v>
      </c>
      <c r="DI170">
        <f>IFERROR(IF(SEARCH('Data Map'!$C$230,$CZ170),1,0),0)</f>
        <v>0</v>
      </c>
      <c r="DJ170">
        <f>IFERROR(IF(SEARCH('Data Map'!$C$231,$CZ170),1,0),0)</f>
        <v>0</v>
      </c>
      <c r="DK170">
        <f>IFERROR(IF(SEARCH('Data Map'!$C$232,$CZ170),1,0),0)</f>
        <v>0</v>
      </c>
      <c r="DL170">
        <f>IFERROR(IF(SEARCH('Data Map'!$C$233,$CZ170),1,0),0)</f>
        <v>0</v>
      </c>
      <c r="DM170">
        <f>IFERROR(IF(SEARCH('Data Map'!$C$234,$CZ170),1,0),0)</f>
        <v>0</v>
      </c>
      <c r="DN170">
        <f>IFERROR(IF(SEARCH('Data Map'!$C$235,$CZ170),1,0),0)</f>
        <v>0</v>
      </c>
      <c r="DO170" s="5" t="s">
        <v>768</v>
      </c>
      <c r="DP170">
        <f>IFERROR(IF(SEARCH('Data Map'!$C$237,$DO170),1,0),0)</f>
        <v>0</v>
      </c>
      <c r="DQ170">
        <f>IFERROR(IF(SEARCH('Data Map'!$C$238,$DO170),1,0),0)</f>
        <v>0</v>
      </c>
      <c r="DR170">
        <f>IFERROR(IF(SEARCH('Data Map'!$C$239,$DO170),1,0),0)</f>
        <v>1</v>
      </c>
      <c r="DS170">
        <f>IFERROR(IF(SEARCH('Data Map'!$C$240,$DO170),1,0),0)</f>
        <v>0</v>
      </c>
      <c r="DT170">
        <f>IFERROR(IF(SEARCH('Data Map'!$C$241,$DO170),1,0),0)</f>
        <v>1</v>
      </c>
      <c r="DU170">
        <f>IFERROR(IF(SEARCH('Data Map'!$C$242,$DO170),1,0),0)</f>
        <v>1</v>
      </c>
      <c r="DV170">
        <f>IFERROR(IF(SEARCH('Data Map'!$C$243,$DO170),1,0),0)</f>
        <v>0</v>
      </c>
      <c r="DW170">
        <f>IFERROR(IF(SEARCH('Data Map'!$C$244,$DO170),1,0),0)</f>
        <v>0</v>
      </c>
      <c r="DX170">
        <f>IFERROR(IF(SEARCH('Data Map'!$C$245,$DO170),1,0),0)</f>
        <v>0</v>
      </c>
      <c r="DY170">
        <f>IFERROR(IF(SEARCH('Data Map'!$C$246,$DO170),1,0),0)</f>
        <v>0</v>
      </c>
      <c r="DZ170" s="5" t="s">
        <v>375</v>
      </c>
      <c r="EA170" t="str">
        <f>IF(DZ170='Data Map'!$C$248,'Data Map'!$B$248,(IF(DZ170='Data Map'!$C$249,'Data Map'!$B$249,(IF(DZ170='Data Map'!$C$250,'Data Map'!$B$250,"")))))</f>
        <v>3</v>
      </c>
      <c r="EB170" s="5" t="s">
        <v>77</v>
      </c>
      <c r="EC170">
        <f>IF(EB170='Data Map'!$C$252,'Data Map'!$B$252,(IF(EB170='Data Map'!$C$253,'Data Map'!$B$253)))</f>
        <v>1</v>
      </c>
      <c r="EE170" t="str">
        <f>IF(ED170='Data Map'!$C$255,'Data Map'!$B$255,(IF(ED170='Data Map'!$C$256,'Data Map'!$B$256,(IF(ED170='Data Map'!$C$257,'Data Map'!$B$257,(IF(ED170='Data Map'!$C$258,'Data Map'!$B$258,(IF(ED170='Data Map'!$C$259,'Data Map'!$B$259,(IF(ED170='Data Map'!$C$260,'Data Map'!$B$260,"")))))))))))</f>
        <v/>
      </c>
      <c r="EG170" t="str">
        <f>IFERROR(VLOOKUP(EF170,Q24_o!$A:$C,3,FALSE),"")</f>
        <v/>
      </c>
      <c r="EH170" s="5" t="s">
        <v>261</v>
      </c>
      <c r="EI170" t="str">
        <f>IF(EH170='Data Map'!$C$266,'Data Map'!$B$266,(IF(EH170='Data Map'!$C$267,'Data Map'!$B$267,(IF(EH170='Data Map'!$C$268,'Data Map'!$B$268,(IF(EH170='Data Map'!$C$269,'Data Map'!$B$269,"")))))))</f>
        <v>2</v>
      </c>
      <c r="EK170" t="str">
        <f>IFERROR(VLOOKUP(EJ170,Q25_o!$A:$C,3,FALSE),"")</f>
        <v/>
      </c>
      <c r="EL170" s="5" t="s">
        <v>161</v>
      </c>
      <c r="EM170" t="str">
        <f>IF(EL170='Data Map'!$C$279,'Data Map'!$B$279,(IF(EL170='Data Map'!$C$280,'Data Map'!$B$280,(IF(EL170='Data Map'!$C$281,'Data Map'!$B$281,(IF(EL170='Data Map'!$C$282,'Data Map'!$B$282,(IF(EL170='Data Map'!$C$283,'Data Map'!$B$283,(IF(EL170='Data Map'!$C$284,'Data Map'!$B$284,(IF(EL170='Data Map'!$C$285,'Data Map'!$B$285,"")))))))))))))</f>
        <v>2</v>
      </c>
      <c r="EO170" t="str">
        <f>IFERROR(VLOOKUP(EN170,Q26_o!$A:$C,3,FALSE),"")</f>
        <v/>
      </c>
      <c r="EP170" s="3" t="s">
        <v>1904</v>
      </c>
      <c r="ER170" s="5" t="s">
        <v>298</v>
      </c>
      <c r="ES170" t="str">
        <f>IF(ER170='Data Map'!$C$296,'Data Map'!$B$296,(IF(ER170='Data Map'!$C$297,'Data Map'!$B$297,(IF(ER170='Data Map'!$C$298,'Data Map'!$B$298,(IF(ER170='Data Map'!$C$299,'Data Map'!$B$299,(IF(ER170='Data Map'!$C$300,'Data Map'!$B$300,(IF(ER170='Data Map'!$C$301,'Data Map'!$B$301,"")))))))))))</f>
        <v>1</v>
      </c>
      <c r="EU170" t="str">
        <f>IFERROR(VLOOKUP(ET170,Q28_o!$A:$C,3,FALSE),"")</f>
        <v/>
      </c>
      <c r="EV170" s="5" t="s">
        <v>282</v>
      </c>
      <c r="EW170" t="str">
        <f>IF(EV170='Data Map'!$C$311,'Data Map'!$B$311,(IF(EV170='Data Map'!$C$312,'Data Map'!$B$312,"")))</f>
        <v>1</v>
      </c>
      <c r="EX170" s="5" t="s">
        <v>165</v>
      </c>
      <c r="EY170" t="str">
        <f>IF(EX170='Data Map'!$C$314,'Data Map'!$B$314,(IF(EX170='Data Map'!$C$315,'Data Map'!$B$315,(IF(EX170='Data Map'!$C$316,'Data Map'!$B$316,(IF(EX170='Data Map'!$C$317,'Data Map'!$B$317,"")))))))</f>
        <v>2</v>
      </c>
      <c r="EZ170" s="3" t="s">
        <v>1905</v>
      </c>
      <c r="FA170" s="5" t="s">
        <v>75</v>
      </c>
      <c r="FB170">
        <f>IF(FA170='Data Map'!$C$319,'Data Map'!$B$319,(IF(FA170='Data Map'!$C$320,'Data Map'!$B$320)))</f>
        <v>2</v>
      </c>
      <c r="FD170" t="str">
        <f>IFERROR(VLOOKUP(FC170,'Q33'!$A:$C,3,FALSE),"")</f>
        <v/>
      </c>
      <c r="FE170" s="5" t="s">
        <v>1089</v>
      </c>
      <c r="FF170">
        <f>IFERROR(IF(SEARCH('Data Map'!$C$328,$FE170),1,0),0)</f>
        <v>0</v>
      </c>
      <c r="FG170">
        <f>IFERROR(IF(SEARCH('Data Map'!$C$329,$FE170),1,0),0)</f>
        <v>0</v>
      </c>
      <c r="FH170">
        <f>IFERROR(IF(SEARCH('Data Map'!$C$330,$FE170),1,0),0)</f>
        <v>1</v>
      </c>
      <c r="FI170">
        <f>IFERROR(IF(SEARCH('Data Map'!$C$331,$FE170),1,0),0)</f>
        <v>0</v>
      </c>
      <c r="FJ170">
        <f>IFERROR(IF(SEARCH('Data Map'!$C$332,$FE170),1,0),0)</f>
        <v>0</v>
      </c>
      <c r="FL170" t="str">
        <f>IFERROR(VLOOKUP(FK170,Q34_o!$A:$C,3,FALSE),"")</f>
        <v/>
      </c>
      <c r="FM170" s="5" t="s">
        <v>77</v>
      </c>
      <c r="FN170">
        <f>IF(FM170='Data Map'!$C$339,'Data Map'!$B$339,(IF(FM170='Data Map'!$C$340,'Data Map'!$B$340)))</f>
        <v>1</v>
      </c>
      <c r="FO170" s="5" t="s">
        <v>417</v>
      </c>
      <c r="FP170" t="str">
        <f>IF(FO170='Data Map'!$C$342,'Data Map'!$B$342,(IF(FO170='Data Map'!$C$343,'Data Map'!$B$343,(IF(FO170='Data Map'!$C$344,'Data Map'!$B$344,(IF(FO170='Data Map'!$C$345,'Data Map'!$B$345,(IF(FO170='Data Map'!$C$346,'Data Map'!$B$346,(IF(FO170='Data Map'!$C$347,'Data Map'!$B$347,(IF(FO170='Data Map'!$C$348,'Data Map'!$B$348,"")))))))))))))</f>
        <v>5</v>
      </c>
      <c r="FQ170" s="5" t="s">
        <v>217</v>
      </c>
      <c r="FR170" t="str">
        <f>IF(FQ170='Data Map'!$C$350,'Data Map'!$B$350,(IF(FQ170='Data Map'!$C$351,'Data Map'!$B$351,(IF(FQ170='Data Map'!$C$352,'Data Map'!$B$352,(IF(FQ170='Data Map'!$C$353,'Data Map'!$B$353,(IF(FQ170='Data Map'!$C$354,'Data Map'!$B$354,(IF(FQ170='Data Map'!$C$355,'Data Map'!$B$355,(IF(FQ170='Data Map'!$C$356,'Data Map'!$B$356,"")))))))))))))</f>
        <v>1</v>
      </c>
      <c r="FT170" t="str">
        <f>IFERROR(VLOOKUP(FS170,Q37_o!$A:$C,3,FALSE),"")</f>
        <v/>
      </c>
      <c r="FU170" s="5" t="s">
        <v>1906</v>
      </c>
      <c r="FV170">
        <f>IFERROR(IF(SEARCH('Data Map'!$C$362,$FU170),1,0),0)</f>
        <v>0</v>
      </c>
      <c r="FW170">
        <f>IFERROR(IF(SEARCH('Data Map'!$C$363,$FU170),1,0),0)</f>
        <v>1</v>
      </c>
      <c r="FX170">
        <f>IFERROR(IF(SEARCH('Data Map'!$C$364,$FU170),1,0),0)</f>
        <v>0</v>
      </c>
      <c r="FY170">
        <f>IFERROR(IF(SEARCH('Data Map'!$C$365,$FU170),1,0),0)</f>
        <v>0</v>
      </c>
      <c r="FZ170">
        <f>IFERROR(IF(SEARCH('Data Map'!$C$366,$FU170),1,0),0)</f>
        <v>1</v>
      </c>
      <c r="GA170">
        <f>IFERROR(IF(SEARCH('Data Map'!$C$367,$FU170),1,0),0)</f>
        <v>0</v>
      </c>
      <c r="GB170">
        <f>IFERROR(IF(SEARCH('Data Map'!$C$368,$FU170),1,0),0)</f>
        <v>0</v>
      </c>
      <c r="GC170">
        <f>IFERROR(IF(SEARCH('Data Map'!$C$369,$FU170),1,0),0)</f>
        <v>0</v>
      </c>
      <c r="GD170">
        <f>IFERROR(IF(SEARCH('Data Map'!$C$370,$FU170),1,0),0)</f>
        <v>0</v>
      </c>
      <c r="GE170">
        <f>IFERROR(IF(SEARCH('Data Map'!$C$371,$FU170),1,0),0)</f>
        <v>0</v>
      </c>
      <c r="GG170" t="str">
        <f>IFERROR(VLOOKUP(GF170,Q38_o!$A:$C,3,FALSE),"")</f>
        <v/>
      </c>
      <c r="GH170" s="3" t="s">
        <v>1904</v>
      </c>
      <c r="GI170" s="3" t="s">
        <v>1907</v>
      </c>
      <c r="GJ170" s="5" t="s">
        <v>100</v>
      </c>
      <c r="GK170" t="str">
        <f>IF(GJ170='Data Map'!$C$379,'Data Map'!$B$379,(IF(GJ170='Data Map'!$C$380,'Data Map'!$B$380,(IF(GJ170='Data Map'!$C$381,'Data Map'!$B$381,"")))))</f>
        <v>2</v>
      </c>
      <c r="GL170" s="5" t="s">
        <v>75</v>
      </c>
      <c r="GM170">
        <f>IF(GL170='Data Map'!$C$383,'Data Map'!$B$383,(IF(GL170='Data Map'!$C$384,'Data Map'!$B$384,"")))</f>
        <v>2</v>
      </c>
      <c r="GN170" s="5" t="s">
        <v>77</v>
      </c>
      <c r="GO170">
        <f>IF(GN170='Data Map'!$C$386,'Data Map'!$B$386,(IF(GN170='Data Map'!$C$387,'Data Map'!$B$387,"")))</f>
        <v>1</v>
      </c>
      <c r="GP170" s="3" t="s">
        <v>1908</v>
      </c>
      <c r="GQ170" s="3" t="s">
        <v>1909</v>
      </c>
    </row>
    <row r="171" spans="1:199" x14ac:dyDescent="0.3">
      <c r="A171">
        <v>10684012</v>
      </c>
      <c r="B171" t="s">
        <v>62</v>
      </c>
      <c r="C171" t="s">
        <v>1273</v>
      </c>
      <c r="D171">
        <v>91.18</v>
      </c>
      <c r="E171">
        <v>100</v>
      </c>
      <c r="F171">
        <v>91.67</v>
      </c>
      <c r="G171">
        <v>80</v>
      </c>
      <c r="H171">
        <v>83.33</v>
      </c>
      <c r="I171">
        <v>100</v>
      </c>
      <c r="J171">
        <v>100</v>
      </c>
      <c r="K171" t="s">
        <v>1554</v>
      </c>
      <c r="L171" t="s">
        <v>610</v>
      </c>
      <c r="M171" t="s">
        <v>66</v>
      </c>
      <c r="N171" t="s">
        <v>406</v>
      </c>
      <c r="O171" t="s">
        <v>1274</v>
      </c>
      <c r="P171" s="3" t="s">
        <v>1910</v>
      </c>
      <c r="Q171">
        <f>VLOOKUP(P171,'Q3'!A:C,3,FALSE)</f>
        <v>76</v>
      </c>
      <c r="R171" s="3" t="s">
        <v>1911</v>
      </c>
      <c r="S171">
        <f>VLOOKUP(R171,'Q4'!A:C,3,FALSE)</f>
        <v>1</v>
      </c>
      <c r="T171">
        <v>1200</v>
      </c>
      <c r="U171" s="5" t="s">
        <v>221</v>
      </c>
      <c r="V171">
        <f>IFERROR(IF(SEARCH('Data Map'!$C$105,$U171),1,0),0)</f>
        <v>1</v>
      </c>
      <c r="W171">
        <f>IFERROR(IF(SEARCH('Data Map'!$C$106,$U171),1,0),0)</f>
        <v>1</v>
      </c>
      <c r="X171">
        <f>IFERROR(IF(SEARCH('Data Map'!$C$107,$U171),1,0),0)</f>
        <v>1</v>
      </c>
      <c r="Y171">
        <f>IFERROR(IF(SEARCH('Data Map'!$C$108,$U171),1,0),0)</f>
        <v>1</v>
      </c>
      <c r="Z171">
        <f>IFERROR(IF(SEARCH('Data Map'!$C$109,$U171),1,0),0)</f>
        <v>0</v>
      </c>
      <c r="AA171">
        <f>IFERROR(IF(SEARCH('Data Map'!$C$110,$U171),1,0),0)</f>
        <v>0</v>
      </c>
      <c r="AB171">
        <f>IFERROR(IF(SEARCH('Data Map'!$C$111,$U171),1,0),0)</f>
        <v>0</v>
      </c>
      <c r="AC171">
        <f>IFERROR(IF(SEARCH('Data Map'!$C$112,$U171),1,0),0)</f>
        <v>0</v>
      </c>
      <c r="AD171">
        <f>IFERROR(IF(SEARCH('Data Map'!$C$113,$U171),1,0),0)</f>
        <v>0</v>
      </c>
      <c r="AE171">
        <f>IFERROR(IF(SEARCH('Data Map'!$C$114,$U171),1,0),0)</f>
        <v>0</v>
      </c>
      <c r="AF171" s="5" t="s">
        <v>658</v>
      </c>
      <c r="AG171" s="2">
        <f>IF(AF171='Data Map'!$C$116,'Data Map'!$B$116,(IF(AF171='Data Map'!$C$117,'Data Map'!$B$117,(IF(AF171='Data Map'!$C$118,'Data Map'!$B$118,(IF(AF171='Data Map'!$C$119,'Data Map'!$B$119,(IF(AF171='Data Map'!$C$120,'Data Map'!$B$120,(IF(AF171='Data Map'!$C$121,'Data Map'!$B$121,0)))))))))))</f>
        <v>4</v>
      </c>
      <c r="AI171" t="str">
        <f>IFERROR(VLOOKUP(AH171,Q7_o!$A:$C,3,FALSE),"")</f>
        <v/>
      </c>
      <c r="AJ171" s="5" t="s">
        <v>1912</v>
      </c>
      <c r="AK171">
        <f>IFERROR(IF(SEARCH('Data Map'!$C$129,$AJ171),1,0),0)</f>
        <v>1</v>
      </c>
      <c r="AL171">
        <f>IFERROR(IF(SEARCH('Data Map'!$C$130,$AJ171),1,0),0)</f>
        <v>0</v>
      </c>
      <c r="AM171">
        <f>IFERROR(IF(SEARCH('Data Map'!$C$131,$AJ171),1,0),0)</f>
        <v>1</v>
      </c>
      <c r="AN171">
        <f>IFERROR(IF(SEARCH('Data Map'!$C$132,$AJ171),1,0),0)</f>
        <v>0</v>
      </c>
      <c r="AO171">
        <f>IFERROR(IF(SEARCH('Data Map'!$C$133,$AJ171),1,0),0)</f>
        <v>1</v>
      </c>
      <c r="AP171">
        <f>IFERROR(IF(SEARCH('Data Map'!$C$134,$AJ171),1,0),0)</f>
        <v>1</v>
      </c>
      <c r="AQ171">
        <f>IFERROR(IF(SEARCH('Data Map'!$C$135,$AJ171),1,0),0)</f>
        <v>0</v>
      </c>
      <c r="AR171">
        <f>IFERROR(IF(SEARCH('Data Map'!$C$136,$AJ171),1,0),0)</f>
        <v>0</v>
      </c>
      <c r="AS171">
        <f>IFERROR(IF(SEARCH('Data Map'!$C$137,$AJ171),1,0),0)</f>
        <v>0</v>
      </c>
      <c r="AT171">
        <f>IFERROR(IF(SEARCH('Data Map'!$C$138,$AJ171),1,0),0)</f>
        <v>0</v>
      </c>
      <c r="AU171">
        <f>IFERROR(IF(SEARCH('Data Map'!$C$139,$AJ171),1,0),0)</f>
        <v>0</v>
      </c>
      <c r="AV171">
        <f>IFERROR(IF(SEARCH('Data Map'!$C$140,$AJ171),1,0),0)</f>
        <v>0</v>
      </c>
      <c r="AW171" s="5" t="s">
        <v>77</v>
      </c>
      <c r="AX171">
        <f>IF(AW171='Data Map'!$C$142,'Data Map'!$B$142,(IF(AW171='Data Map'!$C$143,'Data Map'!$B$143)))</f>
        <v>1</v>
      </c>
      <c r="AY171" s="5" t="s">
        <v>77</v>
      </c>
      <c r="AZ171" t="str">
        <f>IF(AY171='Data Map'!$C$145,'Data Map'!$B$145,(IF(AY171='Data Map'!$C$146,'Data Map'!$B$146,"")))</f>
        <v>1</v>
      </c>
      <c r="BB171" t="str">
        <f>IFERROR(VLOOKUP(BA171,Q10_o!$A:$C,2,FALSE),"")</f>
        <v/>
      </c>
      <c r="BC171" s="5" t="s">
        <v>1077</v>
      </c>
      <c r="BD171">
        <f>IFERROR(IF(SEARCH('Data Map'!$C$154,$BC171),1,0),0)</f>
        <v>0</v>
      </c>
      <c r="BE171">
        <f>IFERROR(IF(SEARCH('Data Map'!$C$155,$BC171),1,0),0)</f>
        <v>0</v>
      </c>
      <c r="BF171">
        <f>IFERROR(IF(SEARCH('Data Map'!$C$156,$BC171),1,0),0)</f>
        <v>0</v>
      </c>
      <c r="BG171">
        <f>IFERROR(IF(SEARCH('Data Map'!$C$157,$BC171),1,0),0)</f>
        <v>0</v>
      </c>
      <c r="BH171">
        <f>IFERROR(IF(SEARCH('Data Map'!$C$158,$BC171),1,0),0)</f>
        <v>1</v>
      </c>
      <c r="BI171">
        <f>IFERROR(IF(SEARCH('Data Map'!$C$159,$BC171),1,0),0)</f>
        <v>1</v>
      </c>
      <c r="BJ171" s="5" t="s">
        <v>77</v>
      </c>
      <c r="BK171">
        <f>IF(BJ171='Data Map'!$C$161,'Data Map'!$B$161,(IF(BJ171='Data Map'!$C$162,'Data Map'!$B$162)))</f>
        <v>1</v>
      </c>
      <c r="BL171" s="5" t="s">
        <v>77</v>
      </c>
      <c r="BM171">
        <f>IF(BL171='Data Map'!$C$164,'Data Map'!$B$164,(IF(BL171='Data Map'!$C$165,'Data Map'!$B$165)))</f>
        <v>1</v>
      </c>
      <c r="BN171" s="5" t="s">
        <v>75</v>
      </c>
      <c r="BO171">
        <f>IF(BN171='Data Map'!$C$167,'Data Map'!$B$167,(IF(BN171='Data Map'!$C$168,'Data Map'!$B$168)))</f>
        <v>2</v>
      </c>
      <c r="BP171" s="5" t="s">
        <v>291</v>
      </c>
      <c r="BQ171" t="str">
        <f>IF($BP171='Data Map'!$C$170,'Data Map'!$B$170,(IF($BP171='Data Map'!$C$171,'Data Map'!$B$171,IF($BP171='Data Map'!$C$172,'Data Map'!$B$172,IF($BP171='Data Map'!$C$173,'Data Map'!$B$173,"")))))</f>
        <v>4</v>
      </c>
      <c r="BR171" s="5" t="s">
        <v>77</v>
      </c>
      <c r="BS171">
        <f>IF(BR171='Data Map'!$C$175,'Data Map'!$B$175,(IF(BR171='Data Map'!$C$176,'Data Map'!$B$176)))</f>
        <v>1</v>
      </c>
      <c r="BT171" s="5" t="s">
        <v>931</v>
      </c>
      <c r="BU171">
        <f>IFERROR(IF(SEARCH('Data Map'!$C$178,$BT171),1,0),0)</f>
        <v>0</v>
      </c>
      <c r="BV171">
        <f>IFERROR(IF(SEARCH('Data Map'!$C$179,$BT171),1,0),0)</f>
        <v>0</v>
      </c>
      <c r="BW171">
        <f>IFERROR(IF(SEARCH('Data Map'!$C$180,$BT171),1,0),0)</f>
        <v>1</v>
      </c>
      <c r="BX171">
        <f>IFERROR(IF(SEARCH('Data Map'!$C$181,$BT171),1,0),0)</f>
        <v>0</v>
      </c>
      <c r="BY171">
        <f>IFERROR(IF(SEARCH('Data Map'!$C$182,$BT171),1,0),0)</f>
        <v>0</v>
      </c>
      <c r="BZ171">
        <f>IFERROR(IF(SEARCH('Data Map'!$C$183,$BT171),1,0),0)</f>
        <v>0</v>
      </c>
      <c r="CA171">
        <f>IFERROR(IF(SEARCH('Data Map'!$C$184,$BT171),1,0),0)</f>
        <v>0</v>
      </c>
      <c r="CB171">
        <f>IFERROR(IF(SEARCH('Data Map'!$C$185,$BT171),1,0),0)</f>
        <v>0</v>
      </c>
      <c r="CD171" t="str">
        <f>IFERROR(VLOOKUP(CC171,Q17_o!$A:$C,3,FALSE),"")</f>
        <v/>
      </c>
      <c r="CE171" s="5" t="s">
        <v>423</v>
      </c>
      <c r="CF171">
        <f>IFERROR(IF(SEARCH('Data Map'!$C$191,$CE171),1,0),0)</f>
        <v>1</v>
      </c>
      <c r="CG171">
        <f>IFERROR(IF(SEARCH('Data Map'!$C$192,$CE171),1,0),0)</f>
        <v>0</v>
      </c>
      <c r="CH171">
        <f>IFERROR(IF(SEARCH('Data Map'!$C$193,$CE171),1,0),0)</f>
        <v>0</v>
      </c>
      <c r="CI171">
        <f>IFERROR(IF(SEARCH('Data Map'!$C$194,$CE171),1,0),0)</f>
        <v>1</v>
      </c>
      <c r="CJ171">
        <f>IFERROR(IF(SEARCH('Data Map'!$C$195,$CE171),1,0),0)</f>
        <v>1</v>
      </c>
      <c r="CK171">
        <f>IFERROR(IF(SEARCH('Data Map'!$C$196,$CE171),1,0),0)</f>
        <v>0</v>
      </c>
      <c r="CL171">
        <f>IFERROR(IF(SEARCH('Data Map'!$C$197,$CE171),1,0),0)</f>
        <v>0</v>
      </c>
      <c r="CM171">
        <f>IFERROR(IF(SEARCH('Data Map'!$C$198,$CE171),1,0),0)</f>
        <v>0</v>
      </c>
      <c r="CN171">
        <f>IFERROR(IF(SEARCH('Data Map'!$C$199,$CE171),1,0),0)</f>
        <v>0</v>
      </c>
      <c r="CP171" t="str">
        <f>IFERROR(VLOOKUP(CO171,Q18_o!$A:$C,3,FALSE),"")</f>
        <v/>
      </c>
      <c r="CQ171" s="5" t="s">
        <v>943</v>
      </c>
      <c r="CR171">
        <f>IFERROR(IF(SEARCH('Data Map'!$C$204,$CQ171),1,0),0)</f>
        <v>0</v>
      </c>
      <c r="CS171">
        <f>IFERROR(IF(SEARCH('Data Map'!$C$205,$CQ171),1,0),0)</f>
        <v>0</v>
      </c>
      <c r="CT171">
        <f>IFERROR(IF(SEARCH('Data Map'!$C$206,$CQ171),1,0),0)</f>
        <v>0</v>
      </c>
      <c r="CU171">
        <f>IFERROR(IF(SEARCH('Data Map'!$C$207,$CQ171),1,0),0)</f>
        <v>1</v>
      </c>
      <c r="CV171">
        <f>IFERROR(IF(SEARCH('Data Map'!$C$208,$CQ171),1,0),0)</f>
        <v>0</v>
      </c>
      <c r="CW171">
        <f>IFERROR(IF(SEARCH('Data Map'!$C$209,$CQ171),1,0),0)</f>
        <v>0</v>
      </c>
      <c r="CY171" t="str">
        <f>IFERROR(VLOOKUP(CX171,Q19_o!$A:$C,3,FALSE),"")</f>
        <v/>
      </c>
      <c r="CZ171" s="5" t="s">
        <v>157</v>
      </c>
      <c r="DA171">
        <f>IFERROR(IF(SEARCH('Data Map'!$C$222,$CZ171),1,0),0)</f>
        <v>0</v>
      </c>
      <c r="DB171">
        <f>IFERROR(IF(SEARCH('Data Map'!$C$223,$CZ171),1,0),0)</f>
        <v>0</v>
      </c>
      <c r="DC171">
        <f>IFERROR(IF(SEARCH('Data Map'!$C$224,$CZ171),1,0),0)</f>
        <v>1</v>
      </c>
      <c r="DD171">
        <f>IFERROR(IF(SEARCH('Data Map'!$C$225,$CZ171),1,0),0)</f>
        <v>0</v>
      </c>
      <c r="DE171">
        <f>IFERROR(IF(SEARCH('Data Map'!$C$226,$CZ171),1,0),0)</f>
        <v>0</v>
      </c>
      <c r="DF171">
        <f>IFERROR(IF(SEARCH('Data Map'!$C$227,$CZ171),1,0),0)</f>
        <v>0</v>
      </c>
      <c r="DG171">
        <f>IFERROR(IF(SEARCH('Data Map'!$C$228,$CZ171),1,0),0)</f>
        <v>0</v>
      </c>
      <c r="DH171">
        <f>IFERROR(IF(SEARCH('Data Map'!$C$229,$CZ171),1,0),0)</f>
        <v>0</v>
      </c>
      <c r="DI171">
        <f>IFERROR(IF(SEARCH('Data Map'!$C$230,$CZ171),1,0),0)</f>
        <v>0</v>
      </c>
      <c r="DJ171">
        <f>IFERROR(IF(SEARCH('Data Map'!$C$231,$CZ171),1,0),0)</f>
        <v>0</v>
      </c>
      <c r="DK171">
        <f>IFERROR(IF(SEARCH('Data Map'!$C$232,$CZ171),1,0),0)</f>
        <v>0</v>
      </c>
      <c r="DL171">
        <f>IFERROR(IF(SEARCH('Data Map'!$C$233,$CZ171),1,0),0)</f>
        <v>0</v>
      </c>
      <c r="DM171">
        <f>IFERROR(IF(SEARCH('Data Map'!$C$234,$CZ171),1,0),0)</f>
        <v>0</v>
      </c>
      <c r="DN171">
        <f>IFERROR(IF(SEARCH('Data Map'!$C$235,$CZ171),1,0),0)</f>
        <v>0</v>
      </c>
      <c r="DO171" s="5" t="s">
        <v>1624</v>
      </c>
      <c r="DP171">
        <f>IFERROR(IF(SEARCH('Data Map'!$C$237,$DO171),1,0),0)</f>
        <v>0</v>
      </c>
      <c r="DQ171">
        <f>IFERROR(IF(SEARCH('Data Map'!$C$238,$DO171),1,0),0)</f>
        <v>0</v>
      </c>
      <c r="DR171">
        <f>IFERROR(IF(SEARCH('Data Map'!$C$239,$DO171),1,0),0)</f>
        <v>1</v>
      </c>
      <c r="DS171">
        <f>IFERROR(IF(SEARCH('Data Map'!$C$240,$DO171),1,0),0)</f>
        <v>0</v>
      </c>
      <c r="DT171">
        <f>IFERROR(IF(SEARCH('Data Map'!$C$241,$DO171),1,0),0)</f>
        <v>0</v>
      </c>
      <c r="DU171">
        <f>IFERROR(IF(SEARCH('Data Map'!$C$242,$DO171),1,0),0)</f>
        <v>0</v>
      </c>
      <c r="DV171">
        <f>IFERROR(IF(SEARCH('Data Map'!$C$243,$DO171),1,0),0)</f>
        <v>0</v>
      </c>
      <c r="DW171">
        <f>IFERROR(IF(SEARCH('Data Map'!$C$244,$DO171),1,0),0)</f>
        <v>0</v>
      </c>
      <c r="DX171">
        <f>IFERROR(IF(SEARCH('Data Map'!$C$245,$DO171),1,0),0)</f>
        <v>0</v>
      </c>
      <c r="DY171">
        <f>IFERROR(IF(SEARCH('Data Map'!$C$246,$DO171),1,0),0)</f>
        <v>0</v>
      </c>
      <c r="DZ171" s="5" t="s">
        <v>375</v>
      </c>
      <c r="EA171" t="str">
        <f>IF(DZ171='Data Map'!$C$248,'Data Map'!$B$248,(IF(DZ171='Data Map'!$C$249,'Data Map'!$B$249,(IF(DZ171='Data Map'!$C$250,'Data Map'!$B$250,"")))))</f>
        <v>3</v>
      </c>
      <c r="EB171" s="5" t="s">
        <v>77</v>
      </c>
      <c r="EC171">
        <f>IF(EB171='Data Map'!$C$252,'Data Map'!$B$252,(IF(EB171='Data Map'!$C$253,'Data Map'!$B$253)))</f>
        <v>1</v>
      </c>
      <c r="EE171" t="str">
        <f>IF(ED171='Data Map'!$C$255,'Data Map'!$B$255,(IF(ED171='Data Map'!$C$256,'Data Map'!$B$256,(IF(ED171='Data Map'!$C$257,'Data Map'!$B$257,(IF(ED171='Data Map'!$C$258,'Data Map'!$B$258,(IF(ED171='Data Map'!$C$259,'Data Map'!$B$259,(IF(ED171='Data Map'!$C$260,'Data Map'!$B$260,"")))))))))))</f>
        <v/>
      </c>
      <c r="EG171" t="str">
        <f>IFERROR(VLOOKUP(EF171,Q24_o!$A:$C,3,FALSE),"")</f>
        <v/>
      </c>
      <c r="EH171" s="5" t="s">
        <v>261</v>
      </c>
      <c r="EI171" t="str">
        <f>IF(EH171='Data Map'!$C$266,'Data Map'!$B$266,(IF(EH171='Data Map'!$C$267,'Data Map'!$B$267,(IF(EH171='Data Map'!$C$268,'Data Map'!$B$268,(IF(EH171='Data Map'!$C$269,'Data Map'!$B$269,"")))))))</f>
        <v>2</v>
      </c>
      <c r="EK171" t="str">
        <f>IFERROR(VLOOKUP(EJ171,Q25_o!$A:$C,3,FALSE),"")</f>
        <v/>
      </c>
      <c r="EL171" s="5" t="s">
        <v>139</v>
      </c>
      <c r="EM171" t="str">
        <f>IF(EL171='Data Map'!$C$279,'Data Map'!$B$279,(IF(EL171='Data Map'!$C$280,'Data Map'!$B$280,(IF(EL171='Data Map'!$C$281,'Data Map'!$B$281,(IF(EL171='Data Map'!$C$282,'Data Map'!$B$282,(IF(EL171='Data Map'!$C$283,'Data Map'!$B$283,(IF(EL171='Data Map'!$C$284,'Data Map'!$B$284,(IF(EL171='Data Map'!$C$285,'Data Map'!$B$285,"")))))))))))))</f>
        <v>1</v>
      </c>
      <c r="EO171" t="str">
        <f>IFERROR(VLOOKUP(EN171,Q26_o!$A:$C,3,FALSE),"")</f>
        <v/>
      </c>
      <c r="EP171" s="3" t="s">
        <v>1913</v>
      </c>
      <c r="ER171" s="5" t="s">
        <v>298</v>
      </c>
      <c r="ES171" t="str">
        <f>IF(ER171='Data Map'!$C$296,'Data Map'!$B$296,(IF(ER171='Data Map'!$C$297,'Data Map'!$B$297,(IF(ER171='Data Map'!$C$298,'Data Map'!$B$298,(IF(ER171='Data Map'!$C$299,'Data Map'!$B$299,(IF(ER171='Data Map'!$C$300,'Data Map'!$B$300,(IF(ER171='Data Map'!$C$301,'Data Map'!$B$301,"")))))))))))</f>
        <v>1</v>
      </c>
      <c r="EU171" t="str">
        <f>IFERROR(VLOOKUP(ET171,Q28_o!$A:$C,3,FALSE),"")</f>
        <v/>
      </c>
      <c r="EV171" s="5" t="s">
        <v>282</v>
      </c>
      <c r="EW171" t="str">
        <f>IF(EV171='Data Map'!$C$311,'Data Map'!$B$311,(IF(EV171='Data Map'!$C$312,'Data Map'!$B$312,"")))</f>
        <v>1</v>
      </c>
      <c r="EX171" s="5" t="s">
        <v>299</v>
      </c>
      <c r="EY171" t="str">
        <f>IF(EX171='Data Map'!$C$314,'Data Map'!$B$314,(IF(EX171='Data Map'!$C$315,'Data Map'!$B$315,(IF(EX171='Data Map'!$C$316,'Data Map'!$B$316,(IF(EX171='Data Map'!$C$317,'Data Map'!$B$317,"")))))))</f>
        <v>3</v>
      </c>
      <c r="EZ171" s="3" t="s">
        <v>1914</v>
      </c>
      <c r="FA171" s="5" t="s">
        <v>75</v>
      </c>
      <c r="FB171">
        <f>IF(FA171='Data Map'!$C$319,'Data Map'!$B$319,(IF(FA171='Data Map'!$C$320,'Data Map'!$B$320)))</f>
        <v>2</v>
      </c>
      <c r="FD171" t="str">
        <f>IFERROR(VLOOKUP(FC171,'Q33'!$A:$C,3,FALSE),"")</f>
        <v/>
      </c>
      <c r="FE171" s="5" t="s">
        <v>503</v>
      </c>
      <c r="FF171">
        <f>IFERROR(IF(SEARCH('Data Map'!$C$328,$FE171),1,0),0)</f>
        <v>1</v>
      </c>
      <c r="FG171">
        <f>IFERROR(IF(SEARCH('Data Map'!$C$329,$FE171),1,0),0)</f>
        <v>0</v>
      </c>
      <c r="FH171">
        <f>IFERROR(IF(SEARCH('Data Map'!$C$330,$FE171),1,0),0)</f>
        <v>0</v>
      </c>
      <c r="FI171">
        <f>IFERROR(IF(SEARCH('Data Map'!$C$331,$FE171),1,0),0)</f>
        <v>0</v>
      </c>
      <c r="FJ171">
        <f>IFERROR(IF(SEARCH('Data Map'!$C$332,$FE171),1,0),0)</f>
        <v>0</v>
      </c>
      <c r="FL171" t="str">
        <f>IFERROR(VLOOKUP(FK171,Q34_o!$A:$C,3,FALSE),"")</f>
        <v/>
      </c>
      <c r="FM171" s="5" t="s">
        <v>77</v>
      </c>
      <c r="FN171">
        <f>IF(FM171='Data Map'!$C$339,'Data Map'!$B$339,(IF(FM171='Data Map'!$C$340,'Data Map'!$B$340)))</f>
        <v>1</v>
      </c>
      <c r="FO171" s="5" t="s">
        <v>417</v>
      </c>
      <c r="FP171" t="str">
        <f>IF(FO171='Data Map'!$C$342,'Data Map'!$B$342,(IF(FO171='Data Map'!$C$343,'Data Map'!$B$343,(IF(FO171='Data Map'!$C$344,'Data Map'!$B$344,(IF(FO171='Data Map'!$C$345,'Data Map'!$B$345,(IF(FO171='Data Map'!$C$346,'Data Map'!$B$346,(IF(FO171='Data Map'!$C$347,'Data Map'!$B$347,(IF(FO171='Data Map'!$C$348,'Data Map'!$B$348,"")))))))))))))</f>
        <v>5</v>
      </c>
      <c r="FQ171" s="5" t="s">
        <v>536</v>
      </c>
      <c r="FR171" t="str">
        <f>IF(FQ171='Data Map'!$C$350,'Data Map'!$B$350,(IF(FQ171='Data Map'!$C$351,'Data Map'!$B$351,(IF(FQ171='Data Map'!$C$352,'Data Map'!$B$352,(IF(FQ171='Data Map'!$C$353,'Data Map'!$B$353,(IF(FQ171='Data Map'!$C$354,'Data Map'!$B$354,(IF(FQ171='Data Map'!$C$355,'Data Map'!$B$355,(IF(FQ171='Data Map'!$C$356,'Data Map'!$B$356,"")))))))))))))</f>
        <v>4</v>
      </c>
      <c r="FT171" t="str">
        <f>IFERROR(VLOOKUP(FS171,Q37_o!$A:$C,3,FALSE),"")</f>
        <v/>
      </c>
      <c r="FU171" s="5" t="s">
        <v>379</v>
      </c>
      <c r="FV171">
        <f>IFERROR(IF(SEARCH('Data Map'!$C$362,$FU171),1,0),0)</f>
        <v>0</v>
      </c>
      <c r="FW171">
        <f>IFERROR(IF(SEARCH('Data Map'!$C$363,$FU171),1,0),0)</f>
        <v>1</v>
      </c>
      <c r="FX171">
        <f>IFERROR(IF(SEARCH('Data Map'!$C$364,$FU171),1,0),0)</f>
        <v>0</v>
      </c>
      <c r="FY171">
        <f>IFERROR(IF(SEARCH('Data Map'!$C$365,$FU171),1,0),0)</f>
        <v>0</v>
      </c>
      <c r="FZ171">
        <f>IFERROR(IF(SEARCH('Data Map'!$C$366,$FU171),1,0),0)</f>
        <v>0</v>
      </c>
      <c r="GA171">
        <f>IFERROR(IF(SEARCH('Data Map'!$C$367,$FU171),1,0),0)</f>
        <v>0</v>
      </c>
      <c r="GB171">
        <f>IFERROR(IF(SEARCH('Data Map'!$C$368,$FU171),1,0),0)</f>
        <v>0</v>
      </c>
      <c r="GC171">
        <f>IFERROR(IF(SEARCH('Data Map'!$C$369,$FU171),1,0),0)</f>
        <v>0</v>
      </c>
      <c r="GD171">
        <f>IFERROR(IF(SEARCH('Data Map'!$C$370,$FU171),1,0),0)</f>
        <v>0</v>
      </c>
      <c r="GE171">
        <f>IFERROR(IF(SEARCH('Data Map'!$C$371,$FU171),1,0),0)</f>
        <v>0</v>
      </c>
      <c r="GG171" t="str">
        <f>IFERROR(VLOOKUP(GF171,Q38_o!$A:$C,3,FALSE),"")</f>
        <v/>
      </c>
      <c r="GH171" s="3" t="s">
        <v>1913</v>
      </c>
      <c r="GI171" s="3" t="s">
        <v>1915</v>
      </c>
      <c r="GJ171" s="5" t="s">
        <v>100</v>
      </c>
      <c r="GK171" t="str">
        <f>IF(GJ171='Data Map'!$C$379,'Data Map'!$B$379,(IF(GJ171='Data Map'!$C$380,'Data Map'!$B$380,(IF(GJ171='Data Map'!$C$381,'Data Map'!$B$381,"")))))</f>
        <v>2</v>
      </c>
      <c r="GL171" s="5" t="s">
        <v>75</v>
      </c>
      <c r="GM171">
        <f>IF(GL171='Data Map'!$C$383,'Data Map'!$B$383,(IF(GL171='Data Map'!$C$384,'Data Map'!$B$384,"")))</f>
        <v>2</v>
      </c>
      <c r="GN171" s="5" t="s">
        <v>77</v>
      </c>
      <c r="GO171">
        <f>IF(GN171='Data Map'!$C$386,'Data Map'!$B$386,(IF(GN171='Data Map'!$C$387,'Data Map'!$B$387,"")))</f>
        <v>1</v>
      </c>
      <c r="GP171" s="3" t="s">
        <v>1916</v>
      </c>
      <c r="GQ171" s="3" t="s">
        <v>1917</v>
      </c>
    </row>
    <row r="172" spans="1:199" x14ac:dyDescent="0.3">
      <c r="A172">
        <v>10684014</v>
      </c>
      <c r="B172" t="s">
        <v>62</v>
      </c>
      <c r="C172" t="s">
        <v>1273</v>
      </c>
      <c r="D172">
        <v>91.18</v>
      </c>
      <c r="E172">
        <v>100</v>
      </c>
      <c r="F172">
        <v>91.67</v>
      </c>
      <c r="G172">
        <v>80</v>
      </c>
      <c r="H172">
        <v>83.33</v>
      </c>
      <c r="I172">
        <v>100</v>
      </c>
      <c r="J172">
        <v>100</v>
      </c>
      <c r="K172" t="s">
        <v>1554</v>
      </c>
      <c r="L172" t="s">
        <v>610</v>
      </c>
      <c r="M172" t="s">
        <v>66</v>
      </c>
      <c r="N172" t="s">
        <v>406</v>
      </c>
      <c r="O172" t="s">
        <v>1274</v>
      </c>
      <c r="P172" s="3" t="s">
        <v>1918</v>
      </c>
      <c r="Q172">
        <f>VLOOKUP(P172,'Q3'!A:C,3,FALSE)</f>
        <v>37</v>
      </c>
      <c r="R172" s="3" t="s">
        <v>1911</v>
      </c>
      <c r="S172">
        <f>VLOOKUP(R172,'Q4'!A:C,3,FALSE)</f>
        <v>1</v>
      </c>
      <c r="T172">
        <v>1800</v>
      </c>
      <c r="U172" s="5" t="s">
        <v>310</v>
      </c>
      <c r="V172">
        <f>IFERROR(IF(SEARCH('Data Map'!$C$105,$U172),1,0),0)</f>
        <v>1</v>
      </c>
      <c r="W172">
        <f>IFERROR(IF(SEARCH('Data Map'!$C$106,$U172),1,0),0)</f>
        <v>1</v>
      </c>
      <c r="X172">
        <f>IFERROR(IF(SEARCH('Data Map'!$C$107,$U172),1,0),0)</f>
        <v>1</v>
      </c>
      <c r="Y172">
        <f>IFERROR(IF(SEARCH('Data Map'!$C$108,$U172),1,0),0)</f>
        <v>1</v>
      </c>
      <c r="Z172">
        <f>IFERROR(IF(SEARCH('Data Map'!$C$109,$U172),1,0),0)</f>
        <v>1</v>
      </c>
      <c r="AA172">
        <f>IFERROR(IF(SEARCH('Data Map'!$C$110,$U172),1,0),0)</f>
        <v>0</v>
      </c>
      <c r="AB172">
        <f>IFERROR(IF(SEARCH('Data Map'!$C$111,$U172),1,0),0)</f>
        <v>1</v>
      </c>
      <c r="AC172">
        <f>IFERROR(IF(SEARCH('Data Map'!$C$112,$U172),1,0),0)</f>
        <v>0</v>
      </c>
      <c r="AD172">
        <f>IFERROR(IF(SEARCH('Data Map'!$C$113,$U172),1,0),0)</f>
        <v>0</v>
      </c>
      <c r="AE172">
        <f>IFERROR(IF(SEARCH('Data Map'!$C$114,$U172),1,0),0)</f>
        <v>0</v>
      </c>
      <c r="AF172" s="5" t="s">
        <v>658</v>
      </c>
      <c r="AG172" s="2">
        <f>IF(AF172='Data Map'!$C$116,'Data Map'!$B$116,(IF(AF172='Data Map'!$C$117,'Data Map'!$B$117,(IF(AF172='Data Map'!$C$118,'Data Map'!$B$118,(IF(AF172='Data Map'!$C$119,'Data Map'!$B$119,(IF(AF172='Data Map'!$C$120,'Data Map'!$B$120,(IF(AF172='Data Map'!$C$121,'Data Map'!$B$121,0)))))))))))</f>
        <v>4</v>
      </c>
      <c r="AI172" t="str">
        <f>IFERROR(VLOOKUP(AH172,Q7_o!$A:$C,3,FALSE),"")</f>
        <v/>
      </c>
      <c r="AJ172" s="5" t="s">
        <v>1919</v>
      </c>
      <c r="AK172">
        <f>IFERROR(IF(SEARCH('Data Map'!$C$129,$AJ172),1,0),0)</f>
        <v>1</v>
      </c>
      <c r="AL172">
        <f>IFERROR(IF(SEARCH('Data Map'!$C$130,$AJ172),1,0),0)</f>
        <v>1</v>
      </c>
      <c r="AM172">
        <f>IFERROR(IF(SEARCH('Data Map'!$C$131,$AJ172),1,0),0)</f>
        <v>1</v>
      </c>
      <c r="AN172">
        <f>IFERROR(IF(SEARCH('Data Map'!$C$132,$AJ172),1,0),0)</f>
        <v>0</v>
      </c>
      <c r="AO172">
        <f>IFERROR(IF(SEARCH('Data Map'!$C$133,$AJ172),1,0),0)</f>
        <v>1</v>
      </c>
      <c r="AP172">
        <f>IFERROR(IF(SEARCH('Data Map'!$C$134,$AJ172),1,0),0)</f>
        <v>1</v>
      </c>
      <c r="AQ172">
        <f>IFERROR(IF(SEARCH('Data Map'!$C$135,$AJ172),1,0),0)</f>
        <v>0</v>
      </c>
      <c r="AR172">
        <f>IFERROR(IF(SEARCH('Data Map'!$C$136,$AJ172),1,0),0)</f>
        <v>0</v>
      </c>
      <c r="AS172">
        <f>IFERROR(IF(SEARCH('Data Map'!$C$137,$AJ172),1,0),0)</f>
        <v>0</v>
      </c>
      <c r="AT172">
        <f>IFERROR(IF(SEARCH('Data Map'!$C$138,$AJ172),1,0),0)</f>
        <v>0</v>
      </c>
      <c r="AU172">
        <f>IFERROR(IF(SEARCH('Data Map'!$C$139,$AJ172),1,0),0)</f>
        <v>0</v>
      </c>
      <c r="AV172">
        <f>IFERROR(IF(SEARCH('Data Map'!$C$140,$AJ172),1,0),0)</f>
        <v>0</v>
      </c>
      <c r="AW172" s="5" t="s">
        <v>77</v>
      </c>
      <c r="AX172">
        <f>IF(AW172='Data Map'!$C$142,'Data Map'!$B$142,(IF(AW172='Data Map'!$C$143,'Data Map'!$B$143)))</f>
        <v>1</v>
      </c>
      <c r="AY172" s="5" t="s">
        <v>77</v>
      </c>
      <c r="AZ172" t="str">
        <f>IF(AY172='Data Map'!$C$145,'Data Map'!$B$145,(IF(AY172='Data Map'!$C$146,'Data Map'!$B$146,"")))</f>
        <v>1</v>
      </c>
      <c r="BB172" t="str">
        <f>IFERROR(VLOOKUP(BA172,Q10_o!$A:$C,2,FALSE),"")</f>
        <v/>
      </c>
      <c r="BC172" s="5" t="s">
        <v>1077</v>
      </c>
      <c r="BD172">
        <f>IFERROR(IF(SEARCH('Data Map'!$C$154,$BC172),1,0),0)</f>
        <v>0</v>
      </c>
      <c r="BE172">
        <f>IFERROR(IF(SEARCH('Data Map'!$C$155,$BC172),1,0),0)</f>
        <v>0</v>
      </c>
      <c r="BF172">
        <f>IFERROR(IF(SEARCH('Data Map'!$C$156,$BC172),1,0),0)</f>
        <v>0</v>
      </c>
      <c r="BG172">
        <f>IFERROR(IF(SEARCH('Data Map'!$C$157,$BC172),1,0),0)</f>
        <v>0</v>
      </c>
      <c r="BH172">
        <f>IFERROR(IF(SEARCH('Data Map'!$C$158,$BC172),1,0),0)</f>
        <v>1</v>
      </c>
      <c r="BI172">
        <f>IFERROR(IF(SEARCH('Data Map'!$C$159,$BC172),1,0),0)</f>
        <v>1</v>
      </c>
      <c r="BJ172" s="5" t="s">
        <v>77</v>
      </c>
      <c r="BK172">
        <f>IF(BJ172='Data Map'!$C$161,'Data Map'!$B$161,(IF(BJ172='Data Map'!$C$162,'Data Map'!$B$162)))</f>
        <v>1</v>
      </c>
      <c r="BL172" s="5" t="s">
        <v>77</v>
      </c>
      <c r="BM172">
        <f>IF(BL172='Data Map'!$C$164,'Data Map'!$B$164,(IF(BL172='Data Map'!$C$165,'Data Map'!$B$165)))</f>
        <v>1</v>
      </c>
      <c r="BN172" s="5" t="s">
        <v>75</v>
      </c>
      <c r="BO172">
        <f>IF(BN172='Data Map'!$C$167,'Data Map'!$B$167,(IF(BN172='Data Map'!$C$168,'Data Map'!$B$168)))</f>
        <v>2</v>
      </c>
      <c r="BP172" s="5" t="s">
        <v>291</v>
      </c>
      <c r="BQ172" t="str">
        <f>IF($BP172='Data Map'!$C$170,'Data Map'!$B$170,(IF($BP172='Data Map'!$C$171,'Data Map'!$B$171,IF($BP172='Data Map'!$C$172,'Data Map'!$B$172,IF($BP172='Data Map'!$C$173,'Data Map'!$B$173,"")))))</f>
        <v>4</v>
      </c>
      <c r="BR172" s="5" t="s">
        <v>77</v>
      </c>
      <c r="BS172">
        <f>IF(BR172='Data Map'!$C$175,'Data Map'!$B$175,(IF(BR172='Data Map'!$C$176,'Data Map'!$B$176)))</f>
        <v>1</v>
      </c>
      <c r="BT172" s="5" t="s">
        <v>1920</v>
      </c>
      <c r="BU172">
        <f>IFERROR(IF(SEARCH('Data Map'!$C$178,$BT172),1,0),0)</f>
        <v>1</v>
      </c>
      <c r="BV172">
        <f>IFERROR(IF(SEARCH('Data Map'!$C$179,$BT172),1,0),0)</f>
        <v>0</v>
      </c>
      <c r="BW172">
        <f>IFERROR(IF(SEARCH('Data Map'!$C$180,$BT172),1,0),0)</f>
        <v>1</v>
      </c>
      <c r="BX172">
        <f>IFERROR(IF(SEARCH('Data Map'!$C$181,$BT172),1,0),0)</f>
        <v>0</v>
      </c>
      <c r="BY172">
        <f>IFERROR(IF(SEARCH('Data Map'!$C$182,$BT172),1,0),0)</f>
        <v>1</v>
      </c>
      <c r="BZ172">
        <f>IFERROR(IF(SEARCH('Data Map'!$C$183,$BT172),1,0),0)</f>
        <v>0</v>
      </c>
      <c r="CA172">
        <f>IFERROR(IF(SEARCH('Data Map'!$C$184,$BT172),1,0),0)</f>
        <v>0</v>
      </c>
      <c r="CB172">
        <f>IFERROR(IF(SEARCH('Data Map'!$C$185,$BT172),1,0),0)</f>
        <v>0</v>
      </c>
      <c r="CD172" t="str">
        <f>IFERROR(VLOOKUP(CC172,Q17_o!$A:$C,3,FALSE),"")</f>
        <v/>
      </c>
      <c r="CE172" s="5" t="s">
        <v>423</v>
      </c>
      <c r="CF172">
        <f>IFERROR(IF(SEARCH('Data Map'!$C$191,$CE172),1,0),0)</f>
        <v>1</v>
      </c>
      <c r="CG172">
        <f>IFERROR(IF(SEARCH('Data Map'!$C$192,$CE172),1,0),0)</f>
        <v>0</v>
      </c>
      <c r="CH172">
        <f>IFERROR(IF(SEARCH('Data Map'!$C$193,$CE172),1,0),0)</f>
        <v>0</v>
      </c>
      <c r="CI172">
        <f>IFERROR(IF(SEARCH('Data Map'!$C$194,$CE172),1,0),0)</f>
        <v>1</v>
      </c>
      <c r="CJ172">
        <f>IFERROR(IF(SEARCH('Data Map'!$C$195,$CE172),1,0),0)</f>
        <v>1</v>
      </c>
      <c r="CK172">
        <f>IFERROR(IF(SEARCH('Data Map'!$C$196,$CE172),1,0),0)</f>
        <v>0</v>
      </c>
      <c r="CL172">
        <f>IFERROR(IF(SEARCH('Data Map'!$C$197,$CE172),1,0),0)</f>
        <v>0</v>
      </c>
      <c r="CM172">
        <f>IFERROR(IF(SEARCH('Data Map'!$C$198,$CE172),1,0),0)</f>
        <v>0</v>
      </c>
      <c r="CN172">
        <f>IFERROR(IF(SEARCH('Data Map'!$C$199,$CE172),1,0),0)</f>
        <v>0</v>
      </c>
      <c r="CP172" t="str">
        <f>IFERROR(VLOOKUP(CO172,Q18_o!$A:$C,3,FALSE),"")</f>
        <v/>
      </c>
      <c r="CQ172" s="5" t="s">
        <v>943</v>
      </c>
      <c r="CR172">
        <f>IFERROR(IF(SEARCH('Data Map'!$C$204,$CQ172),1,0),0)</f>
        <v>0</v>
      </c>
      <c r="CS172">
        <f>IFERROR(IF(SEARCH('Data Map'!$C$205,$CQ172),1,0),0)</f>
        <v>0</v>
      </c>
      <c r="CT172">
        <f>IFERROR(IF(SEARCH('Data Map'!$C$206,$CQ172),1,0),0)</f>
        <v>0</v>
      </c>
      <c r="CU172">
        <f>IFERROR(IF(SEARCH('Data Map'!$C$207,$CQ172),1,0),0)</f>
        <v>1</v>
      </c>
      <c r="CV172">
        <f>IFERROR(IF(SEARCH('Data Map'!$C$208,$CQ172),1,0),0)</f>
        <v>0</v>
      </c>
      <c r="CW172">
        <f>IFERROR(IF(SEARCH('Data Map'!$C$209,$CQ172),1,0),0)</f>
        <v>0</v>
      </c>
      <c r="CY172" t="str">
        <f>IFERROR(VLOOKUP(CX172,Q19_o!$A:$C,3,FALSE),"")</f>
        <v/>
      </c>
      <c r="CZ172" s="5" t="s">
        <v>1660</v>
      </c>
      <c r="DA172">
        <f>IFERROR(IF(SEARCH('Data Map'!$C$222,$CZ172),1,0),0)</f>
        <v>1</v>
      </c>
      <c r="DB172">
        <f>IFERROR(IF(SEARCH('Data Map'!$C$223,$CZ172),1,0),0)</f>
        <v>0</v>
      </c>
      <c r="DC172">
        <f>IFERROR(IF(SEARCH('Data Map'!$C$224,$CZ172),1,0),0)</f>
        <v>1</v>
      </c>
      <c r="DD172">
        <f>IFERROR(IF(SEARCH('Data Map'!$C$225,$CZ172),1,0),0)</f>
        <v>0</v>
      </c>
      <c r="DE172">
        <f>IFERROR(IF(SEARCH('Data Map'!$C$226,$CZ172),1,0),0)</f>
        <v>1</v>
      </c>
      <c r="DF172">
        <f>IFERROR(IF(SEARCH('Data Map'!$C$227,$CZ172),1,0),0)</f>
        <v>0</v>
      </c>
      <c r="DG172">
        <f>IFERROR(IF(SEARCH('Data Map'!$C$228,$CZ172),1,0),0)</f>
        <v>0</v>
      </c>
      <c r="DH172">
        <f>IFERROR(IF(SEARCH('Data Map'!$C$229,$CZ172),1,0),0)</f>
        <v>0</v>
      </c>
      <c r="DI172">
        <f>IFERROR(IF(SEARCH('Data Map'!$C$230,$CZ172),1,0),0)</f>
        <v>0</v>
      </c>
      <c r="DJ172">
        <f>IFERROR(IF(SEARCH('Data Map'!$C$231,$CZ172),1,0),0)</f>
        <v>0</v>
      </c>
      <c r="DK172">
        <f>IFERROR(IF(SEARCH('Data Map'!$C$232,$CZ172),1,0),0)</f>
        <v>0</v>
      </c>
      <c r="DL172">
        <f>IFERROR(IF(SEARCH('Data Map'!$C$233,$CZ172),1,0),0)</f>
        <v>0</v>
      </c>
      <c r="DM172">
        <f>IFERROR(IF(SEARCH('Data Map'!$C$234,$CZ172),1,0),0)</f>
        <v>0</v>
      </c>
      <c r="DN172">
        <f>IFERROR(IF(SEARCH('Data Map'!$C$235,$CZ172),1,0),0)</f>
        <v>0</v>
      </c>
      <c r="DO172" s="5" t="s">
        <v>425</v>
      </c>
      <c r="DP172">
        <f>IFERROR(IF(SEARCH('Data Map'!$C$237,$DO172),1,0),0)</f>
        <v>0</v>
      </c>
      <c r="DQ172">
        <f>IFERROR(IF(SEARCH('Data Map'!$C$238,$DO172),1,0),0)</f>
        <v>0</v>
      </c>
      <c r="DR172">
        <f>IFERROR(IF(SEARCH('Data Map'!$C$239,$DO172),1,0),0)</f>
        <v>1</v>
      </c>
      <c r="DS172">
        <f>IFERROR(IF(SEARCH('Data Map'!$C$240,$DO172),1,0),0)</f>
        <v>0</v>
      </c>
      <c r="DT172">
        <f>IFERROR(IF(SEARCH('Data Map'!$C$241,$DO172),1,0),0)</f>
        <v>0</v>
      </c>
      <c r="DU172">
        <f>IFERROR(IF(SEARCH('Data Map'!$C$242,$DO172),1,0),0)</f>
        <v>1</v>
      </c>
      <c r="DV172">
        <f>IFERROR(IF(SEARCH('Data Map'!$C$243,$DO172),1,0),0)</f>
        <v>0</v>
      </c>
      <c r="DW172">
        <f>IFERROR(IF(SEARCH('Data Map'!$C$244,$DO172),1,0),0)</f>
        <v>0</v>
      </c>
      <c r="DX172">
        <f>IFERROR(IF(SEARCH('Data Map'!$C$245,$DO172),1,0),0)</f>
        <v>0</v>
      </c>
      <c r="DY172">
        <f>IFERROR(IF(SEARCH('Data Map'!$C$246,$DO172),1,0),0)</f>
        <v>0</v>
      </c>
      <c r="DZ172" s="5" t="s">
        <v>375</v>
      </c>
      <c r="EA172" t="str">
        <f>IF(DZ172='Data Map'!$C$248,'Data Map'!$B$248,(IF(DZ172='Data Map'!$C$249,'Data Map'!$B$249,(IF(DZ172='Data Map'!$C$250,'Data Map'!$B$250,"")))))</f>
        <v>3</v>
      </c>
      <c r="EB172" s="5" t="s">
        <v>77</v>
      </c>
      <c r="EC172">
        <f>IF(EB172='Data Map'!$C$252,'Data Map'!$B$252,(IF(EB172='Data Map'!$C$253,'Data Map'!$B$253)))</f>
        <v>1</v>
      </c>
      <c r="EE172" t="str">
        <f>IF(ED172='Data Map'!$C$255,'Data Map'!$B$255,(IF(ED172='Data Map'!$C$256,'Data Map'!$B$256,(IF(ED172='Data Map'!$C$257,'Data Map'!$B$257,(IF(ED172='Data Map'!$C$258,'Data Map'!$B$258,(IF(ED172='Data Map'!$C$259,'Data Map'!$B$259,(IF(ED172='Data Map'!$C$260,'Data Map'!$B$260,"")))))))))))</f>
        <v/>
      </c>
      <c r="EG172" t="str">
        <f>IFERROR(VLOOKUP(EF172,Q24_o!$A:$C,3,FALSE),"")</f>
        <v/>
      </c>
      <c r="EH172" s="5" t="s">
        <v>261</v>
      </c>
      <c r="EI172" t="str">
        <f>IF(EH172='Data Map'!$C$266,'Data Map'!$B$266,(IF(EH172='Data Map'!$C$267,'Data Map'!$B$267,(IF(EH172='Data Map'!$C$268,'Data Map'!$B$268,(IF(EH172='Data Map'!$C$269,'Data Map'!$B$269,"")))))))</f>
        <v>2</v>
      </c>
      <c r="EK172" t="str">
        <f>IFERROR(VLOOKUP(EJ172,Q25_o!$A:$C,3,FALSE),"")</f>
        <v/>
      </c>
      <c r="EL172" s="5" t="s">
        <v>347</v>
      </c>
      <c r="EM172" t="str">
        <f>IF(EL172='Data Map'!$C$279,'Data Map'!$B$279,(IF(EL172='Data Map'!$C$280,'Data Map'!$B$280,(IF(EL172='Data Map'!$C$281,'Data Map'!$B$281,(IF(EL172='Data Map'!$C$282,'Data Map'!$B$282,(IF(EL172='Data Map'!$C$283,'Data Map'!$B$283,(IF(EL172='Data Map'!$C$284,'Data Map'!$B$284,(IF(EL172='Data Map'!$C$285,'Data Map'!$B$285,"")))))))))))))</f>
        <v>5</v>
      </c>
      <c r="EO172" t="str">
        <f>IFERROR(VLOOKUP(EN172,Q26_o!$A:$C,3,FALSE),"")</f>
        <v/>
      </c>
      <c r="EP172" s="3" t="s">
        <v>1921</v>
      </c>
      <c r="ER172" s="5" t="s">
        <v>298</v>
      </c>
      <c r="ES172" t="str">
        <f>IF(ER172='Data Map'!$C$296,'Data Map'!$B$296,(IF(ER172='Data Map'!$C$297,'Data Map'!$B$297,(IF(ER172='Data Map'!$C$298,'Data Map'!$B$298,(IF(ER172='Data Map'!$C$299,'Data Map'!$B$299,(IF(ER172='Data Map'!$C$300,'Data Map'!$B$300,(IF(ER172='Data Map'!$C$301,'Data Map'!$B$301,"")))))))))))</f>
        <v>1</v>
      </c>
      <c r="EU172" t="str">
        <f>IFERROR(VLOOKUP(ET172,Q28_o!$A:$C,3,FALSE),"")</f>
        <v/>
      </c>
      <c r="EV172" s="5" t="s">
        <v>282</v>
      </c>
      <c r="EW172" t="str">
        <f>IF(EV172='Data Map'!$C$311,'Data Map'!$B$311,(IF(EV172='Data Map'!$C$312,'Data Map'!$B$312,"")))</f>
        <v>1</v>
      </c>
      <c r="EX172" s="5" t="s">
        <v>299</v>
      </c>
      <c r="EY172" t="str">
        <f>IF(EX172='Data Map'!$C$314,'Data Map'!$B$314,(IF(EX172='Data Map'!$C$315,'Data Map'!$B$315,(IF(EX172='Data Map'!$C$316,'Data Map'!$B$316,(IF(EX172='Data Map'!$C$317,'Data Map'!$B$317,"")))))))</f>
        <v>3</v>
      </c>
      <c r="EZ172" s="3" t="s">
        <v>1922</v>
      </c>
      <c r="FA172" s="5" t="s">
        <v>75</v>
      </c>
      <c r="FB172">
        <f>IF(FA172='Data Map'!$C$319,'Data Map'!$B$319,(IF(FA172='Data Map'!$C$320,'Data Map'!$B$320)))</f>
        <v>2</v>
      </c>
      <c r="FD172" t="str">
        <f>IFERROR(VLOOKUP(FC172,'Q33'!$A:$C,3,FALSE),"")</f>
        <v/>
      </c>
      <c r="FE172" s="5" t="s">
        <v>503</v>
      </c>
      <c r="FF172">
        <f>IFERROR(IF(SEARCH('Data Map'!$C$328,$FE172),1,0),0)</f>
        <v>1</v>
      </c>
      <c r="FG172">
        <f>IFERROR(IF(SEARCH('Data Map'!$C$329,$FE172),1,0),0)</f>
        <v>0</v>
      </c>
      <c r="FH172">
        <f>IFERROR(IF(SEARCH('Data Map'!$C$330,$FE172),1,0),0)</f>
        <v>0</v>
      </c>
      <c r="FI172">
        <f>IFERROR(IF(SEARCH('Data Map'!$C$331,$FE172),1,0),0)</f>
        <v>0</v>
      </c>
      <c r="FJ172">
        <f>IFERROR(IF(SEARCH('Data Map'!$C$332,$FE172),1,0),0)</f>
        <v>0</v>
      </c>
      <c r="FL172" t="str">
        <f>IFERROR(VLOOKUP(FK172,Q34_o!$A:$C,3,FALSE),"")</f>
        <v/>
      </c>
      <c r="FM172" s="5" t="s">
        <v>77</v>
      </c>
      <c r="FN172">
        <f>IF(FM172='Data Map'!$C$339,'Data Map'!$B$339,(IF(FM172='Data Map'!$C$340,'Data Map'!$B$340)))</f>
        <v>1</v>
      </c>
      <c r="FO172" s="5" t="s">
        <v>417</v>
      </c>
      <c r="FP172" t="str">
        <f>IF(FO172='Data Map'!$C$342,'Data Map'!$B$342,(IF(FO172='Data Map'!$C$343,'Data Map'!$B$343,(IF(FO172='Data Map'!$C$344,'Data Map'!$B$344,(IF(FO172='Data Map'!$C$345,'Data Map'!$B$345,(IF(FO172='Data Map'!$C$346,'Data Map'!$B$346,(IF(FO172='Data Map'!$C$347,'Data Map'!$B$347,(IF(FO172='Data Map'!$C$348,'Data Map'!$B$348,"")))))))))))))</f>
        <v>5</v>
      </c>
      <c r="FQ172" s="5" t="s">
        <v>536</v>
      </c>
      <c r="FR172" t="str">
        <f>IF(FQ172='Data Map'!$C$350,'Data Map'!$B$350,(IF(FQ172='Data Map'!$C$351,'Data Map'!$B$351,(IF(FQ172='Data Map'!$C$352,'Data Map'!$B$352,(IF(FQ172='Data Map'!$C$353,'Data Map'!$B$353,(IF(FQ172='Data Map'!$C$354,'Data Map'!$B$354,(IF(FQ172='Data Map'!$C$355,'Data Map'!$B$355,(IF(FQ172='Data Map'!$C$356,'Data Map'!$B$356,"")))))))))))))</f>
        <v>4</v>
      </c>
      <c r="FT172" t="str">
        <f>IFERROR(VLOOKUP(FS172,Q37_o!$A:$C,3,FALSE),"")</f>
        <v/>
      </c>
      <c r="FU172" s="5" t="s">
        <v>1674</v>
      </c>
      <c r="FV172">
        <f>IFERROR(IF(SEARCH('Data Map'!$C$362,$FU172),1,0),0)</f>
        <v>0</v>
      </c>
      <c r="FW172">
        <f>IFERROR(IF(SEARCH('Data Map'!$C$363,$FU172),1,0),0)</f>
        <v>1</v>
      </c>
      <c r="FX172">
        <f>IFERROR(IF(SEARCH('Data Map'!$C$364,$FU172),1,0),0)</f>
        <v>0</v>
      </c>
      <c r="FY172">
        <f>IFERROR(IF(SEARCH('Data Map'!$C$365,$FU172),1,0),0)</f>
        <v>0</v>
      </c>
      <c r="FZ172">
        <f>IFERROR(IF(SEARCH('Data Map'!$C$366,$FU172),1,0),0)</f>
        <v>0</v>
      </c>
      <c r="GA172">
        <f>IFERROR(IF(SEARCH('Data Map'!$C$367,$FU172),1,0),0)</f>
        <v>0</v>
      </c>
      <c r="GB172">
        <f>IFERROR(IF(SEARCH('Data Map'!$C$368,$FU172),1,0),0)</f>
        <v>1</v>
      </c>
      <c r="GC172">
        <f>IFERROR(IF(SEARCH('Data Map'!$C$369,$FU172),1,0),0)</f>
        <v>0</v>
      </c>
      <c r="GD172">
        <f>IFERROR(IF(SEARCH('Data Map'!$C$370,$FU172),1,0),0)</f>
        <v>0</v>
      </c>
      <c r="GE172">
        <f>IFERROR(IF(SEARCH('Data Map'!$C$371,$FU172),1,0),0)</f>
        <v>1</v>
      </c>
      <c r="GG172" t="str">
        <f>IFERROR(VLOOKUP(GF172,Q38_o!$A:$C,3,FALSE),"")</f>
        <v/>
      </c>
      <c r="GH172" s="3" t="s">
        <v>1921</v>
      </c>
      <c r="GI172" s="3" t="s">
        <v>1923</v>
      </c>
      <c r="GJ172" s="5" t="s">
        <v>100</v>
      </c>
      <c r="GK172" t="str">
        <f>IF(GJ172='Data Map'!$C$379,'Data Map'!$B$379,(IF(GJ172='Data Map'!$C$380,'Data Map'!$B$380,(IF(GJ172='Data Map'!$C$381,'Data Map'!$B$381,"")))))</f>
        <v>2</v>
      </c>
      <c r="GL172" s="5" t="s">
        <v>75</v>
      </c>
      <c r="GM172">
        <f>IF(GL172='Data Map'!$C$383,'Data Map'!$B$383,(IF(GL172='Data Map'!$C$384,'Data Map'!$B$384,"")))</f>
        <v>2</v>
      </c>
      <c r="GN172" s="5" t="s">
        <v>77</v>
      </c>
      <c r="GO172">
        <f>IF(GN172='Data Map'!$C$386,'Data Map'!$B$386,(IF(GN172='Data Map'!$C$387,'Data Map'!$B$387,"")))</f>
        <v>1</v>
      </c>
      <c r="GP172" s="3" t="s">
        <v>1924</v>
      </c>
      <c r="GQ172" s="3" t="s">
        <v>1925</v>
      </c>
    </row>
    <row r="173" spans="1:199" x14ac:dyDescent="0.3">
      <c r="A173">
        <v>10688517</v>
      </c>
      <c r="B173" t="s">
        <v>62</v>
      </c>
      <c r="C173" t="s">
        <v>1702</v>
      </c>
      <c r="D173">
        <v>76.47</v>
      </c>
      <c r="E173">
        <v>100</v>
      </c>
      <c r="F173">
        <v>83.33</v>
      </c>
      <c r="G173">
        <v>80</v>
      </c>
      <c r="H173">
        <v>83.33</v>
      </c>
      <c r="I173">
        <v>100</v>
      </c>
      <c r="J173">
        <v>0</v>
      </c>
      <c r="K173" t="s">
        <v>623</v>
      </c>
      <c r="L173" t="s">
        <v>624</v>
      </c>
      <c r="M173" t="s">
        <v>66</v>
      </c>
      <c r="N173" t="s">
        <v>406</v>
      </c>
      <c r="O173" t="s">
        <v>1703</v>
      </c>
      <c r="P173" s="3" t="s">
        <v>1926</v>
      </c>
      <c r="Q173">
        <f>VLOOKUP(P173,'Q3'!A:C,3,FALSE)</f>
        <v>65</v>
      </c>
      <c r="R173" s="3" t="s">
        <v>1927</v>
      </c>
      <c r="S173">
        <f>VLOOKUP(R173,'Q4'!A:C,3,FALSE)</f>
        <v>6</v>
      </c>
      <c r="T173">
        <v>1380</v>
      </c>
      <c r="U173" s="5" t="s">
        <v>858</v>
      </c>
      <c r="V173">
        <f>IFERROR(IF(SEARCH('Data Map'!$C$105,$U173),1,0),0)</f>
        <v>0</v>
      </c>
      <c r="W173">
        <f>IFERROR(IF(SEARCH('Data Map'!$C$106,$U173),1,0),0)</f>
        <v>1</v>
      </c>
      <c r="X173">
        <f>IFERROR(IF(SEARCH('Data Map'!$C$107,$U173),1,0),0)</f>
        <v>1</v>
      </c>
      <c r="Y173">
        <f>IFERROR(IF(SEARCH('Data Map'!$C$108,$U173),1,0),0)</f>
        <v>1</v>
      </c>
      <c r="Z173">
        <f>IFERROR(IF(SEARCH('Data Map'!$C$109,$U173),1,0),0)</f>
        <v>0</v>
      </c>
      <c r="AA173">
        <f>IFERROR(IF(SEARCH('Data Map'!$C$110,$U173),1,0),0)</f>
        <v>0</v>
      </c>
      <c r="AB173">
        <f>IFERROR(IF(SEARCH('Data Map'!$C$111,$U173),1,0),0)</f>
        <v>0</v>
      </c>
      <c r="AC173">
        <f>IFERROR(IF(SEARCH('Data Map'!$C$112,$U173),1,0),0)</f>
        <v>1</v>
      </c>
      <c r="AD173">
        <f>IFERROR(IF(SEARCH('Data Map'!$C$113,$U173),1,0),0)</f>
        <v>0</v>
      </c>
      <c r="AE173">
        <f>IFERROR(IF(SEARCH('Data Map'!$C$114,$U173),1,0),0)</f>
        <v>0</v>
      </c>
      <c r="AF173" s="5" t="s">
        <v>73</v>
      </c>
      <c r="AG173" s="2">
        <f>IF(AF173='Data Map'!$C$116,'Data Map'!$B$116,(IF(AF173='Data Map'!$C$117,'Data Map'!$B$117,(IF(AF173='Data Map'!$C$118,'Data Map'!$B$118,(IF(AF173='Data Map'!$C$119,'Data Map'!$B$119,(IF(AF173='Data Map'!$C$120,'Data Map'!$B$120,(IF(AF173='Data Map'!$C$121,'Data Map'!$B$121,0)))))))))))</f>
        <v>1</v>
      </c>
      <c r="AI173" t="str">
        <f>IFERROR(VLOOKUP(AH173,Q7_o!$A:$C,3,FALSE),"")</f>
        <v/>
      </c>
      <c r="AJ173" s="5" t="s">
        <v>1928</v>
      </c>
      <c r="AK173">
        <f>IFERROR(IF(SEARCH('Data Map'!$C$129,$AJ173),1,0),0)</f>
        <v>1</v>
      </c>
      <c r="AL173">
        <f>IFERROR(IF(SEARCH('Data Map'!$C$130,$AJ173),1,0),0)</f>
        <v>0</v>
      </c>
      <c r="AM173">
        <f>IFERROR(IF(SEARCH('Data Map'!$C$131,$AJ173),1,0),0)</f>
        <v>0</v>
      </c>
      <c r="AN173">
        <f>IFERROR(IF(SEARCH('Data Map'!$C$132,$AJ173),1,0),0)</f>
        <v>0</v>
      </c>
      <c r="AO173">
        <f>IFERROR(IF(SEARCH('Data Map'!$C$133,$AJ173),1,0),0)</f>
        <v>0</v>
      </c>
      <c r="AP173">
        <f>IFERROR(IF(SEARCH('Data Map'!$C$134,$AJ173),1,0),0)</f>
        <v>0</v>
      </c>
      <c r="AQ173">
        <f>IFERROR(IF(SEARCH('Data Map'!$C$135,$AJ173),1,0),0)</f>
        <v>1</v>
      </c>
      <c r="AR173">
        <f>IFERROR(IF(SEARCH('Data Map'!$C$136,$AJ173),1,0),0)</f>
        <v>0</v>
      </c>
      <c r="AS173">
        <f>IFERROR(IF(SEARCH('Data Map'!$C$137,$AJ173),1,0),0)</f>
        <v>0</v>
      </c>
      <c r="AT173">
        <f>IFERROR(IF(SEARCH('Data Map'!$C$138,$AJ173),1,0),0)</f>
        <v>1</v>
      </c>
      <c r="AU173">
        <f>IFERROR(IF(SEARCH('Data Map'!$C$139,$AJ173),1,0),0)</f>
        <v>0</v>
      </c>
      <c r="AV173">
        <f>IFERROR(IF(SEARCH('Data Map'!$C$140,$AJ173),1,0),0)</f>
        <v>0</v>
      </c>
      <c r="AW173" s="5" t="s">
        <v>75</v>
      </c>
      <c r="AX173">
        <f>IF(AW173='Data Map'!$C$142,'Data Map'!$B$142,(IF(AW173='Data Map'!$C$143,'Data Map'!$B$143)))</f>
        <v>2</v>
      </c>
      <c r="AZ173" t="str">
        <f>IF(AY173='Data Map'!$C$145,'Data Map'!$B$145,(IF(AY173='Data Map'!$C$146,'Data Map'!$B$146,"")))</f>
        <v/>
      </c>
      <c r="BB173" t="str">
        <f>IFERROR(VLOOKUP(BA173,Q10_o!$A:$C,2,FALSE),"")</f>
        <v/>
      </c>
      <c r="BC173" s="5" t="s">
        <v>123</v>
      </c>
      <c r="BD173">
        <f>IFERROR(IF(SEARCH('Data Map'!$C$154,$BC173),1,0),0)</f>
        <v>0</v>
      </c>
      <c r="BE173">
        <f>IFERROR(IF(SEARCH('Data Map'!$C$155,$BC173),1,0),0)</f>
        <v>0</v>
      </c>
      <c r="BF173">
        <f>IFERROR(IF(SEARCH('Data Map'!$C$156,$BC173),1,0),0)</f>
        <v>0</v>
      </c>
      <c r="BG173">
        <f>IFERROR(IF(SEARCH('Data Map'!$C$157,$BC173),1,0),0)</f>
        <v>1</v>
      </c>
      <c r="BH173">
        <f>IFERROR(IF(SEARCH('Data Map'!$C$158,$BC173),1,0),0)</f>
        <v>0</v>
      </c>
      <c r="BI173">
        <f>IFERROR(IF(SEARCH('Data Map'!$C$159,$BC173),1,0),0)</f>
        <v>0</v>
      </c>
      <c r="BJ173" s="5" t="s">
        <v>77</v>
      </c>
      <c r="BK173">
        <f>IF(BJ173='Data Map'!$C$161,'Data Map'!$B$161,(IF(BJ173='Data Map'!$C$162,'Data Map'!$B$162)))</f>
        <v>1</v>
      </c>
      <c r="BL173" s="5" t="s">
        <v>75</v>
      </c>
      <c r="BM173">
        <f>IF(BL173='Data Map'!$C$164,'Data Map'!$B$164,(IF(BL173='Data Map'!$C$165,'Data Map'!$B$165)))</f>
        <v>2</v>
      </c>
      <c r="BN173" s="5" t="s">
        <v>77</v>
      </c>
      <c r="BO173">
        <f>IF(BN173='Data Map'!$C$167,'Data Map'!$B$167,(IF(BN173='Data Map'!$C$168,'Data Map'!$B$168)))</f>
        <v>1</v>
      </c>
      <c r="BP173" s="5" t="s">
        <v>291</v>
      </c>
      <c r="BQ173" t="str">
        <f>IF($BP173='Data Map'!$C$170,'Data Map'!$B$170,(IF($BP173='Data Map'!$C$171,'Data Map'!$B$171,IF($BP173='Data Map'!$C$172,'Data Map'!$B$172,IF($BP173='Data Map'!$C$173,'Data Map'!$B$173,"")))))</f>
        <v>4</v>
      </c>
      <c r="BR173" s="5" t="s">
        <v>77</v>
      </c>
      <c r="BS173">
        <f>IF(BR173='Data Map'!$C$175,'Data Map'!$B$175,(IF(BR173='Data Map'!$C$176,'Data Map'!$B$176)))</f>
        <v>1</v>
      </c>
      <c r="BT173" s="5" t="s">
        <v>733</v>
      </c>
      <c r="BU173">
        <f>IFERROR(IF(SEARCH('Data Map'!$C$178,$BT173),1,0),0)</f>
        <v>0</v>
      </c>
      <c r="BV173">
        <f>IFERROR(IF(SEARCH('Data Map'!$C$179,$BT173),1,0),0)</f>
        <v>0</v>
      </c>
      <c r="BW173">
        <f>IFERROR(IF(SEARCH('Data Map'!$C$180,$BT173),1,0),0)</f>
        <v>1</v>
      </c>
      <c r="BX173">
        <f>IFERROR(IF(SEARCH('Data Map'!$C$181,$BT173),1,0),0)</f>
        <v>0</v>
      </c>
      <c r="BY173">
        <f>IFERROR(IF(SEARCH('Data Map'!$C$182,$BT173),1,0),0)</f>
        <v>1</v>
      </c>
      <c r="BZ173">
        <f>IFERROR(IF(SEARCH('Data Map'!$C$183,$BT173),1,0),0)</f>
        <v>0</v>
      </c>
      <c r="CA173">
        <f>IFERROR(IF(SEARCH('Data Map'!$C$184,$BT173),1,0),0)</f>
        <v>0</v>
      </c>
      <c r="CB173">
        <f>IFERROR(IF(SEARCH('Data Map'!$C$185,$BT173),1,0),0)</f>
        <v>0</v>
      </c>
      <c r="CD173" t="str">
        <f>IFERROR(VLOOKUP(CC173,Q17_o!$A:$C,3,FALSE),"")</f>
        <v/>
      </c>
      <c r="CE173" s="5" t="s">
        <v>1929</v>
      </c>
      <c r="CF173">
        <f>IFERROR(IF(SEARCH('Data Map'!$C$191,$CE173),1,0),0)</f>
        <v>0</v>
      </c>
      <c r="CG173">
        <f>IFERROR(IF(SEARCH('Data Map'!$C$192,$CE173),1,0),0)</f>
        <v>0</v>
      </c>
      <c r="CH173">
        <f>IFERROR(IF(SEARCH('Data Map'!$C$193,$CE173),1,0),0)</f>
        <v>1</v>
      </c>
      <c r="CI173">
        <f>IFERROR(IF(SEARCH('Data Map'!$C$194,$CE173),1,0),0)</f>
        <v>0</v>
      </c>
      <c r="CJ173">
        <f>IFERROR(IF(SEARCH('Data Map'!$C$195,$CE173),1,0),0)</f>
        <v>1</v>
      </c>
      <c r="CK173">
        <f>IFERROR(IF(SEARCH('Data Map'!$C$196,$CE173),1,0),0)</f>
        <v>1</v>
      </c>
      <c r="CL173">
        <f>IFERROR(IF(SEARCH('Data Map'!$C$197,$CE173),1,0),0)</f>
        <v>1</v>
      </c>
      <c r="CM173">
        <f>IFERROR(IF(SEARCH('Data Map'!$C$198,$CE173),1,0),0)</f>
        <v>1</v>
      </c>
      <c r="CN173">
        <f>IFERROR(IF(SEARCH('Data Map'!$C$199,$CE173),1,0),0)</f>
        <v>0</v>
      </c>
      <c r="CP173" t="str">
        <f>IFERROR(VLOOKUP(CO173,Q18_o!$A:$C,3,FALSE),"")</f>
        <v/>
      </c>
      <c r="CQ173" s="5" t="s">
        <v>329</v>
      </c>
      <c r="CR173">
        <f>IFERROR(IF(SEARCH('Data Map'!$C$204,$CQ173),1,0),0)</f>
        <v>1</v>
      </c>
      <c r="CS173">
        <f>IFERROR(IF(SEARCH('Data Map'!$C$205,$CQ173),1,0),0)</f>
        <v>0</v>
      </c>
      <c r="CT173">
        <f>IFERROR(IF(SEARCH('Data Map'!$C$206,$CQ173),1,0),0)</f>
        <v>0</v>
      </c>
      <c r="CU173">
        <f>IFERROR(IF(SEARCH('Data Map'!$C$207,$CQ173),1,0),0)</f>
        <v>0</v>
      </c>
      <c r="CV173">
        <f>IFERROR(IF(SEARCH('Data Map'!$C$208,$CQ173),1,0),0)</f>
        <v>0</v>
      </c>
      <c r="CW173">
        <f>IFERROR(IF(SEARCH('Data Map'!$C$209,$CQ173),1,0),0)</f>
        <v>0</v>
      </c>
      <c r="CY173" t="str">
        <f>IFERROR(VLOOKUP(CX173,Q19_o!$A:$C,3,FALSE),"")</f>
        <v/>
      </c>
      <c r="CZ173" s="5" t="s">
        <v>1930</v>
      </c>
      <c r="DA173">
        <f>IFERROR(IF(SEARCH('Data Map'!$C$222,$CZ173),1,0),0)</f>
        <v>0</v>
      </c>
      <c r="DB173">
        <f>IFERROR(IF(SEARCH('Data Map'!$C$223,$CZ173),1,0),0)</f>
        <v>1</v>
      </c>
      <c r="DC173">
        <f>IFERROR(IF(SEARCH('Data Map'!$C$224,$CZ173),1,0),0)</f>
        <v>1</v>
      </c>
      <c r="DD173">
        <f>IFERROR(IF(SEARCH('Data Map'!$C$225,$CZ173),1,0),0)</f>
        <v>1</v>
      </c>
      <c r="DE173">
        <f>IFERROR(IF(SEARCH('Data Map'!$C$226,$CZ173),1,0),0)</f>
        <v>0</v>
      </c>
      <c r="DF173">
        <f>IFERROR(IF(SEARCH('Data Map'!$C$227,$CZ173),1,0),0)</f>
        <v>0</v>
      </c>
      <c r="DG173">
        <f>IFERROR(IF(SEARCH('Data Map'!$C$228,$CZ173),1,0),0)</f>
        <v>0</v>
      </c>
      <c r="DH173">
        <f>IFERROR(IF(SEARCH('Data Map'!$C$229,$CZ173),1,0),0)</f>
        <v>1</v>
      </c>
      <c r="DI173">
        <f>IFERROR(IF(SEARCH('Data Map'!$C$230,$CZ173),1,0),0)</f>
        <v>1</v>
      </c>
      <c r="DJ173">
        <f>IFERROR(IF(SEARCH('Data Map'!$C$231,$CZ173),1,0),0)</f>
        <v>0</v>
      </c>
      <c r="DK173">
        <f>IFERROR(IF(SEARCH('Data Map'!$C$232,$CZ173),1,0),0)</f>
        <v>0</v>
      </c>
      <c r="DL173">
        <f>IFERROR(IF(SEARCH('Data Map'!$C$233,$CZ173),1,0),0)</f>
        <v>0</v>
      </c>
      <c r="DM173">
        <f>IFERROR(IF(SEARCH('Data Map'!$C$234,$CZ173),1,0),0)</f>
        <v>0</v>
      </c>
      <c r="DN173">
        <f>IFERROR(IF(SEARCH('Data Map'!$C$235,$CZ173),1,0),0)</f>
        <v>0</v>
      </c>
      <c r="DO173" s="5" t="s">
        <v>830</v>
      </c>
      <c r="DP173">
        <f>IFERROR(IF(SEARCH('Data Map'!$C$237,$DO173),1,0),0)</f>
        <v>0</v>
      </c>
      <c r="DQ173">
        <f>IFERROR(IF(SEARCH('Data Map'!$C$238,$DO173),1,0),0)</f>
        <v>0</v>
      </c>
      <c r="DR173">
        <f>IFERROR(IF(SEARCH('Data Map'!$C$239,$DO173),1,0),0)</f>
        <v>1</v>
      </c>
      <c r="DS173">
        <f>IFERROR(IF(SEARCH('Data Map'!$C$240,$DO173),1,0),0)</f>
        <v>0</v>
      </c>
      <c r="DT173">
        <f>IFERROR(IF(SEARCH('Data Map'!$C$241,$DO173),1,0),0)</f>
        <v>1</v>
      </c>
      <c r="DU173">
        <f>IFERROR(IF(SEARCH('Data Map'!$C$242,$DO173),1,0),0)</f>
        <v>1</v>
      </c>
      <c r="DV173">
        <f>IFERROR(IF(SEARCH('Data Map'!$C$243,$DO173),1,0),0)</f>
        <v>0</v>
      </c>
      <c r="DW173">
        <f>IFERROR(IF(SEARCH('Data Map'!$C$244,$DO173),1,0),0)</f>
        <v>1</v>
      </c>
      <c r="DX173">
        <f>IFERROR(IF(SEARCH('Data Map'!$C$245,$DO173),1,0),0)</f>
        <v>1</v>
      </c>
      <c r="DY173">
        <f>IFERROR(IF(SEARCH('Data Map'!$C$246,$DO173),1,0),0)</f>
        <v>0</v>
      </c>
      <c r="DZ173" s="5" t="s">
        <v>375</v>
      </c>
      <c r="EA173" t="str">
        <f>IF(DZ173='Data Map'!$C$248,'Data Map'!$B$248,(IF(DZ173='Data Map'!$C$249,'Data Map'!$B$249,(IF(DZ173='Data Map'!$C$250,'Data Map'!$B$250,"")))))</f>
        <v>3</v>
      </c>
      <c r="EB173" s="5" t="s">
        <v>77</v>
      </c>
      <c r="EC173">
        <f>IF(EB173='Data Map'!$C$252,'Data Map'!$B$252,(IF(EB173='Data Map'!$C$253,'Data Map'!$B$253)))</f>
        <v>1</v>
      </c>
      <c r="EE173" t="str">
        <f>IF(ED173='Data Map'!$C$255,'Data Map'!$B$255,(IF(ED173='Data Map'!$C$256,'Data Map'!$B$256,(IF(ED173='Data Map'!$C$257,'Data Map'!$B$257,(IF(ED173='Data Map'!$C$258,'Data Map'!$B$258,(IF(ED173='Data Map'!$C$259,'Data Map'!$B$259,(IF(ED173='Data Map'!$C$260,'Data Map'!$B$260,"")))))))))))</f>
        <v/>
      </c>
      <c r="EG173" t="str">
        <f>IFERROR(VLOOKUP(EF173,Q24_o!$A:$C,3,FALSE),"")</f>
        <v/>
      </c>
      <c r="EH173" s="5" t="s">
        <v>212</v>
      </c>
      <c r="EI173" t="str">
        <f>IF(EH173='Data Map'!$C$266,'Data Map'!$B$266,(IF(EH173='Data Map'!$C$267,'Data Map'!$B$267,(IF(EH173='Data Map'!$C$268,'Data Map'!$B$268,(IF(EH173='Data Map'!$C$269,'Data Map'!$B$269,"")))))))</f>
        <v>1</v>
      </c>
      <c r="EK173" t="str">
        <f>IFERROR(VLOOKUP(EJ173,Q25_o!$A:$C,3,FALSE),"")</f>
        <v/>
      </c>
      <c r="EL173" s="5" t="s">
        <v>347</v>
      </c>
      <c r="EM173" t="str">
        <f>IF(EL173='Data Map'!$C$279,'Data Map'!$B$279,(IF(EL173='Data Map'!$C$280,'Data Map'!$B$280,(IF(EL173='Data Map'!$C$281,'Data Map'!$B$281,(IF(EL173='Data Map'!$C$282,'Data Map'!$B$282,(IF(EL173='Data Map'!$C$283,'Data Map'!$B$283,(IF(EL173='Data Map'!$C$284,'Data Map'!$B$284,(IF(EL173='Data Map'!$C$285,'Data Map'!$B$285,"")))))))))))))</f>
        <v>5</v>
      </c>
      <c r="EO173" t="str">
        <f>IFERROR(VLOOKUP(EN173,Q26_o!$A:$C,3,FALSE),"")</f>
        <v/>
      </c>
      <c r="EP173" s="3" t="s">
        <v>1931</v>
      </c>
      <c r="ER173" s="5" t="s">
        <v>298</v>
      </c>
      <c r="ES173" t="str">
        <f>IF(ER173='Data Map'!$C$296,'Data Map'!$B$296,(IF(ER173='Data Map'!$C$297,'Data Map'!$B$297,(IF(ER173='Data Map'!$C$298,'Data Map'!$B$298,(IF(ER173='Data Map'!$C$299,'Data Map'!$B$299,(IF(ER173='Data Map'!$C$300,'Data Map'!$B$300,(IF(ER173='Data Map'!$C$301,'Data Map'!$B$301,"")))))))))))</f>
        <v>1</v>
      </c>
      <c r="EU173" t="str">
        <f>IFERROR(VLOOKUP(ET173,Q28_o!$A:$C,3,FALSE),"")</f>
        <v/>
      </c>
      <c r="EV173" s="5" t="s">
        <v>282</v>
      </c>
      <c r="EW173" t="str">
        <f>IF(EV173='Data Map'!$C$311,'Data Map'!$B$311,(IF(EV173='Data Map'!$C$312,'Data Map'!$B$312,"")))</f>
        <v>1</v>
      </c>
      <c r="EX173" s="5" t="s">
        <v>332</v>
      </c>
      <c r="EY173" t="str">
        <f>IF(EX173='Data Map'!$C$314,'Data Map'!$B$314,(IF(EX173='Data Map'!$C$315,'Data Map'!$B$315,(IF(EX173='Data Map'!$C$316,'Data Map'!$B$316,(IF(EX173='Data Map'!$C$317,'Data Map'!$B$317,"")))))))</f>
        <v>1</v>
      </c>
      <c r="EZ173" s="3" t="s">
        <v>1932</v>
      </c>
      <c r="FA173" s="5" t="s">
        <v>75</v>
      </c>
      <c r="FB173">
        <f>IF(FA173='Data Map'!$C$319,'Data Map'!$B$319,(IF(FA173='Data Map'!$C$320,'Data Map'!$B$320)))</f>
        <v>2</v>
      </c>
      <c r="FD173" t="str">
        <f>IFERROR(VLOOKUP(FC173,'Q33'!$A:$C,3,FALSE),"")</f>
        <v/>
      </c>
      <c r="FE173" s="5" t="s">
        <v>335</v>
      </c>
      <c r="FF173">
        <f>IFERROR(IF(SEARCH('Data Map'!$C$328,$FE173),1,0),0)</f>
        <v>1</v>
      </c>
      <c r="FG173">
        <f>IFERROR(IF(SEARCH('Data Map'!$C$329,$FE173),1,0),0)</f>
        <v>0</v>
      </c>
      <c r="FH173">
        <f>IFERROR(IF(SEARCH('Data Map'!$C$330,$FE173),1,0),0)</f>
        <v>1</v>
      </c>
      <c r="FI173">
        <f>IFERROR(IF(SEARCH('Data Map'!$C$331,$FE173),1,0),0)</f>
        <v>0</v>
      </c>
      <c r="FJ173">
        <f>IFERROR(IF(SEARCH('Data Map'!$C$332,$FE173),1,0),0)</f>
        <v>0</v>
      </c>
      <c r="FL173" t="str">
        <f>IFERROR(VLOOKUP(FK173,Q34_o!$A:$C,3,FALSE),"")</f>
        <v/>
      </c>
      <c r="FM173" s="5" t="s">
        <v>77</v>
      </c>
      <c r="FN173">
        <f>IF(FM173='Data Map'!$C$339,'Data Map'!$B$339,(IF(FM173='Data Map'!$C$340,'Data Map'!$B$340)))</f>
        <v>1</v>
      </c>
      <c r="FO173" s="5" t="s">
        <v>168</v>
      </c>
      <c r="FP173" t="str">
        <f>IF(FO173='Data Map'!$C$342,'Data Map'!$B$342,(IF(FO173='Data Map'!$C$343,'Data Map'!$B$343,(IF(FO173='Data Map'!$C$344,'Data Map'!$B$344,(IF(FO173='Data Map'!$C$345,'Data Map'!$B$345,(IF(FO173='Data Map'!$C$346,'Data Map'!$B$346,(IF(FO173='Data Map'!$C$347,'Data Map'!$B$347,(IF(FO173='Data Map'!$C$348,'Data Map'!$B$348,"")))))))))))))</f>
        <v>2</v>
      </c>
      <c r="FQ173" s="5" t="s">
        <v>536</v>
      </c>
      <c r="FR173" t="str">
        <f>IF(FQ173='Data Map'!$C$350,'Data Map'!$B$350,(IF(FQ173='Data Map'!$C$351,'Data Map'!$B$351,(IF(FQ173='Data Map'!$C$352,'Data Map'!$B$352,(IF(FQ173='Data Map'!$C$353,'Data Map'!$B$353,(IF(FQ173='Data Map'!$C$354,'Data Map'!$B$354,(IF(FQ173='Data Map'!$C$355,'Data Map'!$B$355,(IF(FQ173='Data Map'!$C$356,'Data Map'!$B$356,"")))))))))))))</f>
        <v>4</v>
      </c>
      <c r="FT173" t="str">
        <f>IFERROR(VLOOKUP(FS173,Q37_o!$A:$C,3,FALSE),"")</f>
        <v/>
      </c>
      <c r="FU173" s="5" t="s">
        <v>1933</v>
      </c>
      <c r="FV173">
        <f>IFERROR(IF(SEARCH('Data Map'!$C$362,$FU173),1,0),0)</f>
        <v>1</v>
      </c>
      <c r="FW173">
        <f>IFERROR(IF(SEARCH('Data Map'!$C$363,$FU173),1,0),0)</f>
        <v>0</v>
      </c>
      <c r="FX173">
        <f>IFERROR(IF(SEARCH('Data Map'!$C$364,$FU173),1,0),0)</f>
        <v>0</v>
      </c>
      <c r="FY173">
        <f>IFERROR(IF(SEARCH('Data Map'!$C$365,$FU173),1,0),0)</f>
        <v>1</v>
      </c>
      <c r="FZ173">
        <f>IFERROR(IF(SEARCH('Data Map'!$C$366,$FU173),1,0),0)</f>
        <v>0</v>
      </c>
      <c r="GA173">
        <f>IFERROR(IF(SEARCH('Data Map'!$C$367,$FU173),1,0),0)</f>
        <v>0</v>
      </c>
      <c r="GB173">
        <f>IFERROR(IF(SEARCH('Data Map'!$C$368,$FU173),1,0),0)</f>
        <v>1</v>
      </c>
      <c r="GC173">
        <f>IFERROR(IF(SEARCH('Data Map'!$C$369,$FU173),1,0),0)</f>
        <v>0</v>
      </c>
      <c r="GD173">
        <f>IFERROR(IF(SEARCH('Data Map'!$C$370,$FU173),1,0),0)</f>
        <v>0</v>
      </c>
      <c r="GE173">
        <f>IFERROR(IF(SEARCH('Data Map'!$C$371,$FU173),1,0),0)</f>
        <v>1</v>
      </c>
      <c r="GG173" t="str">
        <f>IFERROR(VLOOKUP(GF173,Q38_o!$A:$C,3,FALSE),"")</f>
        <v/>
      </c>
      <c r="GH173" s="3" t="s">
        <v>1934</v>
      </c>
      <c r="GI173" s="3" t="s">
        <v>1935</v>
      </c>
      <c r="GJ173" s="5" t="s">
        <v>86</v>
      </c>
      <c r="GK173" t="str">
        <f>IF(GJ173='Data Map'!$C$379,'Data Map'!$B$379,(IF(GJ173='Data Map'!$C$380,'Data Map'!$B$380,(IF(GJ173='Data Map'!$C$381,'Data Map'!$B$381,"")))))</f>
        <v>3</v>
      </c>
      <c r="GL173" s="5" t="s">
        <v>87</v>
      </c>
      <c r="GM173" t="str">
        <f>IF(GL173='Data Map'!$C$383,'Data Map'!$B$383,(IF(GL173='Data Map'!$C$384,'Data Map'!$B$384,"")))</f>
        <v/>
      </c>
      <c r="GN173" s="5" t="s">
        <v>75</v>
      </c>
      <c r="GO173">
        <f>IF(GN173='Data Map'!$C$386,'Data Map'!$B$386,(IF(GN173='Data Map'!$C$387,'Data Map'!$B$387,"")))</f>
        <v>2</v>
      </c>
      <c r="GP173" s="3" t="s">
        <v>1936</v>
      </c>
      <c r="GQ173" s="3" t="s">
        <v>1937</v>
      </c>
    </row>
    <row r="174" spans="1:199" x14ac:dyDescent="0.3">
      <c r="A174">
        <v>10688520</v>
      </c>
      <c r="B174" t="s">
        <v>62</v>
      </c>
      <c r="C174" t="s">
        <v>1702</v>
      </c>
      <c r="D174">
        <v>56.52</v>
      </c>
      <c r="E174">
        <v>100</v>
      </c>
      <c r="F174">
        <v>55.56</v>
      </c>
      <c r="G174">
        <v>75</v>
      </c>
      <c r="H174">
        <v>50</v>
      </c>
      <c r="I174">
        <v>66.67</v>
      </c>
      <c r="J174">
        <v>33.33</v>
      </c>
      <c r="K174" t="s">
        <v>1373</v>
      </c>
      <c r="L174" t="s">
        <v>624</v>
      </c>
      <c r="M174" t="s">
        <v>66</v>
      </c>
      <c r="N174" t="s">
        <v>234</v>
      </c>
      <c r="O174" t="s">
        <v>1703</v>
      </c>
      <c r="P174" s="3" t="s">
        <v>1938</v>
      </c>
      <c r="Q174">
        <f>VLOOKUP(P174,'Q3'!A:C,3,FALSE)</f>
        <v>74</v>
      </c>
      <c r="R174" s="3" t="s">
        <v>1085</v>
      </c>
      <c r="S174">
        <f>VLOOKUP(R174,'Q4'!A:C,3,FALSE)</f>
        <v>6</v>
      </c>
      <c r="T174">
        <v>1560</v>
      </c>
      <c r="U174" s="5" t="s">
        <v>1847</v>
      </c>
      <c r="V174">
        <f>IFERROR(IF(SEARCH('Data Map'!$C$105,$U174),1,0),0)</f>
        <v>0</v>
      </c>
      <c r="W174">
        <f>IFERROR(IF(SEARCH('Data Map'!$C$106,$U174),1,0),0)</f>
        <v>0</v>
      </c>
      <c r="X174">
        <f>IFERROR(IF(SEARCH('Data Map'!$C$107,$U174),1,0),0)</f>
        <v>1</v>
      </c>
      <c r="Y174">
        <f>IFERROR(IF(SEARCH('Data Map'!$C$108,$U174),1,0),0)</f>
        <v>1</v>
      </c>
      <c r="Z174">
        <f>IFERROR(IF(SEARCH('Data Map'!$C$109,$U174),1,0),0)</f>
        <v>0</v>
      </c>
      <c r="AA174">
        <f>IFERROR(IF(SEARCH('Data Map'!$C$110,$U174),1,0),0)</f>
        <v>0</v>
      </c>
      <c r="AB174">
        <f>IFERROR(IF(SEARCH('Data Map'!$C$111,$U174),1,0),0)</f>
        <v>1</v>
      </c>
      <c r="AC174">
        <f>IFERROR(IF(SEARCH('Data Map'!$C$112,$U174),1,0),0)</f>
        <v>0</v>
      </c>
      <c r="AD174">
        <f>IFERROR(IF(SEARCH('Data Map'!$C$113,$U174),1,0),0)</f>
        <v>0</v>
      </c>
      <c r="AE174">
        <f>IFERROR(IF(SEARCH('Data Map'!$C$114,$U174),1,0),0)</f>
        <v>0</v>
      </c>
      <c r="AF174" s="5" t="s">
        <v>73</v>
      </c>
      <c r="AG174" s="2">
        <f>IF(AF174='Data Map'!$C$116,'Data Map'!$B$116,(IF(AF174='Data Map'!$C$117,'Data Map'!$B$117,(IF(AF174='Data Map'!$C$118,'Data Map'!$B$118,(IF(AF174='Data Map'!$C$119,'Data Map'!$B$119,(IF(AF174='Data Map'!$C$120,'Data Map'!$B$120,(IF(AF174='Data Map'!$C$121,'Data Map'!$B$121,0)))))))))))</f>
        <v>1</v>
      </c>
      <c r="AI174" t="str">
        <f>IFERROR(VLOOKUP(AH174,Q7_o!$A:$C,3,FALSE),"")</f>
        <v/>
      </c>
      <c r="AJ174" s="5" t="s">
        <v>1939</v>
      </c>
      <c r="AK174">
        <f>IFERROR(IF(SEARCH('Data Map'!$C$129,$AJ174),1,0),0)</f>
        <v>0</v>
      </c>
      <c r="AL174">
        <f>IFERROR(IF(SEARCH('Data Map'!$C$130,$AJ174),1,0),0)</f>
        <v>0</v>
      </c>
      <c r="AM174">
        <f>IFERROR(IF(SEARCH('Data Map'!$C$131,$AJ174),1,0),0)</f>
        <v>0</v>
      </c>
      <c r="AN174">
        <f>IFERROR(IF(SEARCH('Data Map'!$C$132,$AJ174),1,0),0)</f>
        <v>0</v>
      </c>
      <c r="AO174">
        <f>IFERROR(IF(SEARCH('Data Map'!$C$133,$AJ174),1,0),0)</f>
        <v>0</v>
      </c>
      <c r="AP174">
        <f>IFERROR(IF(SEARCH('Data Map'!$C$134,$AJ174),1,0),0)</f>
        <v>0</v>
      </c>
      <c r="AQ174">
        <f>IFERROR(IF(SEARCH('Data Map'!$C$135,$AJ174),1,0),0)</f>
        <v>1</v>
      </c>
      <c r="AR174">
        <f>IFERROR(IF(SEARCH('Data Map'!$C$136,$AJ174),1,0),0)</f>
        <v>1</v>
      </c>
      <c r="AS174">
        <f>IFERROR(IF(SEARCH('Data Map'!$C$137,$AJ174),1,0),0)</f>
        <v>0</v>
      </c>
      <c r="AT174">
        <f>IFERROR(IF(SEARCH('Data Map'!$C$138,$AJ174),1,0),0)</f>
        <v>0</v>
      </c>
      <c r="AU174">
        <f>IFERROR(IF(SEARCH('Data Map'!$C$139,$AJ174),1,0),0)</f>
        <v>0</v>
      </c>
      <c r="AV174">
        <f>IFERROR(IF(SEARCH('Data Map'!$C$140,$AJ174),1,0),0)</f>
        <v>0</v>
      </c>
      <c r="AW174" s="5" t="s">
        <v>75</v>
      </c>
      <c r="AX174">
        <f>IF(AW174='Data Map'!$C$142,'Data Map'!$B$142,(IF(AW174='Data Map'!$C$143,'Data Map'!$B$143)))</f>
        <v>2</v>
      </c>
      <c r="AZ174" t="str">
        <f>IF(AY174='Data Map'!$C$145,'Data Map'!$B$145,(IF(AY174='Data Map'!$C$146,'Data Map'!$B$146,"")))</f>
        <v/>
      </c>
      <c r="BB174" t="str">
        <f>IFERROR(VLOOKUP(BA174,Q10_o!$A:$C,2,FALSE),"")</f>
        <v/>
      </c>
      <c r="BC174" s="5" t="s">
        <v>123</v>
      </c>
      <c r="BD174">
        <f>IFERROR(IF(SEARCH('Data Map'!$C$154,$BC174),1,0),0)</f>
        <v>0</v>
      </c>
      <c r="BE174">
        <f>IFERROR(IF(SEARCH('Data Map'!$C$155,$BC174),1,0),0)</f>
        <v>0</v>
      </c>
      <c r="BF174">
        <f>IFERROR(IF(SEARCH('Data Map'!$C$156,$BC174),1,0),0)</f>
        <v>0</v>
      </c>
      <c r="BG174">
        <f>IFERROR(IF(SEARCH('Data Map'!$C$157,$BC174),1,0),0)</f>
        <v>1</v>
      </c>
      <c r="BH174">
        <f>IFERROR(IF(SEARCH('Data Map'!$C$158,$BC174),1,0),0)</f>
        <v>0</v>
      </c>
      <c r="BI174">
        <f>IFERROR(IF(SEARCH('Data Map'!$C$159,$BC174),1,0),0)</f>
        <v>0</v>
      </c>
      <c r="BJ174" s="5" t="s">
        <v>75</v>
      </c>
      <c r="BK174">
        <f>IF(BJ174='Data Map'!$C$161,'Data Map'!$B$161,(IF(BJ174='Data Map'!$C$162,'Data Map'!$B$162)))</f>
        <v>2</v>
      </c>
      <c r="BL174" s="5" t="s">
        <v>77</v>
      </c>
      <c r="BM174">
        <f>IF(BL174='Data Map'!$C$164,'Data Map'!$B$164,(IF(BL174='Data Map'!$C$165,'Data Map'!$B$165)))</f>
        <v>1</v>
      </c>
      <c r="BN174" s="5" t="s">
        <v>75</v>
      </c>
      <c r="BO174">
        <f>IF(BN174='Data Map'!$C$167,'Data Map'!$B$167,(IF(BN174='Data Map'!$C$168,'Data Map'!$B$168)))</f>
        <v>2</v>
      </c>
      <c r="BQ174" t="str">
        <f>IF($BP174='Data Map'!$C$170,'Data Map'!$B$170,(IF($BP174='Data Map'!$C$171,'Data Map'!$B$171,IF($BP174='Data Map'!$C$172,'Data Map'!$B$172,IF($BP174='Data Map'!$C$173,'Data Map'!$B$173,"")))))</f>
        <v/>
      </c>
      <c r="BR174" s="5" t="s">
        <v>75</v>
      </c>
      <c r="BS174">
        <f>IF(BR174='Data Map'!$C$175,'Data Map'!$B$175,(IF(BR174='Data Map'!$C$176,'Data Map'!$B$176)))</f>
        <v>2</v>
      </c>
      <c r="BU174">
        <f>IFERROR(IF(SEARCH('Data Map'!$C$178,$BT174),1,0),0)</f>
        <v>0</v>
      </c>
      <c r="BV174">
        <f>IFERROR(IF(SEARCH('Data Map'!$C$179,$BT174),1,0),0)</f>
        <v>0</v>
      </c>
      <c r="BW174">
        <f>IFERROR(IF(SEARCH('Data Map'!$C$180,$BT174),1,0),0)</f>
        <v>0</v>
      </c>
      <c r="BX174">
        <f>IFERROR(IF(SEARCH('Data Map'!$C$181,$BT174),1,0),0)</f>
        <v>0</v>
      </c>
      <c r="BY174">
        <f>IFERROR(IF(SEARCH('Data Map'!$C$182,$BT174),1,0),0)</f>
        <v>0</v>
      </c>
      <c r="BZ174">
        <f>IFERROR(IF(SEARCH('Data Map'!$C$183,$BT174),1,0),0)</f>
        <v>0</v>
      </c>
      <c r="CA174">
        <f>IFERROR(IF(SEARCH('Data Map'!$C$184,$BT174),1,0),0)</f>
        <v>0</v>
      </c>
      <c r="CB174">
        <f>IFERROR(IF(SEARCH('Data Map'!$C$185,$BT174),1,0),0)</f>
        <v>0</v>
      </c>
      <c r="CD174" t="str">
        <f>IFERROR(VLOOKUP(CC174,Q17_o!$A:$C,3,FALSE),"")</f>
        <v/>
      </c>
      <c r="CF174">
        <f>IFERROR(IF(SEARCH('Data Map'!$C$191,$CE174),1,0),0)</f>
        <v>0</v>
      </c>
      <c r="CG174">
        <f>IFERROR(IF(SEARCH('Data Map'!$C$192,$CE174),1,0),0)</f>
        <v>0</v>
      </c>
      <c r="CH174">
        <f>IFERROR(IF(SEARCH('Data Map'!$C$193,$CE174),1,0),0)</f>
        <v>0</v>
      </c>
      <c r="CI174">
        <f>IFERROR(IF(SEARCH('Data Map'!$C$194,$CE174),1,0),0)</f>
        <v>0</v>
      </c>
      <c r="CJ174">
        <f>IFERROR(IF(SEARCH('Data Map'!$C$195,$CE174),1,0),0)</f>
        <v>0</v>
      </c>
      <c r="CK174">
        <f>IFERROR(IF(SEARCH('Data Map'!$C$196,$CE174),1,0),0)</f>
        <v>0</v>
      </c>
      <c r="CL174">
        <f>IFERROR(IF(SEARCH('Data Map'!$C$197,$CE174),1,0),0)</f>
        <v>0</v>
      </c>
      <c r="CM174">
        <f>IFERROR(IF(SEARCH('Data Map'!$C$198,$CE174),1,0),0)</f>
        <v>0</v>
      </c>
      <c r="CN174">
        <f>IFERROR(IF(SEARCH('Data Map'!$C$199,$CE174),1,0),0)</f>
        <v>0</v>
      </c>
      <c r="CP174" t="str">
        <f>IFERROR(VLOOKUP(CO174,Q18_o!$A:$C,3,FALSE),"")</f>
        <v/>
      </c>
      <c r="CR174">
        <f>IFERROR(IF(SEARCH('Data Map'!$C$204,$CQ174),1,0),0)</f>
        <v>0</v>
      </c>
      <c r="CS174">
        <f>IFERROR(IF(SEARCH('Data Map'!$C$205,$CQ174),1,0),0)</f>
        <v>0</v>
      </c>
      <c r="CT174">
        <f>IFERROR(IF(SEARCH('Data Map'!$C$206,$CQ174),1,0),0)</f>
        <v>0</v>
      </c>
      <c r="CU174">
        <f>IFERROR(IF(SEARCH('Data Map'!$C$207,$CQ174),1,0),0)</f>
        <v>0</v>
      </c>
      <c r="CV174">
        <f>IFERROR(IF(SEARCH('Data Map'!$C$208,$CQ174),1,0),0)</f>
        <v>0</v>
      </c>
      <c r="CW174">
        <f>IFERROR(IF(SEARCH('Data Map'!$C$209,$CQ174),1,0),0)</f>
        <v>0</v>
      </c>
      <c r="CY174" t="str">
        <f>IFERROR(VLOOKUP(CX174,Q19_o!$A:$C,3,FALSE),"")</f>
        <v/>
      </c>
      <c r="CZ174" s="5" t="s">
        <v>1940</v>
      </c>
      <c r="DA174">
        <f>IFERROR(IF(SEARCH('Data Map'!$C$222,$CZ174),1,0),0)</f>
        <v>1</v>
      </c>
      <c r="DB174">
        <f>IFERROR(IF(SEARCH('Data Map'!$C$223,$CZ174),1,0),0)</f>
        <v>0</v>
      </c>
      <c r="DC174">
        <f>IFERROR(IF(SEARCH('Data Map'!$C$224,$CZ174),1,0),0)</f>
        <v>1</v>
      </c>
      <c r="DD174">
        <f>IFERROR(IF(SEARCH('Data Map'!$C$225,$CZ174),1,0),0)</f>
        <v>0</v>
      </c>
      <c r="DE174">
        <f>IFERROR(IF(SEARCH('Data Map'!$C$226,$CZ174),1,0),0)</f>
        <v>0</v>
      </c>
      <c r="DF174">
        <f>IFERROR(IF(SEARCH('Data Map'!$C$227,$CZ174),1,0),0)</f>
        <v>0</v>
      </c>
      <c r="DG174">
        <f>IFERROR(IF(SEARCH('Data Map'!$C$228,$CZ174),1,0),0)</f>
        <v>1</v>
      </c>
      <c r="DH174">
        <f>IFERROR(IF(SEARCH('Data Map'!$C$229,$CZ174),1,0),0)</f>
        <v>0</v>
      </c>
      <c r="DI174">
        <f>IFERROR(IF(SEARCH('Data Map'!$C$230,$CZ174),1,0),0)</f>
        <v>0</v>
      </c>
      <c r="DJ174">
        <f>IFERROR(IF(SEARCH('Data Map'!$C$231,$CZ174),1,0),0)</f>
        <v>0</v>
      </c>
      <c r="DK174">
        <f>IFERROR(IF(SEARCH('Data Map'!$C$232,$CZ174),1,0),0)</f>
        <v>0</v>
      </c>
      <c r="DL174">
        <f>IFERROR(IF(SEARCH('Data Map'!$C$233,$CZ174),1,0),0)</f>
        <v>0</v>
      </c>
      <c r="DM174">
        <f>IFERROR(IF(SEARCH('Data Map'!$C$234,$CZ174),1,0),0)</f>
        <v>0</v>
      </c>
      <c r="DN174">
        <f>IFERROR(IF(SEARCH('Data Map'!$C$235,$CZ174),1,0),0)</f>
        <v>0</v>
      </c>
      <c r="DP174">
        <f>IFERROR(IF(SEARCH('Data Map'!$C$237,$DO174),1,0),0)</f>
        <v>0</v>
      </c>
      <c r="DQ174">
        <f>IFERROR(IF(SEARCH('Data Map'!$C$238,$DO174),1,0),0)</f>
        <v>0</v>
      </c>
      <c r="DR174">
        <f>IFERROR(IF(SEARCH('Data Map'!$C$239,$DO174),1,0),0)</f>
        <v>0</v>
      </c>
      <c r="DS174">
        <f>IFERROR(IF(SEARCH('Data Map'!$C$240,$DO174),1,0),0)</f>
        <v>0</v>
      </c>
      <c r="DT174">
        <f>IFERROR(IF(SEARCH('Data Map'!$C$241,$DO174),1,0),0)</f>
        <v>0</v>
      </c>
      <c r="DU174">
        <f>IFERROR(IF(SEARCH('Data Map'!$C$242,$DO174),1,0),0)</f>
        <v>0</v>
      </c>
      <c r="DV174">
        <f>IFERROR(IF(SEARCH('Data Map'!$C$243,$DO174),1,0),0)</f>
        <v>0</v>
      </c>
      <c r="DW174">
        <f>IFERROR(IF(SEARCH('Data Map'!$C$244,$DO174),1,0),0)</f>
        <v>0</v>
      </c>
      <c r="DX174">
        <f>IFERROR(IF(SEARCH('Data Map'!$C$245,$DO174),1,0),0)</f>
        <v>0</v>
      </c>
      <c r="DY174">
        <f>IFERROR(IF(SEARCH('Data Map'!$C$246,$DO174),1,0),0)</f>
        <v>0</v>
      </c>
      <c r="EA174" t="str">
        <f>IF(DZ174='Data Map'!$C$248,'Data Map'!$B$248,(IF(DZ174='Data Map'!$C$249,'Data Map'!$B$249,(IF(DZ174='Data Map'!$C$250,'Data Map'!$B$250,"")))))</f>
        <v/>
      </c>
      <c r="EB174" s="5" t="s">
        <v>77</v>
      </c>
      <c r="EC174">
        <f>IF(EB174='Data Map'!$C$252,'Data Map'!$B$252,(IF(EB174='Data Map'!$C$253,'Data Map'!$B$253)))</f>
        <v>1</v>
      </c>
      <c r="EE174" t="str">
        <f>IF(ED174='Data Map'!$C$255,'Data Map'!$B$255,(IF(ED174='Data Map'!$C$256,'Data Map'!$B$256,(IF(ED174='Data Map'!$C$257,'Data Map'!$B$257,(IF(ED174='Data Map'!$C$258,'Data Map'!$B$258,(IF(ED174='Data Map'!$C$259,'Data Map'!$B$259,(IF(ED174='Data Map'!$C$260,'Data Map'!$B$260,"")))))))))))</f>
        <v/>
      </c>
      <c r="EG174" t="str">
        <f>IFERROR(VLOOKUP(EF174,Q24_o!$A:$C,3,FALSE),"")</f>
        <v/>
      </c>
      <c r="EH174" s="5" t="s">
        <v>280</v>
      </c>
      <c r="EI174" t="str">
        <f>IF(EH174='Data Map'!$C$266,'Data Map'!$B$266,(IF(EH174='Data Map'!$C$267,'Data Map'!$B$267,(IF(EH174='Data Map'!$C$268,'Data Map'!$B$268,(IF(EH174='Data Map'!$C$269,'Data Map'!$B$269,"")))))))</f>
        <v>3</v>
      </c>
      <c r="EK174" t="str">
        <f>IFERROR(VLOOKUP(EJ174,Q25_o!$A:$C,3,FALSE),"")</f>
        <v/>
      </c>
      <c r="EM174" t="str">
        <f>IF(EL174='Data Map'!$C$279,'Data Map'!$B$279,(IF(EL174='Data Map'!$C$280,'Data Map'!$B$280,(IF(EL174='Data Map'!$C$281,'Data Map'!$B$281,(IF(EL174='Data Map'!$C$282,'Data Map'!$B$282,(IF(EL174='Data Map'!$C$283,'Data Map'!$B$283,(IF(EL174='Data Map'!$C$284,'Data Map'!$B$284,(IF(EL174='Data Map'!$C$285,'Data Map'!$B$285,"")))))))))))))</f>
        <v/>
      </c>
      <c r="EO174" t="str">
        <f>IFERROR(VLOOKUP(EN174,Q26_o!$A:$C,3,FALSE),"")</f>
        <v/>
      </c>
      <c r="EP174" s="3" t="s">
        <v>1941</v>
      </c>
      <c r="ES174" t="str">
        <f>IF(ER174='Data Map'!$C$296,'Data Map'!$B$296,(IF(ER174='Data Map'!$C$297,'Data Map'!$B$297,(IF(ER174='Data Map'!$C$298,'Data Map'!$B$298,(IF(ER174='Data Map'!$C$299,'Data Map'!$B$299,(IF(ER174='Data Map'!$C$300,'Data Map'!$B$300,(IF(ER174='Data Map'!$C$301,'Data Map'!$B$301,"")))))))))))</f>
        <v/>
      </c>
      <c r="EU174" t="str">
        <f>IFERROR(VLOOKUP(ET174,Q28_o!$A:$C,3,FALSE),"")</f>
        <v/>
      </c>
      <c r="EW174" t="str">
        <f>IF(EV174='Data Map'!$C$311,'Data Map'!$B$311,(IF(EV174='Data Map'!$C$312,'Data Map'!$B$312,"")))</f>
        <v/>
      </c>
      <c r="EY174" t="str">
        <f>IF(EX174='Data Map'!$C$314,'Data Map'!$B$314,(IF(EX174='Data Map'!$C$315,'Data Map'!$B$315,(IF(EX174='Data Map'!$C$316,'Data Map'!$B$316,(IF(EX174='Data Map'!$C$317,'Data Map'!$B$317,"")))))))</f>
        <v/>
      </c>
      <c r="FA174" s="5" t="s">
        <v>75</v>
      </c>
      <c r="FB174">
        <f>IF(FA174='Data Map'!$C$319,'Data Map'!$B$319,(IF(FA174='Data Map'!$C$320,'Data Map'!$B$320)))</f>
        <v>2</v>
      </c>
      <c r="FD174" t="str">
        <f>IFERROR(VLOOKUP(FC174,'Q33'!$A:$C,3,FALSE),"")</f>
        <v/>
      </c>
      <c r="FE174" s="5" t="s">
        <v>335</v>
      </c>
      <c r="FF174">
        <f>IFERROR(IF(SEARCH('Data Map'!$C$328,$FE174),1,0),0)</f>
        <v>1</v>
      </c>
      <c r="FG174">
        <f>IFERROR(IF(SEARCH('Data Map'!$C$329,$FE174),1,0),0)</f>
        <v>0</v>
      </c>
      <c r="FH174">
        <f>IFERROR(IF(SEARCH('Data Map'!$C$330,$FE174),1,0),0)</f>
        <v>1</v>
      </c>
      <c r="FI174">
        <f>IFERROR(IF(SEARCH('Data Map'!$C$331,$FE174),1,0),0)</f>
        <v>0</v>
      </c>
      <c r="FJ174">
        <f>IFERROR(IF(SEARCH('Data Map'!$C$332,$FE174),1,0),0)</f>
        <v>0</v>
      </c>
      <c r="FL174" t="str">
        <f>IFERROR(VLOOKUP(FK174,Q34_o!$A:$C,3,FALSE),"")</f>
        <v/>
      </c>
      <c r="FM174" s="5" t="s">
        <v>75</v>
      </c>
      <c r="FN174">
        <f>IF(FM174='Data Map'!$C$339,'Data Map'!$B$339,(IF(FM174='Data Map'!$C$340,'Data Map'!$B$340)))</f>
        <v>2</v>
      </c>
      <c r="FP174" t="str">
        <f>IF(FO174='Data Map'!$C$342,'Data Map'!$B$342,(IF(FO174='Data Map'!$C$343,'Data Map'!$B$343,(IF(FO174='Data Map'!$C$344,'Data Map'!$B$344,(IF(FO174='Data Map'!$C$345,'Data Map'!$B$345,(IF(FO174='Data Map'!$C$346,'Data Map'!$B$346,(IF(FO174='Data Map'!$C$347,'Data Map'!$B$347,(IF(FO174='Data Map'!$C$348,'Data Map'!$B$348,"")))))))))))))</f>
        <v/>
      </c>
      <c r="FQ174" s="5" t="s">
        <v>378</v>
      </c>
      <c r="FR174" t="str">
        <f>IF(FQ174='Data Map'!$C$350,'Data Map'!$B$350,(IF(FQ174='Data Map'!$C$351,'Data Map'!$B$351,(IF(FQ174='Data Map'!$C$352,'Data Map'!$B$352,(IF(FQ174='Data Map'!$C$353,'Data Map'!$B$353,(IF(FQ174='Data Map'!$C$354,'Data Map'!$B$354,(IF(FQ174='Data Map'!$C$355,'Data Map'!$B$355,(IF(FQ174='Data Map'!$C$356,'Data Map'!$B$356,"")))))))))))))</f>
        <v>3</v>
      </c>
      <c r="FT174" t="str">
        <f>IFERROR(VLOOKUP(FS174,Q37_o!$A:$C,3,FALSE),"")</f>
        <v/>
      </c>
      <c r="FU174" s="5" t="s">
        <v>1269</v>
      </c>
      <c r="FV174">
        <f>IFERROR(IF(SEARCH('Data Map'!$C$362,$FU174),1,0),0)</f>
        <v>1</v>
      </c>
      <c r="FW174">
        <f>IFERROR(IF(SEARCH('Data Map'!$C$363,$FU174),1,0),0)</f>
        <v>1</v>
      </c>
      <c r="FX174">
        <f>IFERROR(IF(SEARCH('Data Map'!$C$364,$FU174),1,0),0)</f>
        <v>0</v>
      </c>
      <c r="FY174">
        <f>IFERROR(IF(SEARCH('Data Map'!$C$365,$FU174),1,0),0)</f>
        <v>0</v>
      </c>
      <c r="FZ174">
        <f>IFERROR(IF(SEARCH('Data Map'!$C$366,$FU174),1,0),0)</f>
        <v>0</v>
      </c>
      <c r="GA174">
        <f>IFERROR(IF(SEARCH('Data Map'!$C$367,$FU174),1,0),0)</f>
        <v>1</v>
      </c>
      <c r="GB174">
        <f>IFERROR(IF(SEARCH('Data Map'!$C$368,$FU174),1,0),0)</f>
        <v>0</v>
      </c>
      <c r="GC174">
        <f>IFERROR(IF(SEARCH('Data Map'!$C$369,$FU174),1,0),0)</f>
        <v>0</v>
      </c>
      <c r="GD174">
        <f>IFERROR(IF(SEARCH('Data Map'!$C$370,$FU174),1,0),0)</f>
        <v>0</v>
      </c>
      <c r="GE174">
        <f>IFERROR(IF(SEARCH('Data Map'!$C$371,$FU174),1,0),0)</f>
        <v>0</v>
      </c>
      <c r="GG174" t="str">
        <f>IFERROR(VLOOKUP(GF174,Q38_o!$A:$C,3,FALSE),"")</f>
        <v/>
      </c>
      <c r="GH174" s="3" t="s">
        <v>1942</v>
      </c>
      <c r="GI174" s="3" t="s">
        <v>1943</v>
      </c>
      <c r="GJ174" s="5" t="s">
        <v>86</v>
      </c>
      <c r="GK174" t="str">
        <f>IF(GJ174='Data Map'!$C$379,'Data Map'!$B$379,(IF(GJ174='Data Map'!$C$380,'Data Map'!$B$380,(IF(GJ174='Data Map'!$C$381,'Data Map'!$B$381,"")))))</f>
        <v>3</v>
      </c>
      <c r="GL174" s="5" t="s">
        <v>87</v>
      </c>
      <c r="GM174" t="str">
        <f>IF(GL174='Data Map'!$C$383,'Data Map'!$B$383,(IF(GL174='Data Map'!$C$384,'Data Map'!$B$384,"")))</f>
        <v/>
      </c>
      <c r="GN174" s="5" t="s">
        <v>77</v>
      </c>
      <c r="GO174">
        <f>IF(GN174='Data Map'!$C$386,'Data Map'!$B$386,(IF(GN174='Data Map'!$C$387,'Data Map'!$B$387,"")))</f>
        <v>1</v>
      </c>
      <c r="GP174" s="3" t="s">
        <v>1944</v>
      </c>
      <c r="GQ174" s="3" t="s">
        <v>1945</v>
      </c>
    </row>
    <row r="175" spans="1:199" x14ac:dyDescent="0.3">
      <c r="A175">
        <v>10688522</v>
      </c>
      <c r="B175" t="s">
        <v>62</v>
      </c>
      <c r="C175" t="s">
        <v>1702</v>
      </c>
      <c r="D175">
        <v>77.78</v>
      </c>
      <c r="E175">
        <v>100</v>
      </c>
      <c r="F175">
        <v>90.91</v>
      </c>
      <c r="G175">
        <v>75</v>
      </c>
      <c r="H175">
        <v>66.67</v>
      </c>
      <c r="I175">
        <v>100</v>
      </c>
      <c r="J175">
        <v>0</v>
      </c>
      <c r="K175" t="s">
        <v>1083</v>
      </c>
      <c r="L175" t="s">
        <v>624</v>
      </c>
      <c r="M175" t="s">
        <v>66</v>
      </c>
      <c r="N175" t="s">
        <v>68</v>
      </c>
      <c r="O175" t="s">
        <v>1703</v>
      </c>
      <c r="P175" s="3" t="s">
        <v>1735</v>
      </c>
      <c r="Q175">
        <f>VLOOKUP(P175,'Q3'!A:C,3,FALSE)</f>
        <v>71</v>
      </c>
      <c r="R175" s="3" t="s">
        <v>1946</v>
      </c>
      <c r="S175">
        <f>VLOOKUP(R175,'Q4'!A:C,3,FALSE)</f>
        <v>1</v>
      </c>
      <c r="T175">
        <v>1440</v>
      </c>
      <c r="U175" s="5" t="s">
        <v>182</v>
      </c>
      <c r="V175">
        <f>IFERROR(IF(SEARCH('Data Map'!$C$105,$U175),1,0),0)</f>
        <v>0</v>
      </c>
      <c r="W175">
        <f>IFERROR(IF(SEARCH('Data Map'!$C$106,$U175),1,0),0)</f>
        <v>0</v>
      </c>
      <c r="X175">
        <f>IFERROR(IF(SEARCH('Data Map'!$C$107,$U175),1,0),0)</f>
        <v>0</v>
      </c>
      <c r="Y175">
        <f>IFERROR(IF(SEARCH('Data Map'!$C$108,$U175),1,0),0)</f>
        <v>1</v>
      </c>
      <c r="Z175">
        <f>IFERROR(IF(SEARCH('Data Map'!$C$109,$U175),1,0),0)</f>
        <v>0</v>
      </c>
      <c r="AA175">
        <f>IFERROR(IF(SEARCH('Data Map'!$C$110,$U175),1,0),0)</f>
        <v>0</v>
      </c>
      <c r="AB175">
        <f>IFERROR(IF(SEARCH('Data Map'!$C$111,$U175),1,0),0)</f>
        <v>1</v>
      </c>
      <c r="AC175">
        <f>IFERROR(IF(SEARCH('Data Map'!$C$112,$U175),1,0),0)</f>
        <v>1</v>
      </c>
      <c r="AD175">
        <f>IFERROR(IF(SEARCH('Data Map'!$C$113,$U175),1,0),0)</f>
        <v>0</v>
      </c>
      <c r="AE175">
        <f>IFERROR(IF(SEARCH('Data Map'!$C$114,$U175),1,0),0)</f>
        <v>0</v>
      </c>
      <c r="AF175" s="5" t="s">
        <v>73</v>
      </c>
      <c r="AG175" s="2">
        <f>IF(AF175='Data Map'!$C$116,'Data Map'!$B$116,(IF(AF175='Data Map'!$C$117,'Data Map'!$B$117,(IF(AF175='Data Map'!$C$118,'Data Map'!$B$118,(IF(AF175='Data Map'!$C$119,'Data Map'!$B$119,(IF(AF175='Data Map'!$C$120,'Data Map'!$B$120,(IF(AF175='Data Map'!$C$121,'Data Map'!$B$121,0)))))))))))</f>
        <v>1</v>
      </c>
      <c r="AI175" t="str">
        <f>IFERROR(VLOOKUP(AH175,Q7_o!$A:$C,3,FALSE),"")</f>
        <v/>
      </c>
      <c r="AJ175" s="5" t="s">
        <v>1947</v>
      </c>
      <c r="AK175">
        <f>IFERROR(IF(SEARCH('Data Map'!$C$129,$AJ175),1,0),0)</f>
        <v>0</v>
      </c>
      <c r="AL175">
        <f>IFERROR(IF(SEARCH('Data Map'!$C$130,$AJ175),1,0),0)</f>
        <v>1</v>
      </c>
      <c r="AM175">
        <f>IFERROR(IF(SEARCH('Data Map'!$C$131,$AJ175),1,0),0)</f>
        <v>0</v>
      </c>
      <c r="AN175">
        <f>IFERROR(IF(SEARCH('Data Map'!$C$132,$AJ175),1,0),0)</f>
        <v>0</v>
      </c>
      <c r="AO175">
        <f>IFERROR(IF(SEARCH('Data Map'!$C$133,$AJ175),1,0),0)</f>
        <v>0</v>
      </c>
      <c r="AP175">
        <f>IFERROR(IF(SEARCH('Data Map'!$C$134,$AJ175),1,0),0)</f>
        <v>1</v>
      </c>
      <c r="AQ175">
        <f>IFERROR(IF(SEARCH('Data Map'!$C$135,$AJ175),1,0),0)</f>
        <v>0</v>
      </c>
      <c r="AR175">
        <f>IFERROR(IF(SEARCH('Data Map'!$C$136,$AJ175),1,0),0)</f>
        <v>0</v>
      </c>
      <c r="AS175">
        <f>IFERROR(IF(SEARCH('Data Map'!$C$137,$AJ175),1,0),0)</f>
        <v>0</v>
      </c>
      <c r="AT175">
        <f>IFERROR(IF(SEARCH('Data Map'!$C$138,$AJ175),1,0),0)</f>
        <v>1</v>
      </c>
      <c r="AU175">
        <f>IFERROR(IF(SEARCH('Data Map'!$C$139,$AJ175),1,0),0)</f>
        <v>0</v>
      </c>
      <c r="AV175">
        <f>IFERROR(IF(SEARCH('Data Map'!$C$140,$AJ175),1,0),0)</f>
        <v>0</v>
      </c>
      <c r="AW175" s="5" t="s">
        <v>77</v>
      </c>
      <c r="AX175">
        <f>IF(AW175='Data Map'!$C$142,'Data Map'!$B$142,(IF(AW175='Data Map'!$C$143,'Data Map'!$B$143)))</f>
        <v>1</v>
      </c>
      <c r="AY175" s="5" t="s">
        <v>77</v>
      </c>
      <c r="AZ175" t="str">
        <f>IF(AY175='Data Map'!$C$145,'Data Map'!$B$145,(IF(AY175='Data Map'!$C$146,'Data Map'!$B$146,"")))</f>
        <v>1</v>
      </c>
      <c r="BB175" t="str">
        <f>IFERROR(VLOOKUP(BA175,Q10_o!$A:$C,2,FALSE),"")</f>
        <v/>
      </c>
      <c r="BC175" s="5" t="s">
        <v>1077</v>
      </c>
      <c r="BD175">
        <f>IFERROR(IF(SEARCH('Data Map'!$C$154,$BC175),1,0),0)</f>
        <v>0</v>
      </c>
      <c r="BE175">
        <f>IFERROR(IF(SEARCH('Data Map'!$C$155,$BC175),1,0),0)</f>
        <v>0</v>
      </c>
      <c r="BF175">
        <f>IFERROR(IF(SEARCH('Data Map'!$C$156,$BC175),1,0),0)</f>
        <v>0</v>
      </c>
      <c r="BG175">
        <f>IFERROR(IF(SEARCH('Data Map'!$C$157,$BC175),1,0),0)</f>
        <v>0</v>
      </c>
      <c r="BH175">
        <f>IFERROR(IF(SEARCH('Data Map'!$C$158,$BC175),1,0),0)</f>
        <v>1</v>
      </c>
      <c r="BI175">
        <f>IFERROR(IF(SEARCH('Data Map'!$C$159,$BC175),1,0),0)</f>
        <v>1</v>
      </c>
      <c r="BJ175" s="5" t="s">
        <v>77</v>
      </c>
      <c r="BK175">
        <f>IF(BJ175='Data Map'!$C$161,'Data Map'!$B$161,(IF(BJ175='Data Map'!$C$162,'Data Map'!$B$162)))</f>
        <v>1</v>
      </c>
      <c r="BL175" s="5" t="s">
        <v>75</v>
      </c>
      <c r="BM175">
        <f>IF(BL175='Data Map'!$C$164,'Data Map'!$B$164,(IF(BL175='Data Map'!$C$165,'Data Map'!$B$165)))</f>
        <v>2</v>
      </c>
      <c r="BN175" s="5" t="s">
        <v>77</v>
      </c>
      <c r="BO175">
        <f>IF(BN175='Data Map'!$C$167,'Data Map'!$B$167,(IF(BN175='Data Map'!$C$168,'Data Map'!$B$168)))</f>
        <v>1</v>
      </c>
      <c r="BQ175" t="str">
        <f>IF($BP175='Data Map'!$C$170,'Data Map'!$B$170,(IF($BP175='Data Map'!$C$171,'Data Map'!$B$171,IF($BP175='Data Map'!$C$172,'Data Map'!$B$172,IF($BP175='Data Map'!$C$173,'Data Map'!$B$173,"")))))</f>
        <v/>
      </c>
      <c r="BR175" s="5" t="s">
        <v>77</v>
      </c>
      <c r="BS175">
        <f>IF(BR175='Data Map'!$C$175,'Data Map'!$B$175,(IF(BR175='Data Map'!$C$176,'Data Map'!$B$176)))</f>
        <v>1</v>
      </c>
      <c r="BT175" s="5" t="s">
        <v>411</v>
      </c>
      <c r="BU175">
        <f>IFERROR(IF(SEARCH('Data Map'!$C$178,$BT175),1,0),0)</f>
        <v>0</v>
      </c>
      <c r="BV175">
        <f>IFERROR(IF(SEARCH('Data Map'!$C$179,$BT175),1,0),0)</f>
        <v>0</v>
      </c>
      <c r="BW175">
        <f>IFERROR(IF(SEARCH('Data Map'!$C$180,$BT175),1,0),0)</f>
        <v>1</v>
      </c>
      <c r="BX175">
        <f>IFERROR(IF(SEARCH('Data Map'!$C$181,$BT175),1,0),0)</f>
        <v>1</v>
      </c>
      <c r="BY175">
        <f>IFERROR(IF(SEARCH('Data Map'!$C$182,$BT175),1,0),0)</f>
        <v>1</v>
      </c>
      <c r="BZ175">
        <f>IFERROR(IF(SEARCH('Data Map'!$C$183,$BT175),1,0),0)</f>
        <v>0</v>
      </c>
      <c r="CA175">
        <f>IFERROR(IF(SEARCH('Data Map'!$C$184,$BT175),1,0),0)</f>
        <v>0</v>
      </c>
      <c r="CB175">
        <f>IFERROR(IF(SEARCH('Data Map'!$C$185,$BT175),1,0),0)</f>
        <v>0</v>
      </c>
      <c r="CD175" t="str">
        <f>IFERROR(VLOOKUP(CC175,Q17_o!$A:$C,3,FALSE),"")</f>
        <v/>
      </c>
      <c r="CE175" s="5" t="s">
        <v>1062</v>
      </c>
      <c r="CF175">
        <f>IFERROR(IF(SEARCH('Data Map'!$C$191,$CE175),1,0),0)</f>
        <v>0</v>
      </c>
      <c r="CG175">
        <f>IFERROR(IF(SEARCH('Data Map'!$C$192,$CE175),1,0),0)</f>
        <v>0</v>
      </c>
      <c r="CH175">
        <f>IFERROR(IF(SEARCH('Data Map'!$C$193,$CE175),1,0),0)</f>
        <v>1</v>
      </c>
      <c r="CI175">
        <f>IFERROR(IF(SEARCH('Data Map'!$C$194,$CE175),1,0),0)</f>
        <v>1</v>
      </c>
      <c r="CJ175">
        <f>IFERROR(IF(SEARCH('Data Map'!$C$195,$CE175),1,0),0)</f>
        <v>1</v>
      </c>
      <c r="CK175">
        <f>IFERROR(IF(SEARCH('Data Map'!$C$196,$CE175),1,0),0)</f>
        <v>1</v>
      </c>
      <c r="CL175">
        <f>IFERROR(IF(SEARCH('Data Map'!$C$197,$CE175),1,0),0)</f>
        <v>1</v>
      </c>
      <c r="CM175">
        <f>IFERROR(IF(SEARCH('Data Map'!$C$198,$CE175),1,0),0)</f>
        <v>1</v>
      </c>
      <c r="CN175">
        <f>IFERROR(IF(SEARCH('Data Map'!$C$199,$CE175),1,0),0)</f>
        <v>0</v>
      </c>
      <c r="CP175" t="str">
        <f>IFERROR(VLOOKUP(CO175,Q18_o!$A:$C,3,FALSE),"")</f>
        <v/>
      </c>
      <c r="CQ175" s="5" t="s">
        <v>329</v>
      </c>
      <c r="CR175">
        <f>IFERROR(IF(SEARCH('Data Map'!$C$204,$CQ175),1,0),0)</f>
        <v>1</v>
      </c>
      <c r="CS175">
        <f>IFERROR(IF(SEARCH('Data Map'!$C$205,$CQ175),1,0),0)</f>
        <v>0</v>
      </c>
      <c r="CT175">
        <f>IFERROR(IF(SEARCH('Data Map'!$C$206,$CQ175),1,0),0)</f>
        <v>0</v>
      </c>
      <c r="CU175">
        <f>IFERROR(IF(SEARCH('Data Map'!$C$207,$CQ175),1,0),0)</f>
        <v>0</v>
      </c>
      <c r="CV175">
        <f>IFERROR(IF(SEARCH('Data Map'!$C$208,$CQ175),1,0),0)</f>
        <v>0</v>
      </c>
      <c r="CW175">
        <f>IFERROR(IF(SEARCH('Data Map'!$C$209,$CQ175),1,0),0)</f>
        <v>0</v>
      </c>
      <c r="CY175" t="str">
        <f>IFERROR(VLOOKUP(CX175,Q19_o!$A:$C,3,FALSE),"")</f>
        <v/>
      </c>
      <c r="CZ175" s="5" t="s">
        <v>1948</v>
      </c>
      <c r="DA175">
        <f>IFERROR(IF(SEARCH('Data Map'!$C$222,$CZ175),1,0),0)</f>
        <v>0</v>
      </c>
      <c r="DB175">
        <f>IFERROR(IF(SEARCH('Data Map'!$C$223,$CZ175),1,0),0)</f>
        <v>0</v>
      </c>
      <c r="DC175">
        <f>IFERROR(IF(SEARCH('Data Map'!$C$224,$CZ175),1,0),0)</f>
        <v>0</v>
      </c>
      <c r="DD175">
        <f>IFERROR(IF(SEARCH('Data Map'!$C$225,$CZ175),1,0),0)</f>
        <v>1</v>
      </c>
      <c r="DE175">
        <f>IFERROR(IF(SEARCH('Data Map'!$C$226,$CZ175),1,0),0)</f>
        <v>1</v>
      </c>
      <c r="DF175">
        <f>IFERROR(IF(SEARCH('Data Map'!$C$227,$CZ175),1,0),0)</f>
        <v>0</v>
      </c>
      <c r="DG175">
        <f>IFERROR(IF(SEARCH('Data Map'!$C$228,$CZ175),1,0),0)</f>
        <v>0</v>
      </c>
      <c r="DH175">
        <f>IFERROR(IF(SEARCH('Data Map'!$C$229,$CZ175),1,0),0)</f>
        <v>1</v>
      </c>
      <c r="DI175">
        <f>IFERROR(IF(SEARCH('Data Map'!$C$230,$CZ175),1,0),0)</f>
        <v>0</v>
      </c>
      <c r="DJ175">
        <f>IFERROR(IF(SEARCH('Data Map'!$C$231,$CZ175),1,0),0)</f>
        <v>1</v>
      </c>
      <c r="DK175">
        <f>IFERROR(IF(SEARCH('Data Map'!$C$232,$CZ175),1,0),0)</f>
        <v>0</v>
      </c>
      <c r="DL175">
        <f>IFERROR(IF(SEARCH('Data Map'!$C$233,$CZ175),1,0),0)</f>
        <v>0</v>
      </c>
      <c r="DM175">
        <f>IFERROR(IF(SEARCH('Data Map'!$C$234,$CZ175),1,0),0)</f>
        <v>0</v>
      </c>
      <c r="DN175">
        <f>IFERROR(IF(SEARCH('Data Map'!$C$235,$CZ175),1,0),0)</f>
        <v>0</v>
      </c>
      <c r="DP175">
        <f>IFERROR(IF(SEARCH('Data Map'!$C$237,$DO175),1,0),0)</f>
        <v>0</v>
      </c>
      <c r="DQ175">
        <f>IFERROR(IF(SEARCH('Data Map'!$C$238,$DO175),1,0),0)</f>
        <v>0</v>
      </c>
      <c r="DR175">
        <f>IFERROR(IF(SEARCH('Data Map'!$C$239,$DO175),1,0),0)</f>
        <v>0</v>
      </c>
      <c r="DS175">
        <f>IFERROR(IF(SEARCH('Data Map'!$C$240,$DO175),1,0),0)</f>
        <v>0</v>
      </c>
      <c r="DT175">
        <f>IFERROR(IF(SEARCH('Data Map'!$C$241,$DO175),1,0),0)</f>
        <v>0</v>
      </c>
      <c r="DU175">
        <f>IFERROR(IF(SEARCH('Data Map'!$C$242,$DO175),1,0),0)</f>
        <v>0</v>
      </c>
      <c r="DV175">
        <f>IFERROR(IF(SEARCH('Data Map'!$C$243,$DO175),1,0),0)</f>
        <v>0</v>
      </c>
      <c r="DW175">
        <f>IFERROR(IF(SEARCH('Data Map'!$C$244,$DO175),1,0),0)</f>
        <v>0</v>
      </c>
      <c r="DX175">
        <f>IFERROR(IF(SEARCH('Data Map'!$C$245,$DO175),1,0),0)</f>
        <v>0</v>
      </c>
      <c r="DY175">
        <f>IFERROR(IF(SEARCH('Data Map'!$C$246,$DO175),1,0),0)</f>
        <v>0</v>
      </c>
      <c r="EA175" t="str">
        <f>IF(DZ175='Data Map'!$C$248,'Data Map'!$B$248,(IF(DZ175='Data Map'!$C$249,'Data Map'!$B$249,(IF(DZ175='Data Map'!$C$250,'Data Map'!$B$250,"")))))</f>
        <v/>
      </c>
      <c r="EB175" s="5" t="s">
        <v>77</v>
      </c>
      <c r="EC175">
        <f>IF(EB175='Data Map'!$C$252,'Data Map'!$B$252,(IF(EB175='Data Map'!$C$253,'Data Map'!$B$253)))</f>
        <v>1</v>
      </c>
      <c r="EE175" t="str">
        <f>IF(ED175='Data Map'!$C$255,'Data Map'!$B$255,(IF(ED175='Data Map'!$C$256,'Data Map'!$B$256,(IF(ED175='Data Map'!$C$257,'Data Map'!$B$257,(IF(ED175='Data Map'!$C$258,'Data Map'!$B$258,(IF(ED175='Data Map'!$C$259,'Data Map'!$B$259,(IF(ED175='Data Map'!$C$260,'Data Map'!$B$260,"")))))))))))</f>
        <v/>
      </c>
      <c r="EG175" t="str">
        <f>IFERROR(VLOOKUP(EF175,Q24_o!$A:$C,3,FALSE),"")</f>
        <v/>
      </c>
      <c r="EH175" s="5" t="s">
        <v>261</v>
      </c>
      <c r="EI175" t="str">
        <f>IF(EH175='Data Map'!$C$266,'Data Map'!$B$266,(IF(EH175='Data Map'!$C$267,'Data Map'!$B$267,(IF(EH175='Data Map'!$C$268,'Data Map'!$B$268,(IF(EH175='Data Map'!$C$269,'Data Map'!$B$269,"")))))))</f>
        <v>2</v>
      </c>
      <c r="EK175" t="str">
        <f>IFERROR(VLOOKUP(EJ175,Q25_o!$A:$C,3,FALSE),"")</f>
        <v/>
      </c>
      <c r="EM175" t="str">
        <f>IF(EL175='Data Map'!$C$279,'Data Map'!$B$279,(IF(EL175='Data Map'!$C$280,'Data Map'!$B$280,(IF(EL175='Data Map'!$C$281,'Data Map'!$B$281,(IF(EL175='Data Map'!$C$282,'Data Map'!$B$282,(IF(EL175='Data Map'!$C$283,'Data Map'!$B$283,(IF(EL175='Data Map'!$C$284,'Data Map'!$B$284,(IF(EL175='Data Map'!$C$285,'Data Map'!$B$285,"")))))))))))))</f>
        <v/>
      </c>
      <c r="EO175" t="str">
        <f>IFERROR(VLOOKUP(EN175,Q26_o!$A:$C,3,FALSE),"")</f>
        <v/>
      </c>
      <c r="EP175" s="3" t="s">
        <v>1949</v>
      </c>
      <c r="ES175" t="str">
        <f>IF(ER175='Data Map'!$C$296,'Data Map'!$B$296,(IF(ER175='Data Map'!$C$297,'Data Map'!$B$297,(IF(ER175='Data Map'!$C$298,'Data Map'!$B$298,(IF(ER175='Data Map'!$C$299,'Data Map'!$B$299,(IF(ER175='Data Map'!$C$300,'Data Map'!$B$300,(IF(ER175='Data Map'!$C$301,'Data Map'!$B$301,"")))))))))))</f>
        <v/>
      </c>
      <c r="EU175" t="str">
        <f>IFERROR(VLOOKUP(ET175,Q28_o!$A:$C,3,FALSE),"")</f>
        <v/>
      </c>
      <c r="EV175" s="5" t="s">
        <v>282</v>
      </c>
      <c r="EW175" t="str">
        <f>IF(EV175='Data Map'!$C$311,'Data Map'!$B$311,(IF(EV175='Data Map'!$C$312,'Data Map'!$B$312,"")))</f>
        <v>1</v>
      </c>
      <c r="EY175" t="str">
        <f>IF(EX175='Data Map'!$C$314,'Data Map'!$B$314,(IF(EX175='Data Map'!$C$315,'Data Map'!$B$315,(IF(EX175='Data Map'!$C$316,'Data Map'!$B$316,(IF(EX175='Data Map'!$C$317,'Data Map'!$B$317,"")))))))</f>
        <v/>
      </c>
      <c r="FA175" s="5" t="s">
        <v>75</v>
      </c>
      <c r="FB175">
        <f>IF(FA175='Data Map'!$C$319,'Data Map'!$B$319,(IF(FA175='Data Map'!$C$320,'Data Map'!$B$320)))</f>
        <v>2</v>
      </c>
      <c r="FD175" t="str">
        <f>IFERROR(VLOOKUP(FC175,'Q33'!$A:$C,3,FALSE),"")</f>
        <v/>
      </c>
      <c r="FE175" s="5" t="s">
        <v>649</v>
      </c>
      <c r="FF175">
        <f>IFERROR(IF(SEARCH('Data Map'!$C$328,$FE175),1,0),0)</f>
        <v>1</v>
      </c>
      <c r="FG175">
        <f>IFERROR(IF(SEARCH('Data Map'!$C$329,$FE175),1,0),0)</f>
        <v>0</v>
      </c>
      <c r="FH175">
        <f>IFERROR(IF(SEARCH('Data Map'!$C$330,$FE175),1,0),0)</f>
        <v>1</v>
      </c>
      <c r="FI175">
        <f>IFERROR(IF(SEARCH('Data Map'!$C$331,$FE175),1,0),0)</f>
        <v>0</v>
      </c>
      <c r="FJ175">
        <f>IFERROR(IF(SEARCH('Data Map'!$C$332,$FE175),1,0),0)</f>
        <v>0</v>
      </c>
      <c r="FL175" t="str">
        <f>IFERROR(VLOOKUP(FK175,Q34_o!$A:$C,3,FALSE),"")</f>
        <v/>
      </c>
      <c r="FM175" s="5" t="s">
        <v>77</v>
      </c>
      <c r="FN175">
        <f>IF(FM175='Data Map'!$C$339,'Data Map'!$B$339,(IF(FM175='Data Map'!$C$340,'Data Map'!$B$340)))</f>
        <v>1</v>
      </c>
      <c r="FP175" t="str">
        <f>IF(FO175='Data Map'!$C$342,'Data Map'!$B$342,(IF(FO175='Data Map'!$C$343,'Data Map'!$B$343,(IF(FO175='Data Map'!$C$344,'Data Map'!$B$344,(IF(FO175='Data Map'!$C$345,'Data Map'!$B$345,(IF(FO175='Data Map'!$C$346,'Data Map'!$B$346,(IF(FO175='Data Map'!$C$347,'Data Map'!$B$347,(IF(FO175='Data Map'!$C$348,'Data Map'!$B$348,"")))))))))))))</f>
        <v/>
      </c>
      <c r="FQ175" s="5" t="s">
        <v>536</v>
      </c>
      <c r="FR175" t="str">
        <f>IF(FQ175='Data Map'!$C$350,'Data Map'!$B$350,(IF(FQ175='Data Map'!$C$351,'Data Map'!$B$351,(IF(FQ175='Data Map'!$C$352,'Data Map'!$B$352,(IF(FQ175='Data Map'!$C$353,'Data Map'!$B$353,(IF(FQ175='Data Map'!$C$354,'Data Map'!$B$354,(IF(FQ175='Data Map'!$C$355,'Data Map'!$B$355,(IF(FQ175='Data Map'!$C$356,'Data Map'!$B$356,"")))))))))))))</f>
        <v>4</v>
      </c>
      <c r="FT175" t="str">
        <f>IFERROR(VLOOKUP(FS175,Q37_o!$A:$C,3,FALSE),"")</f>
        <v/>
      </c>
      <c r="FU175" s="5" t="s">
        <v>1400</v>
      </c>
      <c r="FV175">
        <f>IFERROR(IF(SEARCH('Data Map'!$C$362,$FU175),1,0),0)</f>
        <v>1</v>
      </c>
      <c r="FW175">
        <f>IFERROR(IF(SEARCH('Data Map'!$C$363,$FU175),1,0),0)</f>
        <v>1</v>
      </c>
      <c r="FX175">
        <f>IFERROR(IF(SEARCH('Data Map'!$C$364,$FU175),1,0),0)</f>
        <v>0</v>
      </c>
      <c r="FY175">
        <f>IFERROR(IF(SEARCH('Data Map'!$C$365,$FU175),1,0),0)</f>
        <v>1</v>
      </c>
      <c r="FZ175">
        <f>IFERROR(IF(SEARCH('Data Map'!$C$366,$FU175),1,0),0)</f>
        <v>0</v>
      </c>
      <c r="GA175">
        <f>IFERROR(IF(SEARCH('Data Map'!$C$367,$FU175),1,0),0)</f>
        <v>0</v>
      </c>
      <c r="GB175">
        <f>IFERROR(IF(SEARCH('Data Map'!$C$368,$FU175),1,0),0)</f>
        <v>1</v>
      </c>
      <c r="GC175">
        <f>IFERROR(IF(SEARCH('Data Map'!$C$369,$FU175),1,0),0)</f>
        <v>0</v>
      </c>
      <c r="GD175">
        <f>IFERROR(IF(SEARCH('Data Map'!$C$370,$FU175),1,0),0)</f>
        <v>0</v>
      </c>
      <c r="GE175">
        <f>IFERROR(IF(SEARCH('Data Map'!$C$371,$FU175),1,0),0)</f>
        <v>1</v>
      </c>
      <c r="GG175" t="str">
        <f>IFERROR(VLOOKUP(GF175,Q38_o!$A:$C,3,FALSE),"")</f>
        <v/>
      </c>
      <c r="GH175" s="3" t="s">
        <v>1950</v>
      </c>
      <c r="GI175" s="3" t="s">
        <v>1951</v>
      </c>
      <c r="GJ175" s="5" t="s">
        <v>86</v>
      </c>
      <c r="GK175" t="str">
        <f>IF(GJ175='Data Map'!$C$379,'Data Map'!$B$379,(IF(GJ175='Data Map'!$C$380,'Data Map'!$B$380,(IF(GJ175='Data Map'!$C$381,'Data Map'!$B$381,"")))))</f>
        <v>3</v>
      </c>
      <c r="GL175" s="5" t="s">
        <v>87</v>
      </c>
      <c r="GM175" t="str">
        <f>IF(GL175='Data Map'!$C$383,'Data Map'!$B$383,(IF(GL175='Data Map'!$C$384,'Data Map'!$B$384,"")))</f>
        <v/>
      </c>
      <c r="GN175" s="5" t="s">
        <v>75</v>
      </c>
      <c r="GO175">
        <f>IF(GN175='Data Map'!$C$386,'Data Map'!$B$386,(IF(GN175='Data Map'!$C$387,'Data Map'!$B$387,"")))</f>
        <v>2</v>
      </c>
      <c r="GP175" s="3" t="s">
        <v>1952</v>
      </c>
      <c r="GQ175" s="3" t="s">
        <v>1953</v>
      </c>
    </row>
    <row r="176" spans="1:199" x14ac:dyDescent="0.3">
      <c r="A176">
        <v>10688526</v>
      </c>
      <c r="B176" t="s">
        <v>62</v>
      </c>
      <c r="C176" t="s">
        <v>1273</v>
      </c>
      <c r="D176">
        <v>91.18</v>
      </c>
      <c r="E176">
        <v>100</v>
      </c>
      <c r="F176">
        <v>91.67</v>
      </c>
      <c r="G176">
        <v>80</v>
      </c>
      <c r="H176">
        <v>83.33</v>
      </c>
      <c r="I176">
        <v>100</v>
      </c>
      <c r="J176">
        <v>100</v>
      </c>
      <c r="K176" t="s">
        <v>1523</v>
      </c>
      <c r="L176" t="s">
        <v>610</v>
      </c>
      <c r="M176" t="s">
        <v>66</v>
      </c>
      <c r="N176" t="s">
        <v>287</v>
      </c>
      <c r="O176" t="s">
        <v>1274</v>
      </c>
      <c r="P176" s="3" t="s">
        <v>1954</v>
      </c>
      <c r="Q176">
        <f>VLOOKUP(P176,'Q3'!A:C,3,FALSE)</f>
        <v>18</v>
      </c>
      <c r="R176" s="3" t="s">
        <v>1911</v>
      </c>
      <c r="S176">
        <f>VLOOKUP(R176,'Q4'!A:C,3,FALSE)</f>
        <v>1</v>
      </c>
      <c r="T176">
        <v>1800</v>
      </c>
      <c r="U176" s="5" t="s">
        <v>545</v>
      </c>
      <c r="V176">
        <f>IFERROR(IF(SEARCH('Data Map'!$C$105,$U176),1,0),0)</f>
        <v>1</v>
      </c>
      <c r="W176">
        <f>IFERROR(IF(SEARCH('Data Map'!$C$106,$U176),1,0),0)</f>
        <v>1</v>
      </c>
      <c r="X176">
        <f>IFERROR(IF(SEARCH('Data Map'!$C$107,$U176),1,0),0)</f>
        <v>1</v>
      </c>
      <c r="Y176">
        <f>IFERROR(IF(SEARCH('Data Map'!$C$108,$U176),1,0),0)</f>
        <v>0</v>
      </c>
      <c r="Z176">
        <f>IFERROR(IF(SEARCH('Data Map'!$C$109,$U176),1,0),0)</f>
        <v>1</v>
      </c>
      <c r="AA176">
        <f>IFERROR(IF(SEARCH('Data Map'!$C$110,$U176),1,0),0)</f>
        <v>0</v>
      </c>
      <c r="AB176">
        <f>IFERROR(IF(SEARCH('Data Map'!$C$111,$U176),1,0),0)</f>
        <v>0</v>
      </c>
      <c r="AC176">
        <f>IFERROR(IF(SEARCH('Data Map'!$C$112,$U176),1,0),0)</f>
        <v>0</v>
      </c>
      <c r="AD176">
        <f>IFERROR(IF(SEARCH('Data Map'!$C$113,$U176),1,0),0)</f>
        <v>0</v>
      </c>
      <c r="AE176">
        <f>IFERROR(IF(SEARCH('Data Map'!$C$114,$U176),1,0),0)</f>
        <v>0</v>
      </c>
      <c r="AF176" s="5" t="s">
        <v>658</v>
      </c>
      <c r="AG176" s="2">
        <f>IF(AF176='Data Map'!$C$116,'Data Map'!$B$116,(IF(AF176='Data Map'!$C$117,'Data Map'!$B$117,(IF(AF176='Data Map'!$C$118,'Data Map'!$B$118,(IF(AF176='Data Map'!$C$119,'Data Map'!$B$119,(IF(AF176='Data Map'!$C$120,'Data Map'!$B$120,(IF(AF176='Data Map'!$C$121,'Data Map'!$B$121,0)))))))))))</f>
        <v>4</v>
      </c>
      <c r="AI176" t="str">
        <f>IFERROR(VLOOKUP(AH176,Q7_o!$A:$C,3,FALSE),"")</f>
        <v/>
      </c>
      <c r="AJ176" s="5" t="s">
        <v>1828</v>
      </c>
      <c r="AK176">
        <f>IFERROR(IF(SEARCH('Data Map'!$C$129,$AJ176),1,0),0)</f>
        <v>1</v>
      </c>
      <c r="AL176">
        <f>IFERROR(IF(SEARCH('Data Map'!$C$130,$AJ176),1,0),0)</f>
        <v>0</v>
      </c>
      <c r="AM176">
        <f>IFERROR(IF(SEARCH('Data Map'!$C$131,$AJ176),1,0),0)</f>
        <v>1</v>
      </c>
      <c r="AN176">
        <f>IFERROR(IF(SEARCH('Data Map'!$C$132,$AJ176),1,0),0)</f>
        <v>1</v>
      </c>
      <c r="AO176">
        <f>IFERROR(IF(SEARCH('Data Map'!$C$133,$AJ176),1,0),0)</f>
        <v>1</v>
      </c>
      <c r="AP176">
        <f>IFERROR(IF(SEARCH('Data Map'!$C$134,$AJ176),1,0),0)</f>
        <v>0</v>
      </c>
      <c r="AQ176">
        <f>IFERROR(IF(SEARCH('Data Map'!$C$135,$AJ176),1,0),0)</f>
        <v>0</v>
      </c>
      <c r="AR176">
        <f>IFERROR(IF(SEARCH('Data Map'!$C$136,$AJ176),1,0),0)</f>
        <v>0</v>
      </c>
      <c r="AS176">
        <f>IFERROR(IF(SEARCH('Data Map'!$C$137,$AJ176),1,0),0)</f>
        <v>0</v>
      </c>
      <c r="AT176">
        <f>IFERROR(IF(SEARCH('Data Map'!$C$138,$AJ176),1,0),0)</f>
        <v>0</v>
      </c>
      <c r="AU176">
        <f>IFERROR(IF(SEARCH('Data Map'!$C$139,$AJ176),1,0),0)</f>
        <v>0</v>
      </c>
      <c r="AV176">
        <f>IFERROR(IF(SEARCH('Data Map'!$C$140,$AJ176),1,0),0)</f>
        <v>0</v>
      </c>
      <c r="AW176" s="5" t="s">
        <v>77</v>
      </c>
      <c r="AX176">
        <f>IF(AW176='Data Map'!$C$142,'Data Map'!$B$142,(IF(AW176='Data Map'!$C$143,'Data Map'!$B$143)))</f>
        <v>1</v>
      </c>
      <c r="AY176" s="5" t="s">
        <v>77</v>
      </c>
      <c r="AZ176" t="str">
        <f>IF(AY176='Data Map'!$C$145,'Data Map'!$B$145,(IF(AY176='Data Map'!$C$146,'Data Map'!$B$146,"")))</f>
        <v>1</v>
      </c>
      <c r="BB176" t="str">
        <f>IFERROR(VLOOKUP(BA176,Q10_o!$A:$C,2,FALSE),"")</f>
        <v/>
      </c>
      <c r="BC176" s="5" t="s">
        <v>1077</v>
      </c>
      <c r="BD176">
        <f>IFERROR(IF(SEARCH('Data Map'!$C$154,$BC176),1,0),0)</f>
        <v>0</v>
      </c>
      <c r="BE176">
        <f>IFERROR(IF(SEARCH('Data Map'!$C$155,$BC176),1,0),0)</f>
        <v>0</v>
      </c>
      <c r="BF176">
        <f>IFERROR(IF(SEARCH('Data Map'!$C$156,$BC176),1,0),0)</f>
        <v>0</v>
      </c>
      <c r="BG176">
        <f>IFERROR(IF(SEARCH('Data Map'!$C$157,$BC176),1,0),0)</f>
        <v>0</v>
      </c>
      <c r="BH176">
        <f>IFERROR(IF(SEARCH('Data Map'!$C$158,$BC176),1,0),0)</f>
        <v>1</v>
      </c>
      <c r="BI176">
        <f>IFERROR(IF(SEARCH('Data Map'!$C$159,$BC176),1,0),0)</f>
        <v>1</v>
      </c>
      <c r="BJ176" s="5" t="s">
        <v>77</v>
      </c>
      <c r="BK176">
        <f>IF(BJ176='Data Map'!$C$161,'Data Map'!$B$161,(IF(BJ176='Data Map'!$C$162,'Data Map'!$B$162)))</f>
        <v>1</v>
      </c>
      <c r="BL176" s="5" t="s">
        <v>75</v>
      </c>
      <c r="BM176">
        <f>IF(BL176='Data Map'!$C$164,'Data Map'!$B$164,(IF(BL176='Data Map'!$C$165,'Data Map'!$B$165)))</f>
        <v>2</v>
      </c>
      <c r="BN176" s="5" t="s">
        <v>77</v>
      </c>
      <c r="BO176">
        <f>IF(BN176='Data Map'!$C$167,'Data Map'!$B$167,(IF(BN176='Data Map'!$C$168,'Data Map'!$B$168)))</f>
        <v>1</v>
      </c>
      <c r="BP176" s="5" t="s">
        <v>291</v>
      </c>
      <c r="BQ176" t="str">
        <f>IF($BP176='Data Map'!$C$170,'Data Map'!$B$170,(IF($BP176='Data Map'!$C$171,'Data Map'!$B$171,IF($BP176='Data Map'!$C$172,'Data Map'!$B$172,IF($BP176='Data Map'!$C$173,'Data Map'!$B$173,"")))))</f>
        <v>4</v>
      </c>
      <c r="BR176" s="5" t="s">
        <v>77</v>
      </c>
      <c r="BS176">
        <f>IF(BR176='Data Map'!$C$175,'Data Map'!$B$175,(IF(BR176='Data Map'!$C$176,'Data Map'!$B$176)))</f>
        <v>1</v>
      </c>
      <c r="BT176" s="5" t="s">
        <v>1920</v>
      </c>
      <c r="BU176">
        <f>IFERROR(IF(SEARCH('Data Map'!$C$178,$BT176),1,0),0)</f>
        <v>1</v>
      </c>
      <c r="BV176">
        <f>IFERROR(IF(SEARCH('Data Map'!$C$179,$BT176),1,0),0)</f>
        <v>0</v>
      </c>
      <c r="BW176">
        <f>IFERROR(IF(SEARCH('Data Map'!$C$180,$BT176),1,0),0)</f>
        <v>1</v>
      </c>
      <c r="BX176">
        <f>IFERROR(IF(SEARCH('Data Map'!$C$181,$BT176),1,0),0)</f>
        <v>0</v>
      </c>
      <c r="BY176">
        <f>IFERROR(IF(SEARCH('Data Map'!$C$182,$BT176),1,0),0)</f>
        <v>1</v>
      </c>
      <c r="BZ176">
        <f>IFERROR(IF(SEARCH('Data Map'!$C$183,$BT176),1,0),0)</f>
        <v>0</v>
      </c>
      <c r="CA176">
        <f>IFERROR(IF(SEARCH('Data Map'!$C$184,$BT176),1,0),0)</f>
        <v>0</v>
      </c>
      <c r="CB176">
        <f>IFERROR(IF(SEARCH('Data Map'!$C$185,$BT176),1,0),0)</f>
        <v>0</v>
      </c>
      <c r="CD176" t="str">
        <f>IFERROR(VLOOKUP(CC176,Q17_o!$A:$C,3,FALSE),"")</f>
        <v/>
      </c>
      <c r="CE176" s="5" t="s">
        <v>278</v>
      </c>
      <c r="CF176">
        <f>IFERROR(IF(SEARCH('Data Map'!$C$191,$CE176),1,0),0)</f>
        <v>1</v>
      </c>
      <c r="CG176">
        <f>IFERROR(IF(SEARCH('Data Map'!$C$192,$CE176),1,0),0)</f>
        <v>0</v>
      </c>
      <c r="CH176">
        <f>IFERROR(IF(SEARCH('Data Map'!$C$193,$CE176),1,0),0)</f>
        <v>0</v>
      </c>
      <c r="CI176">
        <f>IFERROR(IF(SEARCH('Data Map'!$C$194,$CE176),1,0),0)</f>
        <v>0</v>
      </c>
      <c r="CJ176">
        <f>IFERROR(IF(SEARCH('Data Map'!$C$195,$CE176),1,0),0)</f>
        <v>1</v>
      </c>
      <c r="CK176">
        <f>IFERROR(IF(SEARCH('Data Map'!$C$196,$CE176),1,0),0)</f>
        <v>0</v>
      </c>
      <c r="CL176">
        <f>IFERROR(IF(SEARCH('Data Map'!$C$197,$CE176),1,0),0)</f>
        <v>0</v>
      </c>
      <c r="CM176">
        <f>IFERROR(IF(SEARCH('Data Map'!$C$198,$CE176),1,0),0)</f>
        <v>0</v>
      </c>
      <c r="CN176">
        <f>IFERROR(IF(SEARCH('Data Map'!$C$199,$CE176),1,0),0)</f>
        <v>0</v>
      </c>
      <c r="CP176" t="str">
        <f>IFERROR(VLOOKUP(CO176,Q18_o!$A:$C,3,FALSE),"")</f>
        <v/>
      </c>
      <c r="CQ176" s="5" t="s">
        <v>943</v>
      </c>
      <c r="CR176">
        <f>IFERROR(IF(SEARCH('Data Map'!$C$204,$CQ176),1,0),0)</f>
        <v>0</v>
      </c>
      <c r="CS176">
        <f>IFERROR(IF(SEARCH('Data Map'!$C$205,$CQ176),1,0),0)</f>
        <v>0</v>
      </c>
      <c r="CT176">
        <f>IFERROR(IF(SEARCH('Data Map'!$C$206,$CQ176),1,0),0)</f>
        <v>0</v>
      </c>
      <c r="CU176">
        <f>IFERROR(IF(SEARCH('Data Map'!$C$207,$CQ176),1,0),0)</f>
        <v>1</v>
      </c>
      <c r="CV176">
        <f>IFERROR(IF(SEARCH('Data Map'!$C$208,$CQ176),1,0),0)</f>
        <v>0</v>
      </c>
      <c r="CW176">
        <f>IFERROR(IF(SEARCH('Data Map'!$C$209,$CQ176),1,0),0)</f>
        <v>0</v>
      </c>
      <c r="CY176" t="str">
        <f>IFERROR(VLOOKUP(CX176,Q19_o!$A:$C,3,FALSE),"")</f>
        <v/>
      </c>
      <c r="CZ176" s="5" t="s">
        <v>1660</v>
      </c>
      <c r="DA176">
        <f>IFERROR(IF(SEARCH('Data Map'!$C$222,$CZ176),1,0),0)</f>
        <v>1</v>
      </c>
      <c r="DB176">
        <f>IFERROR(IF(SEARCH('Data Map'!$C$223,$CZ176),1,0),0)</f>
        <v>0</v>
      </c>
      <c r="DC176">
        <f>IFERROR(IF(SEARCH('Data Map'!$C$224,$CZ176),1,0),0)</f>
        <v>1</v>
      </c>
      <c r="DD176">
        <f>IFERROR(IF(SEARCH('Data Map'!$C$225,$CZ176),1,0),0)</f>
        <v>0</v>
      </c>
      <c r="DE176">
        <f>IFERROR(IF(SEARCH('Data Map'!$C$226,$CZ176),1,0),0)</f>
        <v>1</v>
      </c>
      <c r="DF176">
        <f>IFERROR(IF(SEARCH('Data Map'!$C$227,$CZ176),1,0),0)</f>
        <v>0</v>
      </c>
      <c r="DG176">
        <f>IFERROR(IF(SEARCH('Data Map'!$C$228,$CZ176),1,0),0)</f>
        <v>0</v>
      </c>
      <c r="DH176">
        <f>IFERROR(IF(SEARCH('Data Map'!$C$229,$CZ176),1,0),0)</f>
        <v>0</v>
      </c>
      <c r="DI176">
        <f>IFERROR(IF(SEARCH('Data Map'!$C$230,$CZ176),1,0),0)</f>
        <v>0</v>
      </c>
      <c r="DJ176">
        <f>IFERROR(IF(SEARCH('Data Map'!$C$231,$CZ176),1,0),0)</f>
        <v>0</v>
      </c>
      <c r="DK176">
        <f>IFERROR(IF(SEARCH('Data Map'!$C$232,$CZ176),1,0),0)</f>
        <v>0</v>
      </c>
      <c r="DL176">
        <f>IFERROR(IF(SEARCH('Data Map'!$C$233,$CZ176),1,0),0)</f>
        <v>0</v>
      </c>
      <c r="DM176">
        <f>IFERROR(IF(SEARCH('Data Map'!$C$234,$CZ176),1,0),0)</f>
        <v>0</v>
      </c>
      <c r="DN176">
        <f>IFERROR(IF(SEARCH('Data Map'!$C$235,$CZ176),1,0),0)</f>
        <v>0</v>
      </c>
      <c r="DO176" s="5" t="s">
        <v>1624</v>
      </c>
      <c r="DP176">
        <f>IFERROR(IF(SEARCH('Data Map'!$C$237,$DO176),1,0),0)</f>
        <v>0</v>
      </c>
      <c r="DQ176">
        <f>IFERROR(IF(SEARCH('Data Map'!$C$238,$DO176),1,0),0)</f>
        <v>0</v>
      </c>
      <c r="DR176">
        <f>IFERROR(IF(SEARCH('Data Map'!$C$239,$DO176),1,0),0)</f>
        <v>1</v>
      </c>
      <c r="DS176">
        <f>IFERROR(IF(SEARCH('Data Map'!$C$240,$DO176),1,0),0)</f>
        <v>0</v>
      </c>
      <c r="DT176">
        <f>IFERROR(IF(SEARCH('Data Map'!$C$241,$DO176),1,0),0)</f>
        <v>0</v>
      </c>
      <c r="DU176">
        <f>IFERROR(IF(SEARCH('Data Map'!$C$242,$DO176),1,0),0)</f>
        <v>0</v>
      </c>
      <c r="DV176">
        <f>IFERROR(IF(SEARCH('Data Map'!$C$243,$DO176),1,0),0)</f>
        <v>0</v>
      </c>
      <c r="DW176">
        <f>IFERROR(IF(SEARCH('Data Map'!$C$244,$DO176),1,0),0)</f>
        <v>0</v>
      </c>
      <c r="DX176">
        <f>IFERROR(IF(SEARCH('Data Map'!$C$245,$DO176),1,0),0)</f>
        <v>0</v>
      </c>
      <c r="DY176">
        <f>IFERROR(IF(SEARCH('Data Map'!$C$246,$DO176),1,0),0)</f>
        <v>0</v>
      </c>
      <c r="DZ176" s="5" t="s">
        <v>375</v>
      </c>
      <c r="EA176" t="str">
        <f>IF(DZ176='Data Map'!$C$248,'Data Map'!$B$248,(IF(DZ176='Data Map'!$C$249,'Data Map'!$B$249,(IF(DZ176='Data Map'!$C$250,'Data Map'!$B$250,"")))))</f>
        <v>3</v>
      </c>
      <c r="EB176" s="5" t="s">
        <v>77</v>
      </c>
      <c r="EC176">
        <f>IF(EB176='Data Map'!$C$252,'Data Map'!$B$252,(IF(EB176='Data Map'!$C$253,'Data Map'!$B$253)))</f>
        <v>1</v>
      </c>
      <c r="EE176" t="str">
        <f>IF(ED176='Data Map'!$C$255,'Data Map'!$B$255,(IF(ED176='Data Map'!$C$256,'Data Map'!$B$256,(IF(ED176='Data Map'!$C$257,'Data Map'!$B$257,(IF(ED176='Data Map'!$C$258,'Data Map'!$B$258,(IF(ED176='Data Map'!$C$259,'Data Map'!$B$259,(IF(ED176='Data Map'!$C$260,'Data Map'!$B$260,"")))))))))))</f>
        <v/>
      </c>
      <c r="EG176" t="str">
        <f>IFERROR(VLOOKUP(EF176,Q24_o!$A:$C,3,FALSE),"")</f>
        <v/>
      </c>
      <c r="EH176" s="5" t="s">
        <v>280</v>
      </c>
      <c r="EI176" t="str">
        <f>IF(EH176='Data Map'!$C$266,'Data Map'!$B$266,(IF(EH176='Data Map'!$C$267,'Data Map'!$B$267,(IF(EH176='Data Map'!$C$268,'Data Map'!$B$268,(IF(EH176='Data Map'!$C$269,'Data Map'!$B$269,"")))))))</f>
        <v>3</v>
      </c>
      <c r="EK176" t="str">
        <f>IFERROR(VLOOKUP(EJ176,Q25_o!$A:$C,3,FALSE),"")</f>
        <v/>
      </c>
      <c r="EL176" s="5" t="s">
        <v>139</v>
      </c>
      <c r="EM176" t="str">
        <f>IF(EL176='Data Map'!$C$279,'Data Map'!$B$279,(IF(EL176='Data Map'!$C$280,'Data Map'!$B$280,(IF(EL176='Data Map'!$C$281,'Data Map'!$B$281,(IF(EL176='Data Map'!$C$282,'Data Map'!$B$282,(IF(EL176='Data Map'!$C$283,'Data Map'!$B$283,(IF(EL176='Data Map'!$C$284,'Data Map'!$B$284,(IF(EL176='Data Map'!$C$285,'Data Map'!$B$285,"")))))))))))))</f>
        <v>1</v>
      </c>
      <c r="EO176" t="str">
        <f>IFERROR(VLOOKUP(EN176,Q26_o!$A:$C,3,FALSE),"")</f>
        <v/>
      </c>
      <c r="EP176" s="3" t="s">
        <v>1955</v>
      </c>
      <c r="ER176" s="5" t="s">
        <v>298</v>
      </c>
      <c r="ES176" t="str">
        <f>IF(ER176='Data Map'!$C$296,'Data Map'!$B$296,(IF(ER176='Data Map'!$C$297,'Data Map'!$B$297,(IF(ER176='Data Map'!$C$298,'Data Map'!$B$298,(IF(ER176='Data Map'!$C$299,'Data Map'!$B$299,(IF(ER176='Data Map'!$C$300,'Data Map'!$B$300,(IF(ER176='Data Map'!$C$301,'Data Map'!$B$301,"")))))))))))</f>
        <v>1</v>
      </c>
      <c r="EU176" t="str">
        <f>IFERROR(VLOOKUP(ET176,Q28_o!$A:$C,3,FALSE),"")</f>
        <v/>
      </c>
      <c r="EV176" s="5" t="s">
        <v>282</v>
      </c>
      <c r="EW176" t="str">
        <f>IF(EV176='Data Map'!$C$311,'Data Map'!$B$311,(IF(EV176='Data Map'!$C$312,'Data Map'!$B$312,"")))</f>
        <v>1</v>
      </c>
      <c r="EX176" s="5" t="s">
        <v>299</v>
      </c>
      <c r="EY176" t="str">
        <f>IF(EX176='Data Map'!$C$314,'Data Map'!$B$314,(IF(EX176='Data Map'!$C$315,'Data Map'!$B$315,(IF(EX176='Data Map'!$C$316,'Data Map'!$B$316,(IF(EX176='Data Map'!$C$317,'Data Map'!$B$317,"")))))))</f>
        <v>3</v>
      </c>
      <c r="EZ176" s="3" t="s">
        <v>1956</v>
      </c>
      <c r="FA176" s="5" t="s">
        <v>75</v>
      </c>
      <c r="FB176">
        <f>IF(FA176='Data Map'!$C$319,'Data Map'!$B$319,(IF(FA176='Data Map'!$C$320,'Data Map'!$B$320)))</f>
        <v>2</v>
      </c>
      <c r="FD176" t="str">
        <f>IFERROR(VLOOKUP(FC176,'Q33'!$A:$C,3,FALSE),"")</f>
        <v/>
      </c>
      <c r="FE176" s="5" t="s">
        <v>934</v>
      </c>
      <c r="FF176">
        <f>IFERROR(IF(SEARCH('Data Map'!$C$328,$FE176),1,0),0)</f>
        <v>0</v>
      </c>
      <c r="FG176">
        <f>IFERROR(IF(SEARCH('Data Map'!$C$329,$FE176),1,0),0)</f>
        <v>0</v>
      </c>
      <c r="FH176">
        <f>IFERROR(IF(SEARCH('Data Map'!$C$330,$FE176),1,0),0)</f>
        <v>0</v>
      </c>
      <c r="FI176">
        <f>IFERROR(IF(SEARCH('Data Map'!$C$331,$FE176),1,0),0)</f>
        <v>0</v>
      </c>
      <c r="FJ176">
        <f>IFERROR(IF(SEARCH('Data Map'!$C$332,$FE176),1,0),0)</f>
        <v>0</v>
      </c>
      <c r="FL176" t="str">
        <f>IFERROR(VLOOKUP(FK176,Q34_o!$A:$C,3,FALSE),"")</f>
        <v/>
      </c>
      <c r="FM176" s="5" t="s">
        <v>77</v>
      </c>
      <c r="FN176">
        <f>IF(FM176='Data Map'!$C$339,'Data Map'!$B$339,(IF(FM176='Data Map'!$C$340,'Data Map'!$B$340)))</f>
        <v>1</v>
      </c>
      <c r="FO176" s="5" t="s">
        <v>417</v>
      </c>
      <c r="FP176" t="str">
        <f>IF(FO176='Data Map'!$C$342,'Data Map'!$B$342,(IF(FO176='Data Map'!$C$343,'Data Map'!$B$343,(IF(FO176='Data Map'!$C$344,'Data Map'!$B$344,(IF(FO176='Data Map'!$C$345,'Data Map'!$B$345,(IF(FO176='Data Map'!$C$346,'Data Map'!$B$346,(IF(FO176='Data Map'!$C$347,'Data Map'!$B$347,(IF(FO176='Data Map'!$C$348,'Data Map'!$B$348,"")))))))))))))</f>
        <v>5</v>
      </c>
      <c r="FQ176" s="5" t="s">
        <v>217</v>
      </c>
      <c r="FR176" t="str">
        <f>IF(FQ176='Data Map'!$C$350,'Data Map'!$B$350,(IF(FQ176='Data Map'!$C$351,'Data Map'!$B$351,(IF(FQ176='Data Map'!$C$352,'Data Map'!$B$352,(IF(FQ176='Data Map'!$C$353,'Data Map'!$B$353,(IF(FQ176='Data Map'!$C$354,'Data Map'!$B$354,(IF(FQ176='Data Map'!$C$355,'Data Map'!$B$355,(IF(FQ176='Data Map'!$C$356,'Data Map'!$B$356,"")))))))))))))</f>
        <v>1</v>
      </c>
      <c r="FT176" t="str">
        <f>IFERROR(VLOOKUP(FS176,Q37_o!$A:$C,3,FALSE),"")</f>
        <v/>
      </c>
      <c r="FU176" s="5" t="s">
        <v>1957</v>
      </c>
      <c r="FV176">
        <f>IFERROR(IF(SEARCH('Data Map'!$C$362,$FU176),1,0),0)</f>
        <v>0</v>
      </c>
      <c r="FW176">
        <f>IFERROR(IF(SEARCH('Data Map'!$C$363,$FU176),1,0),0)</f>
        <v>0</v>
      </c>
      <c r="FX176">
        <f>IFERROR(IF(SEARCH('Data Map'!$C$364,$FU176),1,0),0)</f>
        <v>1</v>
      </c>
      <c r="FY176">
        <f>IFERROR(IF(SEARCH('Data Map'!$C$365,$FU176),1,0),0)</f>
        <v>0</v>
      </c>
      <c r="FZ176">
        <f>IFERROR(IF(SEARCH('Data Map'!$C$366,$FU176),1,0),0)</f>
        <v>0</v>
      </c>
      <c r="GA176">
        <f>IFERROR(IF(SEARCH('Data Map'!$C$367,$FU176),1,0),0)</f>
        <v>0</v>
      </c>
      <c r="GB176">
        <f>IFERROR(IF(SEARCH('Data Map'!$C$368,$FU176),1,0),0)</f>
        <v>1</v>
      </c>
      <c r="GC176">
        <f>IFERROR(IF(SEARCH('Data Map'!$C$369,$FU176),1,0),0)</f>
        <v>0</v>
      </c>
      <c r="GD176">
        <f>IFERROR(IF(SEARCH('Data Map'!$C$370,$FU176),1,0),0)</f>
        <v>0</v>
      </c>
      <c r="GE176">
        <f>IFERROR(IF(SEARCH('Data Map'!$C$371,$FU176),1,0),0)</f>
        <v>1</v>
      </c>
      <c r="GG176" t="str">
        <f>IFERROR(VLOOKUP(GF176,Q38_o!$A:$C,3,FALSE),"")</f>
        <v/>
      </c>
      <c r="GH176" s="3" t="s">
        <v>1958</v>
      </c>
      <c r="GI176" s="3" t="s">
        <v>1959</v>
      </c>
      <c r="GJ176" s="5" t="s">
        <v>100</v>
      </c>
      <c r="GK176" t="str">
        <f>IF(GJ176='Data Map'!$C$379,'Data Map'!$B$379,(IF(GJ176='Data Map'!$C$380,'Data Map'!$B$380,(IF(GJ176='Data Map'!$C$381,'Data Map'!$B$381,"")))))</f>
        <v>2</v>
      </c>
      <c r="GL176" s="5" t="s">
        <v>77</v>
      </c>
      <c r="GM176">
        <f>IF(GL176='Data Map'!$C$383,'Data Map'!$B$383,(IF(GL176='Data Map'!$C$384,'Data Map'!$B$384,"")))</f>
        <v>1</v>
      </c>
      <c r="GN176" s="5" t="s">
        <v>77</v>
      </c>
      <c r="GO176">
        <f>IF(GN176='Data Map'!$C$386,'Data Map'!$B$386,(IF(GN176='Data Map'!$C$387,'Data Map'!$B$387,"")))</f>
        <v>1</v>
      </c>
      <c r="GP176" s="3" t="s">
        <v>1960</v>
      </c>
      <c r="GQ176" s="3" t="s">
        <v>1961</v>
      </c>
    </row>
    <row r="177" spans="1:199" x14ac:dyDescent="0.3">
      <c r="A177">
        <v>10688528</v>
      </c>
      <c r="B177" t="s">
        <v>62</v>
      </c>
      <c r="C177" t="s">
        <v>1273</v>
      </c>
      <c r="D177">
        <v>91.18</v>
      </c>
      <c r="E177">
        <v>100</v>
      </c>
      <c r="F177">
        <v>91.67</v>
      </c>
      <c r="G177">
        <v>80</v>
      </c>
      <c r="H177">
        <v>83.33</v>
      </c>
      <c r="I177">
        <v>100</v>
      </c>
      <c r="J177">
        <v>100</v>
      </c>
      <c r="K177" t="s">
        <v>1523</v>
      </c>
      <c r="L177" t="s">
        <v>610</v>
      </c>
      <c r="M177" t="s">
        <v>66</v>
      </c>
      <c r="N177" t="s">
        <v>287</v>
      </c>
      <c r="O177" t="s">
        <v>1274</v>
      </c>
      <c r="P177" s="3" t="s">
        <v>1112</v>
      </c>
      <c r="Q177">
        <f>VLOOKUP(P177,'Q3'!A:C,3,FALSE)</f>
        <v>23</v>
      </c>
      <c r="R177" s="3" t="s">
        <v>1911</v>
      </c>
      <c r="S177">
        <f>VLOOKUP(R177,'Q4'!A:C,3,FALSE)</f>
        <v>1</v>
      </c>
      <c r="T177">
        <v>2100</v>
      </c>
      <c r="U177" s="5" t="s">
        <v>310</v>
      </c>
      <c r="V177">
        <f>IFERROR(IF(SEARCH('Data Map'!$C$105,$U177),1,0),0)</f>
        <v>1</v>
      </c>
      <c r="W177">
        <f>IFERROR(IF(SEARCH('Data Map'!$C$106,$U177),1,0),0)</f>
        <v>1</v>
      </c>
      <c r="X177">
        <f>IFERROR(IF(SEARCH('Data Map'!$C$107,$U177),1,0),0)</f>
        <v>1</v>
      </c>
      <c r="Y177">
        <f>IFERROR(IF(SEARCH('Data Map'!$C$108,$U177),1,0),0)</f>
        <v>1</v>
      </c>
      <c r="Z177">
        <f>IFERROR(IF(SEARCH('Data Map'!$C$109,$U177),1,0),0)</f>
        <v>1</v>
      </c>
      <c r="AA177">
        <f>IFERROR(IF(SEARCH('Data Map'!$C$110,$U177),1,0),0)</f>
        <v>0</v>
      </c>
      <c r="AB177">
        <f>IFERROR(IF(SEARCH('Data Map'!$C$111,$U177),1,0),0)</f>
        <v>1</v>
      </c>
      <c r="AC177">
        <f>IFERROR(IF(SEARCH('Data Map'!$C$112,$U177),1,0),0)</f>
        <v>0</v>
      </c>
      <c r="AD177">
        <f>IFERROR(IF(SEARCH('Data Map'!$C$113,$U177),1,0),0)</f>
        <v>0</v>
      </c>
      <c r="AE177">
        <f>IFERROR(IF(SEARCH('Data Map'!$C$114,$U177),1,0),0)</f>
        <v>0</v>
      </c>
      <c r="AF177" s="5" t="s">
        <v>658</v>
      </c>
      <c r="AG177" s="2">
        <f>IF(AF177='Data Map'!$C$116,'Data Map'!$B$116,(IF(AF177='Data Map'!$C$117,'Data Map'!$B$117,(IF(AF177='Data Map'!$C$118,'Data Map'!$B$118,(IF(AF177='Data Map'!$C$119,'Data Map'!$B$119,(IF(AF177='Data Map'!$C$120,'Data Map'!$B$120,(IF(AF177='Data Map'!$C$121,'Data Map'!$B$121,0)))))))))))</f>
        <v>4</v>
      </c>
      <c r="AI177" t="str">
        <f>IFERROR(VLOOKUP(AH177,Q7_o!$A:$C,3,FALSE),"")</f>
        <v/>
      </c>
      <c r="AJ177" s="5" t="s">
        <v>1726</v>
      </c>
      <c r="AK177">
        <f>IFERROR(IF(SEARCH('Data Map'!$C$129,$AJ177),1,0),0)</f>
        <v>1</v>
      </c>
      <c r="AL177">
        <f>IFERROR(IF(SEARCH('Data Map'!$C$130,$AJ177),1,0),0)</f>
        <v>1</v>
      </c>
      <c r="AM177">
        <f>IFERROR(IF(SEARCH('Data Map'!$C$131,$AJ177),1,0),0)</f>
        <v>1</v>
      </c>
      <c r="AN177">
        <f>IFERROR(IF(SEARCH('Data Map'!$C$132,$AJ177),1,0),0)</f>
        <v>1</v>
      </c>
      <c r="AO177">
        <f>IFERROR(IF(SEARCH('Data Map'!$C$133,$AJ177),1,0),0)</f>
        <v>1</v>
      </c>
      <c r="AP177">
        <f>IFERROR(IF(SEARCH('Data Map'!$C$134,$AJ177),1,0),0)</f>
        <v>1</v>
      </c>
      <c r="AQ177">
        <f>IFERROR(IF(SEARCH('Data Map'!$C$135,$AJ177),1,0),0)</f>
        <v>1</v>
      </c>
      <c r="AR177">
        <f>IFERROR(IF(SEARCH('Data Map'!$C$136,$AJ177),1,0),0)</f>
        <v>0</v>
      </c>
      <c r="AS177">
        <f>IFERROR(IF(SEARCH('Data Map'!$C$137,$AJ177),1,0),0)</f>
        <v>0</v>
      </c>
      <c r="AT177">
        <f>IFERROR(IF(SEARCH('Data Map'!$C$138,$AJ177),1,0),0)</f>
        <v>1</v>
      </c>
      <c r="AU177">
        <f>IFERROR(IF(SEARCH('Data Map'!$C$139,$AJ177),1,0),0)</f>
        <v>0</v>
      </c>
      <c r="AV177">
        <f>IFERROR(IF(SEARCH('Data Map'!$C$140,$AJ177),1,0),0)</f>
        <v>0</v>
      </c>
      <c r="AW177" s="5" t="s">
        <v>77</v>
      </c>
      <c r="AX177">
        <f>IF(AW177='Data Map'!$C$142,'Data Map'!$B$142,(IF(AW177='Data Map'!$C$143,'Data Map'!$B$143)))</f>
        <v>1</v>
      </c>
      <c r="AY177" s="5" t="s">
        <v>77</v>
      </c>
      <c r="AZ177" t="str">
        <f>IF(AY177='Data Map'!$C$145,'Data Map'!$B$145,(IF(AY177='Data Map'!$C$146,'Data Map'!$B$146,"")))</f>
        <v>1</v>
      </c>
      <c r="BB177" t="str">
        <f>IFERROR(VLOOKUP(BA177,Q10_o!$A:$C,2,FALSE),"")</f>
        <v/>
      </c>
      <c r="BC177" s="5" t="s">
        <v>95</v>
      </c>
      <c r="BD177">
        <f>IFERROR(IF(SEARCH('Data Map'!$C$154,$BC177),1,0),0)</f>
        <v>0</v>
      </c>
      <c r="BE177">
        <f>IFERROR(IF(SEARCH('Data Map'!$C$155,$BC177),1,0),0)</f>
        <v>1</v>
      </c>
      <c r="BF177">
        <f>IFERROR(IF(SEARCH('Data Map'!$C$156,$BC177),1,0),0)</f>
        <v>0</v>
      </c>
      <c r="BG177">
        <f>IFERROR(IF(SEARCH('Data Map'!$C$157,$BC177),1,0),0)</f>
        <v>0</v>
      </c>
      <c r="BH177">
        <f>IFERROR(IF(SEARCH('Data Map'!$C$158,$BC177),1,0),0)</f>
        <v>0</v>
      </c>
      <c r="BI177">
        <f>IFERROR(IF(SEARCH('Data Map'!$C$159,$BC177),1,0),0)</f>
        <v>0</v>
      </c>
      <c r="BJ177" s="5" t="s">
        <v>77</v>
      </c>
      <c r="BK177">
        <f>IF(BJ177='Data Map'!$C$161,'Data Map'!$B$161,(IF(BJ177='Data Map'!$C$162,'Data Map'!$B$162)))</f>
        <v>1</v>
      </c>
      <c r="BL177" s="5" t="s">
        <v>75</v>
      </c>
      <c r="BM177">
        <f>IF(BL177='Data Map'!$C$164,'Data Map'!$B$164,(IF(BL177='Data Map'!$C$165,'Data Map'!$B$165)))</f>
        <v>2</v>
      </c>
      <c r="BN177" s="5" t="s">
        <v>77</v>
      </c>
      <c r="BO177">
        <f>IF(BN177='Data Map'!$C$167,'Data Map'!$B$167,(IF(BN177='Data Map'!$C$168,'Data Map'!$B$168)))</f>
        <v>1</v>
      </c>
      <c r="BP177" s="5" t="s">
        <v>291</v>
      </c>
      <c r="BQ177" t="str">
        <f>IF($BP177='Data Map'!$C$170,'Data Map'!$B$170,(IF($BP177='Data Map'!$C$171,'Data Map'!$B$171,IF($BP177='Data Map'!$C$172,'Data Map'!$B$172,IF($BP177='Data Map'!$C$173,'Data Map'!$B$173,"")))))</f>
        <v>4</v>
      </c>
      <c r="BR177" s="5" t="s">
        <v>77</v>
      </c>
      <c r="BS177">
        <f>IF(BR177='Data Map'!$C$175,'Data Map'!$B$175,(IF(BR177='Data Map'!$C$176,'Data Map'!$B$176)))</f>
        <v>1</v>
      </c>
      <c r="BT177" s="5" t="s">
        <v>733</v>
      </c>
      <c r="BU177">
        <f>IFERROR(IF(SEARCH('Data Map'!$C$178,$BT177),1,0),0)</f>
        <v>0</v>
      </c>
      <c r="BV177">
        <f>IFERROR(IF(SEARCH('Data Map'!$C$179,$BT177),1,0),0)</f>
        <v>0</v>
      </c>
      <c r="BW177">
        <f>IFERROR(IF(SEARCH('Data Map'!$C$180,$BT177),1,0),0)</f>
        <v>1</v>
      </c>
      <c r="BX177">
        <f>IFERROR(IF(SEARCH('Data Map'!$C$181,$BT177),1,0),0)</f>
        <v>0</v>
      </c>
      <c r="BY177">
        <f>IFERROR(IF(SEARCH('Data Map'!$C$182,$BT177),1,0),0)</f>
        <v>1</v>
      </c>
      <c r="BZ177">
        <f>IFERROR(IF(SEARCH('Data Map'!$C$183,$BT177),1,0),0)</f>
        <v>0</v>
      </c>
      <c r="CA177">
        <f>IFERROR(IF(SEARCH('Data Map'!$C$184,$BT177),1,0),0)</f>
        <v>0</v>
      </c>
      <c r="CB177">
        <f>IFERROR(IF(SEARCH('Data Map'!$C$185,$BT177),1,0),0)</f>
        <v>0</v>
      </c>
      <c r="CD177" t="str">
        <f>IFERROR(VLOOKUP(CC177,Q17_o!$A:$C,3,FALSE),"")</f>
        <v/>
      </c>
      <c r="CE177" s="5" t="s">
        <v>1883</v>
      </c>
      <c r="CF177">
        <f>IFERROR(IF(SEARCH('Data Map'!$C$191,$CE177),1,0),0)</f>
        <v>0</v>
      </c>
      <c r="CG177">
        <f>IFERROR(IF(SEARCH('Data Map'!$C$192,$CE177),1,0),0)</f>
        <v>0</v>
      </c>
      <c r="CH177">
        <f>IFERROR(IF(SEARCH('Data Map'!$C$193,$CE177),1,0),0)</f>
        <v>1</v>
      </c>
      <c r="CI177">
        <f>IFERROR(IF(SEARCH('Data Map'!$C$194,$CE177),1,0),0)</f>
        <v>0</v>
      </c>
      <c r="CJ177">
        <f>IFERROR(IF(SEARCH('Data Map'!$C$195,$CE177),1,0),0)</f>
        <v>0</v>
      </c>
      <c r="CK177">
        <f>IFERROR(IF(SEARCH('Data Map'!$C$196,$CE177),1,0),0)</f>
        <v>0</v>
      </c>
      <c r="CL177">
        <f>IFERROR(IF(SEARCH('Data Map'!$C$197,$CE177),1,0),0)</f>
        <v>0</v>
      </c>
      <c r="CM177">
        <f>IFERROR(IF(SEARCH('Data Map'!$C$198,$CE177),1,0),0)</f>
        <v>0</v>
      </c>
      <c r="CN177">
        <f>IFERROR(IF(SEARCH('Data Map'!$C$199,$CE177),1,0),0)</f>
        <v>0</v>
      </c>
      <c r="CP177" t="str">
        <f>IFERROR(VLOOKUP(CO177,Q18_o!$A:$C,3,FALSE),"")</f>
        <v/>
      </c>
      <c r="CQ177" s="5" t="s">
        <v>943</v>
      </c>
      <c r="CR177">
        <f>IFERROR(IF(SEARCH('Data Map'!$C$204,$CQ177),1,0),0)</f>
        <v>0</v>
      </c>
      <c r="CS177">
        <f>IFERROR(IF(SEARCH('Data Map'!$C$205,$CQ177),1,0),0)</f>
        <v>0</v>
      </c>
      <c r="CT177">
        <f>IFERROR(IF(SEARCH('Data Map'!$C$206,$CQ177),1,0),0)</f>
        <v>0</v>
      </c>
      <c r="CU177">
        <f>IFERROR(IF(SEARCH('Data Map'!$C$207,$CQ177),1,0),0)</f>
        <v>1</v>
      </c>
      <c r="CV177">
        <f>IFERROR(IF(SEARCH('Data Map'!$C$208,$CQ177),1,0),0)</f>
        <v>0</v>
      </c>
      <c r="CW177">
        <f>IFERROR(IF(SEARCH('Data Map'!$C$209,$CQ177),1,0),0)</f>
        <v>0</v>
      </c>
      <c r="CY177" t="str">
        <f>IFERROR(VLOOKUP(CX177,Q19_o!$A:$C,3,FALSE),"")</f>
        <v/>
      </c>
      <c r="CZ177" s="5" t="s">
        <v>616</v>
      </c>
      <c r="DA177">
        <f>IFERROR(IF(SEARCH('Data Map'!$C$222,$CZ177),1,0),0)</f>
        <v>1</v>
      </c>
      <c r="DB177">
        <f>IFERROR(IF(SEARCH('Data Map'!$C$223,$CZ177),1,0),0)</f>
        <v>0</v>
      </c>
      <c r="DC177">
        <f>IFERROR(IF(SEARCH('Data Map'!$C$224,$CZ177),1,0),0)</f>
        <v>1</v>
      </c>
      <c r="DD177">
        <f>IFERROR(IF(SEARCH('Data Map'!$C$225,$CZ177),1,0),0)</f>
        <v>0</v>
      </c>
      <c r="DE177">
        <f>IFERROR(IF(SEARCH('Data Map'!$C$226,$CZ177),1,0),0)</f>
        <v>1</v>
      </c>
      <c r="DF177">
        <f>IFERROR(IF(SEARCH('Data Map'!$C$227,$CZ177),1,0),0)</f>
        <v>0</v>
      </c>
      <c r="DG177">
        <f>IFERROR(IF(SEARCH('Data Map'!$C$228,$CZ177),1,0),0)</f>
        <v>0</v>
      </c>
      <c r="DH177">
        <f>IFERROR(IF(SEARCH('Data Map'!$C$229,$CZ177),1,0),0)</f>
        <v>1</v>
      </c>
      <c r="DI177">
        <f>IFERROR(IF(SEARCH('Data Map'!$C$230,$CZ177),1,0),0)</f>
        <v>0</v>
      </c>
      <c r="DJ177">
        <f>IFERROR(IF(SEARCH('Data Map'!$C$231,$CZ177),1,0),0)</f>
        <v>0</v>
      </c>
      <c r="DK177">
        <f>IFERROR(IF(SEARCH('Data Map'!$C$232,$CZ177),1,0),0)</f>
        <v>0</v>
      </c>
      <c r="DL177">
        <f>IFERROR(IF(SEARCH('Data Map'!$C$233,$CZ177),1,0),0)</f>
        <v>0</v>
      </c>
      <c r="DM177">
        <f>IFERROR(IF(SEARCH('Data Map'!$C$234,$CZ177),1,0),0)</f>
        <v>0</v>
      </c>
      <c r="DN177">
        <f>IFERROR(IF(SEARCH('Data Map'!$C$235,$CZ177),1,0),0)</f>
        <v>0</v>
      </c>
      <c r="DO177" s="5" t="s">
        <v>1624</v>
      </c>
      <c r="DP177">
        <f>IFERROR(IF(SEARCH('Data Map'!$C$237,$DO177),1,0),0)</f>
        <v>0</v>
      </c>
      <c r="DQ177">
        <f>IFERROR(IF(SEARCH('Data Map'!$C$238,$DO177),1,0),0)</f>
        <v>0</v>
      </c>
      <c r="DR177">
        <f>IFERROR(IF(SEARCH('Data Map'!$C$239,$DO177),1,0),0)</f>
        <v>1</v>
      </c>
      <c r="DS177">
        <f>IFERROR(IF(SEARCH('Data Map'!$C$240,$DO177),1,0),0)</f>
        <v>0</v>
      </c>
      <c r="DT177">
        <f>IFERROR(IF(SEARCH('Data Map'!$C$241,$DO177),1,0),0)</f>
        <v>0</v>
      </c>
      <c r="DU177">
        <f>IFERROR(IF(SEARCH('Data Map'!$C$242,$DO177),1,0),0)</f>
        <v>0</v>
      </c>
      <c r="DV177">
        <f>IFERROR(IF(SEARCH('Data Map'!$C$243,$DO177),1,0),0)</f>
        <v>0</v>
      </c>
      <c r="DW177">
        <f>IFERROR(IF(SEARCH('Data Map'!$C$244,$DO177),1,0),0)</f>
        <v>0</v>
      </c>
      <c r="DX177">
        <f>IFERROR(IF(SEARCH('Data Map'!$C$245,$DO177),1,0),0)</f>
        <v>0</v>
      </c>
      <c r="DY177">
        <f>IFERROR(IF(SEARCH('Data Map'!$C$246,$DO177),1,0),0)</f>
        <v>0</v>
      </c>
      <c r="DZ177" s="5" t="s">
        <v>200</v>
      </c>
      <c r="EA177" t="str">
        <f>IF(DZ177='Data Map'!$C$248,'Data Map'!$B$248,(IF(DZ177='Data Map'!$C$249,'Data Map'!$B$249,(IF(DZ177='Data Map'!$C$250,'Data Map'!$B$250,"")))))</f>
        <v>2</v>
      </c>
      <c r="EB177" s="5" t="s">
        <v>77</v>
      </c>
      <c r="EC177">
        <f>IF(EB177='Data Map'!$C$252,'Data Map'!$B$252,(IF(EB177='Data Map'!$C$253,'Data Map'!$B$253)))</f>
        <v>1</v>
      </c>
      <c r="EE177" t="str">
        <f>IF(ED177='Data Map'!$C$255,'Data Map'!$B$255,(IF(ED177='Data Map'!$C$256,'Data Map'!$B$256,(IF(ED177='Data Map'!$C$257,'Data Map'!$B$257,(IF(ED177='Data Map'!$C$258,'Data Map'!$B$258,(IF(ED177='Data Map'!$C$259,'Data Map'!$B$259,(IF(ED177='Data Map'!$C$260,'Data Map'!$B$260,"")))))))))))</f>
        <v/>
      </c>
      <c r="EG177" t="str">
        <f>IFERROR(VLOOKUP(EF177,Q24_o!$A:$C,3,FALSE),"")</f>
        <v/>
      </c>
      <c r="EH177" s="5" t="s">
        <v>261</v>
      </c>
      <c r="EI177" t="str">
        <f>IF(EH177='Data Map'!$C$266,'Data Map'!$B$266,(IF(EH177='Data Map'!$C$267,'Data Map'!$B$267,(IF(EH177='Data Map'!$C$268,'Data Map'!$B$268,(IF(EH177='Data Map'!$C$269,'Data Map'!$B$269,"")))))))</f>
        <v>2</v>
      </c>
      <c r="EK177" t="str">
        <f>IFERROR(VLOOKUP(EJ177,Q25_o!$A:$C,3,FALSE),"")</f>
        <v/>
      </c>
      <c r="EL177" s="5" t="s">
        <v>161</v>
      </c>
      <c r="EM177" t="str">
        <f>IF(EL177='Data Map'!$C$279,'Data Map'!$B$279,(IF(EL177='Data Map'!$C$280,'Data Map'!$B$280,(IF(EL177='Data Map'!$C$281,'Data Map'!$B$281,(IF(EL177='Data Map'!$C$282,'Data Map'!$B$282,(IF(EL177='Data Map'!$C$283,'Data Map'!$B$283,(IF(EL177='Data Map'!$C$284,'Data Map'!$B$284,(IF(EL177='Data Map'!$C$285,'Data Map'!$B$285,"")))))))))))))</f>
        <v>2</v>
      </c>
      <c r="EO177" t="str">
        <f>IFERROR(VLOOKUP(EN177,Q26_o!$A:$C,3,FALSE),"")</f>
        <v/>
      </c>
      <c r="EP177" s="3" t="s">
        <v>1963</v>
      </c>
      <c r="ER177" s="5" t="s">
        <v>298</v>
      </c>
      <c r="ES177" t="str">
        <f>IF(ER177='Data Map'!$C$296,'Data Map'!$B$296,(IF(ER177='Data Map'!$C$297,'Data Map'!$B$297,(IF(ER177='Data Map'!$C$298,'Data Map'!$B$298,(IF(ER177='Data Map'!$C$299,'Data Map'!$B$299,(IF(ER177='Data Map'!$C$300,'Data Map'!$B$300,(IF(ER177='Data Map'!$C$301,'Data Map'!$B$301,"")))))))))))</f>
        <v>1</v>
      </c>
      <c r="EU177" t="str">
        <f>IFERROR(VLOOKUP(ET177,Q28_o!$A:$C,3,FALSE),"")</f>
        <v/>
      </c>
      <c r="EV177" s="5" t="s">
        <v>282</v>
      </c>
      <c r="EW177" t="str">
        <f>IF(EV177='Data Map'!$C$311,'Data Map'!$B$311,(IF(EV177='Data Map'!$C$312,'Data Map'!$B$312,"")))</f>
        <v>1</v>
      </c>
      <c r="EX177" s="5" t="s">
        <v>299</v>
      </c>
      <c r="EY177" t="str">
        <f>IF(EX177='Data Map'!$C$314,'Data Map'!$B$314,(IF(EX177='Data Map'!$C$315,'Data Map'!$B$315,(IF(EX177='Data Map'!$C$316,'Data Map'!$B$316,(IF(EX177='Data Map'!$C$317,'Data Map'!$B$317,"")))))))</f>
        <v>3</v>
      </c>
      <c r="EZ177" s="3" t="s">
        <v>1964</v>
      </c>
      <c r="FA177" s="5" t="s">
        <v>75</v>
      </c>
      <c r="FB177">
        <f>IF(FA177='Data Map'!$C$319,'Data Map'!$B$319,(IF(FA177='Data Map'!$C$320,'Data Map'!$B$320)))</f>
        <v>2</v>
      </c>
      <c r="FD177" t="str">
        <f>IFERROR(VLOOKUP(FC177,'Q33'!$A:$C,3,FALSE),"")</f>
        <v/>
      </c>
      <c r="FE177" s="5" t="s">
        <v>934</v>
      </c>
      <c r="FF177">
        <f>IFERROR(IF(SEARCH('Data Map'!$C$328,$FE177),1,0),0)</f>
        <v>0</v>
      </c>
      <c r="FG177">
        <f>IFERROR(IF(SEARCH('Data Map'!$C$329,$FE177),1,0),0)</f>
        <v>0</v>
      </c>
      <c r="FH177">
        <f>IFERROR(IF(SEARCH('Data Map'!$C$330,$FE177),1,0),0)</f>
        <v>0</v>
      </c>
      <c r="FI177">
        <f>IFERROR(IF(SEARCH('Data Map'!$C$331,$FE177),1,0),0)</f>
        <v>0</v>
      </c>
      <c r="FJ177">
        <f>IFERROR(IF(SEARCH('Data Map'!$C$332,$FE177),1,0),0)</f>
        <v>0</v>
      </c>
      <c r="FL177" t="str">
        <f>IFERROR(VLOOKUP(FK177,Q34_o!$A:$C,3,FALSE),"")</f>
        <v/>
      </c>
      <c r="FM177" s="5" t="s">
        <v>77</v>
      </c>
      <c r="FN177">
        <f>IF(FM177='Data Map'!$C$339,'Data Map'!$B$339,(IF(FM177='Data Map'!$C$340,'Data Map'!$B$340)))</f>
        <v>1</v>
      </c>
      <c r="FO177" s="5" t="s">
        <v>417</v>
      </c>
      <c r="FP177" t="str">
        <f>IF(FO177='Data Map'!$C$342,'Data Map'!$B$342,(IF(FO177='Data Map'!$C$343,'Data Map'!$B$343,(IF(FO177='Data Map'!$C$344,'Data Map'!$B$344,(IF(FO177='Data Map'!$C$345,'Data Map'!$B$345,(IF(FO177='Data Map'!$C$346,'Data Map'!$B$346,(IF(FO177='Data Map'!$C$347,'Data Map'!$B$347,(IF(FO177='Data Map'!$C$348,'Data Map'!$B$348,"")))))))))))))</f>
        <v>5</v>
      </c>
      <c r="FQ177" s="5" t="s">
        <v>350</v>
      </c>
      <c r="FR177" t="str">
        <f>IF(FQ177='Data Map'!$C$350,'Data Map'!$B$350,(IF(FQ177='Data Map'!$C$351,'Data Map'!$B$351,(IF(FQ177='Data Map'!$C$352,'Data Map'!$B$352,(IF(FQ177='Data Map'!$C$353,'Data Map'!$B$353,(IF(FQ177='Data Map'!$C$354,'Data Map'!$B$354,(IF(FQ177='Data Map'!$C$355,'Data Map'!$B$355,(IF(FQ177='Data Map'!$C$356,'Data Map'!$B$356,"")))))))))))))</f>
        <v>2</v>
      </c>
      <c r="FT177" t="str">
        <f>IFERROR(VLOOKUP(FS177,Q37_o!$A:$C,3,FALSE),"")</f>
        <v/>
      </c>
      <c r="FU177" s="5" t="s">
        <v>1674</v>
      </c>
      <c r="FV177">
        <f>IFERROR(IF(SEARCH('Data Map'!$C$362,$FU177),1,0),0)</f>
        <v>0</v>
      </c>
      <c r="FW177">
        <f>IFERROR(IF(SEARCH('Data Map'!$C$363,$FU177),1,0),0)</f>
        <v>1</v>
      </c>
      <c r="FX177">
        <f>IFERROR(IF(SEARCH('Data Map'!$C$364,$FU177),1,0),0)</f>
        <v>0</v>
      </c>
      <c r="FY177">
        <f>IFERROR(IF(SEARCH('Data Map'!$C$365,$FU177),1,0),0)</f>
        <v>0</v>
      </c>
      <c r="FZ177">
        <f>IFERROR(IF(SEARCH('Data Map'!$C$366,$FU177),1,0),0)</f>
        <v>0</v>
      </c>
      <c r="GA177">
        <f>IFERROR(IF(SEARCH('Data Map'!$C$367,$FU177),1,0),0)</f>
        <v>0</v>
      </c>
      <c r="GB177">
        <f>IFERROR(IF(SEARCH('Data Map'!$C$368,$FU177),1,0),0)</f>
        <v>1</v>
      </c>
      <c r="GC177">
        <f>IFERROR(IF(SEARCH('Data Map'!$C$369,$FU177),1,0),0)</f>
        <v>0</v>
      </c>
      <c r="GD177">
        <f>IFERROR(IF(SEARCH('Data Map'!$C$370,$FU177),1,0),0)</f>
        <v>0</v>
      </c>
      <c r="GE177">
        <f>IFERROR(IF(SEARCH('Data Map'!$C$371,$FU177),1,0),0)</f>
        <v>1</v>
      </c>
      <c r="GG177" t="str">
        <f>IFERROR(VLOOKUP(GF177,Q38_o!$A:$C,3,FALSE),"")</f>
        <v/>
      </c>
      <c r="GH177" s="3" t="s">
        <v>1963</v>
      </c>
      <c r="GI177" s="3" t="s">
        <v>1965</v>
      </c>
      <c r="GJ177" s="5" t="s">
        <v>100</v>
      </c>
      <c r="GK177" t="str">
        <f>IF(GJ177='Data Map'!$C$379,'Data Map'!$B$379,(IF(GJ177='Data Map'!$C$380,'Data Map'!$B$380,(IF(GJ177='Data Map'!$C$381,'Data Map'!$B$381,"")))))</f>
        <v>2</v>
      </c>
      <c r="GL177" s="5" t="s">
        <v>77</v>
      </c>
      <c r="GM177">
        <f>IF(GL177='Data Map'!$C$383,'Data Map'!$B$383,(IF(GL177='Data Map'!$C$384,'Data Map'!$B$384,"")))</f>
        <v>1</v>
      </c>
      <c r="GN177" s="5" t="s">
        <v>77</v>
      </c>
      <c r="GO177">
        <f>IF(GN177='Data Map'!$C$386,'Data Map'!$B$386,(IF(GN177='Data Map'!$C$387,'Data Map'!$B$387,"")))</f>
        <v>1</v>
      </c>
      <c r="GP177" s="3" t="s">
        <v>1966</v>
      </c>
      <c r="GQ177" s="3" t="s">
        <v>1967</v>
      </c>
    </row>
    <row r="178" spans="1:199" x14ac:dyDescent="0.3">
      <c r="A178">
        <v>10688529</v>
      </c>
      <c r="B178" t="s">
        <v>62</v>
      </c>
      <c r="C178" t="s">
        <v>1808</v>
      </c>
      <c r="D178">
        <v>77.78</v>
      </c>
      <c r="E178">
        <v>100</v>
      </c>
      <c r="F178">
        <v>90.91</v>
      </c>
      <c r="G178">
        <v>75</v>
      </c>
      <c r="H178">
        <v>66.67</v>
      </c>
      <c r="I178">
        <v>66.67</v>
      </c>
      <c r="J178">
        <v>33.33</v>
      </c>
      <c r="K178" t="s">
        <v>1094</v>
      </c>
      <c r="L178" t="s">
        <v>610</v>
      </c>
      <c r="M178" t="s">
        <v>66</v>
      </c>
      <c r="N178" t="s">
        <v>68</v>
      </c>
      <c r="O178" t="s">
        <v>1679</v>
      </c>
      <c r="P178" s="3" t="s">
        <v>1704</v>
      </c>
      <c r="Q178">
        <f>VLOOKUP(P178,'Q3'!A:C,3,FALSE)</f>
        <v>75</v>
      </c>
      <c r="R178" s="3" t="s">
        <v>1179</v>
      </c>
      <c r="S178">
        <f>VLOOKUP(R178,'Q4'!A:C,3,FALSE)</f>
        <v>1</v>
      </c>
      <c r="T178">
        <v>1503</v>
      </c>
      <c r="U178" s="5" t="s">
        <v>1968</v>
      </c>
      <c r="V178">
        <f>IFERROR(IF(SEARCH('Data Map'!$C$105,$U178),1,0),0)</f>
        <v>1</v>
      </c>
      <c r="W178">
        <f>IFERROR(IF(SEARCH('Data Map'!$C$106,$U178),1,0),0)</f>
        <v>1</v>
      </c>
      <c r="X178">
        <f>IFERROR(IF(SEARCH('Data Map'!$C$107,$U178),1,0),0)</f>
        <v>1</v>
      </c>
      <c r="Y178">
        <f>IFERROR(IF(SEARCH('Data Map'!$C$108,$U178),1,0),0)</f>
        <v>1</v>
      </c>
      <c r="Z178">
        <f>IFERROR(IF(SEARCH('Data Map'!$C$109,$U178),1,0),0)</f>
        <v>0</v>
      </c>
      <c r="AA178">
        <f>IFERROR(IF(SEARCH('Data Map'!$C$110,$U178),1,0),0)</f>
        <v>0</v>
      </c>
      <c r="AB178">
        <f>IFERROR(IF(SEARCH('Data Map'!$C$111,$U178),1,0),0)</f>
        <v>0</v>
      </c>
      <c r="AC178">
        <f>IFERROR(IF(SEARCH('Data Map'!$C$112,$U178),1,0),0)</f>
        <v>1</v>
      </c>
      <c r="AD178">
        <f>IFERROR(IF(SEARCH('Data Map'!$C$113,$U178),1,0),0)</f>
        <v>1</v>
      </c>
      <c r="AE178">
        <f>IFERROR(IF(SEARCH('Data Map'!$C$114,$U178),1,0),0)</f>
        <v>0</v>
      </c>
      <c r="AF178" s="5" t="s">
        <v>122</v>
      </c>
      <c r="AG178" s="2">
        <f>IF(AF178='Data Map'!$C$116,'Data Map'!$B$116,(IF(AF178='Data Map'!$C$117,'Data Map'!$B$117,(IF(AF178='Data Map'!$C$118,'Data Map'!$B$118,(IF(AF178='Data Map'!$C$119,'Data Map'!$B$119,(IF(AF178='Data Map'!$C$120,'Data Map'!$B$120,(IF(AF178='Data Map'!$C$121,'Data Map'!$B$121,0)))))))))))</f>
        <v>3</v>
      </c>
      <c r="AI178" t="str">
        <f>IFERROR(VLOOKUP(AH178,Q7_o!$A:$C,3,FALSE),"")</f>
        <v/>
      </c>
      <c r="AJ178" s="5" t="s">
        <v>106</v>
      </c>
      <c r="AK178">
        <f>IFERROR(IF(SEARCH('Data Map'!$C$129,$AJ178),1,0),0)</f>
        <v>1</v>
      </c>
      <c r="AL178">
        <f>IFERROR(IF(SEARCH('Data Map'!$C$130,$AJ178),1,0),0)</f>
        <v>1</v>
      </c>
      <c r="AM178">
        <f>IFERROR(IF(SEARCH('Data Map'!$C$131,$AJ178),1,0),0)</f>
        <v>1</v>
      </c>
      <c r="AN178">
        <f>IFERROR(IF(SEARCH('Data Map'!$C$132,$AJ178),1,0),0)</f>
        <v>1</v>
      </c>
      <c r="AO178">
        <f>IFERROR(IF(SEARCH('Data Map'!$C$133,$AJ178),1,0),0)</f>
        <v>1</v>
      </c>
      <c r="AP178">
        <f>IFERROR(IF(SEARCH('Data Map'!$C$134,$AJ178),1,0),0)</f>
        <v>0</v>
      </c>
      <c r="AQ178">
        <f>IFERROR(IF(SEARCH('Data Map'!$C$135,$AJ178),1,0),0)</f>
        <v>0</v>
      </c>
      <c r="AR178">
        <f>IFERROR(IF(SEARCH('Data Map'!$C$136,$AJ178),1,0),0)</f>
        <v>0</v>
      </c>
      <c r="AS178">
        <f>IFERROR(IF(SEARCH('Data Map'!$C$137,$AJ178),1,0),0)</f>
        <v>0</v>
      </c>
      <c r="AT178">
        <f>IFERROR(IF(SEARCH('Data Map'!$C$138,$AJ178),1,0),0)</f>
        <v>0</v>
      </c>
      <c r="AU178">
        <f>IFERROR(IF(SEARCH('Data Map'!$C$139,$AJ178),1,0),0)</f>
        <v>0</v>
      </c>
      <c r="AV178">
        <f>IFERROR(IF(SEARCH('Data Map'!$C$140,$AJ178),1,0),0)</f>
        <v>0</v>
      </c>
      <c r="AW178" s="5" t="s">
        <v>77</v>
      </c>
      <c r="AX178">
        <f>IF(AW178='Data Map'!$C$142,'Data Map'!$B$142,(IF(AW178='Data Map'!$C$143,'Data Map'!$B$143)))</f>
        <v>1</v>
      </c>
      <c r="AY178" s="5" t="s">
        <v>77</v>
      </c>
      <c r="AZ178" t="str">
        <f>IF(AY178='Data Map'!$C$145,'Data Map'!$B$145,(IF(AY178='Data Map'!$C$146,'Data Map'!$B$146,"")))</f>
        <v>1</v>
      </c>
      <c r="BB178" t="str">
        <f>IFERROR(VLOOKUP(BA178,Q10_o!$A:$C,2,FALSE),"")</f>
        <v/>
      </c>
      <c r="BC178" s="5" t="s">
        <v>1969</v>
      </c>
      <c r="BD178">
        <f>IFERROR(IF(SEARCH('Data Map'!$C$154,$BC178),1,0),0)</f>
        <v>0</v>
      </c>
      <c r="BE178">
        <f>IFERROR(IF(SEARCH('Data Map'!$C$155,$BC178),1,0),0)</f>
        <v>1</v>
      </c>
      <c r="BF178">
        <f>IFERROR(IF(SEARCH('Data Map'!$C$156,$BC178),1,0),0)</f>
        <v>1</v>
      </c>
      <c r="BG178">
        <f>IFERROR(IF(SEARCH('Data Map'!$C$157,$BC178),1,0),0)</f>
        <v>1</v>
      </c>
      <c r="BH178">
        <f>IFERROR(IF(SEARCH('Data Map'!$C$158,$BC178),1,0),0)</f>
        <v>0</v>
      </c>
      <c r="BI178">
        <f>IFERROR(IF(SEARCH('Data Map'!$C$159,$BC178),1,0),0)</f>
        <v>0</v>
      </c>
      <c r="BJ178" s="5" t="s">
        <v>77</v>
      </c>
      <c r="BK178">
        <f>IF(BJ178='Data Map'!$C$161,'Data Map'!$B$161,(IF(BJ178='Data Map'!$C$162,'Data Map'!$B$162)))</f>
        <v>1</v>
      </c>
      <c r="BL178" s="5" t="s">
        <v>77</v>
      </c>
      <c r="BM178">
        <f>IF(BL178='Data Map'!$C$164,'Data Map'!$B$164,(IF(BL178='Data Map'!$C$165,'Data Map'!$B$165)))</f>
        <v>1</v>
      </c>
      <c r="BN178" s="5" t="s">
        <v>75</v>
      </c>
      <c r="BO178">
        <f>IF(BN178='Data Map'!$C$167,'Data Map'!$B$167,(IF(BN178='Data Map'!$C$168,'Data Map'!$B$168)))</f>
        <v>2</v>
      </c>
      <c r="BQ178" t="str">
        <f>IF($BP178='Data Map'!$C$170,'Data Map'!$B$170,(IF($BP178='Data Map'!$C$171,'Data Map'!$B$171,IF($BP178='Data Map'!$C$172,'Data Map'!$B$172,IF($BP178='Data Map'!$C$173,'Data Map'!$B$173,"")))))</f>
        <v/>
      </c>
      <c r="BR178" s="5" t="s">
        <v>77</v>
      </c>
      <c r="BS178">
        <f>IF(BR178='Data Map'!$C$175,'Data Map'!$B$175,(IF(BR178='Data Map'!$C$176,'Data Map'!$B$176)))</f>
        <v>1</v>
      </c>
      <c r="BT178" s="5" t="s">
        <v>1970</v>
      </c>
      <c r="BU178">
        <f>IFERROR(IF(SEARCH('Data Map'!$C$178,$BT178),1,0),0)</f>
        <v>1</v>
      </c>
      <c r="BV178">
        <f>IFERROR(IF(SEARCH('Data Map'!$C$179,$BT178),1,0),0)</f>
        <v>1</v>
      </c>
      <c r="BW178">
        <f>IFERROR(IF(SEARCH('Data Map'!$C$180,$BT178),1,0),0)</f>
        <v>0</v>
      </c>
      <c r="BX178">
        <f>IFERROR(IF(SEARCH('Data Map'!$C$181,$BT178),1,0),0)</f>
        <v>1</v>
      </c>
      <c r="BY178">
        <f>IFERROR(IF(SEARCH('Data Map'!$C$182,$BT178),1,0),0)</f>
        <v>1</v>
      </c>
      <c r="BZ178">
        <f>IFERROR(IF(SEARCH('Data Map'!$C$183,$BT178),1,0),0)</f>
        <v>0</v>
      </c>
      <c r="CA178">
        <f>IFERROR(IF(SEARCH('Data Map'!$C$184,$BT178),1,0),0)</f>
        <v>0</v>
      </c>
      <c r="CB178">
        <f>IFERROR(IF(SEARCH('Data Map'!$C$185,$BT178),1,0),0)</f>
        <v>0</v>
      </c>
      <c r="CD178" t="str">
        <f>IFERROR(VLOOKUP(CC178,Q17_o!$A:$C,3,FALSE),"")</f>
        <v/>
      </c>
      <c r="CE178" s="5" t="s">
        <v>1971</v>
      </c>
      <c r="CF178">
        <f>IFERROR(IF(SEARCH('Data Map'!$C$191,$CE178),1,0),0)</f>
        <v>1</v>
      </c>
      <c r="CG178">
        <f>IFERROR(IF(SEARCH('Data Map'!$C$192,$CE178),1,0),0)</f>
        <v>1</v>
      </c>
      <c r="CH178">
        <f>IFERROR(IF(SEARCH('Data Map'!$C$193,$CE178),1,0),0)</f>
        <v>1</v>
      </c>
      <c r="CI178">
        <f>IFERROR(IF(SEARCH('Data Map'!$C$194,$CE178),1,0),0)</f>
        <v>0</v>
      </c>
      <c r="CJ178">
        <f>IFERROR(IF(SEARCH('Data Map'!$C$195,$CE178),1,0),0)</f>
        <v>0</v>
      </c>
      <c r="CK178">
        <f>IFERROR(IF(SEARCH('Data Map'!$C$196,$CE178),1,0),0)</f>
        <v>0</v>
      </c>
      <c r="CL178">
        <f>IFERROR(IF(SEARCH('Data Map'!$C$197,$CE178),1,0),0)</f>
        <v>0</v>
      </c>
      <c r="CM178">
        <f>IFERROR(IF(SEARCH('Data Map'!$C$198,$CE178),1,0),0)</f>
        <v>0</v>
      </c>
      <c r="CN178">
        <f>IFERROR(IF(SEARCH('Data Map'!$C$199,$CE178),1,0),0)</f>
        <v>0</v>
      </c>
      <c r="CP178" t="str">
        <f>IFERROR(VLOOKUP(CO178,Q18_o!$A:$C,3,FALSE),"")</f>
        <v/>
      </c>
      <c r="CQ178" s="5" t="s">
        <v>957</v>
      </c>
      <c r="CR178">
        <f>IFERROR(IF(SEARCH('Data Map'!$C$204,$CQ178),1,0),0)</f>
        <v>1</v>
      </c>
      <c r="CS178">
        <f>IFERROR(IF(SEARCH('Data Map'!$C$205,$CQ178),1,0),0)</f>
        <v>1</v>
      </c>
      <c r="CT178">
        <f>IFERROR(IF(SEARCH('Data Map'!$C$206,$CQ178),1,0),0)</f>
        <v>0</v>
      </c>
      <c r="CU178">
        <f>IFERROR(IF(SEARCH('Data Map'!$C$207,$CQ178),1,0),0)</f>
        <v>0</v>
      </c>
      <c r="CV178">
        <f>IFERROR(IF(SEARCH('Data Map'!$C$208,$CQ178),1,0),0)</f>
        <v>0</v>
      </c>
      <c r="CW178">
        <f>IFERROR(IF(SEARCH('Data Map'!$C$209,$CQ178),1,0),0)</f>
        <v>0</v>
      </c>
      <c r="CY178" t="str">
        <f>IFERROR(VLOOKUP(CX178,Q19_o!$A:$C,3,FALSE),"")</f>
        <v/>
      </c>
      <c r="CZ178" s="5" t="s">
        <v>1972</v>
      </c>
      <c r="DA178">
        <f>IFERROR(IF(SEARCH('Data Map'!$C$222,$CZ178),1,0),0)</f>
        <v>0</v>
      </c>
      <c r="DB178">
        <f>IFERROR(IF(SEARCH('Data Map'!$C$223,$CZ178),1,0),0)</f>
        <v>0</v>
      </c>
      <c r="DC178">
        <f>IFERROR(IF(SEARCH('Data Map'!$C$224,$CZ178),1,0),0)</f>
        <v>1</v>
      </c>
      <c r="DD178">
        <f>IFERROR(IF(SEARCH('Data Map'!$C$225,$CZ178),1,0),0)</f>
        <v>0</v>
      </c>
      <c r="DE178">
        <f>IFERROR(IF(SEARCH('Data Map'!$C$226,$CZ178),1,0),0)</f>
        <v>0</v>
      </c>
      <c r="DF178">
        <f>IFERROR(IF(SEARCH('Data Map'!$C$227,$CZ178),1,0),0)</f>
        <v>0</v>
      </c>
      <c r="DG178">
        <f>IFERROR(IF(SEARCH('Data Map'!$C$228,$CZ178),1,0),0)</f>
        <v>0</v>
      </c>
      <c r="DH178">
        <f>IFERROR(IF(SEARCH('Data Map'!$C$229,$CZ178),1,0),0)</f>
        <v>1</v>
      </c>
      <c r="DI178">
        <f>IFERROR(IF(SEARCH('Data Map'!$C$230,$CZ178),1,0),0)</f>
        <v>0</v>
      </c>
      <c r="DJ178">
        <f>IFERROR(IF(SEARCH('Data Map'!$C$231,$CZ178),1,0),0)</f>
        <v>0</v>
      </c>
      <c r="DK178">
        <f>IFERROR(IF(SEARCH('Data Map'!$C$232,$CZ178),1,0),0)</f>
        <v>0</v>
      </c>
      <c r="DL178">
        <f>IFERROR(IF(SEARCH('Data Map'!$C$233,$CZ178),1,0),0)</f>
        <v>0</v>
      </c>
      <c r="DM178">
        <f>IFERROR(IF(SEARCH('Data Map'!$C$234,$CZ178),1,0),0)</f>
        <v>0</v>
      </c>
      <c r="DN178">
        <f>IFERROR(IF(SEARCH('Data Map'!$C$235,$CZ178),1,0),0)</f>
        <v>0</v>
      </c>
      <c r="DP178">
        <f>IFERROR(IF(SEARCH('Data Map'!$C$237,$DO178),1,0),0)</f>
        <v>0</v>
      </c>
      <c r="DQ178">
        <f>IFERROR(IF(SEARCH('Data Map'!$C$238,$DO178),1,0),0)</f>
        <v>0</v>
      </c>
      <c r="DR178">
        <f>IFERROR(IF(SEARCH('Data Map'!$C$239,$DO178),1,0),0)</f>
        <v>0</v>
      </c>
      <c r="DS178">
        <f>IFERROR(IF(SEARCH('Data Map'!$C$240,$DO178),1,0),0)</f>
        <v>0</v>
      </c>
      <c r="DT178">
        <f>IFERROR(IF(SEARCH('Data Map'!$C$241,$DO178),1,0),0)</f>
        <v>0</v>
      </c>
      <c r="DU178">
        <f>IFERROR(IF(SEARCH('Data Map'!$C$242,$DO178),1,0),0)</f>
        <v>0</v>
      </c>
      <c r="DV178">
        <f>IFERROR(IF(SEARCH('Data Map'!$C$243,$DO178),1,0),0)</f>
        <v>0</v>
      </c>
      <c r="DW178">
        <f>IFERROR(IF(SEARCH('Data Map'!$C$244,$DO178),1,0),0)</f>
        <v>0</v>
      </c>
      <c r="DX178">
        <f>IFERROR(IF(SEARCH('Data Map'!$C$245,$DO178),1,0),0)</f>
        <v>0</v>
      </c>
      <c r="DY178">
        <f>IFERROR(IF(SEARCH('Data Map'!$C$246,$DO178),1,0),0)</f>
        <v>0</v>
      </c>
      <c r="EA178" t="str">
        <f>IF(DZ178='Data Map'!$C$248,'Data Map'!$B$248,(IF(DZ178='Data Map'!$C$249,'Data Map'!$B$249,(IF(DZ178='Data Map'!$C$250,'Data Map'!$B$250,"")))))</f>
        <v/>
      </c>
      <c r="EB178" s="5" t="s">
        <v>77</v>
      </c>
      <c r="EC178">
        <f>IF(EB178='Data Map'!$C$252,'Data Map'!$B$252,(IF(EB178='Data Map'!$C$253,'Data Map'!$B$253)))</f>
        <v>1</v>
      </c>
      <c r="EE178" t="str">
        <f>IF(ED178='Data Map'!$C$255,'Data Map'!$B$255,(IF(ED178='Data Map'!$C$256,'Data Map'!$B$256,(IF(ED178='Data Map'!$C$257,'Data Map'!$B$257,(IF(ED178='Data Map'!$C$258,'Data Map'!$B$258,(IF(ED178='Data Map'!$C$259,'Data Map'!$B$259,(IF(ED178='Data Map'!$C$260,'Data Map'!$B$260,"")))))))))))</f>
        <v/>
      </c>
      <c r="EG178" t="str">
        <f>IFERROR(VLOOKUP(EF178,Q24_o!$A:$C,3,FALSE),"")</f>
        <v/>
      </c>
      <c r="EH178" s="5" t="s">
        <v>212</v>
      </c>
      <c r="EI178" t="str">
        <f>IF(EH178='Data Map'!$C$266,'Data Map'!$B$266,(IF(EH178='Data Map'!$C$267,'Data Map'!$B$267,(IF(EH178='Data Map'!$C$268,'Data Map'!$B$268,(IF(EH178='Data Map'!$C$269,'Data Map'!$B$269,"")))))))</f>
        <v>1</v>
      </c>
      <c r="EK178" t="str">
        <f>IFERROR(VLOOKUP(EJ178,Q25_o!$A:$C,3,FALSE),"")</f>
        <v/>
      </c>
      <c r="EM178" t="str">
        <f>IF(EL178='Data Map'!$C$279,'Data Map'!$B$279,(IF(EL178='Data Map'!$C$280,'Data Map'!$B$280,(IF(EL178='Data Map'!$C$281,'Data Map'!$B$281,(IF(EL178='Data Map'!$C$282,'Data Map'!$B$282,(IF(EL178='Data Map'!$C$283,'Data Map'!$B$283,(IF(EL178='Data Map'!$C$284,'Data Map'!$B$284,(IF(EL178='Data Map'!$C$285,'Data Map'!$B$285,"")))))))))))))</f>
        <v/>
      </c>
      <c r="EO178" t="str">
        <f>IFERROR(VLOOKUP(EN178,Q26_o!$A:$C,3,FALSE),"")</f>
        <v/>
      </c>
      <c r="EP178" s="3" t="s">
        <v>1973</v>
      </c>
      <c r="ES178" t="str">
        <f>IF(ER178='Data Map'!$C$296,'Data Map'!$B$296,(IF(ER178='Data Map'!$C$297,'Data Map'!$B$297,(IF(ER178='Data Map'!$C$298,'Data Map'!$B$298,(IF(ER178='Data Map'!$C$299,'Data Map'!$B$299,(IF(ER178='Data Map'!$C$300,'Data Map'!$B$300,(IF(ER178='Data Map'!$C$301,'Data Map'!$B$301,"")))))))))))</f>
        <v/>
      </c>
      <c r="EU178" t="str">
        <f>IFERROR(VLOOKUP(ET178,Q28_o!$A:$C,3,FALSE),"")</f>
        <v/>
      </c>
      <c r="EV178" s="5" t="s">
        <v>164</v>
      </c>
      <c r="EW178" t="str">
        <f>IF(EV178='Data Map'!$C$311,'Data Map'!$B$311,(IF(EV178='Data Map'!$C$312,'Data Map'!$B$312,"")))</f>
        <v>2</v>
      </c>
      <c r="EY178" t="str">
        <f>IF(EX178='Data Map'!$C$314,'Data Map'!$B$314,(IF(EX178='Data Map'!$C$315,'Data Map'!$B$315,(IF(EX178='Data Map'!$C$316,'Data Map'!$B$316,(IF(EX178='Data Map'!$C$317,'Data Map'!$B$317,"")))))))</f>
        <v/>
      </c>
      <c r="FA178" s="5" t="s">
        <v>75</v>
      </c>
      <c r="FB178">
        <f>IF(FA178='Data Map'!$C$319,'Data Map'!$B$319,(IF(FA178='Data Map'!$C$320,'Data Map'!$B$320)))</f>
        <v>2</v>
      </c>
      <c r="FD178" t="str">
        <f>IFERROR(VLOOKUP(FC178,'Q33'!$A:$C,3,FALSE),"")</f>
        <v/>
      </c>
      <c r="FE178" s="5" t="s">
        <v>666</v>
      </c>
      <c r="FF178">
        <f>IFERROR(IF(SEARCH('Data Map'!$C$328,$FE178),1,0),0)</f>
        <v>1</v>
      </c>
      <c r="FG178">
        <f>IFERROR(IF(SEARCH('Data Map'!$C$329,$FE178),1,0),0)</f>
        <v>1</v>
      </c>
      <c r="FH178">
        <f>IFERROR(IF(SEARCH('Data Map'!$C$330,$FE178),1,0),0)</f>
        <v>0</v>
      </c>
      <c r="FI178">
        <f>IFERROR(IF(SEARCH('Data Map'!$C$331,$FE178),1,0),0)</f>
        <v>0</v>
      </c>
      <c r="FJ178">
        <f>IFERROR(IF(SEARCH('Data Map'!$C$332,$FE178),1,0),0)</f>
        <v>0</v>
      </c>
      <c r="FL178" t="str">
        <f>IFERROR(VLOOKUP(FK178,Q34_o!$A:$C,3,FALSE),"")</f>
        <v/>
      </c>
      <c r="FM178" s="5" t="s">
        <v>75</v>
      </c>
      <c r="FN178">
        <f>IF(FM178='Data Map'!$C$339,'Data Map'!$B$339,(IF(FM178='Data Map'!$C$340,'Data Map'!$B$340)))</f>
        <v>2</v>
      </c>
      <c r="FP178" t="str">
        <f>IF(FO178='Data Map'!$C$342,'Data Map'!$B$342,(IF(FO178='Data Map'!$C$343,'Data Map'!$B$343,(IF(FO178='Data Map'!$C$344,'Data Map'!$B$344,(IF(FO178='Data Map'!$C$345,'Data Map'!$B$345,(IF(FO178='Data Map'!$C$346,'Data Map'!$B$346,(IF(FO178='Data Map'!$C$347,'Data Map'!$B$347,(IF(FO178='Data Map'!$C$348,'Data Map'!$B$348,"")))))))))))))</f>
        <v/>
      </c>
      <c r="FQ178" s="5" t="s">
        <v>83</v>
      </c>
      <c r="FR178" t="str">
        <f>IF(FQ178='Data Map'!$C$350,'Data Map'!$B$350,(IF(FQ178='Data Map'!$C$351,'Data Map'!$B$351,(IF(FQ178='Data Map'!$C$352,'Data Map'!$B$352,(IF(FQ178='Data Map'!$C$353,'Data Map'!$B$353,(IF(FQ178='Data Map'!$C$354,'Data Map'!$B$354,(IF(FQ178='Data Map'!$C$355,'Data Map'!$B$355,(IF(FQ178='Data Map'!$C$356,'Data Map'!$B$356,"")))))))))))))</f>
        <v>6</v>
      </c>
      <c r="FT178" t="str">
        <f>IFERROR(VLOOKUP(FS178,Q37_o!$A:$C,3,FALSE),"")</f>
        <v/>
      </c>
      <c r="FU178" s="5" t="s">
        <v>351</v>
      </c>
      <c r="FV178">
        <f>IFERROR(IF(SEARCH('Data Map'!$C$362,$FU178),1,0),0)</f>
        <v>1</v>
      </c>
      <c r="FW178">
        <f>IFERROR(IF(SEARCH('Data Map'!$C$363,$FU178),1,0),0)</f>
        <v>1</v>
      </c>
      <c r="FX178">
        <f>IFERROR(IF(SEARCH('Data Map'!$C$364,$FU178),1,0),0)</f>
        <v>0</v>
      </c>
      <c r="FY178">
        <f>IFERROR(IF(SEARCH('Data Map'!$C$365,$FU178),1,0),0)</f>
        <v>0</v>
      </c>
      <c r="FZ178">
        <f>IFERROR(IF(SEARCH('Data Map'!$C$366,$FU178),1,0),0)</f>
        <v>1</v>
      </c>
      <c r="GA178">
        <f>IFERROR(IF(SEARCH('Data Map'!$C$367,$FU178),1,0),0)</f>
        <v>0</v>
      </c>
      <c r="GB178">
        <f>IFERROR(IF(SEARCH('Data Map'!$C$368,$FU178),1,0),0)</f>
        <v>0</v>
      </c>
      <c r="GC178">
        <f>IFERROR(IF(SEARCH('Data Map'!$C$369,$FU178),1,0),0)</f>
        <v>0</v>
      </c>
      <c r="GD178">
        <f>IFERROR(IF(SEARCH('Data Map'!$C$370,$FU178),1,0),0)</f>
        <v>0</v>
      </c>
      <c r="GE178">
        <f>IFERROR(IF(SEARCH('Data Map'!$C$371,$FU178),1,0),0)</f>
        <v>0</v>
      </c>
      <c r="GG178" t="str">
        <f>IFERROR(VLOOKUP(GF178,Q38_o!$A:$C,3,FALSE),"")</f>
        <v/>
      </c>
      <c r="GH178" s="3" t="s">
        <v>1973</v>
      </c>
      <c r="GI178" s="3" t="s">
        <v>1974</v>
      </c>
      <c r="GJ178" s="5" t="s">
        <v>100</v>
      </c>
      <c r="GK178" t="str">
        <f>IF(GJ178='Data Map'!$C$379,'Data Map'!$B$379,(IF(GJ178='Data Map'!$C$380,'Data Map'!$B$380,(IF(GJ178='Data Map'!$C$381,'Data Map'!$B$381,"")))))</f>
        <v>2</v>
      </c>
      <c r="GL178" s="5" t="s">
        <v>87</v>
      </c>
      <c r="GM178" t="str">
        <f>IF(GL178='Data Map'!$C$383,'Data Map'!$B$383,(IF(GL178='Data Map'!$C$384,'Data Map'!$B$384,"")))</f>
        <v/>
      </c>
      <c r="GN178" s="5" t="s">
        <v>75</v>
      </c>
      <c r="GO178">
        <f>IF(GN178='Data Map'!$C$386,'Data Map'!$B$386,(IF(GN178='Data Map'!$C$387,'Data Map'!$B$387,"")))</f>
        <v>2</v>
      </c>
      <c r="GP178" s="3" t="s">
        <v>1975</v>
      </c>
      <c r="GQ178" s="3" t="s">
        <v>1976</v>
      </c>
    </row>
    <row r="179" spans="1:199" x14ac:dyDescent="0.3">
      <c r="A179">
        <v>10688531</v>
      </c>
      <c r="B179" t="s">
        <v>62</v>
      </c>
      <c r="C179" t="s">
        <v>1962</v>
      </c>
      <c r="D179">
        <v>88.89</v>
      </c>
      <c r="E179">
        <v>100</v>
      </c>
      <c r="F179">
        <v>90.91</v>
      </c>
      <c r="G179">
        <v>75</v>
      </c>
      <c r="H179">
        <v>66.67</v>
      </c>
      <c r="I179">
        <v>100</v>
      </c>
      <c r="J179">
        <v>100</v>
      </c>
      <c r="K179" t="s">
        <v>1383</v>
      </c>
      <c r="L179" t="s">
        <v>610</v>
      </c>
      <c r="M179" t="s">
        <v>66</v>
      </c>
      <c r="N179" t="s">
        <v>189</v>
      </c>
      <c r="O179" t="s">
        <v>1977</v>
      </c>
      <c r="P179" s="3" t="s">
        <v>1978</v>
      </c>
      <c r="Q179">
        <f>VLOOKUP(P179,'Q3'!A:C,3,FALSE)</f>
        <v>40</v>
      </c>
      <c r="R179" s="3" t="s">
        <v>1911</v>
      </c>
      <c r="S179">
        <f>VLOOKUP(R179,'Q4'!A:C,3,FALSE)</f>
        <v>1</v>
      </c>
      <c r="T179">
        <v>1500</v>
      </c>
      <c r="U179" s="5" t="s">
        <v>1131</v>
      </c>
      <c r="V179">
        <f>IFERROR(IF(SEARCH('Data Map'!$C$105,$U179),1,0),0)</f>
        <v>1</v>
      </c>
      <c r="W179">
        <f>IFERROR(IF(SEARCH('Data Map'!$C$106,$U179),1,0),0)</f>
        <v>1</v>
      </c>
      <c r="X179">
        <f>IFERROR(IF(SEARCH('Data Map'!$C$107,$U179),1,0),0)</f>
        <v>1</v>
      </c>
      <c r="Y179">
        <f>IFERROR(IF(SEARCH('Data Map'!$C$108,$U179),1,0),0)</f>
        <v>1</v>
      </c>
      <c r="Z179">
        <f>IFERROR(IF(SEARCH('Data Map'!$C$109,$U179),1,0),0)</f>
        <v>1</v>
      </c>
      <c r="AA179">
        <f>IFERROR(IF(SEARCH('Data Map'!$C$110,$U179),1,0),0)</f>
        <v>1</v>
      </c>
      <c r="AB179">
        <f>IFERROR(IF(SEARCH('Data Map'!$C$111,$U179),1,0),0)</f>
        <v>1</v>
      </c>
      <c r="AC179">
        <f>IFERROR(IF(SEARCH('Data Map'!$C$112,$U179),1,0),0)</f>
        <v>0</v>
      </c>
      <c r="AD179">
        <f>IFERROR(IF(SEARCH('Data Map'!$C$113,$U179),1,0),0)</f>
        <v>0</v>
      </c>
      <c r="AE179">
        <f>IFERROR(IF(SEARCH('Data Map'!$C$114,$U179),1,0),0)</f>
        <v>0</v>
      </c>
      <c r="AF179" s="5" t="s">
        <v>658</v>
      </c>
      <c r="AG179" s="2">
        <f>IF(AF179='Data Map'!$C$116,'Data Map'!$B$116,(IF(AF179='Data Map'!$C$117,'Data Map'!$B$117,(IF(AF179='Data Map'!$C$118,'Data Map'!$B$118,(IF(AF179='Data Map'!$C$119,'Data Map'!$B$119,(IF(AF179='Data Map'!$C$120,'Data Map'!$B$120,(IF(AF179='Data Map'!$C$121,'Data Map'!$B$121,0)))))))))))</f>
        <v>4</v>
      </c>
      <c r="AI179" t="str">
        <f>IFERROR(VLOOKUP(AH179,Q7_o!$A:$C,3,FALSE),"")</f>
        <v/>
      </c>
      <c r="AJ179" s="5" t="s">
        <v>106</v>
      </c>
      <c r="AK179">
        <f>IFERROR(IF(SEARCH('Data Map'!$C$129,$AJ179),1,0),0)</f>
        <v>1</v>
      </c>
      <c r="AL179">
        <f>IFERROR(IF(SEARCH('Data Map'!$C$130,$AJ179),1,0),0)</f>
        <v>1</v>
      </c>
      <c r="AM179">
        <f>IFERROR(IF(SEARCH('Data Map'!$C$131,$AJ179),1,0),0)</f>
        <v>1</v>
      </c>
      <c r="AN179">
        <f>IFERROR(IF(SEARCH('Data Map'!$C$132,$AJ179),1,0),0)</f>
        <v>1</v>
      </c>
      <c r="AO179">
        <f>IFERROR(IF(SEARCH('Data Map'!$C$133,$AJ179),1,0),0)</f>
        <v>1</v>
      </c>
      <c r="AP179">
        <f>IFERROR(IF(SEARCH('Data Map'!$C$134,$AJ179),1,0),0)</f>
        <v>0</v>
      </c>
      <c r="AQ179">
        <f>IFERROR(IF(SEARCH('Data Map'!$C$135,$AJ179),1,0),0)</f>
        <v>0</v>
      </c>
      <c r="AR179">
        <f>IFERROR(IF(SEARCH('Data Map'!$C$136,$AJ179),1,0),0)</f>
        <v>0</v>
      </c>
      <c r="AS179">
        <f>IFERROR(IF(SEARCH('Data Map'!$C$137,$AJ179),1,0),0)</f>
        <v>0</v>
      </c>
      <c r="AT179">
        <f>IFERROR(IF(SEARCH('Data Map'!$C$138,$AJ179),1,0),0)</f>
        <v>0</v>
      </c>
      <c r="AU179">
        <f>IFERROR(IF(SEARCH('Data Map'!$C$139,$AJ179),1,0),0)</f>
        <v>0</v>
      </c>
      <c r="AV179">
        <f>IFERROR(IF(SEARCH('Data Map'!$C$140,$AJ179),1,0),0)</f>
        <v>0</v>
      </c>
      <c r="AW179" s="5" t="s">
        <v>77</v>
      </c>
      <c r="AX179">
        <f>IF(AW179='Data Map'!$C$142,'Data Map'!$B$142,(IF(AW179='Data Map'!$C$143,'Data Map'!$B$143)))</f>
        <v>1</v>
      </c>
      <c r="AY179" s="5" t="s">
        <v>77</v>
      </c>
      <c r="AZ179" t="str">
        <f>IF(AY179='Data Map'!$C$145,'Data Map'!$B$145,(IF(AY179='Data Map'!$C$146,'Data Map'!$B$146,"")))</f>
        <v>1</v>
      </c>
      <c r="BB179" t="str">
        <f>IFERROR(VLOOKUP(BA179,Q10_o!$A:$C,2,FALSE),"")</f>
        <v/>
      </c>
      <c r="BC179" s="5" t="s">
        <v>123</v>
      </c>
      <c r="BD179">
        <f>IFERROR(IF(SEARCH('Data Map'!$C$154,$BC179),1,0),0)</f>
        <v>0</v>
      </c>
      <c r="BE179">
        <f>IFERROR(IF(SEARCH('Data Map'!$C$155,$BC179),1,0),0)</f>
        <v>0</v>
      </c>
      <c r="BF179">
        <f>IFERROR(IF(SEARCH('Data Map'!$C$156,$BC179),1,0),0)</f>
        <v>0</v>
      </c>
      <c r="BG179">
        <f>IFERROR(IF(SEARCH('Data Map'!$C$157,$BC179),1,0),0)</f>
        <v>1</v>
      </c>
      <c r="BH179">
        <f>IFERROR(IF(SEARCH('Data Map'!$C$158,$BC179),1,0),0)</f>
        <v>0</v>
      </c>
      <c r="BI179">
        <f>IFERROR(IF(SEARCH('Data Map'!$C$159,$BC179),1,0),0)</f>
        <v>0</v>
      </c>
      <c r="BJ179" s="5" t="s">
        <v>77</v>
      </c>
      <c r="BK179">
        <f>IF(BJ179='Data Map'!$C$161,'Data Map'!$B$161,(IF(BJ179='Data Map'!$C$162,'Data Map'!$B$162)))</f>
        <v>1</v>
      </c>
      <c r="BL179" s="5" t="s">
        <v>75</v>
      </c>
      <c r="BM179">
        <f>IF(BL179='Data Map'!$C$164,'Data Map'!$B$164,(IF(BL179='Data Map'!$C$165,'Data Map'!$B$165)))</f>
        <v>2</v>
      </c>
      <c r="BN179" s="5" t="s">
        <v>77</v>
      </c>
      <c r="BO179">
        <f>IF(BN179='Data Map'!$C$167,'Data Map'!$B$167,(IF(BN179='Data Map'!$C$168,'Data Map'!$B$168)))</f>
        <v>1</v>
      </c>
      <c r="BQ179" t="str">
        <f>IF($BP179='Data Map'!$C$170,'Data Map'!$B$170,(IF($BP179='Data Map'!$C$171,'Data Map'!$B$171,IF($BP179='Data Map'!$C$172,'Data Map'!$B$172,IF($BP179='Data Map'!$C$173,'Data Map'!$B$173,"")))))</f>
        <v/>
      </c>
      <c r="BR179" s="5" t="s">
        <v>77</v>
      </c>
      <c r="BS179">
        <f>IF(BR179='Data Map'!$C$175,'Data Map'!$B$175,(IF(BR179='Data Map'!$C$176,'Data Map'!$B$176)))</f>
        <v>1</v>
      </c>
      <c r="BT179" s="5" t="s">
        <v>589</v>
      </c>
      <c r="BU179">
        <f>IFERROR(IF(SEARCH('Data Map'!$C$178,$BT179),1,0),0)</f>
        <v>0</v>
      </c>
      <c r="BV179">
        <f>IFERROR(IF(SEARCH('Data Map'!$C$179,$BT179),1,0),0)</f>
        <v>0</v>
      </c>
      <c r="BW179">
        <f>IFERROR(IF(SEARCH('Data Map'!$C$180,$BT179),1,0),0)</f>
        <v>0</v>
      </c>
      <c r="BX179">
        <f>IFERROR(IF(SEARCH('Data Map'!$C$181,$BT179),1,0),0)</f>
        <v>0</v>
      </c>
      <c r="BY179">
        <f>IFERROR(IF(SEARCH('Data Map'!$C$182,$BT179),1,0),0)</f>
        <v>1</v>
      </c>
      <c r="BZ179">
        <f>IFERROR(IF(SEARCH('Data Map'!$C$183,$BT179),1,0),0)</f>
        <v>0</v>
      </c>
      <c r="CA179">
        <f>IFERROR(IF(SEARCH('Data Map'!$C$184,$BT179),1,0),0)</f>
        <v>0</v>
      </c>
      <c r="CB179">
        <f>IFERROR(IF(SEARCH('Data Map'!$C$185,$BT179),1,0),0)</f>
        <v>0</v>
      </c>
      <c r="CD179" t="str">
        <f>IFERROR(VLOOKUP(CC179,Q17_o!$A:$C,3,FALSE),"")</f>
        <v/>
      </c>
      <c r="CE179" s="5" t="s">
        <v>278</v>
      </c>
      <c r="CF179">
        <f>IFERROR(IF(SEARCH('Data Map'!$C$191,$CE179),1,0),0)</f>
        <v>1</v>
      </c>
      <c r="CG179">
        <f>IFERROR(IF(SEARCH('Data Map'!$C$192,$CE179),1,0),0)</f>
        <v>0</v>
      </c>
      <c r="CH179">
        <f>IFERROR(IF(SEARCH('Data Map'!$C$193,$CE179),1,0),0)</f>
        <v>0</v>
      </c>
      <c r="CI179">
        <f>IFERROR(IF(SEARCH('Data Map'!$C$194,$CE179),1,0),0)</f>
        <v>0</v>
      </c>
      <c r="CJ179">
        <f>IFERROR(IF(SEARCH('Data Map'!$C$195,$CE179),1,0),0)</f>
        <v>1</v>
      </c>
      <c r="CK179">
        <f>IFERROR(IF(SEARCH('Data Map'!$C$196,$CE179),1,0),0)</f>
        <v>0</v>
      </c>
      <c r="CL179">
        <f>IFERROR(IF(SEARCH('Data Map'!$C$197,$CE179),1,0),0)</f>
        <v>0</v>
      </c>
      <c r="CM179">
        <f>IFERROR(IF(SEARCH('Data Map'!$C$198,$CE179),1,0),0)</f>
        <v>0</v>
      </c>
      <c r="CN179">
        <f>IFERROR(IF(SEARCH('Data Map'!$C$199,$CE179),1,0),0)</f>
        <v>0</v>
      </c>
      <c r="CP179" t="str">
        <f>IFERROR(VLOOKUP(CO179,Q18_o!$A:$C,3,FALSE),"")</f>
        <v/>
      </c>
      <c r="CQ179" s="5" t="s">
        <v>943</v>
      </c>
      <c r="CR179">
        <f>IFERROR(IF(SEARCH('Data Map'!$C$204,$CQ179),1,0),0)</f>
        <v>0</v>
      </c>
      <c r="CS179">
        <f>IFERROR(IF(SEARCH('Data Map'!$C$205,$CQ179),1,0),0)</f>
        <v>0</v>
      </c>
      <c r="CT179">
        <f>IFERROR(IF(SEARCH('Data Map'!$C$206,$CQ179),1,0),0)</f>
        <v>0</v>
      </c>
      <c r="CU179">
        <f>IFERROR(IF(SEARCH('Data Map'!$C$207,$CQ179),1,0),0)</f>
        <v>1</v>
      </c>
      <c r="CV179">
        <f>IFERROR(IF(SEARCH('Data Map'!$C$208,$CQ179),1,0),0)</f>
        <v>0</v>
      </c>
      <c r="CW179">
        <f>IFERROR(IF(SEARCH('Data Map'!$C$209,$CQ179),1,0),0)</f>
        <v>0</v>
      </c>
      <c r="CY179" t="str">
        <f>IFERROR(VLOOKUP(CX179,Q19_o!$A:$C,3,FALSE),"")</f>
        <v/>
      </c>
      <c r="CZ179" s="5" t="s">
        <v>1979</v>
      </c>
      <c r="DA179">
        <f>IFERROR(IF(SEARCH('Data Map'!$C$222,$CZ179),1,0),0)</f>
        <v>1</v>
      </c>
      <c r="DB179">
        <f>IFERROR(IF(SEARCH('Data Map'!$C$223,$CZ179),1,0),0)</f>
        <v>0</v>
      </c>
      <c r="DC179">
        <f>IFERROR(IF(SEARCH('Data Map'!$C$224,$CZ179),1,0),0)</f>
        <v>1</v>
      </c>
      <c r="DD179">
        <f>IFERROR(IF(SEARCH('Data Map'!$C$225,$CZ179),1,0),0)</f>
        <v>1</v>
      </c>
      <c r="DE179">
        <f>IFERROR(IF(SEARCH('Data Map'!$C$226,$CZ179),1,0),0)</f>
        <v>1</v>
      </c>
      <c r="DF179">
        <f>IFERROR(IF(SEARCH('Data Map'!$C$227,$CZ179),1,0),0)</f>
        <v>0</v>
      </c>
      <c r="DG179">
        <f>IFERROR(IF(SEARCH('Data Map'!$C$228,$CZ179),1,0),0)</f>
        <v>0</v>
      </c>
      <c r="DH179">
        <f>IFERROR(IF(SEARCH('Data Map'!$C$229,$CZ179),1,0),0)</f>
        <v>1</v>
      </c>
      <c r="DI179">
        <f>IFERROR(IF(SEARCH('Data Map'!$C$230,$CZ179),1,0),0)</f>
        <v>0</v>
      </c>
      <c r="DJ179">
        <f>IFERROR(IF(SEARCH('Data Map'!$C$231,$CZ179),1,0),0)</f>
        <v>1</v>
      </c>
      <c r="DK179">
        <f>IFERROR(IF(SEARCH('Data Map'!$C$232,$CZ179),1,0),0)</f>
        <v>1</v>
      </c>
      <c r="DL179">
        <f>IFERROR(IF(SEARCH('Data Map'!$C$233,$CZ179),1,0),0)</f>
        <v>0</v>
      </c>
      <c r="DM179">
        <f>IFERROR(IF(SEARCH('Data Map'!$C$234,$CZ179),1,0),0)</f>
        <v>0</v>
      </c>
      <c r="DN179">
        <f>IFERROR(IF(SEARCH('Data Map'!$C$235,$CZ179),1,0),0)</f>
        <v>0</v>
      </c>
      <c r="DP179">
        <f>IFERROR(IF(SEARCH('Data Map'!$C$237,$DO179),1,0),0)</f>
        <v>0</v>
      </c>
      <c r="DQ179">
        <f>IFERROR(IF(SEARCH('Data Map'!$C$238,$DO179),1,0),0)</f>
        <v>0</v>
      </c>
      <c r="DR179">
        <f>IFERROR(IF(SEARCH('Data Map'!$C$239,$DO179),1,0),0)</f>
        <v>0</v>
      </c>
      <c r="DS179">
        <f>IFERROR(IF(SEARCH('Data Map'!$C$240,$DO179),1,0),0)</f>
        <v>0</v>
      </c>
      <c r="DT179">
        <f>IFERROR(IF(SEARCH('Data Map'!$C$241,$DO179),1,0),0)</f>
        <v>0</v>
      </c>
      <c r="DU179">
        <f>IFERROR(IF(SEARCH('Data Map'!$C$242,$DO179),1,0),0)</f>
        <v>0</v>
      </c>
      <c r="DV179">
        <f>IFERROR(IF(SEARCH('Data Map'!$C$243,$DO179),1,0),0)</f>
        <v>0</v>
      </c>
      <c r="DW179">
        <f>IFERROR(IF(SEARCH('Data Map'!$C$244,$DO179),1,0),0)</f>
        <v>0</v>
      </c>
      <c r="DX179">
        <f>IFERROR(IF(SEARCH('Data Map'!$C$245,$DO179),1,0),0)</f>
        <v>0</v>
      </c>
      <c r="DY179">
        <f>IFERROR(IF(SEARCH('Data Map'!$C$246,$DO179),1,0),0)</f>
        <v>0</v>
      </c>
      <c r="EA179" t="str">
        <f>IF(DZ179='Data Map'!$C$248,'Data Map'!$B$248,(IF(DZ179='Data Map'!$C$249,'Data Map'!$B$249,(IF(DZ179='Data Map'!$C$250,'Data Map'!$B$250,"")))))</f>
        <v/>
      </c>
      <c r="EB179" s="5" t="s">
        <v>77</v>
      </c>
      <c r="EC179">
        <f>IF(EB179='Data Map'!$C$252,'Data Map'!$B$252,(IF(EB179='Data Map'!$C$253,'Data Map'!$B$253)))</f>
        <v>1</v>
      </c>
      <c r="EE179" t="str">
        <f>IF(ED179='Data Map'!$C$255,'Data Map'!$B$255,(IF(ED179='Data Map'!$C$256,'Data Map'!$B$256,(IF(ED179='Data Map'!$C$257,'Data Map'!$B$257,(IF(ED179='Data Map'!$C$258,'Data Map'!$B$258,(IF(ED179='Data Map'!$C$259,'Data Map'!$B$259,(IF(ED179='Data Map'!$C$260,'Data Map'!$B$260,"")))))))))))</f>
        <v/>
      </c>
      <c r="EG179" t="str">
        <f>IFERROR(VLOOKUP(EF179,Q24_o!$A:$C,3,FALSE),"")</f>
        <v/>
      </c>
      <c r="EH179" s="5" t="s">
        <v>261</v>
      </c>
      <c r="EI179" t="str">
        <f>IF(EH179='Data Map'!$C$266,'Data Map'!$B$266,(IF(EH179='Data Map'!$C$267,'Data Map'!$B$267,(IF(EH179='Data Map'!$C$268,'Data Map'!$B$268,(IF(EH179='Data Map'!$C$269,'Data Map'!$B$269,"")))))))</f>
        <v>2</v>
      </c>
      <c r="EK179" t="str">
        <f>IFERROR(VLOOKUP(EJ179,Q25_o!$A:$C,3,FALSE),"")</f>
        <v/>
      </c>
      <c r="EM179" t="str">
        <f>IF(EL179='Data Map'!$C$279,'Data Map'!$B$279,(IF(EL179='Data Map'!$C$280,'Data Map'!$B$280,(IF(EL179='Data Map'!$C$281,'Data Map'!$B$281,(IF(EL179='Data Map'!$C$282,'Data Map'!$B$282,(IF(EL179='Data Map'!$C$283,'Data Map'!$B$283,(IF(EL179='Data Map'!$C$284,'Data Map'!$B$284,(IF(EL179='Data Map'!$C$285,'Data Map'!$B$285,"")))))))))))))</f>
        <v/>
      </c>
      <c r="EO179" t="str">
        <f>IFERROR(VLOOKUP(EN179,Q26_o!$A:$C,3,FALSE),"")</f>
        <v/>
      </c>
      <c r="EP179" s="3" t="s">
        <v>1980</v>
      </c>
      <c r="ES179" t="str">
        <f>IF(ER179='Data Map'!$C$296,'Data Map'!$B$296,(IF(ER179='Data Map'!$C$297,'Data Map'!$B$297,(IF(ER179='Data Map'!$C$298,'Data Map'!$B$298,(IF(ER179='Data Map'!$C$299,'Data Map'!$B$299,(IF(ER179='Data Map'!$C$300,'Data Map'!$B$300,(IF(ER179='Data Map'!$C$301,'Data Map'!$B$301,"")))))))))))</f>
        <v/>
      </c>
      <c r="EU179" t="str">
        <f>IFERROR(VLOOKUP(ET179,Q28_o!$A:$C,3,FALSE),"")</f>
        <v/>
      </c>
      <c r="EV179" s="5" t="s">
        <v>282</v>
      </c>
      <c r="EW179" t="str">
        <f>IF(EV179='Data Map'!$C$311,'Data Map'!$B$311,(IF(EV179='Data Map'!$C$312,'Data Map'!$B$312,"")))</f>
        <v>1</v>
      </c>
      <c r="EY179" t="str">
        <f>IF(EX179='Data Map'!$C$314,'Data Map'!$B$314,(IF(EX179='Data Map'!$C$315,'Data Map'!$B$315,(IF(EX179='Data Map'!$C$316,'Data Map'!$B$316,(IF(EX179='Data Map'!$C$317,'Data Map'!$B$317,"")))))))</f>
        <v/>
      </c>
      <c r="FA179" s="5" t="s">
        <v>75</v>
      </c>
      <c r="FB179">
        <f>IF(FA179='Data Map'!$C$319,'Data Map'!$B$319,(IF(FA179='Data Map'!$C$320,'Data Map'!$B$320)))</f>
        <v>2</v>
      </c>
      <c r="FD179" t="str">
        <f>IFERROR(VLOOKUP(FC179,'Q33'!$A:$C,3,FALSE),"")</f>
        <v/>
      </c>
      <c r="FE179" s="5" t="s">
        <v>934</v>
      </c>
      <c r="FF179">
        <f>IFERROR(IF(SEARCH('Data Map'!$C$328,$FE179),1,0),0)</f>
        <v>0</v>
      </c>
      <c r="FG179">
        <f>IFERROR(IF(SEARCH('Data Map'!$C$329,$FE179),1,0),0)</f>
        <v>0</v>
      </c>
      <c r="FH179">
        <f>IFERROR(IF(SEARCH('Data Map'!$C$330,$FE179),1,0),0)</f>
        <v>0</v>
      </c>
      <c r="FI179">
        <f>IFERROR(IF(SEARCH('Data Map'!$C$331,$FE179),1,0),0)</f>
        <v>0</v>
      </c>
      <c r="FJ179">
        <f>IFERROR(IF(SEARCH('Data Map'!$C$332,$FE179),1,0),0)</f>
        <v>0</v>
      </c>
      <c r="FL179" t="str">
        <f>IFERROR(VLOOKUP(FK179,Q34_o!$A:$C,3,FALSE),"")</f>
        <v/>
      </c>
      <c r="FM179" s="5" t="s">
        <v>77</v>
      </c>
      <c r="FN179">
        <f>IF(FM179='Data Map'!$C$339,'Data Map'!$B$339,(IF(FM179='Data Map'!$C$340,'Data Map'!$B$340)))</f>
        <v>1</v>
      </c>
      <c r="FP179" t="str">
        <f>IF(FO179='Data Map'!$C$342,'Data Map'!$B$342,(IF(FO179='Data Map'!$C$343,'Data Map'!$B$343,(IF(FO179='Data Map'!$C$344,'Data Map'!$B$344,(IF(FO179='Data Map'!$C$345,'Data Map'!$B$345,(IF(FO179='Data Map'!$C$346,'Data Map'!$B$346,(IF(FO179='Data Map'!$C$347,'Data Map'!$B$347,(IF(FO179='Data Map'!$C$348,'Data Map'!$B$348,"")))))))))))))</f>
        <v/>
      </c>
      <c r="FQ179" s="5" t="s">
        <v>536</v>
      </c>
      <c r="FR179" t="str">
        <f>IF(FQ179='Data Map'!$C$350,'Data Map'!$B$350,(IF(FQ179='Data Map'!$C$351,'Data Map'!$B$351,(IF(FQ179='Data Map'!$C$352,'Data Map'!$B$352,(IF(FQ179='Data Map'!$C$353,'Data Map'!$B$353,(IF(FQ179='Data Map'!$C$354,'Data Map'!$B$354,(IF(FQ179='Data Map'!$C$355,'Data Map'!$B$355,(IF(FQ179='Data Map'!$C$356,'Data Map'!$B$356,"")))))))))))))</f>
        <v>4</v>
      </c>
      <c r="FT179" t="str">
        <f>IFERROR(VLOOKUP(FS179,Q37_o!$A:$C,3,FALSE),"")</f>
        <v/>
      </c>
      <c r="FU179" s="5" t="s">
        <v>935</v>
      </c>
      <c r="FV179">
        <f>IFERROR(IF(SEARCH('Data Map'!$C$362,$FU179),1,0),0)</f>
        <v>0</v>
      </c>
      <c r="FW179">
        <f>IFERROR(IF(SEARCH('Data Map'!$C$363,$FU179),1,0),0)</f>
        <v>0</v>
      </c>
      <c r="FX179">
        <f>IFERROR(IF(SEARCH('Data Map'!$C$364,$FU179),1,0),0)</f>
        <v>0</v>
      </c>
      <c r="FY179">
        <f>IFERROR(IF(SEARCH('Data Map'!$C$365,$FU179),1,0),0)</f>
        <v>0</v>
      </c>
      <c r="FZ179">
        <f>IFERROR(IF(SEARCH('Data Map'!$C$366,$FU179),1,0),0)</f>
        <v>0</v>
      </c>
      <c r="GA179">
        <f>IFERROR(IF(SEARCH('Data Map'!$C$367,$FU179),1,0),0)</f>
        <v>0</v>
      </c>
      <c r="GB179">
        <f>IFERROR(IF(SEARCH('Data Map'!$C$368,$FU179),1,0),0)</f>
        <v>1</v>
      </c>
      <c r="GC179">
        <f>IFERROR(IF(SEARCH('Data Map'!$C$369,$FU179),1,0),0)</f>
        <v>0</v>
      </c>
      <c r="GD179">
        <f>IFERROR(IF(SEARCH('Data Map'!$C$370,$FU179),1,0),0)</f>
        <v>0</v>
      </c>
      <c r="GE179">
        <f>IFERROR(IF(SEARCH('Data Map'!$C$371,$FU179),1,0),0)</f>
        <v>1</v>
      </c>
      <c r="GG179" t="str">
        <f>IFERROR(VLOOKUP(GF179,Q38_o!$A:$C,3,FALSE),"")</f>
        <v/>
      </c>
      <c r="GH179" s="3" t="s">
        <v>1980</v>
      </c>
      <c r="GI179" s="3" t="s">
        <v>1981</v>
      </c>
      <c r="GJ179" s="5" t="s">
        <v>100</v>
      </c>
      <c r="GK179" t="str">
        <f>IF(GJ179='Data Map'!$C$379,'Data Map'!$B$379,(IF(GJ179='Data Map'!$C$380,'Data Map'!$B$380,(IF(GJ179='Data Map'!$C$381,'Data Map'!$B$381,"")))))</f>
        <v>2</v>
      </c>
      <c r="GL179" s="5" t="s">
        <v>77</v>
      </c>
      <c r="GM179">
        <f>IF(GL179='Data Map'!$C$383,'Data Map'!$B$383,(IF(GL179='Data Map'!$C$384,'Data Map'!$B$384,"")))</f>
        <v>1</v>
      </c>
      <c r="GN179" s="5" t="s">
        <v>77</v>
      </c>
      <c r="GO179">
        <f>IF(GN179='Data Map'!$C$386,'Data Map'!$B$386,(IF(GN179='Data Map'!$C$387,'Data Map'!$B$387,"")))</f>
        <v>1</v>
      </c>
      <c r="GP179" s="3" t="s">
        <v>1982</v>
      </c>
      <c r="GQ179" s="3" t="s">
        <v>1983</v>
      </c>
    </row>
    <row r="180" spans="1:199" x14ac:dyDescent="0.3">
      <c r="A180">
        <v>10689186</v>
      </c>
      <c r="B180" t="s">
        <v>62</v>
      </c>
      <c r="C180" t="s">
        <v>305</v>
      </c>
      <c r="D180">
        <v>88.89</v>
      </c>
      <c r="E180">
        <v>100</v>
      </c>
      <c r="F180">
        <v>90.91</v>
      </c>
      <c r="G180">
        <v>75</v>
      </c>
      <c r="H180">
        <v>66.67</v>
      </c>
      <c r="I180">
        <v>100</v>
      </c>
      <c r="J180">
        <v>100</v>
      </c>
      <c r="K180" t="s">
        <v>1383</v>
      </c>
      <c r="L180" t="s">
        <v>610</v>
      </c>
      <c r="M180" t="s">
        <v>66</v>
      </c>
      <c r="N180" t="s">
        <v>189</v>
      </c>
      <c r="O180" t="s">
        <v>307</v>
      </c>
      <c r="P180" s="3" t="s">
        <v>1984</v>
      </c>
      <c r="Q180">
        <f>VLOOKUP(P180,'Q3'!A:C,3,FALSE)</f>
        <v>26</v>
      </c>
      <c r="R180" s="3" t="s">
        <v>1911</v>
      </c>
      <c r="S180">
        <f>VLOOKUP(R180,'Q4'!A:C,3,FALSE)</f>
        <v>1</v>
      </c>
      <c r="T180">
        <v>1500</v>
      </c>
      <c r="U180" s="5" t="s">
        <v>197</v>
      </c>
      <c r="V180">
        <f>IFERROR(IF(SEARCH('Data Map'!$C$105,$U180),1,0),0)</f>
        <v>1</v>
      </c>
      <c r="W180">
        <f>IFERROR(IF(SEARCH('Data Map'!$C$106,$U180),1,0),0)</f>
        <v>1</v>
      </c>
      <c r="X180">
        <f>IFERROR(IF(SEARCH('Data Map'!$C$107,$U180),1,0),0)</f>
        <v>1</v>
      </c>
      <c r="Y180">
        <f>IFERROR(IF(SEARCH('Data Map'!$C$108,$U180),1,0),0)</f>
        <v>1</v>
      </c>
      <c r="Z180">
        <f>IFERROR(IF(SEARCH('Data Map'!$C$109,$U180),1,0),0)</f>
        <v>1</v>
      </c>
      <c r="AA180">
        <f>IFERROR(IF(SEARCH('Data Map'!$C$110,$U180),1,0),0)</f>
        <v>1</v>
      </c>
      <c r="AB180">
        <f>IFERROR(IF(SEARCH('Data Map'!$C$111,$U180),1,0),0)</f>
        <v>1</v>
      </c>
      <c r="AC180">
        <f>IFERROR(IF(SEARCH('Data Map'!$C$112,$U180),1,0),0)</f>
        <v>1</v>
      </c>
      <c r="AD180">
        <f>IFERROR(IF(SEARCH('Data Map'!$C$113,$U180),1,0),0)</f>
        <v>0</v>
      </c>
      <c r="AE180">
        <f>IFERROR(IF(SEARCH('Data Map'!$C$114,$U180),1,0),0)</f>
        <v>0</v>
      </c>
      <c r="AF180" s="5" t="s">
        <v>658</v>
      </c>
      <c r="AG180" s="2">
        <f>IF(AF180='Data Map'!$C$116,'Data Map'!$B$116,(IF(AF180='Data Map'!$C$117,'Data Map'!$B$117,(IF(AF180='Data Map'!$C$118,'Data Map'!$B$118,(IF(AF180='Data Map'!$C$119,'Data Map'!$B$119,(IF(AF180='Data Map'!$C$120,'Data Map'!$B$120,(IF(AF180='Data Map'!$C$121,'Data Map'!$B$121,0)))))))))))</f>
        <v>4</v>
      </c>
      <c r="AI180" t="str">
        <f>IFERROR(VLOOKUP(AH180,Q7_o!$A:$C,3,FALSE),"")</f>
        <v/>
      </c>
      <c r="AJ180" s="5" t="s">
        <v>1985</v>
      </c>
      <c r="AK180">
        <f>IFERROR(IF(SEARCH('Data Map'!$C$129,$AJ180),1,0),0)</f>
        <v>1</v>
      </c>
      <c r="AL180">
        <f>IFERROR(IF(SEARCH('Data Map'!$C$130,$AJ180),1,0),0)</f>
        <v>1</v>
      </c>
      <c r="AM180">
        <f>IFERROR(IF(SEARCH('Data Map'!$C$131,$AJ180),1,0),0)</f>
        <v>1</v>
      </c>
      <c r="AN180">
        <f>IFERROR(IF(SEARCH('Data Map'!$C$132,$AJ180),1,0),0)</f>
        <v>1</v>
      </c>
      <c r="AO180">
        <f>IFERROR(IF(SEARCH('Data Map'!$C$133,$AJ180),1,0),0)</f>
        <v>1</v>
      </c>
      <c r="AP180">
        <f>IFERROR(IF(SEARCH('Data Map'!$C$134,$AJ180),1,0),0)</f>
        <v>1</v>
      </c>
      <c r="AQ180">
        <f>IFERROR(IF(SEARCH('Data Map'!$C$135,$AJ180),1,0),0)</f>
        <v>1</v>
      </c>
      <c r="AR180">
        <f>IFERROR(IF(SEARCH('Data Map'!$C$136,$AJ180),1,0),0)</f>
        <v>0</v>
      </c>
      <c r="AS180">
        <f>IFERROR(IF(SEARCH('Data Map'!$C$137,$AJ180),1,0),0)</f>
        <v>0</v>
      </c>
      <c r="AT180">
        <f>IFERROR(IF(SEARCH('Data Map'!$C$138,$AJ180),1,0),0)</f>
        <v>0</v>
      </c>
      <c r="AU180">
        <f>IFERROR(IF(SEARCH('Data Map'!$C$139,$AJ180),1,0),0)</f>
        <v>1</v>
      </c>
      <c r="AV180">
        <f>IFERROR(IF(SEARCH('Data Map'!$C$140,$AJ180),1,0),0)</f>
        <v>0</v>
      </c>
      <c r="AW180" s="5" t="s">
        <v>77</v>
      </c>
      <c r="AX180">
        <f>IF(AW180='Data Map'!$C$142,'Data Map'!$B$142,(IF(AW180='Data Map'!$C$143,'Data Map'!$B$143)))</f>
        <v>1</v>
      </c>
      <c r="AY180" s="5" t="s">
        <v>77</v>
      </c>
      <c r="AZ180" t="str">
        <f>IF(AY180='Data Map'!$C$145,'Data Map'!$B$145,(IF(AY180='Data Map'!$C$146,'Data Map'!$B$146,"")))</f>
        <v>1</v>
      </c>
      <c r="BB180" t="str">
        <f>IFERROR(VLOOKUP(BA180,Q10_o!$A:$C,2,FALSE),"")</f>
        <v/>
      </c>
      <c r="BC180" s="5" t="s">
        <v>123</v>
      </c>
      <c r="BD180">
        <f>IFERROR(IF(SEARCH('Data Map'!$C$154,$BC180),1,0),0)</f>
        <v>0</v>
      </c>
      <c r="BE180">
        <f>IFERROR(IF(SEARCH('Data Map'!$C$155,$BC180),1,0),0)</f>
        <v>0</v>
      </c>
      <c r="BF180">
        <f>IFERROR(IF(SEARCH('Data Map'!$C$156,$BC180),1,0),0)</f>
        <v>0</v>
      </c>
      <c r="BG180">
        <f>IFERROR(IF(SEARCH('Data Map'!$C$157,$BC180),1,0),0)</f>
        <v>1</v>
      </c>
      <c r="BH180">
        <f>IFERROR(IF(SEARCH('Data Map'!$C$158,$BC180),1,0),0)</f>
        <v>0</v>
      </c>
      <c r="BI180">
        <f>IFERROR(IF(SEARCH('Data Map'!$C$159,$BC180),1,0),0)</f>
        <v>0</v>
      </c>
      <c r="BJ180" s="5" t="s">
        <v>77</v>
      </c>
      <c r="BK180">
        <f>IF(BJ180='Data Map'!$C$161,'Data Map'!$B$161,(IF(BJ180='Data Map'!$C$162,'Data Map'!$B$162)))</f>
        <v>1</v>
      </c>
      <c r="BL180" s="5" t="s">
        <v>77</v>
      </c>
      <c r="BM180">
        <f>IF(BL180='Data Map'!$C$164,'Data Map'!$B$164,(IF(BL180='Data Map'!$C$165,'Data Map'!$B$165)))</f>
        <v>1</v>
      </c>
      <c r="BN180" s="5" t="s">
        <v>75</v>
      </c>
      <c r="BO180">
        <f>IF(BN180='Data Map'!$C$167,'Data Map'!$B$167,(IF(BN180='Data Map'!$C$168,'Data Map'!$B$168)))</f>
        <v>2</v>
      </c>
      <c r="BQ180" t="str">
        <f>IF($BP180='Data Map'!$C$170,'Data Map'!$B$170,(IF($BP180='Data Map'!$C$171,'Data Map'!$B$171,IF($BP180='Data Map'!$C$172,'Data Map'!$B$172,IF($BP180='Data Map'!$C$173,'Data Map'!$B$173,"")))))</f>
        <v/>
      </c>
      <c r="BR180" s="5" t="s">
        <v>77</v>
      </c>
      <c r="BS180">
        <f>IF(BR180='Data Map'!$C$175,'Data Map'!$B$175,(IF(BR180='Data Map'!$C$176,'Data Map'!$B$176)))</f>
        <v>1</v>
      </c>
      <c r="BT180" s="5" t="s">
        <v>687</v>
      </c>
      <c r="BU180">
        <f>IFERROR(IF(SEARCH('Data Map'!$C$178,$BT180),1,0),0)</f>
        <v>0</v>
      </c>
      <c r="BV180">
        <f>IFERROR(IF(SEARCH('Data Map'!$C$179,$BT180),1,0),0)</f>
        <v>0</v>
      </c>
      <c r="BW180">
        <f>IFERROR(IF(SEARCH('Data Map'!$C$180,$BT180),1,0),0)</f>
        <v>1</v>
      </c>
      <c r="BX180">
        <f>IFERROR(IF(SEARCH('Data Map'!$C$181,$BT180),1,0),0)</f>
        <v>0</v>
      </c>
      <c r="BY180">
        <f>IFERROR(IF(SEARCH('Data Map'!$C$182,$BT180),1,0),0)</f>
        <v>1</v>
      </c>
      <c r="BZ180">
        <f>IFERROR(IF(SEARCH('Data Map'!$C$183,$BT180),1,0),0)</f>
        <v>1</v>
      </c>
      <c r="CA180">
        <f>IFERROR(IF(SEARCH('Data Map'!$C$184,$BT180),1,0),0)</f>
        <v>0</v>
      </c>
      <c r="CB180">
        <f>IFERROR(IF(SEARCH('Data Map'!$C$185,$BT180),1,0),0)</f>
        <v>0</v>
      </c>
      <c r="CD180" t="str">
        <f>IFERROR(VLOOKUP(CC180,Q17_o!$A:$C,3,FALSE),"")</f>
        <v/>
      </c>
      <c r="CE180" s="5" t="s">
        <v>661</v>
      </c>
      <c r="CF180">
        <f>IFERROR(IF(SEARCH('Data Map'!$C$191,$CE180),1,0),0)</f>
        <v>1</v>
      </c>
      <c r="CG180">
        <f>IFERROR(IF(SEARCH('Data Map'!$C$192,$CE180),1,0),0)</f>
        <v>0</v>
      </c>
      <c r="CH180">
        <f>IFERROR(IF(SEARCH('Data Map'!$C$193,$CE180),1,0),0)</f>
        <v>0</v>
      </c>
      <c r="CI180">
        <f>IFERROR(IF(SEARCH('Data Map'!$C$194,$CE180),1,0),0)</f>
        <v>1</v>
      </c>
      <c r="CJ180">
        <f>IFERROR(IF(SEARCH('Data Map'!$C$195,$CE180),1,0),0)</f>
        <v>1</v>
      </c>
      <c r="CK180">
        <f>IFERROR(IF(SEARCH('Data Map'!$C$196,$CE180),1,0),0)</f>
        <v>1</v>
      </c>
      <c r="CL180">
        <f>IFERROR(IF(SEARCH('Data Map'!$C$197,$CE180),1,0),0)</f>
        <v>1</v>
      </c>
      <c r="CM180">
        <f>IFERROR(IF(SEARCH('Data Map'!$C$198,$CE180),1,0),0)</f>
        <v>0</v>
      </c>
      <c r="CN180">
        <f>IFERROR(IF(SEARCH('Data Map'!$C$199,$CE180),1,0),0)</f>
        <v>0</v>
      </c>
      <c r="CP180" t="str">
        <f>IFERROR(VLOOKUP(CO180,Q18_o!$A:$C,3,FALSE),"")</f>
        <v/>
      </c>
      <c r="CQ180" s="5" t="s">
        <v>943</v>
      </c>
      <c r="CR180">
        <f>IFERROR(IF(SEARCH('Data Map'!$C$204,$CQ180),1,0),0)</f>
        <v>0</v>
      </c>
      <c r="CS180">
        <f>IFERROR(IF(SEARCH('Data Map'!$C$205,$CQ180),1,0),0)</f>
        <v>0</v>
      </c>
      <c r="CT180">
        <f>IFERROR(IF(SEARCH('Data Map'!$C$206,$CQ180),1,0),0)</f>
        <v>0</v>
      </c>
      <c r="CU180">
        <f>IFERROR(IF(SEARCH('Data Map'!$C$207,$CQ180),1,0),0)</f>
        <v>1</v>
      </c>
      <c r="CV180">
        <f>IFERROR(IF(SEARCH('Data Map'!$C$208,$CQ180),1,0),0)</f>
        <v>0</v>
      </c>
      <c r="CW180">
        <f>IFERROR(IF(SEARCH('Data Map'!$C$209,$CQ180),1,0),0)</f>
        <v>0</v>
      </c>
      <c r="CY180" t="str">
        <f>IFERROR(VLOOKUP(CX180,Q19_o!$A:$C,3,FALSE),"")</f>
        <v/>
      </c>
      <c r="CZ180" s="5" t="s">
        <v>1517</v>
      </c>
      <c r="DA180">
        <f>IFERROR(IF(SEARCH('Data Map'!$C$222,$CZ180),1,0),0)</f>
        <v>1</v>
      </c>
      <c r="DB180">
        <f>IFERROR(IF(SEARCH('Data Map'!$C$223,$CZ180),1,0),0)</f>
        <v>0</v>
      </c>
      <c r="DC180">
        <f>IFERROR(IF(SEARCH('Data Map'!$C$224,$CZ180),1,0),0)</f>
        <v>1</v>
      </c>
      <c r="DD180">
        <f>IFERROR(IF(SEARCH('Data Map'!$C$225,$CZ180),1,0),0)</f>
        <v>0</v>
      </c>
      <c r="DE180">
        <f>IFERROR(IF(SEARCH('Data Map'!$C$226,$CZ180),1,0),0)</f>
        <v>1</v>
      </c>
      <c r="DF180">
        <f>IFERROR(IF(SEARCH('Data Map'!$C$227,$CZ180),1,0),0)</f>
        <v>0</v>
      </c>
      <c r="DG180">
        <f>IFERROR(IF(SEARCH('Data Map'!$C$228,$CZ180),1,0),0)</f>
        <v>0</v>
      </c>
      <c r="DH180">
        <f>IFERROR(IF(SEARCH('Data Map'!$C$229,$CZ180),1,0),0)</f>
        <v>1</v>
      </c>
      <c r="DI180">
        <f>IFERROR(IF(SEARCH('Data Map'!$C$230,$CZ180),1,0),0)</f>
        <v>0</v>
      </c>
      <c r="DJ180">
        <f>IFERROR(IF(SEARCH('Data Map'!$C$231,$CZ180),1,0),0)</f>
        <v>0</v>
      </c>
      <c r="DK180">
        <f>IFERROR(IF(SEARCH('Data Map'!$C$232,$CZ180),1,0),0)</f>
        <v>1</v>
      </c>
      <c r="DL180">
        <f>IFERROR(IF(SEARCH('Data Map'!$C$233,$CZ180),1,0),0)</f>
        <v>0</v>
      </c>
      <c r="DM180">
        <f>IFERROR(IF(SEARCH('Data Map'!$C$234,$CZ180),1,0),0)</f>
        <v>0</v>
      </c>
      <c r="DN180">
        <f>IFERROR(IF(SEARCH('Data Map'!$C$235,$CZ180),1,0),0)</f>
        <v>0</v>
      </c>
      <c r="DP180">
        <f>IFERROR(IF(SEARCH('Data Map'!$C$237,$DO180),1,0),0)</f>
        <v>0</v>
      </c>
      <c r="DQ180">
        <f>IFERROR(IF(SEARCH('Data Map'!$C$238,$DO180),1,0),0)</f>
        <v>0</v>
      </c>
      <c r="DR180">
        <f>IFERROR(IF(SEARCH('Data Map'!$C$239,$DO180),1,0),0)</f>
        <v>0</v>
      </c>
      <c r="DS180">
        <f>IFERROR(IF(SEARCH('Data Map'!$C$240,$DO180),1,0),0)</f>
        <v>0</v>
      </c>
      <c r="DT180">
        <f>IFERROR(IF(SEARCH('Data Map'!$C$241,$DO180),1,0),0)</f>
        <v>0</v>
      </c>
      <c r="DU180">
        <f>IFERROR(IF(SEARCH('Data Map'!$C$242,$DO180),1,0),0)</f>
        <v>0</v>
      </c>
      <c r="DV180">
        <f>IFERROR(IF(SEARCH('Data Map'!$C$243,$DO180),1,0),0)</f>
        <v>0</v>
      </c>
      <c r="DW180">
        <f>IFERROR(IF(SEARCH('Data Map'!$C$244,$DO180),1,0),0)</f>
        <v>0</v>
      </c>
      <c r="DX180">
        <f>IFERROR(IF(SEARCH('Data Map'!$C$245,$DO180),1,0),0)</f>
        <v>0</v>
      </c>
      <c r="DY180">
        <f>IFERROR(IF(SEARCH('Data Map'!$C$246,$DO180),1,0),0)</f>
        <v>0</v>
      </c>
      <c r="EA180" t="str">
        <f>IF(DZ180='Data Map'!$C$248,'Data Map'!$B$248,(IF(DZ180='Data Map'!$C$249,'Data Map'!$B$249,(IF(DZ180='Data Map'!$C$250,'Data Map'!$B$250,"")))))</f>
        <v/>
      </c>
      <c r="EB180" s="5" t="s">
        <v>77</v>
      </c>
      <c r="EC180">
        <f>IF(EB180='Data Map'!$C$252,'Data Map'!$B$252,(IF(EB180='Data Map'!$C$253,'Data Map'!$B$253)))</f>
        <v>1</v>
      </c>
      <c r="EE180" t="str">
        <f>IF(ED180='Data Map'!$C$255,'Data Map'!$B$255,(IF(ED180='Data Map'!$C$256,'Data Map'!$B$256,(IF(ED180='Data Map'!$C$257,'Data Map'!$B$257,(IF(ED180='Data Map'!$C$258,'Data Map'!$B$258,(IF(ED180='Data Map'!$C$259,'Data Map'!$B$259,(IF(ED180='Data Map'!$C$260,'Data Map'!$B$260,"")))))))))))</f>
        <v/>
      </c>
      <c r="EG180" t="str">
        <f>IFERROR(VLOOKUP(EF180,Q24_o!$A:$C,3,FALSE),"")</f>
        <v/>
      </c>
      <c r="EH180" s="5" t="s">
        <v>261</v>
      </c>
      <c r="EI180" t="str">
        <f>IF(EH180='Data Map'!$C$266,'Data Map'!$B$266,(IF(EH180='Data Map'!$C$267,'Data Map'!$B$267,(IF(EH180='Data Map'!$C$268,'Data Map'!$B$268,(IF(EH180='Data Map'!$C$269,'Data Map'!$B$269,"")))))))</f>
        <v>2</v>
      </c>
      <c r="EK180" t="str">
        <f>IFERROR(VLOOKUP(EJ180,Q25_o!$A:$C,3,FALSE),"")</f>
        <v/>
      </c>
      <c r="EM180" t="str">
        <f>IF(EL180='Data Map'!$C$279,'Data Map'!$B$279,(IF(EL180='Data Map'!$C$280,'Data Map'!$B$280,(IF(EL180='Data Map'!$C$281,'Data Map'!$B$281,(IF(EL180='Data Map'!$C$282,'Data Map'!$B$282,(IF(EL180='Data Map'!$C$283,'Data Map'!$B$283,(IF(EL180='Data Map'!$C$284,'Data Map'!$B$284,(IF(EL180='Data Map'!$C$285,'Data Map'!$B$285,"")))))))))))))</f>
        <v/>
      </c>
      <c r="EO180" t="str">
        <f>IFERROR(VLOOKUP(EN180,Q26_o!$A:$C,3,FALSE),"")</f>
        <v/>
      </c>
      <c r="EP180" s="3" t="s">
        <v>1986</v>
      </c>
      <c r="ES180" t="str">
        <f>IF(ER180='Data Map'!$C$296,'Data Map'!$B$296,(IF(ER180='Data Map'!$C$297,'Data Map'!$B$297,(IF(ER180='Data Map'!$C$298,'Data Map'!$B$298,(IF(ER180='Data Map'!$C$299,'Data Map'!$B$299,(IF(ER180='Data Map'!$C$300,'Data Map'!$B$300,(IF(ER180='Data Map'!$C$301,'Data Map'!$B$301,"")))))))))))</f>
        <v/>
      </c>
      <c r="EU180" t="str">
        <f>IFERROR(VLOOKUP(ET180,Q28_o!$A:$C,3,FALSE),"")</f>
        <v/>
      </c>
      <c r="EV180" s="5" t="s">
        <v>282</v>
      </c>
      <c r="EW180" t="str">
        <f>IF(EV180='Data Map'!$C$311,'Data Map'!$B$311,(IF(EV180='Data Map'!$C$312,'Data Map'!$B$312,"")))</f>
        <v>1</v>
      </c>
      <c r="EY180" t="str">
        <f>IF(EX180='Data Map'!$C$314,'Data Map'!$B$314,(IF(EX180='Data Map'!$C$315,'Data Map'!$B$315,(IF(EX180='Data Map'!$C$316,'Data Map'!$B$316,(IF(EX180='Data Map'!$C$317,'Data Map'!$B$317,"")))))))</f>
        <v/>
      </c>
      <c r="FA180" s="5" t="s">
        <v>75</v>
      </c>
      <c r="FB180">
        <f>IF(FA180='Data Map'!$C$319,'Data Map'!$B$319,(IF(FA180='Data Map'!$C$320,'Data Map'!$B$320)))</f>
        <v>2</v>
      </c>
      <c r="FD180" t="str">
        <f>IFERROR(VLOOKUP(FC180,'Q33'!$A:$C,3,FALSE),"")</f>
        <v/>
      </c>
      <c r="FE180" s="5" t="s">
        <v>934</v>
      </c>
      <c r="FF180">
        <f>IFERROR(IF(SEARCH('Data Map'!$C$328,$FE180),1,0),0)</f>
        <v>0</v>
      </c>
      <c r="FG180">
        <f>IFERROR(IF(SEARCH('Data Map'!$C$329,$FE180),1,0),0)</f>
        <v>0</v>
      </c>
      <c r="FH180">
        <f>IFERROR(IF(SEARCH('Data Map'!$C$330,$FE180),1,0),0)</f>
        <v>0</v>
      </c>
      <c r="FI180">
        <f>IFERROR(IF(SEARCH('Data Map'!$C$331,$FE180),1,0),0)</f>
        <v>0</v>
      </c>
      <c r="FJ180">
        <f>IFERROR(IF(SEARCH('Data Map'!$C$332,$FE180),1,0),0)</f>
        <v>0</v>
      </c>
      <c r="FL180" t="str">
        <f>IFERROR(VLOOKUP(FK180,Q34_o!$A:$C,3,FALSE),"")</f>
        <v/>
      </c>
      <c r="FM180" s="5" t="s">
        <v>77</v>
      </c>
      <c r="FN180">
        <f>IF(FM180='Data Map'!$C$339,'Data Map'!$B$339,(IF(FM180='Data Map'!$C$340,'Data Map'!$B$340)))</f>
        <v>1</v>
      </c>
      <c r="FP180" t="str">
        <f>IF(FO180='Data Map'!$C$342,'Data Map'!$B$342,(IF(FO180='Data Map'!$C$343,'Data Map'!$B$343,(IF(FO180='Data Map'!$C$344,'Data Map'!$B$344,(IF(FO180='Data Map'!$C$345,'Data Map'!$B$345,(IF(FO180='Data Map'!$C$346,'Data Map'!$B$346,(IF(FO180='Data Map'!$C$347,'Data Map'!$B$347,(IF(FO180='Data Map'!$C$348,'Data Map'!$B$348,"")))))))))))))</f>
        <v/>
      </c>
      <c r="FQ180" s="5" t="s">
        <v>536</v>
      </c>
      <c r="FR180" t="str">
        <f>IF(FQ180='Data Map'!$C$350,'Data Map'!$B$350,(IF(FQ180='Data Map'!$C$351,'Data Map'!$B$351,(IF(FQ180='Data Map'!$C$352,'Data Map'!$B$352,(IF(FQ180='Data Map'!$C$353,'Data Map'!$B$353,(IF(FQ180='Data Map'!$C$354,'Data Map'!$B$354,(IF(FQ180='Data Map'!$C$355,'Data Map'!$B$355,(IF(FQ180='Data Map'!$C$356,'Data Map'!$B$356,"")))))))))))))</f>
        <v>4</v>
      </c>
      <c r="FT180" t="str">
        <f>IFERROR(VLOOKUP(FS180,Q37_o!$A:$C,3,FALSE),"")</f>
        <v/>
      </c>
      <c r="FU180" s="5" t="s">
        <v>1674</v>
      </c>
      <c r="FV180">
        <f>IFERROR(IF(SEARCH('Data Map'!$C$362,$FU180),1,0),0)</f>
        <v>0</v>
      </c>
      <c r="FW180">
        <f>IFERROR(IF(SEARCH('Data Map'!$C$363,$FU180),1,0),0)</f>
        <v>1</v>
      </c>
      <c r="FX180">
        <f>IFERROR(IF(SEARCH('Data Map'!$C$364,$FU180),1,0),0)</f>
        <v>0</v>
      </c>
      <c r="FY180">
        <f>IFERROR(IF(SEARCH('Data Map'!$C$365,$FU180),1,0),0)</f>
        <v>0</v>
      </c>
      <c r="FZ180">
        <f>IFERROR(IF(SEARCH('Data Map'!$C$366,$FU180),1,0),0)</f>
        <v>0</v>
      </c>
      <c r="GA180">
        <f>IFERROR(IF(SEARCH('Data Map'!$C$367,$FU180),1,0),0)</f>
        <v>0</v>
      </c>
      <c r="GB180">
        <f>IFERROR(IF(SEARCH('Data Map'!$C$368,$FU180),1,0),0)</f>
        <v>1</v>
      </c>
      <c r="GC180">
        <f>IFERROR(IF(SEARCH('Data Map'!$C$369,$FU180),1,0),0)</f>
        <v>0</v>
      </c>
      <c r="GD180">
        <f>IFERROR(IF(SEARCH('Data Map'!$C$370,$FU180),1,0),0)</f>
        <v>0</v>
      </c>
      <c r="GE180">
        <f>IFERROR(IF(SEARCH('Data Map'!$C$371,$FU180),1,0),0)</f>
        <v>1</v>
      </c>
      <c r="GG180" t="str">
        <f>IFERROR(VLOOKUP(GF180,Q38_o!$A:$C,3,FALSE),"")</f>
        <v/>
      </c>
      <c r="GH180" s="3" t="s">
        <v>1986</v>
      </c>
      <c r="GI180" s="3" t="s">
        <v>1987</v>
      </c>
      <c r="GJ180" s="5" t="s">
        <v>100</v>
      </c>
      <c r="GK180" t="str">
        <f>IF(GJ180='Data Map'!$C$379,'Data Map'!$B$379,(IF(GJ180='Data Map'!$C$380,'Data Map'!$B$380,(IF(GJ180='Data Map'!$C$381,'Data Map'!$B$381,"")))))</f>
        <v>2</v>
      </c>
      <c r="GL180" s="5" t="s">
        <v>77</v>
      </c>
      <c r="GM180">
        <f>IF(GL180='Data Map'!$C$383,'Data Map'!$B$383,(IF(GL180='Data Map'!$C$384,'Data Map'!$B$384,"")))</f>
        <v>1</v>
      </c>
      <c r="GN180" s="5" t="s">
        <v>77</v>
      </c>
      <c r="GO180">
        <f>IF(GN180='Data Map'!$C$386,'Data Map'!$B$386,(IF(GN180='Data Map'!$C$387,'Data Map'!$B$387,"")))</f>
        <v>1</v>
      </c>
      <c r="GP180" s="3" t="s">
        <v>1988</v>
      </c>
      <c r="GQ180" s="3" t="s">
        <v>1989</v>
      </c>
    </row>
    <row r="181" spans="1:199" x14ac:dyDescent="0.3">
      <c r="A181">
        <v>10689202</v>
      </c>
      <c r="B181" t="s">
        <v>62</v>
      </c>
      <c r="C181" t="s">
        <v>949</v>
      </c>
      <c r="D181">
        <v>85.19</v>
      </c>
      <c r="E181">
        <v>100</v>
      </c>
      <c r="F181">
        <v>90.91</v>
      </c>
      <c r="G181">
        <v>75</v>
      </c>
      <c r="H181">
        <v>66.67</v>
      </c>
      <c r="I181">
        <v>66.67</v>
      </c>
      <c r="J181">
        <v>100</v>
      </c>
      <c r="K181" t="s">
        <v>609</v>
      </c>
      <c r="L181" t="s">
        <v>610</v>
      </c>
      <c r="M181" t="s">
        <v>66</v>
      </c>
      <c r="N181" t="s">
        <v>234</v>
      </c>
      <c r="O181" t="s">
        <v>952</v>
      </c>
      <c r="P181" s="3" t="s">
        <v>612</v>
      </c>
      <c r="Q181">
        <f>VLOOKUP(P181,'Q3'!A:C,3,FALSE)</f>
        <v>22</v>
      </c>
      <c r="R181" s="3" t="s">
        <v>1037</v>
      </c>
      <c r="S181">
        <f>VLOOKUP(R181,'Q4'!A:C,3,FALSE)</f>
        <v>1</v>
      </c>
      <c r="T181">
        <v>2474</v>
      </c>
      <c r="U181" s="5" t="s">
        <v>1990</v>
      </c>
      <c r="V181">
        <f>IFERROR(IF(SEARCH('Data Map'!$C$105,$U181),1,0),0)</f>
        <v>1</v>
      </c>
      <c r="W181">
        <f>IFERROR(IF(SEARCH('Data Map'!$C$106,$U181),1,0),0)</f>
        <v>1</v>
      </c>
      <c r="X181">
        <f>IFERROR(IF(SEARCH('Data Map'!$C$107,$U181),1,0),0)</f>
        <v>1</v>
      </c>
      <c r="Y181">
        <f>IFERROR(IF(SEARCH('Data Map'!$C$108,$U181),1,0),0)</f>
        <v>0</v>
      </c>
      <c r="Z181">
        <f>IFERROR(IF(SEARCH('Data Map'!$C$109,$U181),1,0),0)</f>
        <v>1</v>
      </c>
      <c r="AA181">
        <f>IFERROR(IF(SEARCH('Data Map'!$C$110,$U181),1,0),0)</f>
        <v>1</v>
      </c>
      <c r="AB181">
        <f>IFERROR(IF(SEARCH('Data Map'!$C$111,$U181),1,0),0)</f>
        <v>1</v>
      </c>
      <c r="AC181">
        <f>IFERROR(IF(SEARCH('Data Map'!$C$112,$U181),1,0),0)</f>
        <v>1</v>
      </c>
      <c r="AD181">
        <f>IFERROR(IF(SEARCH('Data Map'!$C$113,$U181),1,0),0)</f>
        <v>0</v>
      </c>
      <c r="AE181">
        <f>IFERROR(IF(SEARCH('Data Map'!$C$114,$U181),1,0),0)</f>
        <v>0</v>
      </c>
      <c r="AF181" s="5" t="s">
        <v>122</v>
      </c>
      <c r="AG181" s="2">
        <f>IF(AF181='Data Map'!$C$116,'Data Map'!$B$116,(IF(AF181='Data Map'!$C$117,'Data Map'!$B$117,(IF(AF181='Data Map'!$C$118,'Data Map'!$B$118,(IF(AF181='Data Map'!$C$119,'Data Map'!$B$119,(IF(AF181='Data Map'!$C$120,'Data Map'!$B$120,(IF(AF181='Data Map'!$C$121,'Data Map'!$B$121,0)))))))))))</f>
        <v>3</v>
      </c>
      <c r="AI181" t="str">
        <f>IFERROR(VLOOKUP(AH181,Q7_o!$A:$C,3,FALSE),"")</f>
        <v/>
      </c>
      <c r="AJ181" s="5" t="s">
        <v>1985</v>
      </c>
      <c r="AK181">
        <f>IFERROR(IF(SEARCH('Data Map'!$C$129,$AJ181),1,0),0)</f>
        <v>1</v>
      </c>
      <c r="AL181">
        <f>IFERROR(IF(SEARCH('Data Map'!$C$130,$AJ181),1,0),0)</f>
        <v>1</v>
      </c>
      <c r="AM181">
        <f>IFERROR(IF(SEARCH('Data Map'!$C$131,$AJ181),1,0),0)</f>
        <v>1</v>
      </c>
      <c r="AN181">
        <f>IFERROR(IF(SEARCH('Data Map'!$C$132,$AJ181),1,0),0)</f>
        <v>1</v>
      </c>
      <c r="AO181">
        <f>IFERROR(IF(SEARCH('Data Map'!$C$133,$AJ181),1,0),0)</f>
        <v>1</v>
      </c>
      <c r="AP181">
        <f>IFERROR(IF(SEARCH('Data Map'!$C$134,$AJ181),1,0),0)</f>
        <v>1</v>
      </c>
      <c r="AQ181">
        <f>IFERROR(IF(SEARCH('Data Map'!$C$135,$AJ181),1,0),0)</f>
        <v>1</v>
      </c>
      <c r="AR181">
        <f>IFERROR(IF(SEARCH('Data Map'!$C$136,$AJ181),1,0),0)</f>
        <v>0</v>
      </c>
      <c r="AS181">
        <f>IFERROR(IF(SEARCH('Data Map'!$C$137,$AJ181),1,0),0)</f>
        <v>0</v>
      </c>
      <c r="AT181">
        <f>IFERROR(IF(SEARCH('Data Map'!$C$138,$AJ181),1,0),0)</f>
        <v>0</v>
      </c>
      <c r="AU181">
        <f>IFERROR(IF(SEARCH('Data Map'!$C$139,$AJ181),1,0),0)</f>
        <v>1</v>
      </c>
      <c r="AV181">
        <f>IFERROR(IF(SEARCH('Data Map'!$C$140,$AJ181),1,0),0)</f>
        <v>0</v>
      </c>
      <c r="AW181" s="5" t="s">
        <v>77</v>
      </c>
      <c r="AX181">
        <f>IF(AW181='Data Map'!$C$142,'Data Map'!$B$142,(IF(AW181='Data Map'!$C$143,'Data Map'!$B$143)))</f>
        <v>1</v>
      </c>
      <c r="AY181" s="5" t="s">
        <v>77</v>
      </c>
      <c r="AZ181" t="str">
        <f>IF(AY181='Data Map'!$C$145,'Data Map'!$B$145,(IF(AY181='Data Map'!$C$146,'Data Map'!$B$146,"")))</f>
        <v>1</v>
      </c>
      <c r="BB181" t="str">
        <f>IFERROR(VLOOKUP(BA181,Q10_o!$A:$C,2,FALSE),"")</f>
        <v/>
      </c>
      <c r="BC181" s="5" t="s">
        <v>826</v>
      </c>
      <c r="BD181">
        <f>IFERROR(IF(SEARCH('Data Map'!$C$154,$BC181),1,0),0)</f>
        <v>0</v>
      </c>
      <c r="BE181">
        <f>IFERROR(IF(SEARCH('Data Map'!$C$155,$BC181),1,0),0)</f>
        <v>1</v>
      </c>
      <c r="BF181">
        <f>IFERROR(IF(SEARCH('Data Map'!$C$156,$BC181),1,0),0)</f>
        <v>0</v>
      </c>
      <c r="BG181">
        <f>IFERROR(IF(SEARCH('Data Map'!$C$157,$BC181),1,0),0)</f>
        <v>1</v>
      </c>
      <c r="BH181">
        <f>IFERROR(IF(SEARCH('Data Map'!$C$158,$BC181),1,0),0)</f>
        <v>0</v>
      </c>
      <c r="BI181">
        <f>IFERROR(IF(SEARCH('Data Map'!$C$159,$BC181),1,0),0)</f>
        <v>0</v>
      </c>
      <c r="BJ181" s="5" t="s">
        <v>77</v>
      </c>
      <c r="BK181">
        <f>IF(BJ181='Data Map'!$C$161,'Data Map'!$B$161,(IF(BJ181='Data Map'!$C$162,'Data Map'!$B$162)))</f>
        <v>1</v>
      </c>
      <c r="BL181" s="5" t="s">
        <v>77</v>
      </c>
      <c r="BM181">
        <f>IF(BL181='Data Map'!$C$164,'Data Map'!$B$164,(IF(BL181='Data Map'!$C$165,'Data Map'!$B$165)))</f>
        <v>1</v>
      </c>
      <c r="BN181" s="5" t="s">
        <v>75</v>
      </c>
      <c r="BO181">
        <f>IF(BN181='Data Map'!$C$167,'Data Map'!$B$167,(IF(BN181='Data Map'!$C$168,'Data Map'!$B$168)))</f>
        <v>2</v>
      </c>
      <c r="BQ181" t="str">
        <f>IF($BP181='Data Map'!$C$170,'Data Map'!$B$170,(IF($BP181='Data Map'!$C$171,'Data Map'!$B$171,IF($BP181='Data Map'!$C$172,'Data Map'!$B$172,IF($BP181='Data Map'!$C$173,'Data Map'!$B$173,"")))))</f>
        <v/>
      </c>
      <c r="BR181" s="5" t="s">
        <v>77</v>
      </c>
      <c r="BS181">
        <f>IF(BR181='Data Map'!$C$175,'Data Map'!$B$175,(IF(BR181='Data Map'!$C$176,'Data Map'!$B$176)))</f>
        <v>1</v>
      </c>
      <c r="BT181" s="5" t="s">
        <v>1713</v>
      </c>
      <c r="BU181">
        <f>IFERROR(IF(SEARCH('Data Map'!$C$178,$BT181),1,0),0)</f>
        <v>1</v>
      </c>
      <c r="BV181">
        <f>IFERROR(IF(SEARCH('Data Map'!$C$179,$BT181),1,0),0)</f>
        <v>1</v>
      </c>
      <c r="BW181">
        <f>IFERROR(IF(SEARCH('Data Map'!$C$180,$BT181),1,0),0)</f>
        <v>1</v>
      </c>
      <c r="BX181">
        <f>IFERROR(IF(SEARCH('Data Map'!$C$181,$BT181),1,0),0)</f>
        <v>1</v>
      </c>
      <c r="BY181">
        <f>IFERROR(IF(SEARCH('Data Map'!$C$182,$BT181),1,0),0)</f>
        <v>1</v>
      </c>
      <c r="BZ181">
        <f>IFERROR(IF(SEARCH('Data Map'!$C$183,$BT181),1,0),0)</f>
        <v>0</v>
      </c>
      <c r="CA181">
        <f>IFERROR(IF(SEARCH('Data Map'!$C$184,$BT181),1,0),0)</f>
        <v>0</v>
      </c>
      <c r="CB181">
        <f>IFERROR(IF(SEARCH('Data Map'!$C$185,$BT181),1,0),0)</f>
        <v>0</v>
      </c>
      <c r="CD181" t="str">
        <f>IFERROR(VLOOKUP(CC181,Q17_o!$A:$C,3,FALSE),"")</f>
        <v/>
      </c>
      <c r="CE181" s="5" t="s">
        <v>1991</v>
      </c>
      <c r="CF181">
        <f>IFERROR(IF(SEARCH('Data Map'!$C$191,$CE181),1,0),0)</f>
        <v>0</v>
      </c>
      <c r="CG181">
        <f>IFERROR(IF(SEARCH('Data Map'!$C$192,$CE181),1,0),0)</f>
        <v>1</v>
      </c>
      <c r="CH181">
        <f>IFERROR(IF(SEARCH('Data Map'!$C$193,$CE181),1,0),0)</f>
        <v>1</v>
      </c>
      <c r="CI181">
        <f>IFERROR(IF(SEARCH('Data Map'!$C$194,$CE181),1,0),0)</f>
        <v>0</v>
      </c>
      <c r="CJ181">
        <f>IFERROR(IF(SEARCH('Data Map'!$C$195,$CE181),1,0),0)</f>
        <v>1</v>
      </c>
      <c r="CK181">
        <f>IFERROR(IF(SEARCH('Data Map'!$C$196,$CE181),1,0),0)</f>
        <v>0</v>
      </c>
      <c r="CL181">
        <f>IFERROR(IF(SEARCH('Data Map'!$C$197,$CE181),1,0),0)</f>
        <v>0</v>
      </c>
      <c r="CM181">
        <f>IFERROR(IF(SEARCH('Data Map'!$C$198,$CE181),1,0),0)</f>
        <v>1</v>
      </c>
      <c r="CN181">
        <f>IFERROR(IF(SEARCH('Data Map'!$C$199,$CE181),1,0),0)</f>
        <v>0</v>
      </c>
      <c r="CP181" t="str">
        <f>IFERROR(VLOOKUP(CO181,Q18_o!$A:$C,3,FALSE),"")</f>
        <v/>
      </c>
      <c r="CQ181" s="5" t="s">
        <v>156</v>
      </c>
      <c r="CR181">
        <f>IFERROR(IF(SEARCH('Data Map'!$C$204,$CQ181),1,0),0)</f>
        <v>0</v>
      </c>
      <c r="CS181">
        <f>IFERROR(IF(SEARCH('Data Map'!$C$205,$CQ181),1,0),0)</f>
        <v>0</v>
      </c>
      <c r="CT181">
        <f>IFERROR(IF(SEARCH('Data Map'!$C$206,$CQ181),1,0),0)</f>
        <v>0</v>
      </c>
      <c r="CU181">
        <f>IFERROR(IF(SEARCH('Data Map'!$C$207,$CQ181),1,0),0)</f>
        <v>0</v>
      </c>
      <c r="CV181">
        <f>IFERROR(IF(SEARCH('Data Map'!$C$208,$CQ181),1,0),0)</f>
        <v>1</v>
      </c>
      <c r="CW181">
        <f>IFERROR(IF(SEARCH('Data Map'!$C$209,$CQ181),1,0),0)</f>
        <v>0</v>
      </c>
      <c r="CY181" t="str">
        <f>IFERROR(VLOOKUP(CX181,Q19_o!$A:$C,3,FALSE),"")</f>
        <v/>
      </c>
      <c r="CZ181" s="5" t="s">
        <v>1992</v>
      </c>
      <c r="DA181">
        <f>IFERROR(IF(SEARCH('Data Map'!$C$222,$CZ181),1,0),0)</f>
        <v>1</v>
      </c>
      <c r="DB181">
        <f>IFERROR(IF(SEARCH('Data Map'!$C$223,$CZ181),1,0),0)</f>
        <v>1</v>
      </c>
      <c r="DC181">
        <f>IFERROR(IF(SEARCH('Data Map'!$C$224,$CZ181),1,0),0)</f>
        <v>1</v>
      </c>
      <c r="DD181">
        <f>IFERROR(IF(SEARCH('Data Map'!$C$225,$CZ181),1,0),0)</f>
        <v>0</v>
      </c>
      <c r="DE181">
        <f>IFERROR(IF(SEARCH('Data Map'!$C$226,$CZ181),1,0),0)</f>
        <v>1</v>
      </c>
      <c r="DF181">
        <f>IFERROR(IF(SEARCH('Data Map'!$C$227,$CZ181),1,0),0)</f>
        <v>1</v>
      </c>
      <c r="DG181">
        <f>IFERROR(IF(SEARCH('Data Map'!$C$228,$CZ181),1,0),0)</f>
        <v>0</v>
      </c>
      <c r="DH181">
        <f>IFERROR(IF(SEARCH('Data Map'!$C$229,$CZ181),1,0),0)</f>
        <v>1</v>
      </c>
      <c r="DI181">
        <f>IFERROR(IF(SEARCH('Data Map'!$C$230,$CZ181),1,0),0)</f>
        <v>1</v>
      </c>
      <c r="DJ181">
        <f>IFERROR(IF(SEARCH('Data Map'!$C$231,$CZ181),1,0),0)</f>
        <v>1</v>
      </c>
      <c r="DK181">
        <f>IFERROR(IF(SEARCH('Data Map'!$C$232,$CZ181),1,0),0)</f>
        <v>0</v>
      </c>
      <c r="DL181">
        <f>IFERROR(IF(SEARCH('Data Map'!$C$233,$CZ181),1,0),0)</f>
        <v>1</v>
      </c>
      <c r="DM181">
        <f>IFERROR(IF(SEARCH('Data Map'!$C$234,$CZ181),1,0),0)</f>
        <v>0</v>
      </c>
      <c r="DN181">
        <f>IFERROR(IF(SEARCH('Data Map'!$C$235,$CZ181),1,0),0)</f>
        <v>0</v>
      </c>
      <c r="DP181">
        <f>IFERROR(IF(SEARCH('Data Map'!$C$237,$DO181),1,0),0)</f>
        <v>0</v>
      </c>
      <c r="DQ181">
        <f>IFERROR(IF(SEARCH('Data Map'!$C$238,$DO181),1,0),0)</f>
        <v>0</v>
      </c>
      <c r="DR181">
        <f>IFERROR(IF(SEARCH('Data Map'!$C$239,$DO181),1,0),0)</f>
        <v>0</v>
      </c>
      <c r="DS181">
        <f>IFERROR(IF(SEARCH('Data Map'!$C$240,$DO181),1,0),0)</f>
        <v>0</v>
      </c>
      <c r="DT181">
        <f>IFERROR(IF(SEARCH('Data Map'!$C$241,$DO181),1,0),0)</f>
        <v>0</v>
      </c>
      <c r="DU181">
        <f>IFERROR(IF(SEARCH('Data Map'!$C$242,$DO181),1,0),0)</f>
        <v>0</v>
      </c>
      <c r="DV181">
        <f>IFERROR(IF(SEARCH('Data Map'!$C$243,$DO181),1,0),0)</f>
        <v>0</v>
      </c>
      <c r="DW181">
        <f>IFERROR(IF(SEARCH('Data Map'!$C$244,$DO181),1,0),0)</f>
        <v>0</v>
      </c>
      <c r="DX181">
        <f>IFERROR(IF(SEARCH('Data Map'!$C$245,$DO181),1,0),0)</f>
        <v>0</v>
      </c>
      <c r="DY181">
        <f>IFERROR(IF(SEARCH('Data Map'!$C$246,$DO181),1,0),0)</f>
        <v>0</v>
      </c>
      <c r="EA181" t="str">
        <f>IF(DZ181='Data Map'!$C$248,'Data Map'!$B$248,(IF(DZ181='Data Map'!$C$249,'Data Map'!$B$249,(IF(DZ181='Data Map'!$C$250,'Data Map'!$B$250,"")))))</f>
        <v/>
      </c>
      <c r="EB181" s="5" t="s">
        <v>77</v>
      </c>
      <c r="EC181">
        <f>IF(EB181='Data Map'!$C$252,'Data Map'!$B$252,(IF(EB181='Data Map'!$C$253,'Data Map'!$B$253)))</f>
        <v>1</v>
      </c>
      <c r="EE181" t="str">
        <f>IF(ED181='Data Map'!$C$255,'Data Map'!$B$255,(IF(ED181='Data Map'!$C$256,'Data Map'!$B$256,(IF(ED181='Data Map'!$C$257,'Data Map'!$B$257,(IF(ED181='Data Map'!$C$258,'Data Map'!$B$258,(IF(ED181='Data Map'!$C$259,'Data Map'!$B$259,(IF(ED181='Data Map'!$C$260,'Data Map'!$B$260,"")))))))))))</f>
        <v/>
      </c>
      <c r="EG181" t="str">
        <f>IFERROR(VLOOKUP(EF181,Q24_o!$A:$C,3,FALSE),"")</f>
        <v/>
      </c>
      <c r="EH181" s="5" t="s">
        <v>280</v>
      </c>
      <c r="EI181" t="str">
        <f>IF(EH181='Data Map'!$C$266,'Data Map'!$B$266,(IF(EH181='Data Map'!$C$267,'Data Map'!$B$267,(IF(EH181='Data Map'!$C$268,'Data Map'!$B$268,(IF(EH181='Data Map'!$C$269,'Data Map'!$B$269,"")))))))</f>
        <v>3</v>
      </c>
      <c r="EK181" t="str">
        <f>IFERROR(VLOOKUP(EJ181,Q25_o!$A:$C,3,FALSE),"")</f>
        <v/>
      </c>
      <c r="EM181" t="str">
        <f>IF(EL181='Data Map'!$C$279,'Data Map'!$B$279,(IF(EL181='Data Map'!$C$280,'Data Map'!$B$280,(IF(EL181='Data Map'!$C$281,'Data Map'!$B$281,(IF(EL181='Data Map'!$C$282,'Data Map'!$B$282,(IF(EL181='Data Map'!$C$283,'Data Map'!$B$283,(IF(EL181='Data Map'!$C$284,'Data Map'!$B$284,(IF(EL181='Data Map'!$C$285,'Data Map'!$B$285,"")))))))))))))</f>
        <v/>
      </c>
      <c r="EO181" t="str">
        <f>IFERROR(VLOOKUP(EN181,Q26_o!$A:$C,3,FALSE),"")</f>
        <v/>
      </c>
      <c r="EP181" s="3" t="s">
        <v>1993</v>
      </c>
      <c r="ES181" t="str">
        <f>IF(ER181='Data Map'!$C$296,'Data Map'!$B$296,(IF(ER181='Data Map'!$C$297,'Data Map'!$B$297,(IF(ER181='Data Map'!$C$298,'Data Map'!$B$298,(IF(ER181='Data Map'!$C$299,'Data Map'!$B$299,(IF(ER181='Data Map'!$C$300,'Data Map'!$B$300,(IF(ER181='Data Map'!$C$301,'Data Map'!$B$301,"")))))))))))</f>
        <v/>
      </c>
      <c r="EU181" t="str">
        <f>IFERROR(VLOOKUP(ET181,Q28_o!$A:$C,3,FALSE),"")</f>
        <v/>
      </c>
      <c r="EV181" s="5" t="s">
        <v>282</v>
      </c>
      <c r="EW181" t="str">
        <f>IF(EV181='Data Map'!$C$311,'Data Map'!$B$311,(IF(EV181='Data Map'!$C$312,'Data Map'!$B$312,"")))</f>
        <v>1</v>
      </c>
      <c r="EY181" t="str">
        <f>IF(EX181='Data Map'!$C$314,'Data Map'!$B$314,(IF(EX181='Data Map'!$C$315,'Data Map'!$B$315,(IF(EX181='Data Map'!$C$316,'Data Map'!$B$316,(IF(EX181='Data Map'!$C$317,'Data Map'!$B$317,"")))))))</f>
        <v/>
      </c>
      <c r="FA181" s="5" t="s">
        <v>75</v>
      </c>
      <c r="FB181">
        <f>IF(FA181='Data Map'!$C$319,'Data Map'!$B$319,(IF(FA181='Data Map'!$C$320,'Data Map'!$B$320)))</f>
        <v>2</v>
      </c>
      <c r="FD181" t="str">
        <f>IFERROR(VLOOKUP(FC181,'Q33'!$A:$C,3,FALSE),"")</f>
        <v/>
      </c>
      <c r="FE181" s="5" t="s">
        <v>319</v>
      </c>
      <c r="FF181">
        <f>IFERROR(IF(SEARCH('Data Map'!$C$328,$FE181),1,0),0)</f>
        <v>1</v>
      </c>
      <c r="FG181">
        <f>IFERROR(IF(SEARCH('Data Map'!$C$329,$FE181),1,0),0)</f>
        <v>1</v>
      </c>
      <c r="FH181">
        <f>IFERROR(IF(SEARCH('Data Map'!$C$330,$FE181),1,0),0)</f>
        <v>1</v>
      </c>
      <c r="FI181">
        <f>IFERROR(IF(SEARCH('Data Map'!$C$331,$FE181),1,0),0)</f>
        <v>0</v>
      </c>
      <c r="FJ181">
        <f>IFERROR(IF(SEARCH('Data Map'!$C$332,$FE181),1,0),0)</f>
        <v>0</v>
      </c>
      <c r="FL181" t="str">
        <f>IFERROR(VLOOKUP(FK181,Q34_o!$A:$C,3,FALSE),"")</f>
        <v/>
      </c>
      <c r="FM181" s="5" t="s">
        <v>75</v>
      </c>
      <c r="FN181">
        <f>IF(FM181='Data Map'!$C$339,'Data Map'!$B$339,(IF(FM181='Data Map'!$C$340,'Data Map'!$B$340)))</f>
        <v>2</v>
      </c>
      <c r="FP181" t="str">
        <f>IF(FO181='Data Map'!$C$342,'Data Map'!$B$342,(IF(FO181='Data Map'!$C$343,'Data Map'!$B$343,(IF(FO181='Data Map'!$C$344,'Data Map'!$B$344,(IF(FO181='Data Map'!$C$345,'Data Map'!$B$345,(IF(FO181='Data Map'!$C$346,'Data Map'!$B$346,(IF(FO181='Data Map'!$C$347,'Data Map'!$B$347,(IF(FO181='Data Map'!$C$348,'Data Map'!$B$348,"")))))))))))))</f>
        <v/>
      </c>
      <c r="FQ181" s="5" t="s">
        <v>350</v>
      </c>
      <c r="FR181" t="str">
        <f>IF(FQ181='Data Map'!$C$350,'Data Map'!$B$350,(IF(FQ181='Data Map'!$C$351,'Data Map'!$B$351,(IF(FQ181='Data Map'!$C$352,'Data Map'!$B$352,(IF(FQ181='Data Map'!$C$353,'Data Map'!$B$353,(IF(FQ181='Data Map'!$C$354,'Data Map'!$B$354,(IF(FQ181='Data Map'!$C$355,'Data Map'!$B$355,(IF(FQ181='Data Map'!$C$356,'Data Map'!$B$356,"")))))))))))))</f>
        <v>2</v>
      </c>
      <c r="FT181" t="str">
        <f>IFERROR(VLOOKUP(FS181,Q37_o!$A:$C,3,FALSE),"")</f>
        <v/>
      </c>
      <c r="FU181" s="5" t="s">
        <v>351</v>
      </c>
      <c r="FV181">
        <f>IFERROR(IF(SEARCH('Data Map'!$C$362,$FU181),1,0),0)</f>
        <v>1</v>
      </c>
      <c r="FW181">
        <f>IFERROR(IF(SEARCH('Data Map'!$C$363,$FU181),1,0),0)</f>
        <v>1</v>
      </c>
      <c r="FX181">
        <f>IFERROR(IF(SEARCH('Data Map'!$C$364,$FU181),1,0),0)</f>
        <v>0</v>
      </c>
      <c r="FY181">
        <f>IFERROR(IF(SEARCH('Data Map'!$C$365,$FU181),1,0),0)</f>
        <v>0</v>
      </c>
      <c r="FZ181">
        <f>IFERROR(IF(SEARCH('Data Map'!$C$366,$FU181),1,0),0)</f>
        <v>1</v>
      </c>
      <c r="GA181">
        <f>IFERROR(IF(SEARCH('Data Map'!$C$367,$FU181),1,0),0)</f>
        <v>0</v>
      </c>
      <c r="GB181">
        <f>IFERROR(IF(SEARCH('Data Map'!$C$368,$FU181),1,0),0)</f>
        <v>0</v>
      </c>
      <c r="GC181">
        <f>IFERROR(IF(SEARCH('Data Map'!$C$369,$FU181),1,0),0)</f>
        <v>0</v>
      </c>
      <c r="GD181">
        <f>IFERROR(IF(SEARCH('Data Map'!$C$370,$FU181),1,0),0)</f>
        <v>0</v>
      </c>
      <c r="GE181">
        <f>IFERROR(IF(SEARCH('Data Map'!$C$371,$FU181),1,0),0)</f>
        <v>0</v>
      </c>
      <c r="GG181" t="str">
        <f>IFERROR(VLOOKUP(GF181,Q38_o!$A:$C,3,FALSE),"")</f>
        <v/>
      </c>
      <c r="GH181" s="3" t="s">
        <v>1993</v>
      </c>
      <c r="GI181" s="3" t="s">
        <v>1994</v>
      </c>
      <c r="GJ181" s="5" t="s">
        <v>100</v>
      </c>
      <c r="GK181" t="str">
        <f>IF(GJ181='Data Map'!$C$379,'Data Map'!$B$379,(IF(GJ181='Data Map'!$C$380,'Data Map'!$B$380,(IF(GJ181='Data Map'!$C$381,'Data Map'!$B$381,"")))))</f>
        <v>2</v>
      </c>
      <c r="GL181" s="5" t="s">
        <v>77</v>
      </c>
      <c r="GM181">
        <f>IF(GL181='Data Map'!$C$383,'Data Map'!$B$383,(IF(GL181='Data Map'!$C$384,'Data Map'!$B$384,"")))</f>
        <v>1</v>
      </c>
      <c r="GN181" s="5" t="s">
        <v>77</v>
      </c>
      <c r="GO181">
        <f>IF(GN181='Data Map'!$C$386,'Data Map'!$B$386,(IF(GN181='Data Map'!$C$387,'Data Map'!$B$387,"")))</f>
        <v>1</v>
      </c>
      <c r="GP181" s="3" t="s">
        <v>1995</v>
      </c>
      <c r="GQ181" s="3" t="s">
        <v>1996</v>
      </c>
    </row>
    <row r="182" spans="1:199" x14ac:dyDescent="0.3">
      <c r="A182">
        <v>10689227</v>
      </c>
      <c r="B182" t="s">
        <v>62</v>
      </c>
      <c r="C182" t="s">
        <v>1808</v>
      </c>
      <c r="D182">
        <v>77.78</v>
      </c>
      <c r="E182">
        <v>100</v>
      </c>
      <c r="F182">
        <v>81.819999999999993</v>
      </c>
      <c r="G182">
        <v>75</v>
      </c>
      <c r="H182">
        <v>66.67</v>
      </c>
      <c r="I182">
        <v>100</v>
      </c>
      <c r="J182">
        <v>33.33</v>
      </c>
      <c r="K182" t="s">
        <v>1383</v>
      </c>
      <c r="L182" t="s">
        <v>610</v>
      </c>
      <c r="M182" t="s">
        <v>66</v>
      </c>
      <c r="N182" t="s">
        <v>189</v>
      </c>
      <c r="O182" t="s">
        <v>1679</v>
      </c>
      <c r="P182" s="3" t="s">
        <v>1997</v>
      </c>
      <c r="Q182">
        <f>VLOOKUP(P182,'Q3'!A:C,3,FALSE)</f>
        <v>70</v>
      </c>
      <c r="R182" s="3" t="s">
        <v>1037</v>
      </c>
      <c r="S182">
        <f>VLOOKUP(R182,'Q4'!A:C,3,FALSE)</f>
        <v>1</v>
      </c>
      <c r="T182">
        <v>1223</v>
      </c>
      <c r="U182" s="5" t="s">
        <v>493</v>
      </c>
      <c r="V182">
        <f>IFERROR(IF(SEARCH('Data Map'!$C$105,$U182),1,0),0)</f>
        <v>1</v>
      </c>
      <c r="W182">
        <f>IFERROR(IF(SEARCH('Data Map'!$C$106,$U182),1,0),0)</f>
        <v>1</v>
      </c>
      <c r="X182">
        <f>IFERROR(IF(SEARCH('Data Map'!$C$107,$U182),1,0),0)</f>
        <v>1</v>
      </c>
      <c r="Y182">
        <f>IFERROR(IF(SEARCH('Data Map'!$C$108,$U182),1,0),0)</f>
        <v>1</v>
      </c>
      <c r="Z182">
        <f>IFERROR(IF(SEARCH('Data Map'!$C$109,$U182),1,0),0)</f>
        <v>0</v>
      </c>
      <c r="AA182">
        <f>IFERROR(IF(SEARCH('Data Map'!$C$110,$U182),1,0),0)</f>
        <v>0</v>
      </c>
      <c r="AB182">
        <f>IFERROR(IF(SEARCH('Data Map'!$C$111,$U182),1,0),0)</f>
        <v>0</v>
      </c>
      <c r="AC182">
        <f>IFERROR(IF(SEARCH('Data Map'!$C$112,$U182),1,0),0)</f>
        <v>1</v>
      </c>
      <c r="AD182">
        <f>IFERROR(IF(SEARCH('Data Map'!$C$113,$U182),1,0),0)</f>
        <v>0</v>
      </c>
      <c r="AE182">
        <f>IFERROR(IF(SEARCH('Data Map'!$C$114,$U182),1,0),0)</f>
        <v>0</v>
      </c>
      <c r="AF182" s="5" t="s">
        <v>122</v>
      </c>
      <c r="AG182" s="2">
        <f>IF(AF182='Data Map'!$C$116,'Data Map'!$B$116,(IF(AF182='Data Map'!$C$117,'Data Map'!$B$117,(IF(AF182='Data Map'!$C$118,'Data Map'!$B$118,(IF(AF182='Data Map'!$C$119,'Data Map'!$B$119,(IF(AF182='Data Map'!$C$120,'Data Map'!$B$120,(IF(AF182='Data Map'!$C$121,'Data Map'!$B$121,0)))))))))))</f>
        <v>3</v>
      </c>
      <c r="AI182" t="str">
        <f>IFERROR(VLOOKUP(AH182,Q7_o!$A:$C,3,FALSE),"")</f>
        <v/>
      </c>
      <c r="AJ182" s="5" t="s">
        <v>1998</v>
      </c>
      <c r="AK182">
        <f>IFERROR(IF(SEARCH('Data Map'!$C$129,$AJ182),1,0),0)</f>
        <v>0</v>
      </c>
      <c r="AL182">
        <f>IFERROR(IF(SEARCH('Data Map'!$C$130,$AJ182),1,0),0)</f>
        <v>0</v>
      </c>
      <c r="AM182">
        <f>IFERROR(IF(SEARCH('Data Map'!$C$131,$AJ182),1,0),0)</f>
        <v>1</v>
      </c>
      <c r="AN182">
        <f>IFERROR(IF(SEARCH('Data Map'!$C$132,$AJ182),1,0),0)</f>
        <v>0</v>
      </c>
      <c r="AO182">
        <f>IFERROR(IF(SEARCH('Data Map'!$C$133,$AJ182),1,0),0)</f>
        <v>1</v>
      </c>
      <c r="AP182">
        <f>IFERROR(IF(SEARCH('Data Map'!$C$134,$AJ182),1,0),0)</f>
        <v>1</v>
      </c>
      <c r="AQ182">
        <f>IFERROR(IF(SEARCH('Data Map'!$C$135,$AJ182),1,0),0)</f>
        <v>1</v>
      </c>
      <c r="AR182">
        <f>IFERROR(IF(SEARCH('Data Map'!$C$136,$AJ182),1,0),0)</f>
        <v>0</v>
      </c>
      <c r="AS182">
        <f>IFERROR(IF(SEARCH('Data Map'!$C$137,$AJ182),1,0),0)</f>
        <v>0</v>
      </c>
      <c r="AT182">
        <f>IFERROR(IF(SEARCH('Data Map'!$C$138,$AJ182),1,0),0)</f>
        <v>0</v>
      </c>
      <c r="AU182">
        <f>IFERROR(IF(SEARCH('Data Map'!$C$139,$AJ182),1,0),0)</f>
        <v>1</v>
      </c>
      <c r="AV182">
        <f>IFERROR(IF(SEARCH('Data Map'!$C$140,$AJ182),1,0),0)</f>
        <v>0</v>
      </c>
      <c r="AW182" s="5" t="s">
        <v>77</v>
      </c>
      <c r="AX182">
        <f>IF(AW182='Data Map'!$C$142,'Data Map'!$B$142,(IF(AW182='Data Map'!$C$143,'Data Map'!$B$143)))</f>
        <v>1</v>
      </c>
      <c r="AY182" s="5" t="s">
        <v>77</v>
      </c>
      <c r="AZ182" t="str">
        <f>IF(AY182='Data Map'!$C$145,'Data Map'!$B$145,(IF(AY182='Data Map'!$C$146,'Data Map'!$B$146,"")))</f>
        <v>1</v>
      </c>
      <c r="BB182" t="str">
        <f>IFERROR(VLOOKUP(BA182,Q10_o!$A:$C,2,FALSE),"")</f>
        <v/>
      </c>
      <c r="BC182" s="5" t="s">
        <v>826</v>
      </c>
      <c r="BD182">
        <f>IFERROR(IF(SEARCH('Data Map'!$C$154,$BC182),1,0),0)</f>
        <v>0</v>
      </c>
      <c r="BE182">
        <f>IFERROR(IF(SEARCH('Data Map'!$C$155,$BC182),1,0),0)</f>
        <v>1</v>
      </c>
      <c r="BF182">
        <f>IFERROR(IF(SEARCH('Data Map'!$C$156,$BC182),1,0),0)</f>
        <v>0</v>
      </c>
      <c r="BG182">
        <f>IFERROR(IF(SEARCH('Data Map'!$C$157,$BC182),1,0),0)</f>
        <v>1</v>
      </c>
      <c r="BH182">
        <f>IFERROR(IF(SEARCH('Data Map'!$C$158,$BC182),1,0),0)</f>
        <v>0</v>
      </c>
      <c r="BI182">
        <f>IFERROR(IF(SEARCH('Data Map'!$C$159,$BC182),1,0),0)</f>
        <v>0</v>
      </c>
      <c r="BJ182" s="5" t="s">
        <v>77</v>
      </c>
      <c r="BK182">
        <f>IF(BJ182='Data Map'!$C$161,'Data Map'!$B$161,(IF(BJ182='Data Map'!$C$162,'Data Map'!$B$162)))</f>
        <v>1</v>
      </c>
      <c r="BL182" s="5" t="s">
        <v>75</v>
      </c>
      <c r="BM182">
        <f>IF(BL182='Data Map'!$C$164,'Data Map'!$B$164,(IF(BL182='Data Map'!$C$165,'Data Map'!$B$165)))</f>
        <v>2</v>
      </c>
      <c r="BN182" s="5" t="s">
        <v>75</v>
      </c>
      <c r="BO182">
        <f>IF(BN182='Data Map'!$C$167,'Data Map'!$B$167,(IF(BN182='Data Map'!$C$168,'Data Map'!$B$168)))</f>
        <v>2</v>
      </c>
      <c r="BQ182" t="str">
        <f>IF($BP182='Data Map'!$C$170,'Data Map'!$B$170,(IF($BP182='Data Map'!$C$171,'Data Map'!$B$171,IF($BP182='Data Map'!$C$172,'Data Map'!$B$172,IF($BP182='Data Map'!$C$173,'Data Map'!$B$173,"")))))</f>
        <v/>
      </c>
      <c r="BR182" s="5" t="s">
        <v>77</v>
      </c>
      <c r="BS182">
        <f>IF(BR182='Data Map'!$C$175,'Data Map'!$B$175,(IF(BR182='Data Map'!$C$176,'Data Map'!$B$176)))</f>
        <v>1</v>
      </c>
      <c r="BT182" s="5" t="s">
        <v>1902</v>
      </c>
      <c r="BU182">
        <f>IFERROR(IF(SEARCH('Data Map'!$C$178,$BT182),1,0),0)</f>
        <v>1</v>
      </c>
      <c r="BV182">
        <f>IFERROR(IF(SEARCH('Data Map'!$C$179,$BT182),1,0),0)</f>
        <v>1</v>
      </c>
      <c r="BW182">
        <f>IFERROR(IF(SEARCH('Data Map'!$C$180,$BT182),1,0),0)</f>
        <v>1</v>
      </c>
      <c r="BX182">
        <f>IFERROR(IF(SEARCH('Data Map'!$C$181,$BT182),1,0),0)</f>
        <v>1</v>
      </c>
      <c r="BY182">
        <f>IFERROR(IF(SEARCH('Data Map'!$C$182,$BT182),1,0),0)</f>
        <v>0</v>
      </c>
      <c r="BZ182">
        <f>IFERROR(IF(SEARCH('Data Map'!$C$183,$BT182),1,0),0)</f>
        <v>0</v>
      </c>
      <c r="CA182">
        <f>IFERROR(IF(SEARCH('Data Map'!$C$184,$BT182),1,0),0)</f>
        <v>0</v>
      </c>
      <c r="CB182">
        <f>IFERROR(IF(SEARCH('Data Map'!$C$185,$BT182),1,0),0)</f>
        <v>0</v>
      </c>
      <c r="CD182" t="str">
        <f>IFERROR(VLOOKUP(CC182,Q17_o!$A:$C,3,FALSE),"")</f>
        <v/>
      </c>
      <c r="CE182" s="5" t="s">
        <v>1434</v>
      </c>
      <c r="CF182">
        <f>IFERROR(IF(SEARCH('Data Map'!$C$191,$CE182),1,0),0)</f>
        <v>1</v>
      </c>
      <c r="CG182">
        <f>IFERROR(IF(SEARCH('Data Map'!$C$192,$CE182),1,0),0)</f>
        <v>0</v>
      </c>
      <c r="CH182">
        <f>IFERROR(IF(SEARCH('Data Map'!$C$193,$CE182),1,0),0)</f>
        <v>0</v>
      </c>
      <c r="CI182">
        <f>IFERROR(IF(SEARCH('Data Map'!$C$194,$CE182),1,0),0)</f>
        <v>0</v>
      </c>
      <c r="CJ182">
        <f>IFERROR(IF(SEARCH('Data Map'!$C$195,$CE182),1,0),0)</f>
        <v>1</v>
      </c>
      <c r="CK182">
        <f>IFERROR(IF(SEARCH('Data Map'!$C$196,$CE182),1,0),0)</f>
        <v>0</v>
      </c>
      <c r="CL182">
        <f>IFERROR(IF(SEARCH('Data Map'!$C$197,$CE182),1,0),0)</f>
        <v>0</v>
      </c>
      <c r="CM182">
        <f>IFERROR(IF(SEARCH('Data Map'!$C$198,$CE182),1,0),0)</f>
        <v>1</v>
      </c>
      <c r="CN182">
        <f>IFERROR(IF(SEARCH('Data Map'!$C$199,$CE182),1,0),0)</f>
        <v>0</v>
      </c>
      <c r="CP182" t="str">
        <f>IFERROR(VLOOKUP(CO182,Q18_o!$A:$C,3,FALSE),"")</f>
        <v/>
      </c>
      <c r="CQ182" s="5" t="s">
        <v>156</v>
      </c>
      <c r="CR182">
        <f>IFERROR(IF(SEARCH('Data Map'!$C$204,$CQ182),1,0),0)</f>
        <v>0</v>
      </c>
      <c r="CS182">
        <f>IFERROR(IF(SEARCH('Data Map'!$C$205,$CQ182),1,0),0)</f>
        <v>0</v>
      </c>
      <c r="CT182">
        <f>IFERROR(IF(SEARCH('Data Map'!$C$206,$CQ182),1,0),0)</f>
        <v>0</v>
      </c>
      <c r="CU182">
        <f>IFERROR(IF(SEARCH('Data Map'!$C$207,$CQ182),1,0),0)</f>
        <v>0</v>
      </c>
      <c r="CV182">
        <f>IFERROR(IF(SEARCH('Data Map'!$C$208,$CQ182),1,0),0)</f>
        <v>1</v>
      </c>
      <c r="CW182">
        <f>IFERROR(IF(SEARCH('Data Map'!$C$209,$CQ182),1,0),0)</f>
        <v>0</v>
      </c>
      <c r="CY182" t="str">
        <f>IFERROR(VLOOKUP(CX182,Q19_o!$A:$C,3,FALSE),"")</f>
        <v/>
      </c>
      <c r="CZ182" s="5" t="s">
        <v>1999</v>
      </c>
      <c r="DA182">
        <f>IFERROR(IF(SEARCH('Data Map'!$C$222,$CZ182),1,0),0)</f>
        <v>0</v>
      </c>
      <c r="DB182">
        <f>IFERROR(IF(SEARCH('Data Map'!$C$223,$CZ182),1,0),0)</f>
        <v>1</v>
      </c>
      <c r="DC182">
        <f>IFERROR(IF(SEARCH('Data Map'!$C$224,$CZ182),1,0),0)</f>
        <v>1</v>
      </c>
      <c r="DD182">
        <f>IFERROR(IF(SEARCH('Data Map'!$C$225,$CZ182),1,0),0)</f>
        <v>0</v>
      </c>
      <c r="DE182">
        <f>IFERROR(IF(SEARCH('Data Map'!$C$226,$CZ182),1,0),0)</f>
        <v>1</v>
      </c>
      <c r="DF182">
        <f>IFERROR(IF(SEARCH('Data Map'!$C$227,$CZ182),1,0),0)</f>
        <v>0</v>
      </c>
      <c r="DG182">
        <f>IFERROR(IF(SEARCH('Data Map'!$C$228,$CZ182),1,0),0)</f>
        <v>0</v>
      </c>
      <c r="DH182">
        <f>IFERROR(IF(SEARCH('Data Map'!$C$229,$CZ182),1,0),0)</f>
        <v>0</v>
      </c>
      <c r="DI182">
        <f>IFERROR(IF(SEARCH('Data Map'!$C$230,$CZ182),1,0),0)</f>
        <v>0</v>
      </c>
      <c r="DJ182">
        <f>IFERROR(IF(SEARCH('Data Map'!$C$231,$CZ182),1,0),0)</f>
        <v>1</v>
      </c>
      <c r="DK182">
        <f>IFERROR(IF(SEARCH('Data Map'!$C$232,$CZ182),1,0),0)</f>
        <v>1</v>
      </c>
      <c r="DL182">
        <f>IFERROR(IF(SEARCH('Data Map'!$C$233,$CZ182),1,0),0)</f>
        <v>0</v>
      </c>
      <c r="DM182">
        <f>IFERROR(IF(SEARCH('Data Map'!$C$234,$CZ182),1,0),0)</f>
        <v>0</v>
      </c>
      <c r="DN182">
        <f>IFERROR(IF(SEARCH('Data Map'!$C$235,$CZ182),1,0),0)</f>
        <v>0</v>
      </c>
      <c r="DP182">
        <f>IFERROR(IF(SEARCH('Data Map'!$C$237,$DO182),1,0),0)</f>
        <v>0</v>
      </c>
      <c r="DQ182">
        <f>IFERROR(IF(SEARCH('Data Map'!$C$238,$DO182),1,0),0)</f>
        <v>0</v>
      </c>
      <c r="DR182">
        <f>IFERROR(IF(SEARCH('Data Map'!$C$239,$DO182),1,0),0)</f>
        <v>0</v>
      </c>
      <c r="DS182">
        <f>IFERROR(IF(SEARCH('Data Map'!$C$240,$DO182),1,0),0)</f>
        <v>0</v>
      </c>
      <c r="DT182">
        <f>IFERROR(IF(SEARCH('Data Map'!$C$241,$DO182),1,0),0)</f>
        <v>0</v>
      </c>
      <c r="DU182">
        <f>IFERROR(IF(SEARCH('Data Map'!$C$242,$DO182),1,0),0)</f>
        <v>0</v>
      </c>
      <c r="DV182">
        <f>IFERROR(IF(SEARCH('Data Map'!$C$243,$DO182),1,0),0)</f>
        <v>0</v>
      </c>
      <c r="DW182">
        <f>IFERROR(IF(SEARCH('Data Map'!$C$244,$DO182),1,0),0)</f>
        <v>0</v>
      </c>
      <c r="DX182">
        <f>IFERROR(IF(SEARCH('Data Map'!$C$245,$DO182),1,0),0)</f>
        <v>0</v>
      </c>
      <c r="DY182">
        <f>IFERROR(IF(SEARCH('Data Map'!$C$246,$DO182),1,0),0)</f>
        <v>0</v>
      </c>
      <c r="EA182" t="str">
        <f>IF(DZ182='Data Map'!$C$248,'Data Map'!$B$248,(IF(DZ182='Data Map'!$C$249,'Data Map'!$B$249,(IF(DZ182='Data Map'!$C$250,'Data Map'!$B$250,"")))))</f>
        <v/>
      </c>
      <c r="EB182" s="5" t="s">
        <v>77</v>
      </c>
      <c r="EC182">
        <f>IF(EB182='Data Map'!$C$252,'Data Map'!$B$252,(IF(EB182='Data Map'!$C$253,'Data Map'!$B$253)))</f>
        <v>1</v>
      </c>
      <c r="EE182" t="str">
        <f>IF(ED182='Data Map'!$C$255,'Data Map'!$B$255,(IF(ED182='Data Map'!$C$256,'Data Map'!$B$256,(IF(ED182='Data Map'!$C$257,'Data Map'!$B$257,(IF(ED182='Data Map'!$C$258,'Data Map'!$B$258,(IF(ED182='Data Map'!$C$259,'Data Map'!$B$259,(IF(ED182='Data Map'!$C$260,'Data Map'!$B$260,"")))))))))))</f>
        <v/>
      </c>
      <c r="EG182" t="str">
        <f>IFERROR(VLOOKUP(EF182,Q24_o!$A:$C,3,FALSE),"")</f>
        <v/>
      </c>
      <c r="EH182" s="5" t="s">
        <v>261</v>
      </c>
      <c r="EI182" t="str">
        <f>IF(EH182='Data Map'!$C$266,'Data Map'!$B$266,(IF(EH182='Data Map'!$C$267,'Data Map'!$B$267,(IF(EH182='Data Map'!$C$268,'Data Map'!$B$268,(IF(EH182='Data Map'!$C$269,'Data Map'!$B$269,"")))))))</f>
        <v>2</v>
      </c>
      <c r="EK182" t="str">
        <f>IFERROR(VLOOKUP(EJ182,Q25_o!$A:$C,3,FALSE),"")</f>
        <v/>
      </c>
      <c r="EM182" t="str">
        <f>IF(EL182='Data Map'!$C$279,'Data Map'!$B$279,(IF(EL182='Data Map'!$C$280,'Data Map'!$B$280,(IF(EL182='Data Map'!$C$281,'Data Map'!$B$281,(IF(EL182='Data Map'!$C$282,'Data Map'!$B$282,(IF(EL182='Data Map'!$C$283,'Data Map'!$B$283,(IF(EL182='Data Map'!$C$284,'Data Map'!$B$284,(IF(EL182='Data Map'!$C$285,'Data Map'!$B$285,"")))))))))))))</f>
        <v/>
      </c>
      <c r="EO182" t="str">
        <f>IFERROR(VLOOKUP(EN182,Q26_o!$A:$C,3,FALSE),"")</f>
        <v/>
      </c>
      <c r="EP182" s="3" t="s">
        <v>2000</v>
      </c>
      <c r="ES182" t="str">
        <f>IF(ER182='Data Map'!$C$296,'Data Map'!$B$296,(IF(ER182='Data Map'!$C$297,'Data Map'!$B$297,(IF(ER182='Data Map'!$C$298,'Data Map'!$B$298,(IF(ER182='Data Map'!$C$299,'Data Map'!$B$299,(IF(ER182='Data Map'!$C$300,'Data Map'!$B$300,(IF(ER182='Data Map'!$C$301,'Data Map'!$B$301,"")))))))))))</f>
        <v/>
      </c>
      <c r="EU182" t="str">
        <f>IFERROR(VLOOKUP(ET182,Q28_o!$A:$C,3,FALSE),"")</f>
        <v/>
      </c>
      <c r="EV182" s="5" t="s">
        <v>282</v>
      </c>
      <c r="EW182" t="str">
        <f>IF(EV182='Data Map'!$C$311,'Data Map'!$B$311,(IF(EV182='Data Map'!$C$312,'Data Map'!$B$312,"")))</f>
        <v>1</v>
      </c>
      <c r="EY182" t="str">
        <f>IF(EX182='Data Map'!$C$314,'Data Map'!$B$314,(IF(EX182='Data Map'!$C$315,'Data Map'!$B$315,(IF(EX182='Data Map'!$C$316,'Data Map'!$B$316,(IF(EX182='Data Map'!$C$317,'Data Map'!$B$317,"")))))))</f>
        <v/>
      </c>
      <c r="FA182" s="5" t="s">
        <v>75</v>
      </c>
      <c r="FB182">
        <f>IF(FA182='Data Map'!$C$319,'Data Map'!$B$319,(IF(FA182='Data Map'!$C$320,'Data Map'!$B$320)))</f>
        <v>2</v>
      </c>
      <c r="FD182" t="str">
        <f>IFERROR(VLOOKUP(FC182,'Q33'!$A:$C,3,FALSE),"")</f>
        <v/>
      </c>
      <c r="FE182" s="5" t="s">
        <v>319</v>
      </c>
      <c r="FF182">
        <f>IFERROR(IF(SEARCH('Data Map'!$C$328,$FE182),1,0),0)</f>
        <v>1</v>
      </c>
      <c r="FG182">
        <f>IFERROR(IF(SEARCH('Data Map'!$C$329,$FE182),1,0),0)</f>
        <v>1</v>
      </c>
      <c r="FH182">
        <f>IFERROR(IF(SEARCH('Data Map'!$C$330,$FE182),1,0),0)</f>
        <v>1</v>
      </c>
      <c r="FI182">
        <f>IFERROR(IF(SEARCH('Data Map'!$C$331,$FE182),1,0),0)</f>
        <v>0</v>
      </c>
      <c r="FJ182">
        <f>IFERROR(IF(SEARCH('Data Map'!$C$332,$FE182),1,0),0)</f>
        <v>0</v>
      </c>
      <c r="FL182" t="str">
        <f>IFERROR(VLOOKUP(FK182,Q34_o!$A:$C,3,FALSE),"")</f>
        <v/>
      </c>
      <c r="FM182" s="5" t="s">
        <v>77</v>
      </c>
      <c r="FN182">
        <f>IF(FM182='Data Map'!$C$339,'Data Map'!$B$339,(IF(FM182='Data Map'!$C$340,'Data Map'!$B$340)))</f>
        <v>1</v>
      </c>
      <c r="FP182" t="str">
        <f>IF(FO182='Data Map'!$C$342,'Data Map'!$B$342,(IF(FO182='Data Map'!$C$343,'Data Map'!$B$343,(IF(FO182='Data Map'!$C$344,'Data Map'!$B$344,(IF(FO182='Data Map'!$C$345,'Data Map'!$B$345,(IF(FO182='Data Map'!$C$346,'Data Map'!$B$346,(IF(FO182='Data Map'!$C$347,'Data Map'!$B$347,(IF(FO182='Data Map'!$C$348,'Data Map'!$B$348,"")))))))))))))</f>
        <v/>
      </c>
      <c r="FQ182" s="5" t="s">
        <v>217</v>
      </c>
      <c r="FR182" t="str">
        <f>IF(FQ182='Data Map'!$C$350,'Data Map'!$B$350,(IF(FQ182='Data Map'!$C$351,'Data Map'!$B$351,(IF(FQ182='Data Map'!$C$352,'Data Map'!$B$352,(IF(FQ182='Data Map'!$C$353,'Data Map'!$B$353,(IF(FQ182='Data Map'!$C$354,'Data Map'!$B$354,(IF(FQ182='Data Map'!$C$355,'Data Map'!$B$355,(IF(FQ182='Data Map'!$C$356,'Data Map'!$B$356,"")))))))))))))</f>
        <v>1</v>
      </c>
      <c r="FT182" t="str">
        <f>IFERROR(VLOOKUP(FS182,Q37_o!$A:$C,3,FALSE),"")</f>
        <v/>
      </c>
      <c r="FU182" s="5" t="s">
        <v>711</v>
      </c>
      <c r="FV182">
        <f>IFERROR(IF(SEARCH('Data Map'!$C$362,$FU182),1,0),0)</f>
        <v>1</v>
      </c>
      <c r="FW182">
        <f>IFERROR(IF(SEARCH('Data Map'!$C$363,$FU182),1,0),0)</f>
        <v>1</v>
      </c>
      <c r="FX182">
        <f>IFERROR(IF(SEARCH('Data Map'!$C$364,$FU182),1,0),0)</f>
        <v>0</v>
      </c>
      <c r="FY182">
        <f>IFERROR(IF(SEARCH('Data Map'!$C$365,$FU182),1,0),0)</f>
        <v>0</v>
      </c>
      <c r="FZ182">
        <f>IFERROR(IF(SEARCH('Data Map'!$C$366,$FU182),1,0),0)</f>
        <v>0</v>
      </c>
      <c r="GA182">
        <f>IFERROR(IF(SEARCH('Data Map'!$C$367,$FU182),1,0),0)</f>
        <v>0</v>
      </c>
      <c r="GB182">
        <f>IFERROR(IF(SEARCH('Data Map'!$C$368,$FU182),1,0),0)</f>
        <v>0</v>
      </c>
      <c r="GC182">
        <f>IFERROR(IF(SEARCH('Data Map'!$C$369,$FU182),1,0),0)</f>
        <v>0</v>
      </c>
      <c r="GD182">
        <f>IFERROR(IF(SEARCH('Data Map'!$C$370,$FU182),1,0),0)</f>
        <v>0</v>
      </c>
      <c r="GE182">
        <f>IFERROR(IF(SEARCH('Data Map'!$C$371,$FU182),1,0),0)</f>
        <v>0</v>
      </c>
      <c r="GG182" t="str">
        <f>IFERROR(VLOOKUP(GF182,Q38_o!$A:$C,3,FALSE),"")</f>
        <v/>
      </c>
      <c r="GH182" s="3" t="s">
        <v>2001</v>
      </c>
      <c r="GI182" s="3" t="s">
        <v>2002</v>
      </c>
      <c r="GJ182" s="5" t="s">
        <v>86</v>
      </c>
      <c r="GK182" t="str">
        <f>IF(GJ182='Data Map'!$C$379,'Data Map'!$B$379,(IF(GJ182='Data Map'!$C$380,'Data Map'!$B$380,(IF(GJ182='Data Map'!$C$381,'Data Map'!$B$381,"")))))</f>
        <v>3</v>
      </c>
      <c r="GL182" s="5" t="s">
        <v>87</v>
      </c>
      <c r="GM182" t="str">
        <f>IF(GL182='Data Map'!$C$383,'Data Map'!$B$383,(IF(GL182='Data Map'!$C$384,'Data Map'!$B$384,"")))</f>
        <v/>
      </c>
      <c r="GN182" s="5" t="s">
        <v>77</v>
      </c>
      <c r="GO182">
        <f>IF(GN182='Data Map'!$C$386,'Data Map'!$B$386,(IF(GN182='Data Map'!$C$387,'Data Map'!$B$387,"")))</f>
        <v>1</v>
      </c>
      <c r="GP182" s="3" t="s">
        <v>2003</v>
      </c>
      <c r="GQ182" s="3" t="s">
        <v>2004</v>
      </c>
    </row>
    <row r="183" spans="1:199" x14ac:dyDescent="0.3">
      <c r="A183">
        <v>10689229</v>
      </c>
      <c r="B183" t="s">
        <v>62</v>
      </c>
      <c r="C183" t="s">
        <v>1273</v>
      </c>
      <c r="D183">
        <v>85.19</v>
      </c>
      <c r="E183">
        <v>100</v>
      </c>
      <c r="F183">
        <v>90.91</v>
      </c>
      <c r="G183">
        <v>75</v>
      </c>
      <c r="H183">
        <v>66.67</v>
      </c>
      <c r="I183">
        <v>100</v>
      </c>
      <c r="J183">
        <v>100</v>
      </c>
      <c r="K183" t="s">
        <v>609</v>
      </c>
      <c r="L183" t="s">
        <v>610</v>
      </c>
      <c r="M183" t="s">
        <v>66</v>
      </c>
      <c r="N183" t="s">
        <v>234</v>
      </c>
      <c r="O183" t="s">
        <v>1274</v>
      </c>
      <c r="P183" s="3" t="s">
        <v>1667</v>
      </c>
      <c r="Q183">
        <f>VLOOKUP(P183,'Q3'!A:C,3,FALSE)</f>
        <v>60</v>
      </c>
      <c r="R183" s="3" t="s">
        <v>2005</v>
      </c>
      <c r="S183">
        <f>VLOOKUP(R183,'Q4'!A:C,3,FALSE)</f>
        <v>1</v>
      </c>
      <c r="T183">
        <v>1223</v>
      </c>
      <c r="U183" s="5" t="s">
        <v>2006</v>
      </c>
      <c r="V183">
        <f>IFERROR(IF(SEARCH('Data Map'!$C$105,$U183),1,0),0)</f>
        <v>1</v>
      </c>
      <c r="W183">
        <f>IFERROR(IF(SEARCH('Data Map'!$C$106,$U183),1,0),0)</f>
        <v>0</v>
      </c>
      <c r="X183">
        <f>IFERROR(IF(SEARCH('Data Map'!$C$107,$U183),1,0),0)</f>
        <v>1</v>
      </c>
      <c r="Y183">
        <f>IFERROR(IF(SEARCH('Data Map'!$C$108,$U183),1,0),0)</f>
        <v>1</v>
      </c>
      <c r="Z183">
        <f>IFERROR(IF(SEARCH('Data Map'!$C$109,$U183),1,0),0)</f>
        <v>1</v>
      </c>
      <c r="AA183">
        <f>IFERROR(IF(SEARCH('Data Map'!$C$110,$U183),1,0),0)</f>
        <v>1</v>
      </c>
      <c r="AB183">
        <f>IFERROR(IF(SEARCH('Data Map'!$C$111,$U183),1,0),0)</f>
        <v>1</v>
      </c>
      <c r="AC183">
        <f>IFERROR(IF(SEARCH('Data Map'!$C$112,$U183),1,0),0)</f>
        <v>0</v>
      </c>
      <c r="AD183">
        <f>IFERROR(IF(SEARCH('Data Map'!$C$113,$U183),1,0),0)</f>
        <v>1</v>
      </c>
      <c r="AE183">
        <f>IFERROR(IF(SEARCH('Data Map'!$C$114,$U183),1,0),0)</f>
        <v>0</v>
      </c>
      <c r="AF183" s="5" t="s">
        <v>122</v>
      </c>
      <c r="AG183" s="2">
        <f>IF(AF183='Data Map'!$C$116,'Data Map'!$B$116,(IF(AF183='Data Map'!$C$117,'Data Map'!$B$117,(IF(AF183='Data Map'!$C$118,'Data Map'!$B$118,(IF(AF183='Data Map'!$C$119,'Data Map'!$B$119,(IF(AF183='Data Map'!$C$120,'Data Map'!$B$120,(IF(AF183='Data Map'!$C$121,'Data Map'!$B$121,0)))))))))))</f>
        <v>3</v>
      </c>
      <c r="AI183" t="str">
        <f>IFERROR(VLOOKUP(AH183,Q7_o!$A:$C,3,FALSE),"")</f>
        <v/>
      </c>
      <c r="AJ183" s="5" t="s">
        <v>732</v>
      </c>
      <c r="AK183">
        <f>IFERROR(IF(SEARCH('Data Map'!$C$129,$AJ183),1,0),0)</f>
        <v>1</v>
      </c>
      <c r="AL183">
        <f>IFERROR(IF(SEARCH('Data Map'!$C$130,$AJ183),1,0),0)</f>
        <v>1</v>
      </c>
      <c r="AM183">
        <f>IFERROR(IF(SEARCH('Data Map'!$C$131,$AJ183),1,0),0)</f>
        <v>0</v>
      </c>
      <c r="AN183">
        <f>IFERROR(IF(SEARCH('Data Map'!$C$132,$AJ183),1,0),0)</f>
        <v>0</v>
      </c>
      <c r="AO183">
        <f>IFERROR(IF(SEARCH('Data Map'!$C$133,$AJ183),1,0),0)</f>
        <v>1</v>
      </c>
      <c r="AP183">
        <f>IFERROR(IF(SEARCH('Data Map'!$C$134,$AJ183),1,0),0)</f>
        <v>1</v>
      </c>
      <c r="AQ183">
        <f>IFERROR(IF(SEARCH('Data Map'!$C$135,$AJ183),1,0),0)</f>
        <v>1</v>
      </c>
      <c r="AR183">
        <f>IFERROR(IF(SEARCH('Data Map'!$C$136,$AJ183),1,0),0)</f>
        <v>1</v>
      </c>
      <c r="AS183">
        <f>IFERROR(IF(SEARCH('Data Map'!$C$137,$AJ183),1,0),0)</f>
        <v>0</v>
      </c>
      <c r="AT183">
        <f>IFERROR(IF(SEARCH('Data Map'!$C$138,$AJ183),1,0),0)</f>
        <v>0</v>
      </c>
      <c r="AU183">
        <f>IFERROR(IF(SEARCH('Data Map'!$C$139,$AJ183),1,0),0)</f>
        <v>0</v>
      </c>
      <c r="AV183">
        <f>IFERROR(IF(SEARCH('Data Map'!$C$140,$AJ183),1,0),0)</f>
        <v>0</v>
      </c>
      <c r="AW183" s="5" t="s">
        <v>77</v>
      </c>
      <c r="AX183">
        <f>IF(AW183='Data Map'!$C$142,'Data Map'!$B$142,(IF(AW183='Data Map'!$C$143,'Data Map'!$B$143)))</f>
        <v>1</v>
      </c>
      <c r="AY183" s="5" t="s">
        <v>77</v>
      </c>
      <c r="AZ183" t="str">
        <f>IF(AY183='Data Map'!$C$145,'Data Map'!$B$145,(IF(AY183='Data Map'!$C$146,'Data Map'!$B$146,"")))</f>
        <v>1</v>
      </c>
      <c r="BB183" t="str">
        <f>IFERROR(VLOOKUP(BA183,Q10_o!$A:$C,2,FALSE),"")</f>
        <v/>
      </c>
      <c r="BC183" s="5" t="s">
        <v>2007</v>
      </c>
      <c r="BD183">
        <f>IFERROR(IF(SEARCH('Data Map'!$C$154,$BC183),1,0),0)</f>
        <v>0</v>
      </c>
      <c r="BE183">
        <f>IFERROR(IF(SEARCH('Data Map'!$C$155,$BC183),1,0),0)</f>
        <v>0</v>
      </c>
      <c r="BF183">
        <f>IFERROR(IF(SEARCH('Data Map'!$C$156,$BC183),1,0),0)</f>
        <v>0</v>
      </c>
      <c r="BG183">
        <f>IFERROR(IF(SEARCH('Data Map'!$C$157,$BC183),1,0),0)</f>
        <v>1</v>
      </c>
      <c r="BH183">
        <f>IFERROR(IF(SEARCH('Data Map'!$C$158,$BC183),1,0),0)</f>
        <v>1</v>
      </c>
      <c r="BI183">
        <f>IFERROR(IF(SEARCH('Data Map'!$C$159,$BC183),1,0),0)</f>
        <v>1</v>
      </c>
      <c r="BJ183" s="5" t="s">
        <v>77</v>
      </c>
      <c r="BK183">
        <f>IF(BJ183='Data Map'!$C$161,'Data Map'!$B$161,(IF(BJ183='Data Map'!$C$162,'Data Map'!$B$162)))</f>
        <v>1</v>
      </c>
      <c r="BL183" s="5" t="s">
        <v>75</v>
      </c>
      <c r="BM183">
        <f>IF(BL183='Data Map'!$C$164,'Data Map'!$B$164,(IF(BL183='Data Map'!$C$165,'Data Map'!$B$165)))</f>
        <v>2</v>
      </c>
      <c r="BN183" s="5" t="s">
        <v>77</v>
      </c>
      <c r="BO183">
        <f>IF(BN183='Data Map'!$C$167,'Data Map'!$B$167,(IF(BN183='Data Map'!$C$168,'Data Map'!$B$168)))</f>
        <v>1</v>
      </c>
      <c r="BQ183" t="str">
        <f>IF($BP183='Data Map'!$C$170,'Data Map'!$B$170,(IF($BP183='Data Map'!$C$171,'Data Map'!$B$171,IF($BP183='Data Map'!$C$172,'Data Map'!$B$172,IF($BP183='Data Map'!$C$173,'Data Map'!$B$173,"")))))</f>
        <v/>
      </c>
      <c r="BR183" s="5" t="s">
        <v>77</v>
      </c>
      <c r="BS183">
        <f>IF(BR183='Data Map'!$C$175,'Data Map'!$B$175,(IF(BR183='Data Map'!$C$176,'Data Map'!$B$176)))</f>
        <v>1</v>
      </c>
      <c r="BT183" s="5" t="s">
        <v>1416</v>
      </c>
      <c r="BU183">
        <f>IFERROR(IF(SEARCH('Data Map'!$C$178,$BT183),1,0),0)</f>
        <v>0</v>
      </c>
      <c r="BV183">
        <f>IFERROR(IF(SEARCH('Data Map'!$C$179,$BT183),1,0),0)</f>
        <v>1</v>
      </c>
      <c r="BW183">
        <f>IFERROR(IF(SEARCH('Data Map'!$C$180,$BT183),1,0),0)</f>
        <v>1</v>
      </c>
      <c r="BX183">
        <f>IFERROR(IF(SEARCH('Data Map'!$C$181,$BT183),1,0),0)</f>
        <v>1</v>
      </c>
      <c r="BY183">
        <f>IFERROR(IF(SEARCH('Data Map'!$C$182,$BT183),1,0),0)</f>
        <v>1</v>
      </c>
      <c r="BZ183">
        <f>IFERROR(IF(SEARCH('Data Map'!$C$183,$BT183),1,0),0)</f>
        <v>1</v>
      </c>
      <c r="CA183">
        <f>IFERROR(IF(SEARCH('Data Map'!$C$184,$BT183),1,0),0)</f>
        <v>0</v>
      </c>
      <c r="CB183">
        <f>IFERROR(IF(SEARCH('Data Map'!$C$185,$BT183),1,0),0)</f>
        <v>0</v>
      </c>
      <c r="CD183" t="str">
        <f>IFERROR(VLOOKUP(CC183,Q17_o!$A:$C,3,FALSE),"")</f>
        <v/>
      </c>
      <c r="CE183" s="5" t="s">
        <v>1062</v>
      </c>
      <c r="CF183">
        <f>IFERROR(IF(SEARCH('Data Map'!$C$191,$CE183),1,0),0)</f>
        <v>0</v>
      </c>
      <c r="CG183">
        <f>IFERROR(IF(SEARCH('Data Map'!$C$192,$CE183),1,0),0)</f>
        <v>0</v>
      </c>
      <c r="CH183">
        <f>IFERROR(IF(SEARCH('Data Map'!$C$193,$CE183),1,0),0)</f>
        <v>1</v>
      </c>
      <c r="CI183">
        <f>IFERROR(IF(SEARCH('Data Map'!$C$194,$CE183),1,0),0)</f>
        <v>1</v>
      </c>
      <c r="CJ183">
        <f>IFERROR(IF(SEARCH('Data Map'!$C$195,$CE183),1,0),0)</f>
        <v>1</v>
      </c>
      <c r="CK183">
        <f>IFERROR(IF(SEARCH('Data Map'!$C$196,$CE183),1,0),0)</f>
        <v>1</v>
      </c>
      <c r="CL183">
        <f>IFERROR(IF(SEARCH('Data Map'!$C$197,$CE183),1,0),0)</f>
        <v>1</v>
      </c>
      <c r="CM183">
        <f>IFERROR(IF(SEARCH('Data Map'!$C$198,$CE183),1,0),0)</f>
        <v>1</v>
      </c>
      <c r="CN183">
        <f>IFERROR(IF(SEARCH('Data Map'!$C$199,$CE183),1,0),0)</f>
        <v>0</v>
      </c>
      <c r="CP183" t="str">
        <f>IFERROR(VLOOKUP(CO183,Q18_o!$A:$C,3,FALSE),"")</f>
        <v/>
      </c>
      <c r="CQ183" s="5" t="s">
        <v>314</v>
      </c>
      <c r="CR183">
        <f>IFERROR(IF(SEARCH('Data Map'!$C$204,$CQ183),1,0),0)</f>
        <v>0</v>
      </c>
      <c r="CS183">
        <f>IFERROR(IF(SEARCH('Data Map'!$C$205,$CQ183),1,0),0)</f>
        <v>0</v>
      </c>
      <c r="CT183">
        <f>IFERROR(IF(SEARCH('Data Map'!$C$206,$CQ183),1,0),0)</f>
        <v>0</v>
      </c>
      <c r="CU183">
        <f>IFERROR(IF(SEARCH('Data Map'!$C$207,$CQ183),1,0),0)</f>
        <v>0</v>
      </c>
      <c r="CV183">
        <f>IFERROR(IF(SEARCH('Data Map'!$C$208,$CQ183),1,0),0)</f>
        <v>0</v>
      </c>
      <c r="CW183">
        <f>IFERROR(IF(SEARCH('Data Map'!$C$209,$CQ183),1,0),0)</f>
        <v>1</v>
      </c>
      <c r="CX183" s="3" t="s">
        <v>2008</v>
      </c>
      <c r="CY183">
        <f>IFERROR(VLOOKUP(CX183,Q19_o!$A:$C,3,FALSE),"")</f>
        <v>6</v>
      </c>
      <c r="CZ183" s="5" t="s">
        <v>1609</v>
      </c>
      <c r="DA183">
        <f>IFERROR(IF(SEARCH('Data Map'!$C$222,$CZ183),1,0),0)</f>
        <v>0</v>
      </c>
      <c r="DB183">
        <f>IFERROR(IF(SEARCH('Data Map'!$C$223,$CZ183),1,0),0)</f>
        <v>1</v>
      </c>
      <c r="DC183">
        <f>IFERROR(IF(SEARCH('Data Map'!$C$224,$CZ183),1,0),0)</f>
        <v>1</v>
      </c>
      <c r="DD183">
        <f>IFERROR(IF(SEARCH('Data Map'!$C$225,$CZ183),1,0),0)</f>
        <v>1</v>
      </c>
      <c r="DE183">
        <f>IFERROR(IF(SEARCH('Data Map'!$C$226,$CZ183),1,0),0)</f>
        <v>1</v>
      </c>
      <c r="DF183">
        <f>IFERROR(IF(SEARCH('Data Map'!$C$227,$CZ183),1,0),0)</f>
        <v>0</v>
      </c>
      <c r="DG183">
        <f>IFERROR(IF(SEARCH('Data Map'!$C$228,$CZ183),1,0),0)</f>
        <v>0</v>
      </c>
      <c r="DH183">
        <f>IFERROR(IF(SEARCH('Data Map'!$C$229,$CZ183),1,0),0)</f>
        <v>1</v>
      </c>
      <c r="DI183">
        <f>IFERROR(IF(SEARCH('Data Map'!$C$230,$CZ183),1,0),0)</f>
        <v>0</v>
      </c>
      <c r="DJ183">
        <f>IFERROR(IF(SEARCH('Data Map'!$C$231,$CZ183),1,0),0)</f>
        <v>0</v>
      </c>
      <c r="DK183">
        <f>IFERROR(IF(SEARCH('Data Map'!$C$232,$CZ183),1,0),0)</f>
        <v>0</v>
      </c>
      <c r="DL183">
        <f>IFERROR(IF(SEARCH('Data Map'!$C$233,$CZ183),1,0),0)</f>
        <v>0</v>
      </c>
      <c r="DM183">
        <f>IFERROR(IF(SEARCH('Data Map'!$C$234,$CZ183),1,0),0)</f>
        <v>0</v>
      </c>
      <c r="DN183">
        <f>IFERROR(IF(SEARCH('Data Map'!$C$235,$CZ183),1,0),0)</f>
        <v>0</v>
      </c>
      <c r="DP183">
        <f>IFERROR(IF(SEARCH('Data Map'!$C$237,$DO183),1,0),0)</f>
        <v>0</v>
      </c>
      <c r="DQ183">
        <f>IFERROR(IF(SEARCH('Data Map'!$C$238,$DO183),1,0),0)</f>
        <v>0</v>
      </c>
      <c r="DR183">
        <f>IFERROR(IF(SEARCH('Data Map'!$C$239,$DO183),1,0),0)</f>
        <v>0</v>
      </c>
      <c r="DS183">
        <f>IFERROR(IF(SEARCH('Data Map'!$C$240,$DO183),1,0),0)</f>
        <v>0</v>
      </c>
      <c r="DT183">
        <f>IFERROR(IF(SEARCH('Data Map'!$C$241,$DO183),1,0),0)</f>
        <v>0</v>
      </c>
      <c r="DU183">
        <f>IFERROR(IF(SEARCH('Data Map'!$C$242,$DO183),1,0),0)</f>
        <v>0</v>
      </c>
      <c r="DV183">
        <f>IFERROR(IF(SEARCH('Data Map'!$C$243,$DO183),1,0),0)</f>
        <v>0</v>
      </c>
      <c r="DW183">
        <f>IFERROR(IF(SEARCH('Data Map'!$C$244,$DO183),1,0),0)</f>
        <v>0</v>
      </c>
      <c r="DX183">
        <f>IFERROR(IF(SEARCH('Data Map'!$C$245,$DO183),1,0),0)</f>
        <v>0</v>
      </c>
      <c r="DY183">
        <f>IFERROR(IF(SEARCH('Data Map'!$C$246,$DO183),1,0),0)</f>
        <v>0</v>
      </c>
      <c r="EA183" t="str">
        <f>IF(DZ183='Data Map'!$C$248,'Data Map'!$B$248,(IF(DZ183='Data Map'!$C$249,'Data Map'!$B$249,(IF(DZ183='Data Map'!$C$250,'Data Map'!$B$250,"")))))</f>
        <v/>
      </c>
      <c r="EB183" s="5" t="s">
        <v>77</v>
      </c>
      <c r="EC183">
        <f>IF(EB183='Data Map'!$C$252,'Data Map'!$B$252,(IF(EB183='Data Map'!$C$253,'Data Map'!$B$253)))</f>
        <v>1</v>
      </c>
      <c r="EE183" t="str">
        <f>IF(ED183='Data Map'!$C$255,'Data Map'!$B$255,(IF(ED183='Data Map'!$C$256,'Data Map'!$B$256,(IF(ED183='Data Map'!$C$257,'Data Map'!$B$257,(IF(ED183='Data Map'!$C$258,'Data Map'!$B$258,(IF(ED183='Data Map'!$C$259,'Data Map'!$B$259,(IF(ED183='Data Map'!$C$260,'Data Map'!$B$260,"")))))))))))</f>
        <v/>
      </c>
      <c r="EG183" t="str">
        <f>IFERROR(VLOOKUP(EF183,Q24_o!$A:$C,3,FALSE),"")</f>
        <v/>
      </c>
      <c r="EH183" s="5" t="s">
        <v>212</v>
      </c>
      <c r="EI183" t="str">
        <f>IF(EH183='Data Map'!$C$266,'Data Map'!$B$266,(IF(EH183='Data Map'!$C$267,'Data Map'!$B$267,(IF(EH183='Data Map'!$C$268,'Data Map'!$B$268,(IF(EH183='Data Map'!$C$269,'Data Map'!$B$269,"")))))))</f>
        <v>1</v>
      </c>
      <c r="EK183" t="str">
        <f>IFERROR(VLOOKUP(EJ183,Q25_o!$A:$C,3,FALSE),"")</f>
        <v/>
      </c>
      <c r="EM183" t="str">
        <f>IF(EL183='Data Map'!$C$279,'Data Map'!$B$279,(IF(EL183='Data Map'!$C$280,'Data Map'!$B$280,(IF(EL183='Data Map'!$C$281,'Data Map'!$B$281,(IF(EL183='Data Map'!$C$282,'Data Map'!$B$282,(IF(EL183='Data Map'!$C$283,'Data Map'!$B$283,(IF(EL183='Data Map'!$C$284,'Data Map'!$B$284,(IF(EL183='Data Map'!$C$285,'Data Map'!$B$285,"")))))))))))))</f>
        <v/>
      </c>
      <c r="EO183" t="str">
        <f>IFERROR(VLOOKUP(EN183,Q26_o!$A:$C,3,FALSE),"")</f>
        <v/>
      </c>
      <c r="EP183" s="3" t="s">
        <v>2009</v>
      </c>
      <c r="ES183" t="str">
        <f>IF(ER183='Data Map'!$C$296,'Data Map'!$B$296,(IF(ER183='Data Map'!$C$297,'Data Map'!$B$297,(IF(ER183='Data Map'!$C$298,'Data Map'!$B$298,(IF(ER183='Data Map'!$C$299,'Data Map'!$B$299,(IF(ER183='Data Map'!$C$300,'Data Map'!$B$300,(IF(ER183='Data Map'!$C$301,'Data Map'!$B$301,"")))))))))))</f>
        <v/>
      </c>
      <c r="EU183" t="str">
        <f>IFERROR(VLOOKUP(ET183,Q28_o!$A:$C,3,FALSE),"")</f>
        <v/>
      </c>
      <c r="EV183" s="5" t="s">
        <v>282</v>
      </c>
      <c r="EW183" t="str">
        <f>IF(EV183='Data Map'!$C$311,'Data Map'!$B$311,(IF(EV183='Data Map'!$C$312,'Data Map'!$B$312,"")))</f>
        <v>1</v>
      </c>
      <c r="EY183" t="str">
        <f>IF(EX183='Data Map'!$C$314,'Data Map'!$B$314,(IF(EX183='Data Map'!$C$315,'Data Map'!$B$315,(IF(EX183='Data Map'!$C$316,'Data Map'!$B$316,(IF(EX183='Data Map'!$C$317,'Data Map'!$B$317,"")))))))</f>
        <v/>
      </c>
      <c r="FA183" s="5" t="s">
        <v>75</v>
      </c>
      <c r="FB183">
        <f>IF(FA183='Data Map'!$C$319,'Data Map'!$B$319,(IF(FA183='Data Map'!$C$320,'Data Map'!$B$320)))</f>
        <v>2</v>
      </c>
      <c r="FD183" t="str">
        <f>IFERROR(VLOOKUP(FC183,'Q33'!$A:$C,3,FALSE),"")</f>
        <v/>
      </c>
      <c r="FE183" s="5" t="s">
        <v>319</v>
      </c>
      <c r="FF183">
        <f>IFERROR(IF(SEARCH('Data Map'!$C$328,$FE183),1,0),0)</f>
        <v>1</v>
      </c>
      <c r="FG183">
        <f>IFERROR(IF(SEARCH('Data Map'!$C$329,$FE183),1,0),0)</f>
        <v>1</v>
      </c>
      <c r="FH183">
        <f>IFERROR(IF(SEARCH('Data Map'!$C$330,$FE183),1,0),0)</f>
        <v>1</v>
      </c>
      <c r="FI183">
        <f>IFERROR(IF(SEARCH('Data Map'!$C$331,$FE183),1,0),0)</f>
        <v>0</v>
      </c>
      <c r="FJ183">
        <f>IFERROR(IF(SEARCH('Data Map'!$C$332,$FE183),1,0),0)</f>
        <v>0</v>
      </c>
      <c r="FL183" t="str">
        <f>IFERROR(VLOOKUP(FK183,Q34_o!$A:$C,3,FALSE),"")</f>
        <v/>
      </c>
      <c r="FM183" s="5" t="s">
        <v>77</v>
      </c>
      <c r="FN183">
        <f>IF(FM183='Data Map'!$C$339,'Data Map'!$B$339,(IF(FM183='Data Map'!$C$340,'Data Map'!$B$340)))</f>
        <v>1</v>
      </c>
      <c r="FP183" t="str">
        <f>IF(FO183='Data Map'!$C$342,'Data Map'!$B$342,(IF(FO183='Data Map'!$C$343,'Data Map'!$B$343,(IF(FO183='Data Map'!$C$344,'Data Map'!$B$344,(IF(FO183='Data Map'!$C$345,'Data Map'!$B$345,(IF(FO183='Data Map'!$C$346,'Data Map'!$B$346,(IF(FO183='Data Map'!$C$347,'Data Map'!$B$347,(IF(FO183='Data Map'!$C$348,'Data Map'!$B$348,"")))))))))))))</f>
        <v/>
      </c>
      <c r="FQ183" s="5" t="s">
        <v>350</v>
      </c>
      <c r="FR183" t="str">
        <f>IF(FQ183='Data Map'!$C$350,'Data Map'!$B$350,(IF(FQ183='Data Map'!$C$351,'Data Map'!$B$351,(IF(FQ183='Data Map'!$C$352,'Data Map'!$B$352,(IF(FQ183='Data Map'!$C$353,'Data Map'!$B$353,(IF(FQ183='Data Map'!$C$354,'Data Map'!$B$354,(IF(FQ183='Data Map'!$C$355,'Data Map'!$B$355,(IF(FQ183='Data Map'!$C$356,'Data Map'!$B$356,"")))))))))))))</f>
        <v>2</v>
      </c>
      <c r="FT183" t="str">
        <f>IFERROR(VLOOKUP(FS183,Q37_o!$A:$C,3,FALSE),"")</f>
        <v/>
      </c>
      <c r="FU183" s="5" t="s">
        <v>2010</v>
      </c>
      <c r="FV183">
        <f>IFERROR(IF(SEARCH('Data Map'!$C$362,$FU183),1,0),0)</f>
        <v>1</v>
      </c>
      <c r="FW183">
        <f>IFERROR(IF(SEARCH('Data Map'!$C$363,$FU183),1,0),0)</f>
        <v>1</v>
      </c>
      <c r="FX183">
        <f>IFERROR(IF(SEARCH('Data Map'!$C$364,$FU183),1,0),0)</f>
        <v>0</v>
      </c>
      <c r="FY183">
        <f>IFERROR(IF(SEARCH('Data Map'!$C$365,$FU183),1,0),0)</f>
        <v>0</v>
      </c>
      <c r="FZ183">
        <f>IFERROR(IF(SEARCH('Data Map'!$C$366,$FU183),1,0),0)</f>
        <v>1</v>
      </c>
      <c r="GA183">
        <f>IFERROR(IF(SEARCH('Data Map'!$C$367,$FU183),1,0),0)</f>
        <v>0</v>
      </c>
      <c r="GB183">
        <f>IFERROR(IF(SEARCH('Data Map'!$C$368,$FU183),1,0),0)</f>
        <v>1</v>
      </c>
      <c r="GC183">
        <f>IFERROR(IF(SEARCH('Data Map'!$C$369,$FU183),1,0),0)</f>
        <v>0</v>
      </c>
      <c r="GD183">
        <f>IFERROR(IF(SEARCH('Data Map'!$C$370,$FU183),1,0),0)</f>
        <v>0</v>
      </c>
      <c r="GE183">
        <f>IFERROR(IF(SEARCH('Data Map'!$C$371,$FU183),1,0),0)</f>
        <v>1</v>
      </c>
      <c r="GG183" t="str">
        <f>IFERROR(VLOOKUP(GF183,Q38_o!$A:$C,3,FALSE),"")</f>
        <v/>
      </c>
      <c r="GH183" s="3" t="s">
        <v>2009</v>
      </c>
      <c r="GI183" s="3" t="s">
        <v>2011</v>
      </c>
      <c r="GJ183" s="5" t="s">
        <v>100</v>
      </c>
      <c r="GK183" t="str">
        <f>IF(GJ183='Data Map'!$C$379,'Data Map'!$B$379,(IF(GJ183='Data Map'!$C$380,'Data Map'!$B$380,(IF(GJ183='Data Map'!$C$381,'Data Map'!$B$381,"")))))</f>
        <v>2</v>
      </c>
      <c r="GL183" s="5" t="s">
        <v>77</v>
      </c>
      <c r="GM183">
        <f>IF(GL183='Data Map'!$C$383,'Data Map'!$B$383,(IF(GL183='Data Map'!$C$384,'Data Map'!$B$384,"")))</f>
        <v>1</v>
      </c>
      <c r="GN183" s="5" t="s">
        <v>77</v>
      </c>
      <c r="GO183">
        <f>IF(GN183='Data Map'!$C$386,'Data Map'!$B$386,(IF(GN183='Data Map'!$C$387,'Data Map'!$B$387,"")))</f>
        <v>1</v>
      </c>
      <c r="GP183" s="3" t="s">
        <v>2012</v>
      </c>
      <c r="GQ183" s="3" t="s">
        <v>2013</v>
      </c>
    </row>
    <row r="184" spans="1:199" x14ac:dyDescent="0.3">
      <c r="A184">
        <v>10689236</v>
      </c>
      <c r="B184" t="s">
        <v>62</v>
      </c>
      <c r="C184" t="s">
        <v>1273</v>
      </c>
      <c r="D184">
        <v>77.78</v>
      </c>
      <c r="E184">
        <v>100</v>
      </c>
      <c r="F184">
        <v>90.91</v>
      </c>
      <c r="G184">
        <v>75</v>
      </c>
      <c r="H184">
        <v>66.67</v>
      </c>
      <c r="I184">
        <v>66.67</v>
      </c>
      <c r="J184">
        <v>33.33</v>
      </c>
      <c r="K184" t="s">
        <v>1094</v>
      </c>
      <c r="L184" t="s">
        <v>610</v>
      </c>
      <c r="M184" t="s">
        <v>66</v>
      </c>
      <c r="N184" t="s">
        <v>68</v>
      </c>
      <c r="O184" t="s">
        <v>1274</v>
      </c>
      <c r="P184" s="3" t="s">
        <v>2014</v>
      </c>
      <c r="Q184">
        <f>VLOOKUP(P184,'Q3'!A:C,3,FALSE)</f>
        <v>66</v>
      </c>
      <c r="R184" s="3" t="s">
        <v>1179</v>
      </c>
      <c r="S184">
        <f>VLOOKUP(R184,'Q4'!A:C,3,FALSE)</f>
        <v>1</v>
      </c>
      <c r="T184">
        <v>1523</v>
      </c>
      <c r="U184" s="5" t="s">
        <v>2015</v>
      </c>
      <c r="V184">
        <f>IFERROR(IF(SEARCH('Data Map'!$C$105,$U184),1,0),0)</f>
        <v>1</v>
      </c>
      <c r="W184">
        <f>IFERROR(IF(SEARCH('Data Map'!$C$106,$U184),1,0),0)</f>
        <v>1</v>
      </c>
      <c r="X184">
        <f>IFERROR(IF(SEARCH('Data Map'!$C$107,$U184),1,0),0)</f>
        <v>1</v>
      </c>
      <c r="Y184">
        <f>IFERROR(IF(SEARCH('Data Map'!$C$108,$U184),1,0),0)</f>
        <v>0</v>
      </c>
      <c r="Z184">
        <f>IFERROR(IF(SEARCH('Data Map'!$C$109,$U184),1,0),0)</f>
        <v>0</v>
      </c>
      <c r="AA184">
        <f>IFERROR(IF(SEARCH('Data Map'!$C$110,$U184),1,0),0)</f>
        <v>0</v>
      </c>
      <c r="AB184">
        <f>IFERROR(IF(SEARCH('Data Map'!$C$111,$U184),1,0),0)</f>
        <v>0</v>
      </c>
      <c r="AC184">
        <f>IFERROR(IF(SEARCH('Data Map'!$C$112,$U184),1,0),0)</f>
        <v>1</v>
      </c>
      <c r="AD184">
        <f>IFERROR(IF(SEARCH('Data Map'!$C$113,$U184),1,0),0)</f>
        <v>1</v>
      </c>
      <c r="AE184">
        <f>IFERROR(IF(SEARCH('Data Map'!$C$114,$U184),1,0),0)</f>
        <v>0</v>
      </c>
      <c r="AF184" s="5" t="s">
        <v>658</v>
      </c>
      <c r="AG184" s="2">
        <f>IF(AF184='Data Map'!$C$116,'Data Map'!$B$116,(IF(AF184='Data Map'!$C$117,'Data Map'!$B$117,(IF(AF184='Data Map'!$C$118,'Data Map'!$B$118,(IF(AF184='Data Map'!$C$119,'Data Map'!$B$119,(IF(AF184='Data Map'!$C$120,'Data Map'!$B$120,(IF(AF184='Data Map'!$C$121,'Data Map'!$B$121,0)))))))))))</f>
        <v>4</v>
      </c>
      <c r="AI184" t="str">
        <f>IFERROR(VLOOKUP(AH184,Q7_o!$A:$C,3,FALSE),"")</f>
        <v/>
      </c>
      <c r="AJ184" s="5" t="s">
        <v>2016</v>
      </c>
      <c r="AK184">
        <f>IFERROR(IF(SEARCH('Data Map'!$C$129,$AJ184),1,0),0)</f>
        <v>0</v>
      </c>
      <c r="AL184">
        <f>IFERROR(IF(SEARCH('Data Map'!$C$130,$AJ184),1,0),0)</f>
        <v>1</v>
      </c>
      <c r="AM184">
        <f>IFERROR(IF(SEARCH('Data Map'!$C$131,$AJ184),1,0),0)</f>
        <v>0</v>
      </c>
      <c r="AN184">
        <f>IFERROR(IF(SEARCH('Data Map'!$C$132,$AJ184),1,0),0)</f>
        <v>1</v>
      </c>
      <c r="AO184">
        <f>IFERROR(IF(SEARCH('Data Map'!$C$133,$AJ184),1,0),0)</f>
        <v>0</v>
      </c>
      <c r="AP184">
        <f>IFERROR(IF(SEARCH('Data Map'!$C$134,$AJ184),1,0),0)</f>
        <v>1</v>
      </c>
      <c r="AQ184">
        <f>IFERROR(IF(SEARCH('Data Map'!$C$135,$AJ184),1,0),0)</f>
        <v>1</v>
      </c>
      <c r="AR184">
        <f>IFERROR(IF(SEARCH('Data Map'!$C$136,$AJ184),1,0),0)</f>
        <v>0</v>
      </c>
      <c r="AS184">
        <f>IFERROR(IF(SEARCH('Data Map'!$C$137,$AJ184),1,0),0)</f>
        <v>0</v>
      </c>
      <c r="AT184">
        <f>IFERROR(IF(SEARCH('Data Map'!$C$138,$AJ184),1,0),0)</f>
        <v>0</v>
      </c>
      <c r="AU184">
        <f>IFERROR(IF(SEARCH('Data Map'!$C$139,$AJ184),1,0),0)</f>
        <v>1</v>
      </c>
      <c r="AV184">
        <f>IFERROR(IF(SEARCH('Data Map'!$C$140,$AJ184),1,0),0)</f>
        <v>0</v>
      </c>
      <c r="AW184" s="5" t="s">
        <v>77</v>
      </c>
      <c r="AX184">
        <f>IF(AW184='Data Map'!$C$142,'Data Map'!$B$142,(IF(AW184='Data Map'!$C$143,'Data Map'!$B$143)))</f>
        <v>1</v>
      </c>
      <c r="AY184" s="5" t="s">
        <v>77</v>
      </c>
      <c r="AZ184" t="str">
        <f>IF(AY184='Data Map'!$C$145,'Data Map'!$B$145,(IF(AY184='Data Map'!$C$146,'Data Map'!$B$146,"")))</f>
        <v>1</v>
      </c>
      <c r="BB184" t="str">
        <f>IFERROR(VLOOKUP(BA184,Q10_o!$A:$C,2,FALSE),"")</f>
        <v/>
      </c>
      <c r="BC184" s="5" t="s">
        <v>1969</v>
      </c>
      <c r="BD184">
        <f>IFERROR(IF(SEARCH('Data Map'!$C$154,$BC184),1,0),0)</f>
        <v>0</v>
      </c>
      <c r="BE184">
        <f>IFERROR(IF(SEARCH('Data Map'!$C$155,$BC184),1,0),0)</f>
        <v>1</v>
      </c>
      <c r="BF184">
        <f>IFERROR(IF(SEARCH('Data Map'!$C$156,$BC184),1,0),0)</f>
        <v>1</v>
      </c>
      <c r="BG184">
        <f>IFERROR(IF(SEARCH('Data Map'!$C$157,$BC184),1,0),0)</f>
        <v>1</v>
      </c>
      <c r="BH184">
        <f>IFERROR(IF(SEARCH('Data Map'!$C$158,$BC184),1,0),0)</f>
        <v>0</v>
      </c>
      <c r="BI184">
        <f>IFERROR(IF(SEARCH('Data Map'!$C$159,$BC184),1,0),0)</f>
        <v>0</v>
      </c>
      <c r="BJ184" s="5" t="s">
        <v>77</v>
      </c>
      <c r="BK184">
        <f>IF(BJ184='Data Map'!$C$161,'Data Map'!$B$161,(IF(BJ184='Data Map'!$C$162,'Data Map'!$B$162)))</f>
        <v>1</v>
      </c>
      <c r="BL184" s="5" t="s">
        <v>75</v>
      </c>
      <c r="BM184">
        <f>IF(BL184='Data Map'!$C$164,'Data Map'!$B$164,(IF(BL184='Data Map'!$C$165,'Data Map'!$B$165)))</f>
        <v>2</v>
      </c>
      <c r="BN184" s="5" t="s">
        <v>77</v>
      </c>
      <c r="BO184">
        <f>IF(BN184='Data Map'!$C$167,'Data Map'!$B$167,(IF(BN184='Data Map'!$C$168,'Data Map'!$B$168)))</f>
        <v>1</v>
      </c>
      <c r="BQ184" t="str">
        <f>IF($BP184='Data Map'!$C$170,'Data Map'!$B$170,(IF($BP184='Data Map'!$C$171,'Data Map'!$B$171,IF($BP184='Data Map'!$C$172,'Data Map'!$B$172,IF($BP184='Data Map'!$C$173,'Data Map'!$B$173,"")))))</f>
        <v/>
      </c>
      <c r="BR184" s="5" t="s">
        <v>77</v>
      </c>
      <c r="BS184">
        <f>IF(BR184='Data Map'!$C$175,'Data Map'!$B$175,(IF(BR184='Data Map'!$C$176,'Data Map'!$B$176)))</f>
        <v>1</v>
      </c>
      <c r="BT184" s="5" t="s">
        <v>312</v>
      </c>
      <c r="BU184">
        <f>IFERROR(IF(SEARCH('Data Map'!$C$178,$BT184),1,0),0)</f>
        <v>1</v>
      </c>
      <c r="BV184">
        <f>IFERROR(IF(SEARCH('Data Map'!$C$179,$BT184),1,0),0)</f>
        <v>1</v>
      </c>
      <c r="BW184">
        <f>IFERROR(IF(SEARCH('Data Map'!$C$180,$BT184),1,0),0)</f>
        <v>1</v>
      </c>
      <c r="BX184">
        <f>IFERROR(IF(SEARCH('Data Map'!$C$181,$BT184),1,0),0)</f>
        <v>1</v>
      </c>
      <c r="BY184">
        <f>IFERROR(IF(SEARCH('Data Map'!$C$182,$BT184),1,0),0)</f>
        <v>1</v>
      </c>
      <c r="BZ184">
        <f>IFERROR(IF(SEARCH('Data Map'!$C$183,$BT184),1,0),0)</f>
        <v>1</v>
      </c>
      <c r="CA184">
        <f>IFERROR(IF(SEARCH('Data Map'!$C$184,$BT184),1,0),0)</f>
        <v>0</v>
      </c>
      <c r="CB184">
        <f>IFERROR(IF(SEARCH('Data Map'!$C$185,$BT184),1,0),0)</f>
        <v>0</v>
      </c>
      <c r="CD184" t="str">
        <f>IFERROR(VLOOKUP(CC184,Q17_o!$A:$C,3,FALSE),"")</f>
        <v/>
      </c>
      <c r="CE184" s="5" t="s">
        <v>1317</v>
      </c>
      <c r="CF184">
        <f>IFERROR(IF(SEARCH('Data Map'!$C$191,$CE184),1,0),0)</f>
        <v>0</v>
      </c>
      <c r="CG184">
        <f>IFERROR(IF(SEARCH('Data Map'!$C$192,$CE184),1,0),0)</f>
        <v>0</v>
      </c>
      <c r="CH184">
        <f>IFERROR(IF(SEARCH('Data Map'!$C$193,$CE184),1,0),0)</f>
        <v>0</v>
      </c>
      <c r="CI184">
        <f>IFERROR(IF(SEARCH('Data Map'!$C$194,$CE184),1,0),0)</f>
        <v>0</v>
      </c>
      <c r="CJ184">
        <f>IFERROR(IF(SEARCH('Data Map'!$C$195,$CE184),1,0),0)</f>
        <v>0</v>
      </c>
      <c r="CK184">
        <f>IFERROR(IF(SEARCH('Data Map'!$C$196,$CE184),1,0),0)</f>
        <v>0</v>
      </c>
      <c r="CL184">
        <f>IFERROR(IF(SEARCH('Data Map'!$C$197,$CE184),1,0),0)</f>
        <v>1</v>
      </c>
      <c r="CM184">
        <f>IFERROR(IF(SEARCH('Data Map'!$C$198,$CE184),1,0),0)</f>
        <v>0</v>
      </c>
      <c r="CN184">
        <f>IFERROR(IF(SEARCH('Data Map'!$C$199,$CE184),1,0),0)</f>
        <v>0</v>
      </c>
      <c r="CP184" t="str">
        <f>IFERROR(VLOOKUP(CO184,Q18_o!$A:$C,3,FALSE),"")</f>
        <v/>
      </c>
      <c r="CQ184" s="5" t="s">
        <v>943</v>
      </c>
      <c r="CR184">
        <f>IFERROR(IF(SEARCH('Data Map'!$C$204,$CQ184),1,0),0)</f>
        <v>0</v>
      </c>
      <c r="CS184">
        <f>IFERROR(IF(SEARCH('Data Map'!$C$205,$CQ184),1,0),0)</f>
        <v>0</v>
      </c>
      <c r="CT184">
        <f>IFERROR(IF(SEARCH('Data Map'!$C$206,$CQ184),1,0),0)</f>
        <v>0</v>
      </c>
      <c r="CU184">
        <f>IFERROR(IF(SEARCH('Data Map'!$C$207,$CQ184),1,0),0)</f>
        <v>1</v>
      </c>
      <c r="CV184">
        <f>IFERROR(IF(SEARCH('Data Map'!$C$208,$CQ184),1,0),0)</f>
        <v>0</v>
      </c>
      <c r="CW184">
        <f>IFERROR(IF(SEARCH('Data Map'!$C$209,$CQ184),1,0),0)</f>
        <v>0</v>
      </c>
      <c r="CY184" t="str">
        <f>IFERROR(VLOOKUP(CX184,Q19_o!$A:$C,3,FALSE),"")</f>
        <v/>
      </c>
      <c r="CZ184" s="5" t="s">
        <v>2017</v>
      </c>
      <c r="DA184">
        <f>IFERROR(IF(SEARCH('Data Map'!$C$222,$CZ184),1,0),0)</f>
        <v>1</v>
      </c>
      <c r="DB184">
        <f>IFERROR(IF(SEARCH('Data Map'!$C$223,$CZ184),1,0),0)</f>
        <v>1</v>
      </c>
      <c r="DC184">
        <f>IFERROR(IF(SEARCH('Data Map'!$C$224,$CZ184),1,0),0)</f>
        <v>1</v>
      </c>
      <c r="DD184">
        <f>IFERROR(IF(SEARCH('Data Map'!$C$225,$CZ184),1,0),0)</f>
        <v>0</v>
      </c>
      <c r="DE184">
        <f>IFERROR(IF(SEARCH('Data Map'!$C$226,$CZ184),1,0),0)</f>
        <v>1</v>
      </c>
      <c r="DF184">
        <f>IFERROR(IF(SEARCH('Data Map'!$C$227,$CZ184),1,0),0)</f>
        <v>0</v>
      </c>
      <c r="DG184">
        <f>IFERROR(IF(SEARCH('Data Map'!$C$228,$CZ184),1,0),0)</f>
        <v>0</v>
      </c>
      <c r="DH184">
        <f>IFERROR(IF(SEARCH('Data Map'!$C$229,$CZ184),1,0),0)</f>
        <v>1</v>
      </c>
      <c r="DI184">
        <f>IFERROR(IF(SEARCH('Data Map'!$C$230,$CZ184),1,0),0)</f>
        <v>0</v>
      </c>
      <c r="DJ184">
        <f>IFERROR(IF(SEARCH('Data Map'!$C$231,$CZ184),1,0),0)</f>
        <v>1</v>
      </c>
      <c r="DK184">
        <f>IFERROR(IF(SEARCH('Data Map'!$C$232,$CZ184),1,0),0)</f>
        <v>0</v>
      </c>
      <c r="DL184">
        <f>IFERROR(IF(SEARCH('Data Map'!$C$233,$CZ184),1,0),0)</f>
        <v>1</v>
      </c>
      <c r="DM184">
        <f>IFERROR(IF(SEARCH('Data Map'!$C$234,$CZ184),1,0),0)</f>
        <v>0</v>
      </c>
      <c r="DN184">
        <f>IFERROR(IF(SEARCH('Data Map'!$C$235,$CZ184),1,0),0)</f>
        <v>0</v>
      </c>
      <c r="DP184">
        <f>IFERROR(IF(SEARCH('Data Map'!$C$237,$DO184),1,0),0)</f>
        <v>0</v>
      </c>
      <c r="DQ184">
        <f>IFERROR(IF(SEARCH('Data Map'!$C$238,$DO184),1,0),0)</f>
        <v>0</v>
      </c>
      <c r="DR184">
        <f>IFERROR(IF(SEARCH('Data Map'!$C$239,$DO184),1,0),0)</f>
        <v>0</v>
      </c>
      <c r="DS184">
        <f>IFERROR(IF(SEARCH('Data Map'!$C$240,$DO184),1,0),0)</f>
        <v>0</v>
      </c>
      <c r="DT184">
        <f>IFERROR(IF(SEARCH('Data Map'!$C$241,$DO184),1,0),0)</f>
        <v>0</v>
      </c>
      <c r="DU184">
        <f>IFERROR(IF(SEARCH('Data Map'!$C$242,$DO184),1,0),0)</f>
        <v>0</v>
      </c>
      <c r="DV184">
        <f>IFERROR(IF(SEARCH('Data Map'!$C$243,$DO184),1,0),0)</f>
        <v>0</v>
      </c>
      <c r="DW184">
        <f>IFERROR(IF(SEARCH('Data Map'!$C$244,$DO184),1,0),0)</f>
        <v>0</v>
      </c>
      <c r="DX184">
        <f>IFERROR(IF(SEARCH('Data Map'!$C$245,$DO184),1,0),0)</f>
        <v>0</v>
      </c>
      <c r="DY184">
        <f>IFERROR(IF(SEARCH('Data Map'!$C$246,$DO184),1,0),0)</f>
        <v>0</v>
      </c>
      <c r="EA184" t="str">
        <f>IF(DZ184='Data Map'!$C$248,'Data Map'!$B$248,(IF(DZ184='Data Map'!$C$249,'Data Map'!$B$249,(IF(DZ184='Data Map'!$C$250,'Data Map'!$B$250,"")))))</f>
        <v/>
      </c>
      <c r="EB184" s="5" t="s">
        <v>77</v>
      </c>
      <c r="EC184">
        <f>IF(EB184='Data Map'!$C$252,'Data Map'!$B$252,(IF(EB184='Data Map'!$C$253,'Data Map'!$B$253)))</f>
        <v>1</v>
      </c>
      <c r="EE184" t="str">
        <f>IF(ED184='Data Map'!$C$255,'Data Map'!$B$255,(IF(ED184='Data Map'!$C$256,'Data Map'!$B$256,(IF(ED184='Data Map'!$C$257,'Data Map'!$B$257,(IF(ED184='Data Map'!$C$258,'Data Map'!$B$258,(IF(ED184='Data Map'!$C$259,'Data Map'!$B$259,(IF(ED184='Data Map'!$C$260,'Data Map'!$B$260,"")))))))))))</f>
        <v/>
      </c>
      <c r="EG184" t="str">
        <f>IFERROR(VLOOKUP(EF184,Q24_o!$A:$C,3,FALSE),"")</f>
        <v/>
      </c>
      <c r="EH184" s="5" t="s">
        <v>212</v>
      </c>
      <c r="EI184" t="str">
        <f>IF(EH184='Data Map'!$C$266,'Data Map'!$B$266,(IF(EH184='Data Map'!$C$267,'Data Map'!$B$267,(IF(EH184='Data Map'!$C$268,'Data Map'!$B$268,(IF(EH184='Data Map'!$C$269,'Data Map'!$B$269,"")))))))</f>
        <v>1</v>
      </c>
      <c r="EK184" t="str">
        <f>IFERROR(VLOOKUP(EJ184,Q25_o!$A:$C,3,FALSE),"")</f>
        <v/>
      </c>
      <c r="EM184" t="str">
        <f>IF(EL184='Data Map'!$C$279,'Data Map'!$B$279,(IF(EL184='Data Map'!$C$280,'Data Map'!$B$280,(IF(EL184='Data Map'!$C$281,'Data Map'!$B$281,(IF(EL184='Data Map'!$C$282,'Data Map'!$B$282,(IF(EL184='Data Map'!$C$283,'Data Map'!$B$283,(IF(EL184='Data Map'!$C$284,'Data Map'!$B$284,(IF(EL184='Data Map'!$C$285,'Data Map'!$B$285,"")))))))))))))</f>
        <v/>
      </c>
      <c r="EO184" t="str">
        <f>IFERROR(VLOOKUP(EN184,Q26_o!$A:$C,3,FALSE),"")</f>
        <v/>
      </c>
      <c r="EP184" s="3" t="s">
        <v>2018</v>
      </c>
      <c r="ES184" t="str">
        <f>IF(ER184='Data Map'!$C$296,'Data Map'!$B$296,(IF(ER184='Data Map'!$C$297,'Data Map'!$B$297,(IF(ER184='Data Map'!$C$298,'Data Map'!$B$298,(IF(ER184='Data Map'!$C$299,'Data Map'!$B$299,(IF(ER184='Data Map'!$C$300,'Data Map'!$B$300,(IF(ER184='Data Map'!$C$301,'Data Map'!$B$301,"")))))))))))</f>
        <v/>
      </c>
      <c r="EU184" t="str">
        <f>IFERROR(VLOOKUP(ET184,Q28_o!$A:$C,3,FALSE),"")</f>
        <v/>
      </c>
      <c r="EV184" s="5" t="s">
        <v>282</v>
      </c>
      <c r="EW184" t="str">
        <f>IF(EV184='Data Map'!$C$311,'Data Map'!$B$311,(IF(EV184='Data Map'!$C$312,'Data Map'!$B$312,"")))</f>
        <v>1</v>
      </c>
      <c r="EY184" t="str">
        <f>IF(EX184='Data Map'!$C$314,'Data Map'!$B$314,(IF(EX184='Data Map'!$C$315,'Data Map'!$B$315,(IF(EX184='Data Map'!$C$316,'Data Map'!$B$316,(IF(EX184='Data Map'!$C$317,'Data Map'!$B$317,"")))))))</f>
        <v/>
      </c>
      <c r="FA184" s="5" t="s">
        <v>75</v>
      </c>
      <c r="FB184">
        <f>IF(FA184='Data Map'!$C$319,'Data Map'!$B$319,(IF(FA184='Data Map'!$C$320,'Data Map'!$B$320)))</f>
        <v>2</v>
      </c>
      <c r="FD184" t="str">
        <f>IFERROR(VLOOKUP(FC184,'Q33'!$A:$C,3,FALSE),"")</f>
        <v/>
      </c>
      <c r="FE184" s="5" t="s">
        <v>319</v>
      </c>
      <c r="FF184">
        <f>IFERROR(IF(SEARCH('Data Map'!$C$328,$FE184),1,0),0)</f>
        <v>1</v>
      </c>
      <c r="FG184">
        <f>IFERROR(IF(SEARCH('Data Map'!$C$329,$FE184),1,0),0)</f>
        <v>1</v>
      </c>
      <c r="FH184">
        <f>IFERROR(IF(SEARCH('Data Map'!$C$330,$FE184),1,0),0)</f>
        <v>1</v>
      </c>
      <c r="FI184">
        <f>IFERROR(IF(SEARCH('Data Map'!$C$331,$FE184),1,0),0)</f>
        <v>0</v>
      </c>
      <c r="FJ184">
        <f>IFERROR(IF(SEARCH('Data Map'!$C$332,$FE184),1,0),0)</f>
        <v>0</v>
      </c>
      <c r="FL184" t="str">
        <f>IFERROR(VLOOKUP(FK184,Q34_o!$A:$C,3,FALSE),"")</f>
        <v/>
      </c>
      <c r="FM184" s="5" t="s">
        <v>75</v>
      </c>
      <c r="FN184">
        <f>IF(FM184='Data Map'!$C$339,'Data Map'!$B$339,(IF(FM184='Data Map'!$C$340,'Data Map'!$B$340)))</f>
        <v>2</v>
      </c>
      <c r="FP184" t="str">
        <f>IF(FO184='Data Map'!$C$342,'Data Map'!$B$342,(IF(FO184='Data Map'!$C$343,'Data Map'!$B$343,(IF(FO184='Data Map'!$C$344,'Data Map'!$B$344,(IF(FO184='Data Map'!$C$345,'Data Map'!$B$345,(IF(FO184='Data Map'!$C$346,'Data Map'!$B$346,(IF(FO184='Data Map'!$C$347,'Data Map'!$B$347,(IF(FO184='Data Map'!$C$348,'Data Map'!$B$348,"")))))))))))))</f>
        <v/>
      </c>
      <c r="FQ184" s="5" t="s">
        <v>350</v>
      </c>
      <c r="FR184" t="str">
        <f>IF(FQ184='Data Map'!$C$350,'Data Map'!$B$350,(IF(FQ184='Data Map'!$C$351,'Data Map'!$B$351,(IF(FQ184='Data Map'!$C$352,'Data Map'!$B$352,(IF(FQ184='Data Map'!$C$353,'Data Map'!$B$353,(IF(FQ184='Data Map'!$C$354,'Data Map'!$B$354,(IF(FQ184='Data Map'!$C$355,'Data Map'!$B$355,(IF(FQ184='Data Map'!$C$356,'Data Map'!$B$356,"")))))))))))))</f>
        <v>2</v>
      </c>
      <c r="FT184" t="str">
        <f>IFERROR(VLOOKUP(FS184,Q37_o!$A:$C,3,FALSE),"")</f>
        <v/>
      </c>
      <c r="FU184" s="5" t="s">
        <v>351</v>
      </c>
      <c r="FV184">
        <f>IFERROR(IF(SEARCH('Data Map'!$C$362,$FU184),1,0),0)</f>
        <v>1</v>
      </c>
      <c r="FW184">
        <f>IFERROR(IF(SEARCH('Data Map'!$C$363,$FU184),1,0),0)</f>
        <v>1</v>
      </c>
      <c r="FX184">
        <f>IFERROR(IF(SEARCH('Data Map'!$C$364,$FU184),1,0),0)</f>
        <v>0</v>
      </c>
      <c r="FY184">
        <f>IFERROR(IF(SEARCH('Data Map'!$C$365,$FU184),1,0),0)</f>
        <v>0</v>
      </c>
      <c r="FZ184">
        <f>IFERROR(IF(SEARCH('Data Map'!$C$366,$FU184),1,0),0)</f>
        <v>1</v>
      </c>
      <c r="GA184">
        <f>IFERROR(IF(SEARCH('Data Map'!$C$367,$FU184),1,0),0)</f>
        <v>0</v>
      </c>
      <c r="GB184">
        <f>IFERROR(IF(SEARCH('Data Map'!$C$368,$FU184),1,0),0)</f>
        <v>0</v>
      </c>
      <c r="GC184">
        <f>IFERROR(IF(SEARCH('Data Map'!$C$369,$FU184),1,0),0)</f>
        <v>0</v>
      </c>
      <c r="GD184">
        <f>IFERROR(IF(SEARCH('Data Map'!$C$370,$FU184),1,0),0)</f>
        <v>0</v>
      </c>
      <c r="GE184">
        <f>IFERROR(IF(SEARCH('Data Map'!$C$371,$FU184),1,0),0)</f>
        <v>0</v>
      </c>
      <c r="GG184" t="str">
        <f>IFERROR(VLOOKUP(GF184,Q38_o!$A:$C,3,FALSE),"")</f>
        <v/>
      </c>
      <c r="GH184" s="3" t="s">
        <v>2018</v>
      </c>
      <c r="GI184" s="3" t="s">
        <v>2019</v>
      </c>
      <c r="GJ184" s="5" t="s">
        <v>100</v>
      </c>
      <c r="GK184" t="str">
        <f>IF(GJ184='Data Map'!$C$379,'Data Map'!$B$379,(IF(GJ184='Data Map'!$C$380,'Data Map'!$B$380,(IF(GJ184='Data Map'!$C$381,'Data Map'!$B$381,"")))))</f>
        <v>2</v>
      </c>
      <c r="GL184" s="5" t="s">
        <v>87</v>
      </c>
      <c r="GM184" t="str">
        <f>IF(GL184='Data Map'!$C$383,'Data Map'!$B$383,(IF(GL184='Data Map'!$C$384,'Data Map'!$B$384,"")))</f>
        <v/>
      </c>
      <c r="GN184" s="5" t="s">
        <v>75</v>
      </c>
      <c r="GO184">
        <f>IF(GN184='Data Map'!$C$386,'Data Map'!$B$386,(IF(GN184='Data Map'!$C$387,'Data Map'!$B$387,"")))</f>
        <v>2</v>
      </c>
      <c r="GP184" s="3" t="s">
        <v>2020</v>
      </c>
      <c r="GQ184" s="3" t="s">
        <v>2021</v>
      </c>
    </row>
    <row r="185" spans="1:199" x14ac:dyDescent="0.3">
      <c r="A185">
        <v>10689729</v>
      </c>
      <c r="B185" t="s">
        <v>62</v>
      </c>
      <c r="C185" t="s">
        <v>1702</v>
      </c>
      <c r="D185">
        <v>74.069999999999993</v>
      </c>
      <c r="E185">
        <v>100</v>
      </c>
      <c r="F185">
        <v>81.819999999999993</v>
      </c>
      <c r="G185">
        <v>75</v>
      </c>
      <c r="H185">
        <v>66.67</v>
      </c>
      <c r="I185">
        <v>100</v>
      </c>
      <c r="J185">
        <v>33.33</v>
      </c>
      <c r="K185" t="s">
        <v>1094</v>
      </c>
      <c r="L185" t="s">
        <v>610</v>
      </c>
      <c r="M185" t="s">
        <v>66</v>
      </c>
      <c r="N185" t="s">
        <v>68</v>
      </c>
      <c r="O185" t="s">
        <v>1703</v>
      </c>
      <c r="P185" s="3" t="s">
        <v>2022</v>
      </c>
      <c r="Q185">
        <f>VLOOKUP(P185,'Q3'!A:C,3,FALSE)</f>
        <v>70</v>
      </c>
      <c r="R185" s="3" t="s">
        <v>2023</v>
      </c>
      <c r="S185">
        <f>VLOOKUP(R185,'Q4'!A:C,3,FALSE)</f>
        <v>6</v>
      </c>
      <c r="T185">
        <v>1238</v>
      </c>
      <c r="U185" s="5" t="s">
        <v>173</v>
      </c>
      <c r="V185">
        <f>IFERROR(IF(SEARCH('Data Map'!$C$105,$U185),1,0),0)</f>
        <v>0</v>
      </c>
      <c r="W185">
        <f>IFERROR(IF(SEARCH('Data Map'!$C$106,$U185),1,0),0)</f>
        <v>0</v>
      </c>
      <c r="X185">
        <f>IFERROR(IF(SEARCH('Data Map'!$C$107,$U185),1,0),0)</f>
        <v>1</v>
      </c>
      <c r="Y185">
        <f>IFERROR(IF(SEARCH('Data Map'!$C$108,$U185),1,0),0)</f>
        <v>1</v>
      </c>
      <c r="Z185">
        <f>IFERROR(IF(SEARCH('Data Map'!$C$109,$U185),1,0),0)</f>
        <v>1</v>
      </c>
      <c r="AA185">
        <f>IFERROR(IF(SEARCH('Data Map'!$C$110,$U185),1,0),0)</f>
        <v>0</v>
      </c>
      <c r="AB185">
        <f>IFERROR(IF(SEARCH('Data Map'!$C$111,$U185),1,0),0)</f>
        <v>1</v>
      </c>
      <c r="AC185">
        <f>IFERROR(IF(SEARCH('Data Map'!$C$112,$U185),1,0),0)</f>
        <v>0</v>
      </c>
      <c r="AD185">
        <f>IFERROR(IF(SEARCH('Data Map'!$C$113,$U185),1,0),0)</f>
        <v>0</v>
      </c>
      <c r="AE185">
        <f>IFERROR(IF(SEARCH('Data Map'!$C$114,$U185),1,0),0)</f>
        <v>0</v>
      </c>
      <c r="AF185" s="5" t="s">
        <v>122</v>
      </c>
      <c r="AG185" s="2">
        <f>IF(AF185='Data Map'!$C$116,'Data Map'!$B$116,(IF(AF185='Data Map'!$C$117,'Data Map'!$B$117,(IF(AF185='Data Map'!$C$118,'Data Map'!$B$118,(IF(AF185='Data Map'!$C$119,'Data Map'!$B$119,(IF(AF185='Data Map'!$C$120,'Data Map'!$B$120,(IF(AF185='Data Map'!$C$121,'Data Map'!$B$121,0)))))))))))</f>
        <v>3</v>
      </c>
      <c r="AI185" t="str">
        <f>IFERROR(VLOOKUP(AH185,Q7_o!$A:$C,3,FALSE),"")</f>
        <v/>
      </c>
      <c r="AJ185" s="5" t="s">
        <v>134</v>
      </c>
      <c r="AK185">
        <f>IFERROR(IF(SEARCH('Data Map'!$C$129,$AJ185),1,0),0)</f>
        <v>1</v>
      </c>
      <c r="AL185">
        <f>IFERROR(IF(SEARCH('Data Map'!$C$130,$AJ185),1,0),0)</f>
        <v>1</v>
      </c>
      <c r="AM185">
        <f>IFERROR(IF(SEARCH('Data Map'!$C$131,$AJ185),1,0),0)</f>
        <v>1</v>
      </c>
      <c r="AN185">
        <f>IFERROR(IF(SEARCH('Data Map'!$C$132,$AJ185),1,0),0)</f>
        <v>0</v>
      </c>
      <c r="AO185">
        <f>IFERROR(IF(SEARCH('Data Map'!$C$133,$AJ185),1,0),0)</f>
        <v>0</v>
      </c>
      <c r="AP185">
        <f>IFERROR(IF(SEARCH('Data Map'!$C$134,$AJ185),1,0),0)</f>
        <v>0</v>
      </c>
      <c r="AQ185">
        <f>IFERROR(IF(SEARCH('Data Map'!$C$135,$AJ185),1,0),0)</f>
        <v>0</v>
      </c>
      <c r="AR185">
        <f>IFERROR(IF(SEARCH('Data Map'!$C$136,$AJ185),1,0),0)</f>
        <v>0</v>
      </c>
      <c r="AS185">
        <f>IFERROR(IF(SEARCH('Data Map'!$C$137,$AJ185),1,0),0)</f>
        <v>0</v>
      </c>
      <c r="AT185">
        <f>IFERROR(IF(SEARCH('Data Map'!$C$138,$AJ185),1,0),0)</f>
        <v>0</v>
      </c>
      <c r="AU185">
        <f>IFERROR(IF(SEARCH('Data Map'!$C$139,$AJ185),1,0),0)</f>
        <v>0</v>
      </c>
      <c r="AV185">
        <f>IFERROR(IF(SEARCH('Data Map'!$C$140,$AJ185),1,0),0)</f>
        <v>0</v>
      </c>
      <c r="AW185" s="5" t="s">
        <v>75</v>
      </c>
      <c r="AX185">
        <f>IF(AW185='Data Map'!$C$142,'Data Map'!$B$142,(IF(AW185='Data Map'!$C$143,'Data Map'!$B$143)))</f>
        <v>2</v>
      </c>
      <c r="AZ185" t="str">
        <f>IF(AY185='Data Map'!$C$145,'Data Map'!$B$145,(IF(AY185='Data Map'!$C$146,'Data Map'!$B$146,"")))</f>
        <v/>
      </c>
      <c r="BB185" t="str">
        <f>IFERROR(VLOOKUP(BA185,Q10_o!$A:$C,2,FALSE),"")</f>
        <v/>
      </c>
      <c r="BC185" s="5" t="s">
        <v>135</v>
      </c>
      <c r="BD185">
        <f>IFERROR(IF(SEARCH('Data Map'!$C$154,$BC185),1,0),0)</f>
        <v>0</v>
      </c>
      <c r="BE185">
        <f>IFERROR(IF(SEARCH('Data Map'!$C$155,$BC185),1,0),0)</f>
        <v>0</v>
      </c>
      <c r="BF185">
        <f>IFERROR(IF(SEARCH('Data Map'!$C$156,$BC185),1,0),0)</f>
        <v>1</v>
      </c>
      <c r="BG185">
        <f>IFERROR(IF(SEARCH('Data Map'!$C$157,$BC185),1,0),0)</f>
        <v>0</v>
      </c>
      <c r="BH185">
        <f>IFERROR(IF(SEARCH('Data Map'!$C$158,$BC185),1,0),0)</f>
        <v>0</v>
      </c>
      <c r="BI185">
        <f>IFERROR(IF(SEARCH('Data Map'!$C$159,$BC185),1,0),0)</f>
        <v>0</v>
      </c>
      <c r="BJ185" s="5" t="s">
        <v>77</v>
      </c>
      <c r="BK185">
        <f>IF(BJ185='Data Map'!$C$161,'Data Map'!$B$161,(IF(BJ185='Data Map'!$C$162,'Data Map'!$B$162)))</f>
        <v>1</v>
      </c>
      <c r="BL185" s="5" t="s">
        <v>77</v>
      </c>
      <c r="BM185">
        <f>IF(BL185='Data Map'!$C$164,'Data Map'!$B$164,(IF(BL185='Data Map'!$C$165,'Data Map'!$B$165)))</f>
        <v>1</v>
      </c>
      <c r="BN185" s="5" t="s">
        <v>75</v>
      </c>
      <c r="BO185">
        <f>IF(BN185='Data Map'!$C$167,'Data Map'!$B$167,(IF(BN185='Data Map'!$C$168,'Data Map'!$B$168)))</f>
        <v>2</v>
      </c>
      <c r="BQ185" t="str">
        <f>IF($BP185='Data Map'!$C$170,'Data Map'!$B$170,(IF($BP185='Data Map'!$C$171,'Data Map'!$B$171,IF($BP185='Data Map'!$C$172,'Data Map'!$B$172,IF($BP185='Data Map'!$C$173,'Data Map'!$B$173,"")))))</f>
        <v/>
      </c>
      <c r="BR185" s="5" t="s">
        <v>77</v>
      </c>
      <c r="BS185">
        <f>IF(BR185='Data Map'!$C$175,'Data Map'!$B$175,(IF(BR185='Data Map'!$C$176,'Data Map'!$B$176)))</f>
        <v>1</v>
      </c>
      <c r="BT185" s="5" t="s">
        <v>359</v>
      </c>
      <c r="BU185">
        <f>IFERROR(IF(SEARCH('Data Map'!$C$178,$BT185),1,0),0)</f>
        <v>1</v>
      </c>
      <c r="BV185">
        <f>IFERROR(IF(SEARCH('Data Map'!$C$179,$BT185),1,0),0)</f>
        <v>1</v>
      </c>
      <c r="BW185">
        <f>IFERROR(IF(SEARCH('Data Map'!$C$180,$BT185),1,0),0)</f>
        <v>0</v>
      </c>
      <c r="BX185">
        <f>IFERROR(IF(SEARCH('Data Map'!$C$181,$BT185),1,0),0)</f>
        <v>0</v>
      </c>
      <c r="BY185">
        <f>IFERROR(IF(SEARCH('Data Map'!$C$182,$BT185),1,0),0)</f>
        <v>1</v>
      </c>
      <c r="BZ185">
        <f>IFERROR(IF(SEARCH('Data Map'!$C$183,$BT185),1,0),0)</f>
        <v>0</v>
      </c>
      <c r="CA185">
        <f>IFERROR(IF(SEARCH('Data Map'!$C$184,$BT185),1,0),0)</f>
        <v>0</v>
      </c>
      <c r="CB185">
        <f>IFERROR(IF(SEARCH('Data Map'!$C$185,$BT185),1,0),0)</f>
        <v>0</v>
      </c>
      <c r="CD185" t="str">
        <f>IFERROR(VLOOKUP(CC185,Q17_o!$A:$C,3,FALSE),"")</f>
        <v/>
      </c>
      <c r="CE185" s="5" t="s">
        <v>2024</v>
      </c>
      <c r="CF185">
        <f>IFERROR(IF(SEARCH('Data Map'!$C$191,$CE185),1,0),0)</f>
        <v>0</v>
      </c>
      <c r="CG185">
        <f>IFERROR(IF(SEARCH('Data Map'!$C$192,$CE185),1,0),0)</f>
        <v>1</v>
      </c>
      <c r="CH185">
        <f>IFERROR(IF(SEARCH('Data Map'!$C$193,$CE185),1,0),0)</f>
        <v>1</v>
      </c>
      <c r="CI185">
        <f>IFERROR(IF(SEARCH('Data Map'!$C$194,$CE185),1,0),0)</f>
        <v>1</v>
      </c>
      <c r="CJ185">
        <f>IFERROR(IF(SEARCH('Data Map'!$C$195,$CE185),1,0),0)</f>
        <v>1</v>
      </c>
      <c r="CK185">
        <f>IFERROR(IF(SEARCH('Data Map'!$C$196,$CE185),1,0),0)</f>
        <v>0</v>
      </c>
      <c r="CL185">
        <f>IFERROR(IF(SEARCH('Data Map'!$C$197,$CE185),1,0),0)</f>
        <v>1</v>
      </c>
      <c r="CM185">
        <f>IFERROR(IF(SEARCH('Data Map'!$C$198,$CE185),1,0),0)</f>
        <v>0</v>
      </c>
      <c r="CN185">
        <f>IFERROR(IF(SEARCH('Data Map'!$C$199,$CE185),1,0),0)</f>
        <v>0</v>
      </c>
      <c r="CP185" t="str">
        <f>IFERROR(VLOOKUP(CO185,Q18_o!$A:$C,3,FALSE),"")</f>
        <v/>
      </c>
      <c r="CQ185" s="5" t="s">
        <v>2025</v>
      </c>
      <c r="CR185">
        <f>IFERROR(IF(SEARCH('Data Map'!$C$204,$CQ185),1,0),0)</f>
        <v>0</v>
      </c>
      <c r="CS185">
        <f>IFERROR(IF(SEARCH('Data Map'!$C$205,$CQ185),1,0),0)</f>
        <v>0</v>
      </c>
      <c r="CT185">
        <f>IFERROR(IF(SEARCH('Data Map'!$C$206,$CQ185),1,0),0)</f>
        <v>1</v>
      </c>
      <c r="CU185">
        <f>IFERROR(IF(SEARCH('Data Map'!$C$207,$CQ185),1,0),0)</f>
        <v>1</v>
      </c>
      <c r="CV185">
        <f>IFERROR(IF(SEARCH('Data Map'!$C$208,$CQ185),1,0),0)</f>
        <v>0</v>
      </c>
      <c r="CW185">
        <f>IFERROR(IF(SEARCH('Data Map'!$C$209,$CQ185),1,0),0)</f>
        <v>0</v>
      </c>
      <c r="CY185" t="str">
        <f>IFERROR(VLOOKUP(CX185,Q19_o!$A:$C,3,FALSE),"")</f>
        <v/>
      </c>
      <c r="CZ185" s="5" t="s">
        <v>2026</v>
      </c>
      <c r="DA185">
        <f>IFERROR(IF(SEARCH('Data Map'!$C$222,$CZ185),1,0),0)</f>
        <v>1</v>
      </c>
      <c r="DB185">
        <f>IFERROR(IF(SEARCH('Data Map'!$C$223,$CZ185),1,0),0)</f>
        <v>0</v>
      </c>
      <c r="DC185">
        <f>IFERROR(IF(SEARCH('Data Map'!$C$224,$CZ185),1,0),0)</f>
        <v>1</v>
      </c>
      <c r="DD185">
        <f>IFERROR(IF(SEARCH('Data Map'!$C$225,$CZ185),1,0),0)</f>
        <v>1</v>
      </c>
      <c r="DE185">
        <f>IFERROR(IF(SEARCH('Data Map'!$C$226,$CZ185),1,0),0)</f>
        <v>0</v>
      </c>
      <c r="DF185">
        <f>IFERROR(IF(SEARCH('Data Map'!$C$227,$CZ185),1,0),0)</f>
        <v>0</v>
      </c>
      <c r="DG185">
        <f>IFERROR(IF(SEARCH('Data Map'!$C$228,$CZ185),1,0),0)</f>
        <v>1</v>
      </c>
      <c r="DH185">
        <f>IFERROR(IF(SEARCH('Data Map'!$C$229,$CZ185),1,0),0)</f>
        <v>1</v>
      </c>
      <c r="DI185">
        <f>IFERROR(IF(SEARCH('Data Map'!$C$230,$CZ185),1,0),0)</f>
        <v>0</v>
      </c>
      <c r="DJ185">
        <f>IFERROR(IF(SEARCH('Data Map'!$C$231,$CZ185),1,0),0)</f>
        <v>0</v>
      </c>
      <c r="DK185">
        <f>IFERROR(IF(SEARCH('Data Map'!$C$232,$CZ185),1,0),0)</f>
        <v>0</v>
      </c>
      <c r="DL185">
        <f>IFERROR(IF(SEARCH('Data Map'!$C$233,$CZ185),1,0),0)</f>
        <v>0</v>
      </c>
      <c r="DM185">
        <f>IFERROR(IF(SEARCH('Data Map'!$C$234,$CZ185),1,0),0)</f>
        <v>0</v>
      </c>
      <c r="DN185">
        <f>IFERROR(IF(SEARCH('Data Map'!$C$235,$CZ185),1,0),0)</f>
        <v>0</v>
      </c>
      <c r="DP185">
        <f>IFERROR(IF(SEARCH('Data Map'!$C$237,$DO185),1,0),0)</f>
        <v>0</v>
      </c>
      <c r="DQ185">
        <f>IFERROR(IF(SEARCH('Data Map'!$C$238,$DO185),1,0),0)</f>
        <v>0</v>
      </c>
      <c r="DR185">
        <f>IFERROR(IF(SEARCH('Data Map'!$C$239,$DO185),1,0),0)</f>
        <v>0</v>
      </c>
      <c r="DS185">
        <f>IFERROR(IF(SEARCH('Data Map'!$C$240,$DO185),1,0),0)</f>
        <v>0</v>
      </c>
      <c r="DT185">
        <f>IFERROR(IF(SEARCH('Data Map'!$C$241,$DO185),1,0),0)</f>
        <v>0</v>
      </c>
      <c r="DU185">
        <f>IFERROR(IF(SEARCH('Data Map'!$C$242,$DO185),1,0),0)</f>
        <v>0</v>
      </c>
      <c r="DV185">
        <f>IFERROR(IF(SEARCH('Data Map'!$C$243,$DO185),1,0),0)</f>
        <v>0</v>
      </c>
      <c r="DW185">
        <f>IFERROR(IF(SEARCH('Data Map'!$C$244,$DO185),1,0),0)</f>
        <v>0</v>
      </c>
      <c r="DX185">
        <f>IFERROR(IF(SEARCH('Data Map'!$C$245,$DO185),1,0),0)</f>
        <v>0</v>
      </c>
      <c r="DY185">
        <f>IFERROR(IF(SEARCH('Data Map'!$C$246,$DO185),1,0),0)</f>
        <v>0</v>
      </c>
      <c r="EA185" t="str">
        <f>IF(DZ185='Data Map'!$C$248,'Data Map'!$B$248,(IF(DZ185='Data Map'!$C$249,'Data Map'!$B$249,(IF(DZ185='Data Map'!$C$250,'Data Map'!$B$250,"")))))</f>
        <v/>
      </c>
      <c r="EB185" s="5" t="s">
        <v>77</v>
      </c>
      <c r="EC185">
        <f>IF(EB185='Data Map'!$C$252,'Data Map'!$B$252,(IF(EB185='Data Map'!$C$253,'Data Map'!$B$253)))</f>
        <v>1</v>
      </c>
      <c r="EE185" t="str">
        <f>IF(ED185='Data Map'!$C$255,'Data Map'!$B$255,(IF(ED185='Data Map'!$C$256,'Data Map'!$B$256,(IF(ED185='Data Map'!$C$257,'Data Map'!$B$257,(IF(ED185='Data Map'!$C$258,'Data Map'!$B$258,(IF(ED185='Data Map'!$C$259,'Data Map'!$B$259,(IF(ED185='Data Map'!$C$260,'Data Map'!$B$260,"")))))))))))</f>
        <v/>
      </c>
      <c r="EG185" t="str">
        <f>IFERROR(VLOOKUP(EF185,Q24_o!$A:$C,3,FALSE),"")</f>
        <v/>
      </c>
      <c r="EH185" s="5" t="s">
        <v>261</v>
      </c>
      <c r="EI185" t="str">
        <f>IF(EH185='Data Map'!$C$266,'Data Map'!$B$266,(IF(EH185='Data Map'!$C$267,'Data Map'!$B$267,(IF(EH185='Data Map'!$C$268,'Data Map'!$B$268,(IF(EH185='Data Map'!$C$269,'Data Map'!$B$269,"")))))))</f>
        <v>2</v>
      </c>
      <c r="EK185" t="str">
        <f>IFERROR(VLOOKUP(EJ185,Q25_o!$A:$C,3,FALSE),"")</f>
        <v/>
      </c>
      <c r="EM185" t="str">
        <f>IF(EL185='Data Map'!$C$279,'Data Map'!$B$279,(IF(EL185='Data Map'!$C$280,'Data Map'!$B$280,(IF(EL185='Data Map'!$C$281,'Data Map'!$B$281,(IF(EL185='Data Map'!$C$282,'Data Map'!$B$282,(IF(EL185='Data Map'!$C$283,'Data Map'!$B$283,(IF(EL185='Data Map'!$C$284,'Data Map'!$B$284,(IF(EL185='Data Map'!$C$285,'Data Map'!$B$285,"")))))))))))))</f>
        <v/>
      </c>
      <c r="EO185" t="str">
        <f>IFERROR(VLOOKUP(EN185,Q26_o!$A:$C,3,FALSE),"")</f>
        <v/>
      </c>
      <c r="EP185" s="3" t="s">
        <v>2027</v>
      </c>
      <c r="ES185" t="str">
        <f>IF(ER185='Data Map'!$C$296,'Data Map'!$B$296,(IF(ER185='Data Map'!$C$297,'Data Map'!$B$297,(IF(ER185='Data Map'!$C$298,'Data Map'!$B$298,(IF(ER185='Data Map'!$C$299,'Data Map'!$B$299,(IF(ER185='Data Map'!$C$300,'Data Map'!$B$300,(IF(ER185='Data Map'!$C$301,'Data Map'!$B$301,"")))))))))))</f>
        <v/>
      </c>
      <c r="EU185" t="str">
        <f>IFERROR(VLOOKUP(ET185,Q28_o!$A:$C,3,FALSE),"")</f>
        <v/>
      </c>
      <c r="EV185" s="5" t="s">
        <v>164</v>
      </c>
      <c r="EW185" t="str">
        <f>IF(EV185='Data Map'!$C$311,'Data Map'!$B$311,(IF(EV185='Data Map'!$C$312,'Data Map'!$B$312,"")))</f>
        <v>2</v>
      </c>
      <c r="EY185" t="str">
        <f>IF(EX185='Data Map'!$C$314,'Data Map'!$B$314,(IF(EX185='Data Map'!$C$315,'Data Map'!$B$315,(IF(EX185='Data Map'!$C$316,'Data Map'!$B$316,(IF(EX185='Data Map'!$C$317,'Data Map'!$B$317,"")))))))</f>
        <v/>
      </c>
      <c r="FA185" s="5" t="s">
        <v>75</v>
      </c>
      <c r="FB185">
        <f>IF(FA185='Data Map'!$C$319,'Data Map'!$B$319,(IF(FA185='Data Map'!$C$320,'Data Map'!$B$320)))</f>
        <v>2</v>
      </c>
      <c r="FD185" t="str">
        <f>IFERROR(VLOOKUP(FC185,'Q33'!$A:$C,3,FALSE),"")</f>
        <v/>
      </c>
      <c r="FE185" s="5" t="s">
        <v>649</v>
      </c>
      <c r="FF185">
        <f>IFERROR(IF(SEARCH('Data Map'!$C$328,$FE185),1,0),0)</f>
        <v>1</v>
      </c>
      <c r="FG185">
        <f>IFERROR(IF(SEARCH('Data Map'!$C$329,$FE185),1,0),0)</f>
        <v>0</v>
      </c>
      <c r="FH185">
        <f>IFERROR(IF(SEARCH('Data Map'!$C$330,$FE185),1,0),0)</f>
        <v>1</v>
      </c>
      <c r="FI185">
        <f>IFERROR(IF(SEARCH('Data Map'!$C$331,$FE185),1,0),0)</f>
        <v>0</v>
      </c>
      <c r="FJ185">
        <f>IFERROR(IF(SEARCH('Data Map'!$C$332,$FE185),1,0),0)</f>
        <v>0</v>
      </c>
      <c r="FL185" t="str">
        <f>IFERROR(VLOOKUP(FK185,Q34_o!$A:$C,3,FALSE),"")</f>
        <v/>
      </c>
      <c r="FM185" s="5" t="s">
        <v>77</v>
      </c>
      <c r="FN185">
        <f>IF(FM185='Data Map'!$C$339,'Data Map'!$B$339,(IF(FM185='Data Map'!$C$340,'Data Map'!$B$340)))</f>
        <v>1</v>
      </c>
      <c r="FP185" t="str">
        <f>IF(FO185='Data Map'!$C$342,'Data Map'!$B$342,(IF(FO185='Data Map'!$C$343,'Data Map'!$B$343,(IF(FO185='Data Map'!$C$344,'Data Map'!$B$344,(IF(FO185='Data Map'!$C$345,'Data Map'!$B$345,(IF(FO185='Data Map'!$C$346,'Data Map'!$B$346,(IF(FO185='Data Map'!$C$347,'Data Map'!$B$347,(IF(FO185='Data Map'!$C$348,'Data Map'!$B$348,"")))))))))))))</f>
        <v/>
      </c>
      <c r="FQ185" s="5" t="s">
        <v>217</v>
      </c>
      <c r="FR185" t="str">
        <f>IF(FQ185='Data Map'!$C$350,'Data Map'!$B$350,(IF(FQ185='Data Map'!$C$351,'Data Map'!$B$351,(IF(FQ185='Data Map'!$C$352,'Data Map'!$B$352,(IF(FQ185='Data Map'!$C$353,'Data Map'!$B$353,(IF(FQ185='Data Map'!$C$354,'Data Map'!$B$354,(IF(FQ185='Data Map'!$C$355,'Data Map'!$B$355,(IF(FQ185='Data Map'!$C$356,'Data Map'!$B$356,"")))))))))))))</f>
        <v>1</v>
      </c>
      <c r="FT185" t="str">
        <f>IFERROR(VLOOKUP(FS185,Q37_o!$A:$C,3,FALSE),"")</f>
        <v/>
      </c>
      <c r="FU185" s="5" t="s">
        <v>2028</v>
      </c>
      <c r="FV185">
        <f>IFERROR(IF(SEARCH('Data Map'!$C$362,$FU185),1,0),0)</f>
        <v>1</v>
      </c>
      <c r="FW185">
        <f>IFERROR(IF(SEARCH('Data Map'!$C$363,$FU185),1,0),0)</f>
        <v>0</v>
      </c>
      <c r="FX185">
        <f>IFERROR(IF(SEARCH('Data Map'!$C$364,$FU185),1,0),0)</f>
        <v>0</v>
      </c>
      <c r="FY185">
        <f>IFERROR(IF(SEARCH('Data Map'!$C$365,$FU185),1,0),0)</f>
        <v>0</v>
      </c>
      <c r="FZ185">
        <f>IFERROR(IF(SEARCH('Data Map'!$C$366,$FU185),1,0),0)</f>
        <v>1</v>
      </c>
      <c r="GA185">
        <f>IFERROR(IF(SEARCH('Data Map'!$C$367,$FU185),1,0),0)</f>
        <v>0</v>
      </c>
      <c r="GB185">
        <f>IFERROR(IF(SEARCH('Data Map'!$C$368,$FU185),1,0),0)</f>
        <v>1</v>
      </c>
      <c r="GC185">
        <f>IFERROR(IF(SEARCH('Data Map'!$C$369,$FU185),1,0),0)</f>
        <v>0</v>
      </c>
      <c r="GD185">
        <f>IFERROR(IF(SEARCH('Data Map'!$C$370,$FU185),1,0),0)</f>
        <v>0</v>
      </c>
      <c r="GE185">
        <f>IFERROR(IF(SEARCH('Data Map'!$C$371,$FU185),1,0),0)</f>
        <v>1</v>
      </c>
      <c r="GG185" t="str">
        <f>IFERROR(VLOOKUP(GF185,Q38_o!$A:$C,3,FALSE),"")</f>
        <v/>
      </c>
      <c r="GH185" s="3" t="s">
        <v>2029</v>
      </c>
      <c r="GI185" s="3" t="s">
        <v>2030</v>
      </c>
      <c r="GJ185" s="5" t="s">
        <v>86</v>
      </c>
      <c r="GK185" t="str">
        <f>IF(GJ185='Data Map'!$C$379,'Data Map'!$B$379,(IF(GJ185='Data Map'!$C$380,'Data Map'!$B$380,(IF(GJ185='Data Map'!$C$381,'Data Map'!$B$381,"")))))</f>
        <v>3</v>
      </c>
      <c r="GL185" s="5" t="s">
        <v>87</v>
      </c>
      <c r="GM185" t="str">
        <f>IF(GL185='Data Map'!$C$383,'Data Map'!$B$383,(IF(GL185='Data Map'!$C$384,'Data Map'!$B$384,"")))</f>
        <v/>
      </c>
      <c r="GN185" s="5" t="s">
        <v>77</v>
      </c>
      <c r="GO185">
        <f>IF(GN185='Data Map'!$C$386,'Data Map'!$B$386,(IF(GN185='Data Map'!$C$387,'Data Map'!$B$387,"")))</f>
        <v>1</v>
      </c>
      <c r="GP185" s="3" t="s">
        <v>2031</v>
      </c>
      <c r="GQ185" s="3" t="s">
        <v>2032</v>
      </c>
    </row>
    <row r="186" spans="1:199" x14ac:dyDescent="0.3">
      <c r="A186">
        <v>10690777</v>
      </c>
      <c r="B186" t="s">
        <v>62</v>
      </c>
      <c r="C186" t="s">
        <v>1273</v>
      </c>
      <c r="D186">
        <v>81.48</v>
      </c>
      <c r="E186">
        <v>100</v>
      </c>
      <c r="F186">
        <v>81.819999999999993</v>
      </c>
      <c r="G186">
        <v>75</v>
      </c>
      <c r="H186">
        <v>66.67</v>
      </c>
      <c r="I186">
        <v>66.67</v>
      </c>
      <c r="J186">
        <v>100</v>
      </c>
      <c r="K186" t="s">
        <v>1383</v>
      </c>
      <c r="L186" t="s">
        <v>610</v>
      </c>
      <c r="M186" t="s">
        <v>66</v>
      </c>
      <c r="N186" t="s">
        <v>189</v>
      </c>
      <c r="O186" t="s">
        <v>1274</v>
      </c>
      <c r="P186" s="3" t="s">
        <v>997</v>
      </c>
      <c r="Q186">
        <f>VLOOKUP(P186,'Q3'!A:C,3,FALSE)</f>
        <v>28</v>
      </c>
      <c r="R186" s="3" t="s">
        <v>1374</v>
      </c>
      <c r="S186">
        <f>VLOOKUP(R186,'Q4'!A:C,3,FALSE)</f>
        <v>1</v>
      </c>
      <c r="T186">
        <v>4200</v>
      </c>
      <c r="U186" s="5" t="s">
        <v>2033</v>
      </c>
      <c r="V186">
        <f>IFERROR(IF(SEARCH('Data Map'!$C$105,$U186),1,0),0)</f>
        <v>1</v>
      </c>
      <c r="W186">
        <f>IFERROR(IF(SEARCH('Data Map'!$C$106,$U186),1,0),0)</f>
        <v>0</v>
      </c>
      <c r="X186">
        <f>IFERROR(IF(SEARCH('Data Map'!$C$107,$U186),1,0),0)</f>
        <v>1</v>
      </c>
      <c r="Y186">
        <f>IFERROR(IF(SEARCH('Data Map'!$C$108,$U186),1,0),0)</f>
        <v>1</v>
      </c>
      <c r="Z186">
        <f>IFERROR(IF(SEARCH('Data Map'!$C$109,$U186),1,0),0)</f>
        <v>1</v>
      </c>
      <c r="AA186">
        <f>IFERROR(IF(SEARCH('Data Map'!$C$110,$U186),1,0),0)</f>
        <v>0</v>
      </c>
      <c r="AB186">
        <f>IFERROR(IF(SEARCH('Data Map'!$C$111,$U186),1,0),0)</f>
        <v>1</v>
      </c>
      <c r="AC186">
        <f>IFERROR(IF(SEARCH('Data Map'!$C$112,$U186),1,0),0)</f>
        <v>1</v>
      </c>
      <c r="AD186">
        <f>IFERROR(IF(SEARCH('Data Map'!$C$113,$U186),1,0),0)</f>
        <v>1</v>
      </c>
      <c r="AE186">
        <f>IFERROR(IF(SEARCH('Data Map'!$C$114,$U186),1,0),0)</f>
        <v>0</v>
      </c>
      <c r="AF186" s="5" t="s">
        <v>122</v>
      </c>
      <c r="AG186" s="2">
        <f>IF(AF186='Data Map'!$C$116,'Data Map'!$B$116,(IF(AF186='Data Map'!$C$117,'Data Map'!$B$117,(IF(AF186='Data Map'!$C$118,'Data Map'!$B$118,(IF(AF186='Data Map'!$C$119,'Data Map'!$B$119,(IF(AF186='Data Map'!$C$120,'Data Map'!$B$120,(IF(AF186='Data Map'!$C$121,'Data Map'!$B$121,0)))))))))))</f>
        <v>3</v>
      </c>
      <c r="AI186" t="str">
        <f>IFERROR(VLOOKUP(AH186,Q7_o!$A:$C,3,FALSE),"")</f>
        <v/>
      </c>
      <c r="AJ186" s="5" t="s">
        <v>588</v>
      </c>
      <c r="AK186">
        <f>IFERROR(IF(SEARCH('Data Map'!$C$129,$AJ186),1,0),0)</f>
        <v>1</v>
      </c>
      <c r="AL186">
        <f>IFERROR(IF(SEARCH('Data Map'!$C$130,$AJ186),1,0),0)</f>
        <v>1</v>
      </c>
      <c r="AM186">
        <f>IFERROR(IF(SEARCH('Data Map'!$C$131,$AJ186),1,0),0)</f>
        <v>1</v>
      </c>
      <c r="AN186">
        <f>IFERROR(IF(SEARCH('Data Map'!$C$132,$AJ186),1,0),0)</f>
        <v>1</v>
      </c>
      <c r="AO186">
        <f>IFERROR(IF(SEARCH('Data Map'!$C$133,$AJ186),1,0),0)</f>
        <v>1</v>
      </c>
      <c r="AP186">
        <f>IFERROR(IF(SEARCH('Data Map'!$C$134,$AJ186),1,0),0)</f>
        <v>0</v>
      </c>
      <c r="AQ186">
        <f>IFERROR(IF(SEARCH('Data Map'!$C$135,$AJ186),1,0),0)</f>
        <v>1</v>
      </c>
      <c r="AR186">
        <f>IFERROR(IF(SEARCH('Data Map'!$C$136,$AJ186),1,0),0)</f>
        <v>1</v>
      </c>
      <c r="AS186">
        <f>IFERROR(IF(SEARCH('Data Map'!$C$137,$AJ186),1,0),0)</f>
        <v>0</v>
      </c>
      <c r="AT186">
        <f>IFERROR(IF(SEARCH('Data Map'!$C$138,$AJ186),1,0),0)</f>
        <v>0</v>
      </c>
      <c r="AU186">
        <f>IFERROR(IF(SEARCH('Data Map'!$C$139,$AJ186),1,0),0)</f>
        <v>0</v>
      </c>
      <c r="AV186">
        <f>IFERROR(IF(SEARCH('Data Map'!$C$140,$AJ186),1,0),0)</f>
        <v>0</v>
      </c>
      <c r="AW186" s="5" t="s">
        <v>77</v>
      </c>
      <c r="AX186">
        <f>IF(AW186='Data Map'!$C$142,'Data Map'!$B$142,(IF(AW186='Data Map'!$C$143,'Data Map'!$B$143)))</f>
        <v>1</v>
      </c>
      <c r="AY186" s="5" t="s">
        <v>77</v>
      </c>
      <c r="AZ186" t="str">
        <f>IF(AY186='Data Map'!$C$145,'Data Map'!$B$145,(IF(AY186='Data Map'!$C$146,'Data Map'!$B$146,"")))</f>
        <v>1</v>
      </c>
      <c r="BB186" t="str">
        <f>IFERROR(VLOOKUP(BA186,Q10_o!$A:$C,2,FALSE),"")</f>
        <v/>
      </c>
      <c r="BC186" s="5" t="s">
        <v>1856</v>
      </c>
      <c r="BD186">
        <f>IFERROR(IF(SEARCH('Data Map'!$C$154,$BC186),1,0),0)</f>
        <v>1</v>
      </c>
      <c r="BE186">
        <f>IFERROR(IF(SEARCH('Data Map'!$C$155,$BC186),1,0),0)</f>
        <v>1</v>
      </c>
      <c r="BF186">
        <f>IFERROR(IF(SEARCH('Data Map'!$C$156,$BC186),1,0),0)</f>
        <v>0</v>
      </c>
      <c r="BG186">
        <f>IFERROR(IF(SEARCH('Data Map'!$C$157,$BC186),1,0),0)</f>
        <v>0</v>
      </c>
      <c r="BH186">
        <f>IFERROR(IF(SEARCH('Data Map'!$C$158,$BC186),1,0),0)</f>
        <v>1</v>
      </c>
      <c r="BI186">
        <f>IFERROR(IF(SEARCH('Data Map'!$C$159,$BC186),1,0),0)</f>
        <v>1</v>
      </c>
      <c r="BJ186" s="5" t="s">
        <v>75</v>
      </c>
      <c r="BK186">
        <f>IF(BJ186='Data Map'!$C$161,'Data Map'!$B$161,(IF(BJ186='Data Map'!$C$162,'Data Map'!$B$162)))</f>
        <v>2</v>
      </c>
      <c r="BL186" s="5" t="s">
        <v>75</v>
      </c>
      <c r="BM186">
        <f>IF(BL186='Data Map'!$C$164,'Data Map'!$B$164,(IF(BL186='Data Map'!$C$165,'Data Map'!$B$165)))</f>
        <v>2</v>
      </c>
      <c r="BN186" s="5" t="s">
        <v>77</v>
      </c>
      <c r="BO186">
        <f>IF(BN186='Data Map'!$C$167,'Data Map'!$B$167,(IF(BN186='Data Map'!$C$168,'Data Map'!$B$168)))</f>
        <v>1</v>
      </c>
      <c r="BQ186" t="str">
        <f>IF($BP186='Data Map'!$C$170,'Data Map'!$B$170,(IF($BP186='Data Map'!$C$171,'Data Map'!$B$171,IF($BP186='Data Map'!$C$172,'Data Map'!$B$172,IF($BP186='Data Map'!$C$173,'Data Map'!$B$173,"")))))</f>
        <v/>
      </c>
      <c r="BR186" s="5" t="s">
        <v>77</v>
      </c>
      <c r="BS186">
        <f>IF(BR186='Data Map'!$C$175,'Data Map'!$B$175,(IF(BR186='Data Map'!$C$176,'Data Map'!$B$176)))</f>
        <v>1</v>
      </c>
      <c r="BT186" s="5" t="s">
        <v>2034</v>
      </c>
      <c r="BU186">
        <f>IFERROR(IF(SEARCH('Data Map'!$C$178,$BT186),1,0),0)</f>
        <v>0</v>
      </c>
      <c r="BV186">
        <f>IFERROR(IF(SEARCH('Data Map'!$C$179,$BT186),1,0),0)</f>
        <v>1</v>
      </c>
      <c r="BW186">
        <f>IFERROR(IF(SEARCH('Data Map'!$C$180,$BT186),1,0),0)</f>
        <v>0</v>
      </c>
      <c r="BX186">
        <f>IFERROR(IF(SEARCH('Data Map'!$C$181,$BT186),1,0),0)</f>
        <v>0</v>
      </c>
      <c r="BY186">
        <f>IFERROR(IF(SEARCH('Data Map'!$C$182,$BT186),1,0),0)</f>
        <v>1</v>
      </c>
      <c r="BZ186">
        <f>IFERROR(IF(SEARCH('Data Map'!$C$183,$BT186),1,0),0)</f>
        <v>1</v>
      </c>
      <c r="CA186">
        <f>IFERROR(IF(SEARCH('Data Map'!$C$184,$BT186),1,0),0)</f>
        <v>0</v>
      </c>
      <c r="CB186">
        <f>IFERROR(IF(SEARCH('Data Map'!$C$185,$BT186),1,0),0)</f>
        <v>0</v>
      </c>
      <c r="CD186" t="str">
        <f>IFERROR(VLOOKUP(CC186,Q17_o!$A:$C,3,FALSE),"")</f>
        <v/>
      </c>
      <c r="CE186" s="5" t="s">
        <v>2035</v>
      </c>
      <c r="CF186">
        <f>IFERROR(IF(SEARCH('Data Map'!$C$191,$CE186),1,0),0)</f>
        <v>0</v>
      </c>
      <c r="CG186">
        <f>IFERROR(IF(SEARCH('Data Map'!$C$192,$CE186),1,0),0)</f>
        <v>0</v>
      </c>
      <c r="CH186">
        <f>IFERROR(IF(SEARCH('Data Map'!$C$193,$CE186),1,0),0)</f>
        <v>0</v>
      </c>
      <c r="CI186">
        <f>IFERROR(IF(SEARCH('Data Map'!$C$194,$CE186),1,0),0)</f>
        <v>1</v>
      </c>
      <c r="CJ186">
        <f>IFERROR(IF(SEARCH('Data Map'!$C$195,$CE186),1,0),0)</f>
        <v>1</v>
      </c>
      <c r="CK186">
        <f>IFERROR(IF(SEARCH('Data Map'!$C$196,$CE186),1,0),0)</f>
        <v>0</v>
      </c>
      <c r="CL186">
        <f>IFERROR(IF(SEARCH('Data Map'!$C$197,$CE186),1,0),0)</f>
        <v>0</v>
      </c>
      <c r="CM186">
        <f>IFERROR(IF(SEARCH('Data Map'!$C$198,$CE186),1,0),0)</f>
        <v>1</v>
      </c>
      <c r="CN186">
        <f>IFERROR(IF(SEARCH('Data Map'!$C$199,$CE186),1,0),0)</f>
        <v>0</v>
      </c>
      <c r="CP186" t="str">
        <f>IFERROR(VLOOKUP(CO186,Q18_o!$A:$C,3,FALSE),"")</f>
        <v/>
      </c>
      <c r="CQ186" s="5" t="s">
        <v>573</v>
      </c>
      <c r="CR186">
        <f>IFERROR(IF(SEARCH('Data Map'!$C$204,$CQ186),1,0),0)</f>
        <v>1</v>
      </c>
      <c r="CS186">
        <f>IFERROR(IF(SEARCH('Data Map'!$C$205,$CQ186),1,0),0)</f>
        <v>0</v>
      </c>
      <c r="CT186">
        <f>IFERROR(IF(SEARCH('Data Map'!$C$206,$CQ186),1,0),0)</f>
        <v>0</v>
      </c>
      <c r="CU186">
        <f>IFERROR(IF(SEARCH('Data Map'!$C$207,$CQ186),1,0),0)</f>
        <v>0</v>
      </c>
      <c r="CV186">
        <f>IFERROR(IF(SEARCH('Data Map'!$C$208,$CQ186),1,0),0)</f>
        <v>0</v>
      </c>
      <c r="CW186">
        <f>IFERROR(IF(SEARCH('Data Map'!$C$209,$CQ186),1,0),0)</f>
        <v>1</v>
      </c>
      <c r="CX186" s="3" t="s">
        <v>2036</v>
      </c>
      <c r="CY186">
        <f>IFERROR(VLOOKUP(CX186,Q19_o!$A:$C,3,FALSE),"")</f>
        <v>9</v>
      </c>
      <c r="CZ186" s="5" t="s">
        <v>2037</v>
      </c>
      <c r="DA186">
        <f>IFERROR(IF(SEARCH('Data Map'!$C$222,$CZ186),1,0),0)</f>
        <v>0</v>
      </c>
      <c r="DB186">
        <f>IFERROR(IF(SEARCH('Data Map'!$C$223,$CZ186),1,0),0)</f>
        <v>0</v>
      </c>
      <c r="DC186">
        <f>IFERROR(IF(SEARCH('Data Map'!$C$224,$CZ186),1,0),0)</f>
        <v>0</v>
      </c>
      <c r="DD186">
        <f>IFERROR(IF(SEARCH('Data Map'!$C$225,$CZ186),1,0),0)</f>
        <v>0</v>
      </c>
      <c r="DE186">
        <f>IFERROR(IF(SEARCH('Data Map'!$C$226,$CZ186),1,0),0)</f>
        <v>0</v>
      </c>
      <c r="DF186">
        <f>IFERROR(IF(SEARCH('Data Map'!$C$227,$CZ186),1,0),0)</f>
        <v>0</v>
      </c>
      <c r="DG186">
        <f>IFERROR(IF(SEARCH('Data Map'!$C$228,$CZ186),1,0),0)</f>
        <v>0</v>
      </c>
      <c r="DH186">
        <f>IFERROR(IF(SEARCH('Data Map'!$C$229,$CZ186),1,0),0)</f>
        <v>1</v>
      </c>
      <c r="DI186">
        <f>IFERROR(IF(SEARCH('Data Map'!$C$230,$CZ186),1,0),0)</f>
        <v>1</v>
      </c>
      <c r="DJ186">
        <f>IFERROR(IF(SEARCH('Data Map'!$C$231,$CZ186),1,0),0)</f>
        <v>1</v>
      </c>
      <c r="DK186">
        <f>IFERROR(IF(SEARCH('Data Map'!$C$232,$CZ186),1,0),0)</f>
        <v>1</v>
      </c>
      <c r="DL186">
        <f>IFERROR(IF(SEARCH('Data Map'!$C$233,$CZ186),1,0),0)</f>
        <v>0</v>
      </c>
      <c r="DM186">
        <f>IFERROR(IF(SEARCH('Data Map'!$C$234,$CZ186),1,0),0)</f>
        <v>0</v>
      </c>
      <c r="DN186">
        <f>IFERROR(IF(SEARCH('Data Map'!$C$235,$CZ186),1,0),0)</f>
        <v>0</v>
      </c>
      <c r="DP186">
        <f>IFERROR(IF(SEARCH('Data Map'!$C$237,$DO186),1,0),0)</f>
        <v>0</v>
      </c>
      <c r="DQ186">
        <f>IFERROR(IF(SEARCH('Data Map'!$C$238,$DO186),1,0),0)</f>
        <v>0</v>
      </c>
      <c r="DR186">
        <f>IFERROR(IF(SEARCH('Data Map'!$C$239,$DO186),1,0),0)</f>
        <v>0</v>
      </c>
      <c r="DS186">
        <f>IFERROR(IF(SEARCH('Data Map'!$C$240,$DO186),1,0),0)</f>
        <v>0</v>
      </c>
      <c r="DT186">
        <f>IFERROR(IF(SEARCH('Data Map'!$C$241,$DO186),1,0),0)</f>
        <v>0</v>
      </c>
      <c r="DU186">
        <f>IFERROR(IF(SEARCH('Data Map'!$C$242,$DO186),1,0),0)</f>
        <v>0</v>
      </c>
      <c r="DV186">
        <f>IFERROR(IF(SEARCH('Data Map'!$C$243,$DO186),1,0),0)</f>
        <v>0</v>
      </c>
      <c r="DW186">
        <f>IFERROR(IF(SEARCH('Data Map'!$C$244,$DO186),1,0),0)</f>
        <v>0</v>
      </c>
      <c r="DX186">
        <f>IFERROR(IF(SEARCH('Data Map'!$C$245,$DO186),1,0),0)</f>
        <v>0</v>
      </c>
      <c r="DY186">
        <f>IFERROR(IF(SEARCH('Data Map'!$C$246,$DO186),1,0),0)</f>
        <v>0</v>
      </c>
      <c r="EA186" t="str">
        <f>IF(DZ186='Data Map'!$C$248,'Data Map'!$B$248,(IF(DZ186='Data Map'!$C$249,'Data Map'!$B$249,(IF(DZ186='Data Map'!$C$250,'Data Map'!$B$250,"")))))</f>
        <v/>
      </c>
      <c r="EB186" s="5" t="s">
        <v>77</v>
      </c>
      <c r="EC186">
        <f>IF(EB186='Data Map'!$C$252,'Data Map'!$B$252,(IF(EB186='Data Map'!$C$253,'Data Map'!$B$253)))</f>
        <v>1</v>
      </c>
      <c r="EE186" t="str">
        <f>IF(ED186='Data Map'!$C$255,'Data Map'!$B$255,(IF(ED186='Data Map'!$C$256,'Data Map'!$B$256,(IF(ED186='Data Map'!$C$257,'Data Map'!$B$257,(IF(ED186='Data Map'!$C$258,'Data Map'!$B$258,(IF(ED186='Data Map'!$C$259,'Data Map'!$B$259,(IF(ED186='Data Map'!$C$260,'Data Map'!$B$260,"")))))))))))</f>
        <v/>
      </c>
      <c r="EG186" t="str">
        <f>IFERROR(VLOOKUP(EF186,Q24_o!$A:$C,3,FALSE),"")</f>
        <v/>
      </c>
      <c r="EH186" s="5" t="s">
        <v>261</v>
      </c>
      <c r="EI186" t="str">
        <f>IF(EH186='Data Map'!$C$266,'Data Map'!$B$266,(IF(EH186='Data Map'!$C$267,'Data Map'!$B$267,(IF(EH186='Data Map'!$C$268,'Data Map'!$B$268,(IF(EH186='Data Map'!$C$269,'Data Map'!$B$269,"")))))))</f>
        <v>2</v>
      </c>
      <c r="EK186" t="str">
        <f>IFERROR(VLOOKUP(EJ186,Q25_o!$A:$C,3,FALSE),"")</f>
        <v/>
      </c>
      <c r="EM186" t="str">
        <f>IF(EL186='Data Map'!$C$279,'Data Map'!$B$279,(IF(EL186='Data Map'!$C$280,'Data Map'!$B$280,(IF(EL186='Data Map'!$C$281,'Data Map'!$B$281,(IF(EL186='Data Map'!$C$282,'Data Map'!$B$282,(IF(EL186='Data Map'!$C$283,'Data Map'!$B$283,(IF(EL186='Data Map'!$C$284,'Data Map'!$B$284,(IF(EL186='Data Map'!$C$285,'Data Map'!$B$285,"")))))))))))))</f>
        <v/>
      </c>
      <c r="EO186" t="str">
        <f>IFERROR(VLOOKUP(EN186,Q26_o!$A:$C,3,FALSE),"")</f>
        <v/>
      </c>
      <c r="EP186" s="3" t="s">
        <v>2038</v>
      </c>
      <c r="ES186" t="str">
        <f>IF(ER186='Data Map'!$C$296,'Data Map'!$B$296,(IF(ER186='Data Map'!$C$297,'Data Map'!$B$297,(IF(ER186='Data Map'!$C$298,'Data Map'!$B$298,(IF(ER186='Data Map'!$C$299,'Data Map'!$B$299,(IF(ER186='Data Map'!$C$300,'Data Map'!$B$300,(IF(ER186='Data Map'!$C$301,'Data Map'!$B$301,"")))))))))))</f>
        <v/>
      </c>
      <c r="EU186" t="str">
        <f>IFERROR(VLOOKUP(ET186,Q28_o!$A:$C,3,FALSE),"")</f>
        <v/>
      </c>
      <c r="EV186" s="5" t="s">
        <v>282</v>
      </c>
      <c r="EW186" t="str">
        <f>IF(EV186='Data Map'!$C$311,'Data Map'!$B$311,(IF(EV186='Data Map'!$C$312,'Data Map'!$B$312,"")))</f>
        <v>1</v>
      </c>
      <c r="EY186" t="str">
        <f>IF(EX186='Data Map'!$C$314,'Data Map'!$B$314,(IF(EX186='Data Map'!$C$315,'Data Map'!$B$315,(IF(EX186='Data Map'!$C$316,'Data Map'!$B$316,(IF(EX186='Data Map'!$C$317,'Data Map'!$B$317,"")))))))</f>
        <v/>
      </c>
      <c r="FA186" s="5" t="s">
        <v>75</v>
      </c>
      <c r="FB186">
        <f>IF(FA186='Data Map'!$C$319,'Data Map'!$B$319,(IF(FA186='Data Map'!$C$320,'Data Map'!$B$320)))</f>
        <v>2</v>
      </c>
      <c r="FD186" t="str">
        <f>IFERROR(VLOOKUP(FC186,'Q33'!$A:$C,3,FALSE),"")</f>
        <v/>
      </c>
      <c r="FE186" s="5" t="s">
        <v>934</v>
      </c>
      <c r="FF186">
        <f>IFERROR(IF(SEARCH('Data Map'!$C$328,$FE186),1,0),0)</f>
        <v>0</v>
      </c>
      <c r="FG186">
        <f>IFERROR(IF(SEARCH('Data Map'!$C$329,$FE186),1,0),0)</f>
        <v>0</v>
      </c>
      <c r="FH186">
        <f>IFERROR(IF(SEARCH('Data Map'!$C$330,$FE186),1,0),0)</f>
        <v>0</v>
      </c>
      <c r="FI186">
        <f>IFERROR(IF(SEARCH('Data Map'!$C$331,$FE186),1,0),0)</f>
        <v>0</v>
      </c>
      <c r="FJ186">
        <f>IFERROR(IF(SEARCH('Data Map'!$C$332,$FE186),1,0),0)</f>
        <v>0</v>
      </c>
      <c r="FL186" t="str">
        <f>IFERROR(VLOOKUP(FK186,Q34_o!$A:$C,3,FALSE),"")</f>
        <v/>
      </c>
      <c r="FM186" s="5" t="s">
        <v>75</v>
      </c>
      <c r="FN186">
        <f>IF(FM186='Data Map'!$C$339,'Data Map'!$B$339,(IF(FM186='Data Map'!$C$340,'Data Map'!$B$340)))</f>
        <v>2</v>
      </c>
      <c r="FP186" t="str">
        <f>IF(FO186='Data Map'!$C$342,'Data Map'!$B$342,(IF(FO186='Data Map'!$C$343,'Data Map'!$B$343,(IF(FO186='Data Map'!$C$344,'Data Map'!$B$344,(IF(FO186='Data Map'!$C$345,'Data Map'!$B$345,(IF(FO186='Data Map'!$C$346,'Data Map'!$B$346,(IF(FO186='Data Map'!$C$347,'Data Map'!$B$347,(IF(FO186='Data Map'!$C$348,'Data Map'!$B$348,"")))))))))))))</f>
        <v/>
      </c>
      <c r="FQ186" s="5" t="s">
        <v>536</v>
      </c>
      <c r="FR186" t="str">
        <f>IF(FQ186='Data Map'!$C$350,'Data Map'!$B$350,(IF(FQ186='Data Map'!$C$351,'Data Map'!$B$351,(IF(FQ186='Data Map'!$C$352,'Data Map'!$B$352,(IF(FQ186='Data Map'!$C$353,'Data Map'!$B$353,(IF(FQ186='Data Map'!$C$354,'Data Map'!$B$354,(IF(FQ186='Data Map'!$C$355,'Data Map'!$B$355,(IF(FQ186='Data Map'!$C$356,'Data Map'!$B$356,"")))))))))))))</f>
        <v>4</v>
      </c>
      <c r="FT186" t="str">
        <f>IFERROR(VLOOKUP(FS186,Q37_o!$A:$C,3,FALSE),"")</f>
        <v/>
      </c>
      <c r="FU186" s="5" t="s">
        <v>711</v>
      </c>
      <c r="FV186">
        <f>IFERROR(IF(SEARCH('Data Map'!$C$362,$FU186),1,0),0)</f>
        <v>1</v>
      </c>
      <c r="FW186">
        <f>IFERROR(IF(SEARCH('Data Map'!$C$363,$FU186),1,0),0)</f>
        <v>1</v>
      </c>
      <c r="FX186">
        <f>IFERROR(IF(SEARCH('Data Map'!$C$364,$FU186),1,0),0)</f>
        <v>0</v>
      </c>
      <c r="FY186">
        <f>IFERROR(IF(SEARCH('Data Map'!$C$365,$FU186),1,0),0)</f>
        <v>0</v>
      </c>
      <c r="FZ186">
        <f>IFERROR(IF(SEARCH('Data Map'!$C$366,$FU186),1,0),0)</f>
        <v>0</v>
      </c>
      <c r="GA186">
        <f>IFERROR(IF(SEARCH('Data Map'!$C$367,$FU186),1,0),0)</f>
        <v>0</v>
      </c>
      <c r="GB186">
        <f>IFERROR(IF(SEARCH('Data Map'!$C$368,$FU186),1,0),0)</f>
        <v>0</v>
      </c>
      <c r="GC186">
        <f>IFERROR(IF(SEARCH('Data Map'!$C$369,$FU186),1,0),0)</f>
        <v>0</v>
      </c>
      <c r="GD186">
        <f>IFERROR(IF(SEARCH('Data Map'!$C$370,$FU186),1,0),0)</f>
        <v>0</v>
      </c>
      <c r="GE186">
        <f>IFERROR(IF(SEARCH('Data Map'!$C$371,$FU186),1,0),0)</f>
        <v>0</v>
      </c>
      <c r="GG186" t="str">
        <f>IFERROR(VLOOKUP(GF186,Q38_o!$A:$C,3,FALSE),"")</f>
        <v/>
      </c>
      <c r="GH186" s="3" t="s">
        <v>2039</v>
      </c>
      <c r="GI186" s="3" t="s">
        <v>2040</v>
      </c>
      <c r="GJ186" s="5" t="s">
        <v>100</v>
      </c>
      <c r="GK186" t="str">
        <f>IF(GJ186='Data Map'!$C$379,'Data Map'!$B$379,(IF(GJ186='Data Map'!$C$380,'Data Map'!$B$380,(IF(GJ186='Data Map'!$C$381,'Data Map'!$B$381,"")))))</f>
        <v>2</v>
      </c>
      <c r="GL186" s="5" t="s">
        <v>75</v>
      </c>
      <c r="GM186">
        <f>IF(GL186='Data Map'!$C$383,'Data Map'!$B$383,(IF(GL186='Data Map'!$C$384,'Data Map'!$B$384,"")))</f>
        <v>2</v>
      </c>
      <c r="GN186" s="5" t="s">
        <v>77</v>
      </c>
      <c r="GO186">
        <f>IF(GN186='Data Map'!$C$386,'Data Map'!$B$386,(IF(GN186='Data Map'!$C$387,'Data Map'!$B$387,"")))</f>
        <v>1</v>
      </c>
      <c r="GP186" s="3" t="s">
        <v>2041</v>
      </c>
      <c r="GQ186" s="3" t="s">
        <v>2042</v>
      </c>
    </row>
    <row r="187" spans="1:199" x14ac:dyDescent="0.3">
      <c r="A187">
        <v>10690804</v>
      </c>
      <c r="B187" t="s">
        <v>62</v>
      </c>
      <c r="C187" t="s">
        <v>1273</v>
      </c>
      <c r="D187">
        <v>85.19</v>
      </c>
      <c r="E187">
        <v>100</v>
      </c>
      <c r="F187">
        <v>90.91</v>
      </c>
      <c r="G187">
        <v>75</v>
      </c>
      <c r="H187">
        <v>66.67</v>
      </c>
      <c r="I187">
        <v>100</v>
      </c>
      <c r="J187">
        <v>66.67</v>
      </c>
      <c r="K187" t="s">
        <v>609</v>
      </c>
      <c r="L187" t="s">
        <v>610</v>
      </c>
      <c r="M187" t="s">
        <v>66</v>
      </c>
      <c r="N187" t="s">
        <v>234</v>
      </c>
      <c r="O187" t="s">
        <v>1274</v>
      </c>
      <c r="P187" s="3" t="s">
        <v>2043</v>
      </c>
      <c r="Q187">
        <f>VLOOKUP(P187,'Q3'!A:C,3,FALSE)</f>
        <v>72</v>
      </c>
      <c r="R187" s="3" t="s">
        <v>1179</v>
      </c>
      <c r="S187">
        <f>VLOOKUP(R187,'Q4'!A:C,3,FALSE)</f>
        <v>1</v>
      </c>
      <c r="T187">
        <v>1042</v>
      </c>
      <c r="U187" s="5" t="s">
        <v>221</v>
      </c>
      <c r="V187">
        <f>IFERROR(IF(SEARCH('Data Map'!$C$105,$U187),1,0),0)</f>
        <v>1</v>
      </c>
      <c r="W187">
        <f>IFERROR(IF(SEARCH('Data Map'!$C$106,$U187),1,0),0)</f>
        <v>1</v>
      </c>
      <c r="X187">
        <f>IFERROR(IF(SEARCH('Data Map'!$C$107,$U187),1,0),0)</f>
        <v>1</v>
      </c>
      <c r="Y187">
        <f>IFERROR(IF(SEARCH('Data Map'!$C$108,$U187),1,0),0)</f>
        <v>1</v>
      </c>
      <c r="Z187">
        <f>IFERROR(IF(SEARCH('Data Map'!$C$109,$U187),1,0),0)</f>
        <v>0</v>
      </c>
      <c r="AA187">
        <f>IFERROR(IF(SEARCH('Data Map'!$C$110,$U187),1,0),0)</f>
        <v>0</v>
      </c>
      <c r="AB187">
        <f>IFERROR(IF(SEARCH('Data Map'!$C$111,$U187),1,0),0)</f>
        <v>0</v>
      </c>
      <c r="AC187">
        <f>IFERROR(IF(SEARCH('Data Map'!$C$112,$U187),1,0),0)</f>
        <v>0</v>
      </c>
      <c r="AD187">
        <f>IFERROR(IF(SEARCH('Data Map'!$C$113,$U187),1,0),0)</f>
        <v>0</v>
      </c>
      <c r="AE187">
        <f>IFERROR(IF(SEARCH('Data Map'!$C$114,$U187),1,0),0)</f>
        <v>0</v>
      </c>
      <c r="AF187" s="5" t="s">
        <v>658</v>
      </c>
      <c r="AG187" s="2">
        <f>IF(AF187='Data Map'!$C$116,'Data Map'!$B$116,(IF(AF187='Data Map'!$C$117,'Data Map'!$B$117,(IF(AF187='Data Map'!$C$118,'Data Map'!$B$118,(IF(AF187='Data Map'!$C$119,'Data Map'!$B$119,(IF(AF187='Data Map'!$C$120,'Data Map'!$B$120,(IF(AF187='Data Map'!$C$121,'Data Map'!$B$121,0)))))))))))</f>
        <v>4</v>
      </c>
      <c r="AI187" t="str">
        <f>IFERROR(VLOOKUP(AH187,Q7_o!$A:$C,3,FALSE),"")</f>
        <v/>
      </c>
      <c r="AJ187" s="5" t="s">
        <v>2044</v>
      </c>
      <c r="AK187">
        <f>IFERROR(IF(SEARCH('Data Map'!$C$129,$AJ187),1,0),0)</f>
        <v>1</v>
      </c>
      <c r="AL187">
        <f>IFERROR(IF(SEARCH('Data Map'!$C$130,$AJ187),1,0),0)</f>
        <v>1</v>
      </c>
      <c r="AM187">
        <f>IFERROR(IF(SEARCH('Data Map'!$C$131,$AJ187),1,0),0)</f>
        <v>1</v>
      </c>
      <c r="AN187">
        <f>IFERROR(IF(SEARCH('Data Map'!$C$132,$AJ187),1,0),0)</f>
        <v>1</v>
      </c>
      <c r="AO187">
        <f>IFERROR(IF(SEARCH('Data Map'!$C$133,$AJ187),1,0),0)</f>
        <v>0</v>
      </c>
      <c r="AP187">
        <f>IFERROR(IF(SEARCH('Data Map'!$C$134,$AJ187),1,0),0)</f>
        <v>1</v>
      </c>
      <c r="AQ187">
        <f>IFERROR(IF(SEARCH('Data Map'!$C$135,$AJ187),1,0),0)</f>
        <v>0</v>
      </c>
      <c r="AR187">
        <f>IFERROR(IF(SEARCH('Data Map'!$C$136,$AJ187),1,0),0)</f>
        <v>0</v>
      </c>
      <c r="AS187">
        <f>IFERROR(IF(SEARCH('Data Map'!$C$137,$AJ187),1,0),0)</f>
        <v>0</v>
      </c>
      <c r="AT187">
        <f>IFERROR(IF(SEARCH('Data Map'!$C$138,$AJ187),1,0),0)</f>
        <v>0</v>
      </c>
      <c r="AU187">
        <f>IFERROR(IF(SEARCH('Data Map'!$C$139,$AJ187),1,0),0)</f>
        <v>1</v>
      </c>
      <c r="AV187">
        <f>IFERROR(IF(SEARCH('Data Map'!$C$140,$AJ187),1,0),0)</f>
        <v>0</v>
      </c>
      <c r="AW187" s="5" t="s">
        <v>77</v>
      </c>
      <c r="AX187">
        <f>IF(AW187='Data Map'!$C$142,'Data Map'!$B$142,(IF(AW187='Data Map'!$C$143,'Data Map'!$B$143)))</f>
        <v>1</v>
      </c>
      <c r="AY187" s="5" t="s">
        <v>77</v>
      </c>
      <c r="AZ187" t="str">
        <f>IF(AY187='Data Map'!$C$145,'Data Map'!$B$145,(IF(AY187='Data Map'!$C$146,'Data Map'!$B$146,"")))</f>
        <v>1</v>
      </c>
      <c r="BB187" t="str">
        <f>IFERROR(VLOOKUP(BA187,Q10_o!$A:$C,2,FALSE),"")</f>
        <v/>
      </c>
      <c r="BC187" s="5" t="s">
        <v>1969</v>
      </c>
      <c r="BD187">
        <f>IFERROR(IF(SEARCH('Data Map'!$C$154,$BC187),1,0),0)</f>
        <v>0</v>
      </c>
      <c r="BE187">
        <f>IFERROR(IF(SEARCH('Data Map'!$C$155,$BC187),1,0),0)</f>
        <v>1</v>
      </c>
      <c r="BF187">
        <f>IFERROR(IF(SEARCH('Data Map'!$C$156,$BC187),1,0),0)</f>
        <v>1</v>
      </c>
      <c r="BG187">
        <f>IFERROR(IF(SEARCH('Data Map'!$C$157,$BC187),1,0),0)</f>
        <v>1</v>
      </c>
      <c r="BH187">
        <f>IFERROR(IF(SEARCH('Data Map'!$C$158,$BC187),1,0),0)</f>
        <v>0</v>
      </c>
      <c r="BI187">
        <f>IFERROR(IF(SEARCH('Data Map'!$C$159,$BC187),1,0),0)</f>
        <v>0</v>
      </c>
      <c r="BJ187" s="5" t="s">
        <v>77</v>
      </c>
      <c r="BK187">
        <f>IF(BJ187='Data Map'!$C$161,'Data Map'!$B$161,(IF(BJ187='Data Map'!$C$162,'Data Map'!$B$162)))</f>
        <v>1</v>
      </c>
      <c r="BL187" s="5" t="s">
        <v>75</v>
      </c>
      <c r="BM187">
        <f>IF(BL187='Data Map'!$C$164,'Data Map'!$B$164,(IF(BL187='Data Map'!$C$165,'Data Map'!$B$165)))</f>
        <v>2</v>
      </c>
      <c r="BN187" s="5" t="s">
        <v>77</v>
      </c>
      <c r="BO187">
        <f>IF(BN187='Data Map'!$C$167,'Data Map'!$B$167,(IF(BN187='Data Map'!$C$168,'Data Map'!$B$168)))</f>
        <v>1</v>
      </c>
      <c r="BQ187" t="str">
        <f>IF($BP187='Data Map'!$C$170,'Data Map'!$B$170,(IF($BP187='Data Map'!$C$171,'Data Map'!$B$171,IF($BP187='Data Map'!$C$172,'Data Map'!$B$172,IF($BP187='Data Map'!$C$173,'Data Map'!$B$173,"")))))</f>
        <v/>
      </c>
      <c r="BR187" s="5" t="s">
        <v>77</v>
      </c>
      <c r="BS187">
        <f>IF(BR187='Data Map'!$C$175,'Data Map'!$B$175,(IF(BR187='Data Map'!$C$176,'Data Map'!$B$176)))</f>
        <v>1</v>
      </c>
      <c r="BT187" s="5" t="s">
        <v>660</v>
      </c>
      <c r="BU187">
        <f>IFERROR(IF(SEARCH('Data Map'!$C$178,$BT187),1,0),0)</f>
        <v>1</v>
      </c>
      <c r="BV187">
        <f>IFERROR(IF(SEARCH('Data Map'!$C$179,$BT187),1,0),0)</f>
        <v>0</v>
      </c>
      <c r="BW187">
        <f>IFERROR(IF(SEARCH('Data Map'!$C$180,$BT187),1,0),0)</f>
        <v>1</v>
      </c>
      <c r="BX187">
        <f>IFERROR(IF(SEARCH('Data Map'!$C$181,$BT187),1,0),0)</f>
        <v>1</v>
      </c>
      <c r="BY187">
        <f>IFERROR(IF(SEARCH('Data Map'!$C$182,$BT187),1,0),0)</f>
        <v>1</v>
      </c>
      <c r="BZ187">
        <f>IFERROR(IF(SEARCH('Data Map'!$C$183,$BT187),1,0),0)</f>
        <v>1</v>
      </c>
      <c r="CA187">
        <f>IFERROR(IF(SEARCH('Data Map'!$C$184,$BT187),1,0),0)</f>
        <v>0</v>
      </c>
      <c r="CB187">
        <f>IFERROR(IF(SEARCH('Data Map'!$C$185,$BT187),1,0),0)</f>
        <v>0</v>
      </c>
      <c r="CD187" t="str">
        <f>IFERROR(VLOOKUP(CC187,Q17_o!$A:$C,3,FALSE),"")</f>
        <v/>
      </c>
      <c r="CE187" s="5" t="s">
        <v>278</v>
      </c>
      <c r="CF187">
        <f>IFERROR(IF(SEARCH('Data Map'!$C$191,$CE187),1,0),0)</f>
        <v>1</v>
      </c>
      <c r="CG187">
        <f>IFERROR(IF(SEARCH('Data Map'!$C$192,$CE187),1,0),0)</f>
        <v>0</v>
      </c>
      <c r="CH187">
        <f>IFERROR(IF(SEARCH('Data Map'!$C$193,$CE187),1,0),0)</f>
        <v>0</v>
      </c>
      <c r="CI187">
        <f>IFERROR(IF(SEARCH('Data Map'!$C$194,$CE187),1,0),0)</f>
        <v>0</v>
      </c>
      <c r="CJ187">
        <f>IFERROR(IF(SEARCH('Data Map'!$C$195,$CE187),1,0),0)</f>
        <v>1</v>
      </c>
      <c r="CK187">
        <f>IFERROR(IF(SEARCH('Data Map'!$C$196,$CE187),1,0),0)</f>
        <v>0</v>
      </c>
      <c r="CL187">
        <f>IFERROR(IF(SEARCH('Data Map'!$C$197,$CE187),1,0),0)</f>
        <v>0</v>
      </c>
      <c r="CM187">
        <f>IFERROR(IF(SEARCH('Data Map'!$C$198,$CE187),1,0),0)</f>
        <v>0</v>
      </c>
      <c r="CN187">
        <f>IFERROR(IF(SEARCH('Data Map'!$C$199,$CE187),1,0),0)</f>
        <v>0</v>
      </c>
      <c r="CP187" t="str">
        <f>IFERROR(VLOOKUP(CO187,Q18_o!$A:$C,3,FALSE),"")</f>
        <v/>
      </c>
      <c r="CQ187" s="5" t="s">
        <v>156</v>
      </c>
      <c r="CR187">
        <f>IFERROR(IF(SEARCH('Data Map'!$C$204,$CQ187),1,0),0)</f>
        <v>0</v>
      </c>
      <c r="CS187">
        <f>IFERROR(IF(SEARCH('Data Map'!$C$205,$CQ187),1,0),0)</f>
        <v>0</v>
      </c>
      <c r="CT187">
        <f>IFERROR(IF(SEARCH('Data Map'!$C$206,$CQ187),1,0),0)</f>
        <v>0</v>
      </c>
      <c r="CU187">
        <f>IFERROR(IF(SEARCH('Data Map'!$C$207,$CQ187),1,0),0)</f>
        <v>0</v>
      </c>
      <c r="CV187">
        <f>IFERROR(IF(SEARCH('Data Map'!$C$208,$CQ187),1,0),0)</f>
        <v>1</v>
      </c>
      <c r="CW187">
        <f>IFERROR(IF(SEARCH('Data Map'!$C$209,$CQ187),1,0),0)</f>
        <v>0</v>
      </c>
      <c r="CY187" t="str">
        <f>IFERROR(VLOOKUP(CX187,Q19_o!$A:$C,3,FALSE),"")</f>
        <v/>
      </c>
      <c r="CZ187" s="5" t="s">
        <v>2045</v>
      </c>
      <c r="DA187">
        <f>IFERROR(IF(SEARCH('Data Map'!$C$222,$CZ187),1,0),0)</f>
        <v>1</v>
      </c>
      <c r="DB187">
        <f>IFERROR(IF(SEARCH('Data Map'!$C$223,$CZ187),1,0),0)</f>
        <v>1</v>
      </c>
      <c r="DC187">
        <f>IFERROR(IF(SEARCH('Data Map'!$C$224,$CZ187),1,0),0)</f>
        <v>1</v>
      </c>
      <c r="DD187">
        <f>IFERROR(IF(SEARCH('Data Map'!$C$225,$CZ187),1,0),0)</f>
        <v>1</v>
      </c>
      <c r="DE187">
        <f>IFERROR(IF(SEARCH('Data Map'!$C$226,$CZ187),1,0),0)</f>
        <v>1</v>
      </c>
      <c r="DF187">
        <f>IFERROR(IF(SEARCH('Data Map'!$C$227,$CZ187),1,0),0)</f>
        <v>0</v>
      </c>
      <c r="DG187">
        <f>IFERROR(IF(SEARCH('Data Map'!$C$228,$CZ187),1,0),0)</f>
        <v>0</v>
      </c>
      <c r="DH187">
        <f>IFERROR(IF(SEARCH('Data Map'!$C$229,$CZ187),1,0),0)</f>
        <v>0</v>
      </c>
      <c r="DI187">
        <f>IFERROR(IF(SEARCH('Data Map'!$C$230,$CZ187),1,0),0)</f>
        <v>0</v>
      </c>
      <c r="DJ187">
        <f>IFERROR(IF(SEARCH('Data Map'!$C$231,$CZ187),1,0),0)</f>
        <v>0</v>
      </c>
      <c r="DK187">
        <f>IFERROR(IF(SEARCH('Data Map'!$C$232,$CZ187),1,0),0)</f>
        <v>0</v>
      </c>
      <c r="DL187">
        <f>IFERROR(IF(SEARCH('Data Map'!$C$233,$CZ187),1,0),0)</f>
        <v>0</v>
      </c>
      <c r="DM187">
        <f>IFERROR(IF(SEARCH('Data Map'!$C$234,$CZ187),1,0),0)</f>
        <v>0</v>
      </c>
      <c r="DN187">
        <f>IFERROR(IF(SEARCH('Data Map'!$C$235,$CZ187),1,0),0)</f>
        <v>0</v>
      </c>
      <c r="DP187">
        <f>IFERROR(IF(SEARCH('Data Map'!$C$237,$DO187),1,0),0)</f>
        <v>0</v>
      </c>
      <c r="DQ187">
        <f>IFERROR(IF(SEARCH('Data Map'!$C$238,$DO187),1,0),0)</f>
        <v>0</v>
      </c>
      <c r="DR187">
        <f>IFERROR(IF(SEARCH('Data Map'!$C$239,$DO187),1,0),0)</f>
        <v>0</v>
      </c>
      <c r="DS187">
        <f>IFERROR(IF(SEARCH('Data Map'!$C$240,$DO187),1,0),0)</f>
        <v>0</v>
      </c>
      <c r="DT187">
        <f>IFERROR(IF(SEARCH('Data Map'!$C$241,$DO187),1,0),0)</f>
        <v>0</v>
      </c>
      <c r="DU187">
        <f>IFERROR(IF(SEARCH('Data Map'!$C$242,$DO187),1,0),0)</f>
        <v>0</v>
      </c>
      <c r="DV187">
        <f>IFERROR(IF(SEARCH('Data Map'!$C$243,$DO187),1,0),0)</f>
        <v>0</v>
      </c>
      <c r="DW187">
        <f>IFERROR(IF(SEARCH('Data Map'!$C$244,$DO187),1,0),0)</f>
        <v>0</v>
      </c>
      <c r="DX187">
        <f>IFERROR(IF(SEARCH('Data Map'!$C$245,$DO187),1,0),0)</f>
        <v>0</v>
      </c>
      <c r="DY187">
        <f>IFERROR(IF(SEARCH('Data Map'!$C$246,$DO187),1,0),0)</f>
        <v>0</v>
      </c>
      <c r="EA187" t="str">
        <f>IF(DZ187='Data Map'!$C$248,'Data Map'!$B$248,(IF(DZ187='Data Map'!$C$249,'Data Map'!$B$249,(IF(DZ187='Data Map'!$C$250,'Data Map'!$B$250,"")))))</f>
        <v/>
      </c>
      <c r="EB187" s="5" t="s">
        <v>77</v>
      </c>
      <c r="EC187">
        <f>IF(EB187='Data Map'!$C$252,'Data Map'!$B$252,(IF(EB187='Data Map'!$C$253,'Data Map'!$B$253)))</f>
        <v>1</v>
      </c>
      <c r="EE187" t="str">
        <f>IF(ED187='Data Map'!$C$255,'Data Map'!$B$255,(IF(ED187='Data Map'!$C$256,'Data Map'!$B$256,(IF(ED187='Data Map'!$C$257,'Data Map'!$B$257,(IF(ED187='Data Map'!$C$258,'Data Map'!$B$258,(IF(ED187='Data Map'!$C$259,'Data Map'!$B$259,(IF(ED187='Data Map'!$C$260,'Data Map'!$B$260,"")))))))))))</f>
        <v/>
      </c>
      <c r="EG187" t="str">
        <f>IFERROR(VLOOKUP(EF187,Q24_o!$A:$C,3,FALSE),"")</f>
        <v/>
      </c>
      <c r="EH187" s="5" t="s">
        <v>261</v>
      </c>
      <c r="EI187" t="str">
        <f>IF(EH187='Data Map'!$C$266,'Data Map'!$B$266,(IF(EH187='Data Map'!$C$267,'Data Map'!$B$267,(IF(EH187='Data Map'!$C$268,'Data Map'!$B$268,(IF(EH187='Data Map'!$C$269,'Data Map'!$B$269,"")))))))</f>
        <v>2</v>
      </c>
      <c r="EK187" t="str">
        <f>IFERROR(VLOOKUP(EJ187,Q25_o!$A:$C,3,FALSE),"")</f>
        <v/>
      </c>
      <c r="EM187" t="str">
        <f>IF(EL187='Data Map'!$C$279,'Data Map'!$B$279,(IF(EL187='Data Map'!$C$280,'Data Map'!$B$280,(IF(EL187='Data Map'!$C$281,'Data Map'!$B$281,(IF(EL187='Data Map'!$C$282,'Data Map'!$B$282,(IF(EL187='Data Map'!$C$283,'Data Map'!$B$283,(IF(EL187='Data Map'!$C$284,'Data Map'!$B$284,(IF(EL187='Data Map'!$C$285,'Data Map'!$B$285,"")))))))))))))</f>
        <v/>
      </c>
      <c r="EO187" t="str">
        <f>IFERROR(VLOOKUP(EN187,Q26_o!$A:$C,3,FALSE),"")</f>
        <v/>
      </c>
      <c r="EP187" s="3" t="s">
        <v>2046</v>
      </c>
      <c r="ES187" t="str">
        <f>IF(ER187='Data Map'!$C$296,'Data Map'!$B$296,(IF(ER187='Data Map'!$C$297,'Data Map'!$B$297,(IF(ER187='Data Map'!$C$298,'Data Map'!$B$298,(IF(ER187='Data Map'!$C$299,'Data Map'!$B$299,(IF(ER187='Data Map'!$C$300,'Data Map'!$B$300,(IF(ER187='Data Map'!$C$301,'Data Map'!$B$301,"")))))))))))</f>
        <v/>
      </c>
      <c r="EU187" t="str">
        <f>IFERROR(VLOOKUP(ET187,Q28_o!$A:$C,3,FALSE),"")</f>
        <v/>
      </c>
      <c r="EV187" s="5" t="s">
        <v>282</v>
      </c>
      <c r="EW187" t="str">
        <f>IF(EV187='Data Map'!$C$311,'Data Map'!$B$311,(IF(EV187='Data Map'!$C$312,'Data Map'!$B$312,"")))</f>
        <v>1</v>
      </c>
      <c r="EY187" t="str">
        <f>IF(EX187='Data Map'!$C$314,'Data Map'!$B$314,(IF(EX187='Data Map'!$C$315,'Data Map'!$B$315,(IF(EX187='Data Map'!$C$316,'Data Map'!$B$316,(IF(EX187='Data Map'!$C$317,'Data Map'!$B$317,"")))))))</f>
        <v/>
      </c>
      <c r="FA187" s="5" t="s">
        <v>75</v>
      </c>
      <c r="FB187">
        <f>IF(FA187='Data Map'!$C$319,'Data Map'!$B$319,(IF(FA187='Data Map'!$C$320,'Data Map'!$B$320)))</f>
        <v>2</v>
      </c>
      <c r="FD187" t="str">
        <f>IFERROR(VLOOKUP(FC187,'Q33'!$A:$C,3,FALSE),"")</f>
        <v/>
      </c>
      <c r="FE187" s="5" t="s">
        <v>666</v>
      </c>
      <c r="FF187">
        <f>IFERROR(IF(SEARCH('Data Map'!$C$328,$FE187),1,0),0)</f>
        <v>1</v>
      </c>
      <c r="FG187">
        <f>IFERROR(IF(SEARCH('Data Map'!$C$329,$FE187),1,0),0)</f>
        <v>1</v>
      </c>
      <c r="FH187">
        <f>IFERROR(IF(SEARCH('Data Map'!$C$330,$FE187),1,0),0)</f>
        <v>0</v>
      </c>
      <c r="FI187">
        <f>IFERROR(IF(SEARCH('Data Map'!$C$331,$FE187),1,0),0)</f>
        <v>0</v>
      </c>
      <c r="FJ187">
        <f>IFERROR(IF(SEARCH('Data Map'!$C$332,$FE187),1,0),0)</f>
        <v>0</v>
      </c>
      <c r="FL187" t="str">
        <f>IFERROR(VLOOKUP(FK187,Q34_o!$A:$C,3,FALSE),"")</f>
        <v/>
      </c>
      <c r="FM187" s="5" t="s">
        <v>77</v>
      </c>
      <c r="FN187">
        <f>IF(FM187='Data Map'!$C$339,'Data Map'!$B$339,(IF(FM187='Data Map'!$C$340,'Data Map'!$B$340)))</f>
        <v>1</v>
      </c>
      <c r="FP187" t="str">
        <f>IF(FO187='Data Map'!$C$342,'Data Map'!$B$342,(IF(FO187='Data Map'!$C$343,'Data Map'!$B$343,(IF(FO187='Data Map'!$C$344,'Data Map'!$B$344,(IF(FO187='Data Map'!$C$345,'Data Map'!$B$345,(IF(FO187='Data Map'!$C$346,'Data Map'!$B$346,(IF(FO187='Data Map'!$C$347,'Data Map'!$B$347,(IF(FO187='Data Map'!$C$348,'Data Map'!$B$348,"")))))))))))))</f>
        <v/>
      </c>
      <c r="FQ187" s="5" t="s">
        <v>350</v>
      </c>
      <c r="FR187" t="str">
        <f>IF(FQ187='Data Map'!$C$350,'Data Map'!$B$350,(IF(FQ187='Data Map'!$C$351,'Data Map'!$B$351,(IF(FQ187='Data Map'!$C$352,'Data Map'!$B$352,(IF(FQ187='Data Map'!$C$353,'Data Map'!$B$353,(IF(FQ187='Data Map'!$C$354,'Data Map'!$B$354,(IF(FQ187='Data Map'!$C$355,'Data Map'!$B$355,(IF(FQ187='Data Map'!$C$356,'Data Map'!$B$356,"")))))))))))))</f>
        <v>2</v>
      </c>
      <c r="FT187" t="str">
        <f>IFERROR(VLOOKUP(FS187,Q37_o!$A:$C,3,FALSE),"")</f>
        <v/>
      </c>
      <c r="FU187" s="5" t="s">
        <v>2010</v>
      </c>
      <c r="FV187">
        <f>IFERROR(IF(SEARCH('Data Map'!$C$362,$FU187),1,0),0)</f>
        <v>1</v>
      </c>
      <c r="FW187">
        <f>IFERROR(IF(SEARCH('Data Map'!$C$363,$FU187),1,0),0)</f>
        <v>1</v>
      </c>
      <c r="FX187">
        <f>IFERROR(IF(SEARCH('Data Map'!$C$364,$FU187),1,0),0)</f>
        <v>0</v>
      </c>
      <c r="FY187">
        <f>IFERROR(IF(SEARCH('Data Map'!$C$365,$FU187),1,0),0)</f>
        <v>0</v>
      </c>
      <c r="FZ187">
        <f>IFERROR(IF(SEARCH('Data Map'!$C$366,$FU187),1,0),0)</f>
        <v>1</v>
      </c>
      <c r="GA187">
        <f>IFERROR(IF(SEARCH('Data Map'!$C$367,$FU187),1,0),0)</f>
        <v>0</v>
      </c>
      <c r="GB187">
        <f>IFERROR(IF(SEARCH('Data Map'!$C$368,$FU187),1,0),0)</f>
        <v>1</v>
      </c>
      <c r="GC187">
        <f>IFERROR(IF(SEARCH('Data Map'!$C$369,$FU187),1,0),0)</f>
        <v>0</v>
      </c>
      <c r="GD187">
        <f>IFERROR(IF(SEARCH('Data Map'!$C$370,$FU187),1,0),0)</f>
        <v>0</v>
      </c>
      <c r="GE187">
        <f>IFERROR(IF(SEARCH('Data Map'!$C$371,$FU187),1,0),0)</f>
        <v>1</v>
      </c>
      <c r="GG187" t="str">
        <f>IFERROR(VLOOKUP(GF187,Q38_o!$A:$C,3,FALSE),"")</f>
        <v/>
      </c>
      <c r="GH187" s="3" t="s">
        <v>2046</v>
      </c>
      <c r="GI187" s="3" t="s">
        <v>2047</v>
      </c>
      <c r="GJ187" s="5" t="s">
        <v>100</v>
      </c>
      <c r="GK187" t="str">
        <f>IF(GJ187='Data Map'!$C$379,'Data Map'!$B$379,(IF(GJ187='Data Map'!$C$380,'Data Map'!$B$380,(IF(GJ187='Data Map'!$C$381,'Data Map'!$B$381,"")))))</f>
        <v>2</v>
      </c>
      <c r="GL187" s="5" t="s">
        <v>87</v>
      </c>
      <c r="GM187" t="str">
        <f>IF(GL187='Data Map'!$C$383,'Data Map'!$B$383,(IF(GL187='Data Map'!$C$384,'Data Map'!$B$384,"")))</f>
        <v/>
      </c>
      <c r="GN187" s="5" t="s">
        <v>77</v>
      </c>
      <c r="GO187">
        <f>IF(GN187='Data Map'!$C$386,'Data Map'!$B$386,(IF(GN187='Data Map'!$C$387,'Data Map'!$B$387,"")))</f>
        <v>1</v>
      </c>
      <c r="GP187" s="3" t="s">
        <v>2048</v>
      </c>
      <c r="GQ187" s="3" t="s">
        <v>2049</v>
      </c>
    </row>
    <row r="188" spans="1:199" x14ac:dyDescent="0.3">
      <c r="A188">
        <v>10690807</v>
      </c>
      <c r="B188" t="s">
        <v>62</v>
      </c>
      <c r="C188" t="s">
        <v>1273</v>
      </c>
      <c r="D188">
        <v>85.29</v>
      </c>
      <c r="E188">
        <v>100</v>
      </c>
      <c r="F188">
        <v>91.67</v>
      </c>
      <c r="G188">
        <v>80</v>
      </c>
      <c r="H188">
        <v>83.33</v>
      </c>
      <c r="I188">
        <v>100</v>
      </c>
      <c r="J188">
        <v>33.33</v>
      </c>
      <c r="K188" t="s">
        <v>1554</v>
      </c>
      <c r="L188" t="s">
        <v>610</v>
      </c>
      <c r="M188" t="s">
        <v>66</v>
      </c>
      <c r="N188" t="s">
        <v>406</v>
      </c>
      <c r="O188" t="s">
        <v>1274</v>
      </c>
      <c r="P188" s="3" t="s">
        <v>2050</v>
      </c>
      <c r="Q188">
        <f>VLOOKUP(P188,'Q3'!A:C,3,FALSE)</f>
        <v>24</v>
      </c>
      <c r="R188" s="3" t="s">
        <v>1179</v>
      </c>
      <c r="S188">
        <f>VLOOKUP(R188,'Q4'!A:C,3,FALSE)</f>
        <v>1</v>
      </c>
      <c r="T188">
        <v>923</v>
      </c>
      <c r="U188" s="5" t="s">
        <v>2051</v>
      </c>
      <c r="V188">
        <f>IFERROR(IF(SEARCH('Data Map'!$C$105,$U188),1,0),0)</f>
        <v>1</v>
      </c>
      <c r="W188">
        <f>IFERROR(IF(SEARCH('Data Map'!$C$106,$U188),1,0),0)</f>
        <v>0</v>
      </c>
      <c r="X188">
        <f>IFERROR(IF(SEARCH('Data Map'!$C$107,$U188),1,0),0)</f>
        <v>1</v>
      </c>
      <c r="Y188">
        <f>IFERROR(IF(SEARCH('Data Map'!$C$108,$U188),1,0),0)</f>
        <v>0</v>
      </c>
      <c r="Z188">
        <f>IFERROR(IF(SEARCH('Data Map'!$C$109,$U188),1,0),0)</f>
        <v>0</v>
      </c>
      <c r="AA188">
        <f>IFERROR(IF(SEARCH('Data Map'!$C$110,$U188),1,0),0)</f>
        <v>0</v>
      </c>
      <c r="AB188">
        <f>IFERROR(IF(SEARCH('Data Map'!$C$111,$U188),1,0),0)</f>
        <v>1</v>
      </c>
      <c r="AC188">
        <f>IFERROR(IF(SEARCH('Data Map'!$C$112,$U188),1,0),0)</f>
        <v>0</v>
      </c>
      <c r="AD188">
        <f>IFERROR(IF(SEARCH('Data Map'!$C$113,$U188),1,0),0)</f>
        <v>1</v>
      </c>
      <c r="AE188">
        <f>IFERROR(IF(SEARCH('Data Map'!$C$114,$U188),1,0),0)</f>
        <v>0</v>
      </c>
      <c r="AF188" s="5" t="s">
        <v>122</v>
      </c>
      <c r="AG188" s="2">
        <f>IF(AF188='Data Map'!$C$116,'Data Map'!$B$116,(IF(AF188='Data Map'!$C$117,'Data Map'!$B$117,(IF(AF188='Data Map'!$C$118,'Data Map'!$B$118,(IF(AF188='Data Map'!$C$119,'Data Map'!$B$119,(IF(AF188='Data Map'!$C$120,'Data Map'!$B$120,(IF(AF188='Data Map'!$C$121,'Data Map'!$B$121,0)))))))))))</f>
        <v>3</v>
      </c>
      <c r="AI188" t="str">
        <f>IFERROR(VLOOKUP(AH188,Q7_o!$A:$C,3,FALSE),"")</f>
        <v/>
      </c>
      <c r="AJ188" s="5" t="s">
        <v>2052</v>
      </c>
      <c r="AK188">
        <f>IFERROR(IF(SEARCH('Data Map'!$C$129,$AJ188),1,0),0)</f>
        <v>0</v>
      </c>
      <c r="AL188">
        <f>IFERROR(IF(SEARCH('Data Map'!$C$130,$AJ188),1,0),0)</f>
        <v>0</v>
      </c>
      <c r="AM188">
        <f>IFERROR(IF(SEARCH('Data Map'!$C$131,$AJ188),1,0),0)</f>
        <v>0</v>
      </c>
      <c r="AN188">
        <f>IFERROR(IF(SEARCH('Data Map'!$C$132,$AJ188),1,0),0)</f>
        <v>0</v>
      </c>
      <c r="AO188">
        <f>IFERROR(IF(SEARCH('Data Map'!$C$133,$AJ188),1,0),0)</f>
        <v>0</v>
      </c>
      <c r="AP188">
        <f>IFERROR(IF(SEARCH('Data Map'!$C$134,$AJ188),1,0),0)</f>
        <v>1</v>
      </c>
      <c r="AQ188">
        <f>IFERROR(IF(SEARCH('Data Map'!$C$135,$AJ188),1,0),0)</f>
        <v>1</v>
      </c>
      <c r="AR188">
        <f>IFERROR(IF(SEARCH('Data Map'!$C$136,$AJ188),1,0),0)</f>
        <v>1</v>
      </c>
      <c r="AS188">
        <f>IFERROR(IF(SEARCH('Data Map'!$C$137,$AJ188),1,0),0)</f>
        <v>0</v>
      </c>
      <c r="AT188">
        <f>IFERROR(IF(SEARCH('Data Map'!$C$138,$AJ188),1,0),0)</f>
        <v>1</v>
      </c>
      <c r="AU188">
        <f>IFERROR(IF(SEARCH('Data Map'!$C$139,$AJ188),1,0),0)</f>
        <v>1</v>
      </c>
      <c r="AV188">
        <f>IFERROR(IF(SEARCH('Data Map'!$C$140,$AJ188),1,0),0)</f>
        <v>0</v>
      </c>
      <c r="AW188" s="5" t="s">
        <v>77</v>
      </c>
      <c r="AX188">
        <f>IF(AW188='Data Map'!$C$142,'Data Map'!$B$142,(IF(AW188='Data Map'!$C$143,'Data Map'!$B$143)))</f>
        <v>1</v>
      </c>
      <c r="AY188" s="5" t="s">
        <v>77</v>
      </c>
      <c r="AZ188" t="str">
        <f>IF(AY188='Data Map'!$C$145,'Data Map'!$B$145,(IF(AY188='Data Map'!$C$146,'Data Map'!$B$146,"")))</f>
        <v>1</v>
      </c>
      <c r="BB188" t="str">
        <f>IFERROR(VLOOKUP(BA188,Q10_o!$A:$C,2,FALSE),"")</f>
        <v/>
      </c>
      <c r="BC188" s="5" t="s">
        <v>826</v>
      </c>
      <c r="BD188">
        <f>IFERROR(IF(SEARCH('Data Map'!$C$154,$BC188),1,0),0)</f>
        <v>0</v>
      </c>
      <c r="BE188">
        <f>IFERROR(IF(SEARCH('Data Map'!$C$155,$BC188),1,0),0)</f>
        <v>1</v>
      </c>
      <c r="BF188">
        <f>IFERROR(IF(SEARCH('Data Map'!$C$156,$BC188),1,0),0)</f>
        <v>0</v>
      </c>
      <c r="BG188">
        <f>IFERROR(IF(SEARCH('Data Map'!$C$157,$BC188),1,0),0)</f>
        <v>1</v>
      </c>
      <c r="BH188">
        <f>IFERROR(IF(SEARCH('Data Map'!$C$158,$BC188),1,0),0)</f>
        <v>0</v>
      </c>
      <c r="BI188">
        <f>IFERROR(IF(SEARCH('Data Map'!$C$159,$BC188),1,0),0)</f>
        <v>0</v>
      </c>
      <c r="BJ188" s="5" t="s">
        <v>77</v>
      </c>
      <c r="BK188">
        <f>IF(BJ188='Data Map'!$C$161,'Data Map'!$B$161,(IF(BJ188='Data Map'!$C$162,'Data Map'!$B$162)))</f>
        <v>1</v>
      </c>
      <c r="BL188" s="5" t="s">
        <v>77</v>
      </c>
      <c r="BM188">
        <f>IF(BL188='Data Map'!$C$164,'Data Map'!$B$164,(IF(BL188='Data Map'!$C$165,'Data Map'!$B$165)))</f>
        <v>1</v>
      </c>
      <c r="BN188" s="5" t="s">
        <v>75</v>
      </c>
      <c r="BO188">
        <f>IF(BN188='Data Map'!$C$167,'Data Map'!$B$167,(IF(BN188='Data Map'!$C$168,'Data Map'!$B$168)))</f>
        <v>2</v>
      </c>
      <c r="BP188" s="5" t="s">
        <v>199</v>
      </c>
      <c r="BQ188" t="str">
        <f>IF($BP188='Data Map'!$C$170,'Data Map'!$B$170,(IF($BP188='Data Map'!$C$171,'Data Map'!$B$171,IF($BP188='Data Map'!$C$172,'Data Map'!$B$172,IF($BP188='Data Map'!$C$173,'Data Map'!$B$173,"")))))</f>
        <v>3</v>
      </c>
      <c r="BR188" s="5" t="s">
        <v>77</v>
      </c>
      <c r="BS188">
        <f>IF(BR188='Data Map'!$C$175,'Data Map'!$B$175,(IF(BR188='Data Map'!$C$176,'Data Map'!$B$176)))</f>
        <v>1</v>
      </c>
      <c r="BT188" s="5" t="s">
        <v>344</v>
      </c>
      <c r="BU188">
        <f>IFERROR(IF(SEARCH('Data Map'!$C$178,$BT188),1,0),0)</f>
        <v>1</v>
      </c>
      <c r="BV188">
        <f>IFERROR(IF(SEARCH('Data Map'!$C$179,$BT188),1,0),0)</f>
        <v>0</v>
      </c>
      <c r="BW188">
        <f>IFERROR(IF(SEARCH('Data Map'!$C$180,$BT188),1,0),0)</f>
        <v>1</v>
      </c>
      <c r="BX188">
        <f>IFERROR(IF(SEARCH('Data Map'!$C$181,$BT188),1,0),0)</f>
        <v>1</v>
      </c>
      <c r="BY188">
        <f>IFERROR(IF(SEARCH('Data Map'!$C$182,$BT188),1,0),0)</f>
        <v>1</v>
      </c>
      <c r="BZ188">
        <f>IFERROR(IF(SEARCH('Data Map'!$C$183,$BT188),1,0),0)</f>
        <v>0</v>
      </c>
      <c r="CA188">
        <f>IFERROR(IF(SEARCH('Data Map'!$C$184,$BT188),1,0),0)</f>
        <v>0</v>
      </c>
      <c r="CB188">
        <f>IFERROR(IF(SEARCH('Data Map'!$C$185,$BT188),1,0),0)</f>
        <v>0</v>
      </c>
      <c r="CD188" t="str">
        <f>IFERROR(VLOOKUP(CC188,Q17_o!$A:$C,3,FALSE),"")</f>
        <v/>
      </c>
      <c r="CE188" s="5" t="s">
        <v>2053</v>
      </c>
      <c r="CF188">
        <f>IFERROR(IF(SEARCH('Data Map'!$C$191,$CE188),1,0),0)</f>
        <v>1</v>
      </c>
      <c r="CG188">
        <f>IFERROR(IF(SEARCH('Data Map'!$C$192,$CE188),1,0),0)</f>
        <v>0</v>
      </c>
      <c r="CH188">
        <f>IFERROR(IF(SEARCH('Data Map'!$C$193,$CE188),1,0),0)</f>
        <v>0</v>
      </c>
      <c r="CI188">
        <f>IFERROR(IF(SEARCH('Data Map'!$C$194,$CE188),1,0),0)</f>
        <v>1</v>
      </c>
      <c r="CJ188">
        <f>IFERROR(IF(SEARCH('Data Map'!$C$195,$CE188),1,0),0)</f>
        <v>1</v>
      </c>
      <c r="CK188">
        <f>IFERROR(IF(SEARCH('Data Map'!$C$196,$CE188),1,0),0)</f>
        <v>0</v>
      </c>
      <c r="CL188">
        <f>IFERROR(IF(SEARCH('Data Map'!$C$197,$CE188),1,0),0)</f>
        <v>1</v>
      </c>
      <c r="CM188">
        <f>IFERROR(IF(SEARCH('Data Map'!$C$198,$CE188),1,0),0)</f>
        <v>0</v>
      </c>
      <c r="CN188">
        <f>IFERROR(IF(SEARCH('Data Map'!$C$199,$CE188),1,0),0)</f>
        <v>0</v>
      </c>
      <c r="CP188" t="str">
        <f>IFERROR(VLOOKUP(CO188,Q18_o!$A:$C,3,FALSE),"")</f>
        <v/>
      </c>
      <c r="CQ188" s="5" t="s">
        <v>156</v>
      </c>
      <c r="CR188">
        <f>IFERROR(IF(SEARCH('Data Map'!$C$204,$CQ188),1,0),0)</f>
        <v>0</v>
      </c>
      <c r="CS188">
        <f>IFERROR(IF(SEARCH('Data Map'!$C$205,$CQ188),1,0),0)</f>
        <v>0</v>
      </c>
      <c r="CT188">
        <f>IFERROR(IF(SEARCH('Data Map'!$C$206,$CQ188),1,0),0)</f>
        <v>0</v>
      </c>
      <c r="CU188">
        <f>IFERROR(IF(SEARCH('Data Map'!$C$207,$CQ188),1,0),0)</f>
        <v>0</v>
      </c>
      <c r="CV188">
        <f>IFERROR(IF(SEARCH('Data Map'!$C$208,$CQ188),1,0),0)</f>
        <v>1</v>
      </c>
      <c r="CW188">
        <f>IFERROR(IF(SEARCH('Data Map'!$C$209,$CQ188),1,0),0)</f>
        <v>0</v>
      </c>
      <c r="CY188" t="str">
        <f>IFERROR(VLOOKUP(CX188,Q19_o!$A:$C,3,FALSE),"")</f>
        <v/>
      </c>
      <c r="CZ188" s="5" t="s">
        <v>2054</v>
      </c>
      <c r="DA188">
        <f>IFERROR(IF(SEARCH('Data Map'!$C$222,$CZ188),1,0),0)</f>
        <v>0</v>
      </c>
      <c r="DB188">
        <f>IFERROR(IF(SEARCH('Data Map'!$C$223,$CZ188),1,0),0)</f>
        <v>1</v>
      </c>
      <c r="DC188">
        <f>IFERROR(IF(SEARCH('Data Map'!$C$224,$CZ188),1,0),0)</f>
        <v>1</v>
      </c>
      <c r="DD188">
        <f>IFERROR(IF(SEARCH('Data Map'!$C$225,$CZ188),1,0),0)</f>
        <v>1</v>
      </c>
      <c r="DE188">
        <f>IFERROR(IF(SEARCH('Data Map'!$C$226,$CZ188),1,0),0)</f>
        <v>1</v>
      </c>
      <c r="DF188">
        <f>IFERROR(IF(SEARCH('Data Map'!$C$227,$CZ188),1,0),0)</f>
        <v>0</v>
      </c>
      <c r="DG188">
        <f>IFERROR(IF(SEARCH('Data Map'!$C$228,$CZ188),1,0),0)</f>
        <v>0</v>
      </c>
      <c r="DH188">
        <f>IFERROR(IF(SEARCH('Data Map'!$C$229,$CZ188),1,0),0)</f>
        <v>1</v>
      </c>
      <c r="DI188">
        <f>IFERROR(IF(SEARCH('Data Map'!$C$230,$CZ188),1,0),0)</f>
        <v>0</v>
      </c>
      <c r="DJ188">
        <f>IFERROR(IF(SEARCH('Data Map'!$C$231,$CZ188),1,0),0)</f>
        <v>0</v>
      </c>
      <c r="DK188">
        <f>IFERROR(IF(SEARCH('Data Map'!$C$232,$CZ188),1,0),0)</f>
        <v>1</v>
      </c>
      <c r="DL188">
        <f>IFERROR(IF(SEARCH('Data Map'!$C$233,$CZ188),1,0),0)</f>
        <v>1</v>
      </c>
      <c r="DM188">
        <f>IFERROR(IF(SEARCH('Data Map'!$C$234,$CZ188),1,0),0)</f>
        <v>0</v>
      </c>
      <c r="DN188">
        <f>IFERROR(IF(SEARCH('Data Map'!$C$235,$CZ188),1,0),0)</f>
        <v>0</v>
      </c>
      <c r="DO188" s="5" t="s">
        <v>2055</v>
      </c>
      <c r="DP188">
        <f>IFERROR(IF(SEARCH('Data Map'!$C$237,$DO188),1,0),0)</f>
        <v>0</v>
      </c>
      <c r="DQ188">
        <f>IFERROR(IF(SEARCH('Data Map'!$C$238,$DO188),1,0),0)</f>
        <v>1</v>
      </c>
      <c r="DR188">
        <f>IFERROR(IF(SEARCH('Data Map'!$C$239,$DO188),1,0),0)</f>
        <v>0</v>
      </c>
      <c r="DS188">
        <f>IFERROR(IF(SEARCH('Data Map'!$C$240,$DO188),1,0),0)</f>
        <v>0</v>
      </c>
      <c r="DT188">
        <f>IFERROR(IF(SEARCH('Data Map'!$C$241,$DO188),1,0),0)</f>
        <v>0</v>
      </c>
      <c r="DU188">
        <f>IFERROR(IF(SEARCH('Data Map'!$C$242,$DO188),1,0),0)</f>
        <v>1</v>
      </c>
      <c r="DV188">
        <f>IFERROR(IF(SEARCH('Data Map'!$C$243,$DO188),1,0),0)</f>
        <v>0</v>
      </c>
      <c r="DW188">
        <f>IFERROR(IF(SEARCH('Data Map'!$C$244,$DO188),1,0),0)</f>
        <v>0</v>
      </c>
      <c r="DX188">
        <f>IFERROR(IF(SEARCH('Data Map'!$C$245,$DO188),1,0),0)</f>
        <v>1</v>
      </c>
      <c r="DY188">
        <f>IFERROR(IF(SEARCH('Data Map'!$C$246,$DO188),1,0),0)</f>
        <v>0</v>
      </c>
      <c r="DZ188" s="5" t="s">
        <v>375</v>
      </c>
      <c r="EA188" t="str">
        <f>IF(DZ188='Data Map'!$C$248,'Data Map'!$B$248,(IF(DZ188='Data Map'!$C$249,'Data Map'!$B$249,(IF(DZ188='Data Map'!$C$250,'Data Map'!$B$250,"")))))</f>
        <v>3</v>
      </c>
      <c r="EB188" s="5" t="s">
        <v>77</v>
      </c>
      <c r="EC188">
        <f>IF(EB188='Data Map'!$C$252,'Data Map'!$B$252,(IF(EB188='Data Map'!$C$253,'Data Map'!$B$253)))</f>
        <v>1</v>
      </c>
      <c r="EE188" t="str">
        <f>IF(ED188='Data Map'!$C$255,'Data Map'!$B$255,(IF(ED188='Data Map'!$C$256,'Data Map'!$B$256,(IF(ED188='Data Map'!$C$257,'Data Map'!$B$257,(IF(ED188='Data Map'!$C$258,'Data Map'!$B$258,(IF(ED188='Data Map'!$C$259,'Data Map'!$B$259,(IF(ED188='Data Map'!$C$260,'Data Map'!$B$260,"")))))))))))</f>
        <v/>
      </c>
      <c r="EG188" t="str">
        <f>IFERROR(VLOOKUP(EF188,Q24_o!$A:$C,3,FALSE),"")</f>
        <v/>
      </c>
      <c r="EH188" s="5" t="s">
        <v>261</v>
      </c>
      <c r="EI188" t="str">
        <f>IF(EH188='Data Map'!$C$266,'Data Map'!$B$266,(IF(EH188='Data Map'!$C$267,'Data Map'!$B$267,(IF(EH188='Data Map'!$C$268,'Data Map'!$B$268,(IF(EH188='Data Map'!$C$269,'Data Map'!$B$269,"")))))))</f>
        <v>2</v>
      </c>
      <c r="EK188" t="str">
        <f>IFERROR(VLOOKUP(EJ188,Q25_o!$A:$C,3,FALSE),"")</f>
        <v/>
      </c>
      <c r="EL188" s="5" t="s">
        <v>139</v>
      </c>
      <c r="EM188" t="str">
        <f>IF(EL188='Data Map'!$C$279,'Data Map'!$B$279,(IF(EL188='Data Map'!$C$280,'Data Map'!$B$280,(IF(EL188='Data Map'!$C$281,'Data Map'!$B$281,(IF(EL188='Data Map'!$C$282,'Data Map'!$B$282,(IF(EL188='Data Map'!$C$283,'Data Map'!$B$283,(IF(EL188='Data Map'!$C$284,'Data Map'!$B$284,(IF(EL188='Data Map'!$C$285,'Data Map'!$B$285,"")))))))))))))</f>
        <v>1</v>
      </c>
      <c r="EO188" t="str">
        <f>IFERROR(VLOOKUP(EN188,Q26_o!$A:$C,3,FALSE),"")</f>
        <v/>
      </c>
      <c r="EP188" s="3" t="s">
        <v>2056</v>
      </c>
      <c r="ER188" s="5" t="s">
        <v>298</v>
      </c>
      <c r="ES188" t="str">
        <f>IF(ER188='Data Map'!$C$296,'Data Map'!$B$296,(IF(ER188='Data Map'!$C$297,'Data Map'!$B$297,(IF(ER188='Data Map'!$C$298,'Data Map'!$B$298,(IF(ER188='Data Map'!$C$299,'Data Map'!$B$299,(IF(ER188='Data Map'!$C$300,'Data Map'!$B$300,(IF(ER188='Data Map'!$C$301,'Data Map'!$B$301,"")))))))))))</f>
        <v>1</v>
      </c>
      <c r="EU188" t="str">
        <f>IFERROR(VLOOKUP(ET188,Q28_o!$A:$C,3,FALSE),"")</f>
        <v/>
      </c>
      <c r="EV188" s="5" t="s">
        <v>164</v>
      </c>
      <c r="EW188" t="str">
        <f>IF(EV188='Data Map'!$C$311,'Data Map'!$B$311,(IF(EV188='Data Map'!$C$312,'Data Map'!$B$312,"")))</f>
        <v>2</v>
      </c>
      <c r="EX188" s="5" t="s">
        <v>299</v>
      </c>
      <c r="EY188" t="str">
        <f>IF(EX188='Data Map'!$C$314,'Data Map'!$B$314,(IF(EX188='Data Map'!$C$315,'Data Map'!$B$315,(IF(EX188='Data Map'!$C$316,'Data Map'!$B$316,(IF(EX188='Data Map'!$C$317,'Data Map'!$B$317,"")))))))</f>
        <v>3</v>
      </c>
      <c r="EZ188" s="3" t="s">
        <v>2057</v>
      </c>
      <c r="FA188" s="5" t="s">
        <v>75</v>
      </c>
      <c r="FB188">
        <f>IF(FA188='Data Map'!$C$319,'Data Map'!$B$319,(IF(FA188='Data Map'!$C$320,'Data Map'!$B$320)))</f>
        <v>2</v>
      </c>
      <c r="FD188" t="str">
        <f>IFERROR(VLOOKUP(FC188,'Q33'!$A:$C,3,FALSE),"")</f>
        <v/>
      </c>
      <c r="FE188" s="5" t="s">
        <v>666</v>
      </c>
      <c r="FF188">
        <f>IFERROR(IF(SEARCH('Data Map'!$C$328,$FE188),1,0),0)</f>
        <v>1</v>
      </c>
      <c r="FG188">
        <f>IFERROR(IF(SEARCH('Data Map'!$C$329,$FE188),1,0),0)</f>
        <v>1</v>
      </c>
      <c r="FH188">
        <f>IFERROR(IF(SEARCH('Data Map'!$C$330,$FE188),1,0),0)</f>
        <v>0</v>
      </c>
      <c r="FI188">
        <f>IFERROR(IF(SEARCH('Data Map'!$C$331,$FE188),1,0),0)</f>
        <v>0</v>
      </c>
      <c r="FJ188">
        <f>IFERROR(IF(SEARCH('Data Map'!$C$332,$FE188),1,0),0)</f>
        <v>0</v>
      </c>
      <c r="FL188" t="str">
        <f>IFERROR(VLOOKUP(FK188,Q34_o!$A:$C,3,FALSE),"")</f>
        <v/>
      </c>
      <c r="FM188" s="5" t="s">
        <v>77</v>
      </c>
      <c r="FN188">
        <f>IF(FM188='Data Map'!$C$339,'Data Map'!$B$339,(IF(FM188='Data Map'!$C$340,'Data Map'!$B$340)))</f>
        <v>1</v>
      </c>
      <c r="FO188" s="5" t="s">
        <v>417</v>
      </c>
      <c r="FP188" t="str">
        <f>IF(FO188='Data Map'!$C$342,'Data Map'!$B$342,(IF(FO188='Data Map'!$C$343,'Data Map'!$B$343,(IF(FO188='Data Map'!$C$344,'Data Map'!$B$344,(IF(FO188='Data Map'!$C$345,'Data Map'!$B$345,(IF(FO188='Data Map'!$C$346,'Data Map'!$B$346,(IF(FO188='Data Map'!$C$347,'Data Map'!$B$347,(IF(FO188='Data Map'!$C$348,'Data Map'!$B$348,"")))))))))))))</f>
        <v>5</v>
      </c>
      <c r="FQ188" s="5" t="s">
        <v>350</v>
      </c>
      <c r="FR188" t="str">
        <f>IF(FQ188='Data Map'!$C$350,'Data Map'!$B$350,(IF(FQ188='Data Map'!$C$351,'Data Map'!$B$351,(IF(FQ188='Data Map'!$C$352,'Data Map'!$B$352,(IF(FQ188='Data Map'!$C$353,'Data Map'!$B$353,(IF(FQ188='Data Map'!$C$354,'Data Map'!$B$354,(IF(FQ188='Data Map'!$C$355,'Data Map'!$B$355,(IF(FQ188='Data Map'!$C$356,'Data Map'!$B$356,"")))))))))))))</f>
        <v>2</v>
      </c>
      <c r="FT188" t="str">
        <f>IFERROR(VLOOKUP(FS188,Q37_o!$A:$C,3,FALSE),"")</f>
        <v/>
      </c>
      <c r="FU188" s="5" t="s">
        <v>351</v>
      </c>
      <c r="FV188">
        <f>IFERROR(IF(SEARCH('Data Map'!$C$362,$FU188),1,0),0)</f>
        <v>1</v>
      </c>
      <c r="FW188">
        <f>IFERROR(IF(SEARCH('Data Map'!$C$363,$FU188),1,0),0)</f>
        <v>1</v>
      </c>
      <c r="FX188">
        <f>IFERROR(IF(SEARCH('Data Map'!$C$364,$FU188),1,0),0)</f>
        <v>0</v>
      </c>
      <c r="FY188">
        <f>IFERROR(IF(SEARCH('Data Map'!$C$365,$FU188),1,0),0)</f>
        <v>0</v>
      </c>
      <c r="FZ188">
        <f>IFERROR(IF(SEARCH('Data Map'!$C$366,$FU188),1,0),0)</f>
        <v>1</v>
      </c>
      <c r="GA188">
        <f>IFERROR(IF(SEARCH('Data Map'!$C$367,$FU188),1,0),0)</f>
        <v>0</v>
      </c>
      <c r="GB188">
        <f>IFERROR(IF(SEARCH('Data Map'!$C$368,$FU188),1,0),0)</f>
        <v>0</v>
      </c>
      <c r="GC188">
        <f>IFERROR(IF(SEARCH('Data Map'!$C$369,$FU188),1,0),0)</f>
        <v>0</v>
      </c>
      <c r="GD188">
        <f>IFERROR(IF(SEARCH('Data Map'!$C$370,$FU188),1,0),0)</f>
        <v>0</v>
      </c>
      <c r="GE188">
        <f>IFERROR(IF(SEARCH('Data Map'!$C$371,$FU188),1,0),0)</f>
        <v>0</v>
      </c>
      <c r="GG188" t="str">
        <f>IFERROR(VLOOKUP(GF188,Q38_o!$A:$C,3,FALSE),"")</f>
        <v/>
      </c>
      <c r="GH188" s="3" t="s">
        <v>2056</v>
      </c>
      <c r="GI188" s="3" t="s">
        <v>2058</v>
      </c>
      <c r="GJ188" s="5" t="s">
        <v>100</v>
      </c>
      <c r="GK188" t="str">
        <f>IF(GJ188='Data Map'!$C$379,'Data Map'!$B$379,(IF(GJ188='Data Map'!$C$380,'Data Map'!$B$380,(IF(GJ188='Data Map'!$C$381,'Data Map'!$B$381,"")))))</f>
        <v>2</v>
      </c>
      <c r="GL188" s="5" t="s">
        <v>87</v>
      </c>
      <c r="GM188" t="str">
        <f>IF(GL188='Data Map'!$C$383,'Data Map'!$B$383,(IF(GL188='Data Map'!$C$384,'Data Map'!$B$384,"")))</f>
        <v/>
      </c>
      <c r="GN188" s="5" t="s">
        <v>75</v>
      </c>
      <c r="GO188">
        <f>IF(GN188='Data Map'!$C$386,'Data Map'!$B$386,(IF(GN188='Data Map'!$C$387,'Data Map'!$B$387,"")))</f>
        <v>2</v>
      </c>
      <c r="GP188" s="3" t="s">
        <v>2059</v>
      </c>
      <c r="GQ188" s="3" t="s">
        <v>2060</v>
      </c>
    </row>
    <row r="189" spans="1:199" x14ac:dyDescent="0.3">
      <c r="A189">
        <v>10693264</v>
      </c>
      <c r="B189" t="s">
        <v>62</v>
      </c>
      <c r="C189" t="s">
        <v>1702</v>
      </c>
      <c r="D189">
        <v>73.33</v>
      </c>
      <c r="E189">
        <v>100</v>
      </c>
      <c r="F189">
        <v>80</v>
      </c>
      <c r="G189">
        <v>60</v>
      </c>
      <c r="H189">
        <v>80</v>
      </c>
      <c r="I189">
        <v>100</v>
      </c>
      <c r="J189">
        <v>0</v>
      </c>
      <c r="K189" t="s">
        <v>1523</v>
      </c>
      <c r="L189" t="s">
        <v>610</v>
      </c>
      <c r="M189" t="s">
        <v>66</v>
      </c>
      <c r="N189" t="s">
        <v>287</v>
      </c>
      <c r="O189" t="s">
        <v>1703</v>
      </c>
      <c r="P189" s="3" t="s">
        <v>2061</v>
      </c>
      <c r="Q189">
        <f>VLOOKUP(P189,'Q3'!A:C,3,FALSE)</f>
        <v>51</v>
      </c>
      <c r="R189" s="3" t="s">
        <v>613</v>
      </c>
      <c r="S189">
        <f>VLOOKUP(R189,'Q4'!A:C,3,FALSE)</f>
        <v>1</v>
      </c>
      <c r="T189">
        <v>2520</v>
      </c>
      <c r="U189" s="5" t="s">
        <v>2062</v>
      </c>
      <c r="V189">
        <f>IFERROR(IF(SEARCH('Data Map'!$C$105,$U189),1,0),0)</f>
        <v>1</v>
      </c>
      <c r="W189">
        <f>IFERROR(IF(SEARCH('Data Map'!$C$106,$U189),1,0),0)</f>
        <v>0</v>
      </c>
      <c r="X189">
        <f>IFERROR(IF(SEARCH('Data Map'!$C$107,$U189),1,0),0)</f>
        <v>0</v>
      </c>
      <c r="Y189">
        <f>IFERROR(IF(SEARCH('Data Map'!$C$108,$U189),1,0),0)</f>
        <v>1</v>
      </c>
      <c r="Z189">
        <f>IFERROR(IF(SEARCH('Data Map'!$C$109,$U189),1,0),0)</f>
        <v>0</v>
      </c>
      <c r="AA189">
        <f>IFERROR(IF(SEARCH('Data Map'!$C$110,$U189),1,0),0)</f>
        <v>0</v>
      </c>
      <c r="AB189">
        <f>IFERROR(IF(SEARCH('Data Map'!$C$111,$U189),1,0),0)</f>
        <v>0</v>
      </c>
      <c r="AC189">
        <f>IFERROR(IF(SEARCH('Data Map'!$C$112,$U189),1,0),0)</f>
        <v>0</v>
      </c>
      <c r="AD189">
        <f>IFERROR(IF(SEARCH('Data Map'!$C$113,$U189),1,0),0)</f>
        <v>0</v>
      </c>
      <c r="AE189">
        <f>IFERROR(IF(SEARCH('Data Map'!$C$114,$U189),1,0),0)</f>
        <v>0</v>
      </c>
      <c r="AF189" s="5" t="s">
        <v>122</v>
      </c>
      <c r="AG189" s="2">
        <f>IF(AF189='Data Map'!$C$116,'Data Map'!$B$116,(IF(AF189='Data Map'!$C$117,'Data Map'!$B$117,(IF(AF189='Data Map'!$C$118,'Data Map'!$B$118,(IF(AF189='Data Map'!$C$119,'Data Map'!$B$119,(IF(AF189='Data Map'!$C$120,'Data Map'!$B$120,(IF(AF189='Data Map'!$C$121,'Data Map'!$B$121,0)))))))))))</f>
        <v>3</v>
      </c>
      <c r="AI189" t="str">
        <f>IFERROR(VLOOKUP(AH189,Q7_o!$A:$C,3,FALSE),"")</f>
        <v/>
      </c>
      <c r="AJ189" s="5" t="s">
        <v>2063</v>
      </c>
      <c r="AK189">
        <f>IFERROR(IF(SEARCH('Data Map'!$C$129,$AJ189),1,0),0)</f>
        <v>0</v>
      </c>
      <c r="AL189">
        <f>IFERROR(IF(SEARCH('Data Map'!$C$130,$AJ189),1,0),0)</f>
        <v>1</v>
      </c>
      <c r="AM189">
        <f>IFERROR(IF(SEARCH('Data Map'!$C$131,$AJ189),1,0),0)</f>
        <v>0</v>
      </c>
      <c r="AN189">
        <f>IFERROR(IF(SEARCH('Data Map'!$C$132,$AJ189),1,0),0)</f>
        <v>1</v>
      </c>
      <c r="AO189">
        <f>IFERROR(IF(SEARCH('Data Map'!$C$133,$AJ189),1,0),0)</f>
        <v>0</v>
      </c>
      <c r="AP189">
        <f>IFERROR(IF(SEARCH('Data Map'!$C$134,$AJ189),1,0),0)</f>
        <v>1</v>
      </c>
      <c r="AQ189">
        <f>IFERROR(IF(SEARCH('Data Map'!$C$135,$AJ189),1,0),0)</f>
        <v>0</v>
      </c>
      <c r="AR189">
        <f>IFERROR(IF(SEARCH('Data Map'!$C$136,$AJ189),1,0),0)</f>
        <v>0</v>
      </c>
      <c r="AS189">
        <f>IFERROR(IF(SEARCH('Data Map'!$C$137,$AJ189),1,0),0)</f>
        <v>0</v>
      </c>
      <c r="AT189">
        <f>IFERROR(IF(SEARCH('Data Map'!$C$138,$AJ189),1,0),0)</f>
        <v>0</v>
      </c>
      <c r="AU189">
        <f>IFERROR(IF(SEARCH('Data Map'!$C$139,$AJ189),1,0),0)</f>
        <v>0</v>
      </c>
      <c r="AV189">
        <f>IFERROR(IF(SEARCH('Data Map'!$C$140,$AJ189),1,0),0)</f>
        <v>0</v>
      </c>
      <c r="AW189" s="5" t="s">
        <v>77</v>
      </c>
      <c r="AX189">
        <f>IF(AW189='Data Map'!$C$142,'Data Map'!$B$142,(IF(AW189='Data Map'!$C$143,'Data Map'!$B$143)))</f>
        <v>1</v>
      </c>
      <c r="AY189" s="5" t="s">
        <v>77</v>
      </c>
      <c r="AZ189" t="str">
        <f>IF(AY189='Data Map'!$C$145,'Data Map'!$B$145,(IF(AY189='Data Map'!$C$146,'Data Map'!$B$146,"")))</f>
        <v>1</v>
      </c>
      <c r="BB189" t="str">
        <f>IFERROR(VLOOKUP(BA189,Q10_o!$A:$C,2,FALSE),"")</f>
        <v/>
      </c>
      <c r="BC189" s="5" t="s">
        <v>123</v>
      </c>
      <c r="BD189">
        <f>IFERROR(IF(SEARCH('Data Map'!$C$154,$BC189),1,0),0)</f>
        <v>0</v>
      </c>
      <c r="BE189">
        <f>IFERROR(IF(SEARCH('Data Map'!$C$155,$BC189),1,0),0)</f>
        <v>0</v>
      </c>
      <c r="BF189">
        <f>IFERROR(IF(SEARCH('Data Map'!$C$156,$BC189),1,0),0)</f>
        <v>0</v>
      </c>
      <c r="BG189">
        <f>IFERROR(IF(SEARCH('Data Map'!$C$157,$BC189),1,0),0)</f>
        <v>1</v>
      </c>
      <c r="BH189">
        <f>IFERROR(IF(SEARCH('Data Map'!$C$158,$BC189),1,0),0)</f>
        <v>0</v>
      </c>
      <c r="BI189">
        <f>IFERROR(IF(SEARCH('Data Map'!$C$159,$BC189),1,0),0)</f>
        <v>0</v>
      </c>
      <c r="BJ189" s="5" t="s">
        <v>77</v>
      </c>
      <c r="BK189">
        <f>IF(BJ189='Data Map'!$C$161,'Data Map'!$B$161,(IF(BJ189='Data Map'!$C$162,'Data Map'!$B$162)))</f>
        <v>1</v>
      </c>
      <c r="BL189" s="5" t="s">
        <v>77</v>
      </c>
      <c r="BM189">
        <f>IF(BL189='Data Map'!$C$164,'Data Map'!$B$164,(IF(BL189='Data Map'!$C$165,'Data Map'!$B$165)))</f>
        <v>1</v>
      </c>
      <c r="BN189" s="5" t="s">
        <v>75</v>
      </c>
      <c r="BO189">
        <f>IF(BN189='Data Map'!$C$167,'Data Map'!$B$167,(IF(BN189='Data Map'!$C$168,'Data Map'!$B$168)))</f>
        <v>2</v>
      </c>
      <c r="BP189" s="5" t="s">
        <v>291</v>
      </c>
      <c r="BQ189" t="str">
        <f>IF($BP189='Data Map'!$C$170,'Data Map'!$B$170,(IF($BP189='Data Map'!$C$171,'Data Map'!$B$171,IF($BP189='Data Map'!$C$172,'Data Map'!$B$172,IF($BP189='Data Map'!$C$173,'Data Map'!$B$173,"")))))</f>
        <v>4</v>
      </c>
      <c r="BR189" s="5" t="s">
        <v>75</v>
      </c>
      <c r="BS189">
        <f>IF(BR189='Data Map'!$C$175,'Data Map'!$B$175,(IF(BR189='Data Map'!$C$176,'Data Map'!$B$176)))</f>
        <v>2</v>
      </c>
      <c r="BU189">
        <f>IFERROR(IF(SEARCH('Data Map'!$C$178,$BT189),1,0),0)</f>
        <v>0</v>
      </c>
      <c r="BV189">
        <f>IFERROR(IF(SEARCH('Data Map'!$C$179,$BT189),1,0),0)</f>
        <v>0</v>
      </c>
      <c r="BW189">
        <f>IFERROR(IF(SEARCH('Data Map'!$C$180,$BT189),1,0),0)</f>
        <v>0</v>
      </c>
      <c r="BX189">
        <f>IFERROR(IF(SEARCH('Data Map'!$C$181,$BT189),1,0),0)</f>
        <v>0</v>
      </c>
      <c r="BY189">
        <f>IFERROR(IF(SEARCH('Data Map'!$C$182,$BT189),1,0),0)</f>
        <v>0</v>
      </c>
      <c r="BZ189">
        <f>IFERROR(IF(SEARCH('Data Map'!$C$183,$BT189),1,0),0)</f>
        <v>0</v>
      </c>
      <c r="CA189">
        <f>IFERROR(IF(SEARCH('Data Map'!$C$184,$BT189),1,0),0)</f>
        <v>0</v>
      </c>
      <c r="CB189">
        <f>IFERROR(IF(SEARCH('Data Map'!$C$185,$BT189),1,0),0)</f>
        <v>0</v>
      </c>
      <c r="CD189" t="str">
        <f>IFERROR(VLOOKUP(CC189,Q17_o!$A:$C,3,FALSE),"")</f>
        <v/>
      </c>
      <c r="CF189">
        <f>IFERROR(IF(SEARCH('Data Map'!$C$191,$CE189),1,0),0)</f>
        <v>0</v>
      </c>
      <c r="CG189">
        <f>IFERROR(IF(SEARCH('Data Map'!$C$192,$CE189),1,0),0)</f>
        <v>0</v>
      </c>
      <c r="CH189">
        <f>IFERROR(IF(SEARCH('Data Map'!$C$193,$CE189),1,0),0)</f>
        <v>0</v>
      </c>
      <c r="CI189">
        <f>IFERROR(IF(SEARCH('Data Map'!$C$194,$CE189),1,0),0)</f>
        <v>0</v>
      </c>
      <c r="CJ189">
        <f>IFERROR(IF(SEARCH('Data Map'!$C$195,$CE189),1,0),0)</f>
        <v>0</v>
      </c>
      <c r="CK189">
        <f>IFERROR(IF(SEARCH('Data Map'!$C$196,$CE189),1,0),0)</f>
        <v>0</v>
      </c>
      <c r="CL189">
        <f>IFERROR(IF(SEARCH('Data Map'!$C$197,$CE189),1,0),0)</f>
        <v>0</v>
      </c>
      <c r="CM189">
        <f>IFERROR(IF(SEARCH('Data Map'!$C$198,$CE189),1,0),0)</f>
        <v>0</v>
      </c>
      <c r="CN189">
        <f>IFERROR(IF(SEARCH('Data Map'!$C$199,$CE189),1,0),0)</f>
        <v>0</v>
      </c>
      <c r="CP189" t="str">
        <f>IFERROR(VLOOKUP(CO189,Q18_o!$A:$C,3,FALSE),"")</f>
        <v/>
      </c>
      <c r="CR189">
        <f>IFERROR(IF(SEARCH('Data Map'!$C$204,$CQ189),1,0),0)</f>
        <v>0</v>
      </c>
      <c r="CS189">
        <f>IFERROR(IF(SEARCH('Data Map'!$C$205,$CQ189),1,0),0)</f>
        <v>0</v>
      </c>
      <c r="CT189">
        <f>IFERROR(IF(SEARCH('Data Map'!$C$206,$CQ189),1,0),0)</f>
        <v>0</v>
      </c>
      <c r="CU189">
        <f>IFERROR(IF(SEARCH('Data Map'!$C$207,$CQ189),1,0),0)</f>
        <v>0</v>
      </c>
      <c r="CV189">
        <f>IFERROR(IF(SEARCH('Data Map'!$C$208,$CQ189),1,0),0)</f>
        <v>0</v>
      </c>
      <c r="CW189">
        <f>IFERROR(IF(SEARCH('Data Map'!$C$209,$CQ189),1,0),0)</f>
        <v>0</v>
      </c>
      <c r="CY189" t="str">
        <f>IFERROR(VLOOKUP(CX189,Q19_o!$A:$C,3,FALSE),"")</f>
        <v/>
      </c>
      <c r="CZ189" s="5" t="s">
        <v>1114</v>
      </c>
      <c r="DA189">
        <f>IFERROR(IF(SEARCH('Data Map'!$C$222,$CZ189),1,0),0)</f>
        <v>1</v>
      </c>
      <c r="DB189">
        <f>IFERROR(IF(SEARCH('Data Map'!$C$223,$CZ189),1,0),0)</f>
        <v>1</v>
      </c>
      <c r="DC189">
        <f>IFERROR(IF(SEARCH('Data Map'!$C$224,$CZ189),1,0),0)</f>
        <v>0</v>
      </c>
      <c r="DD189">
        <f>IFERROR(IF(SEARCH('Data Map'!$C$225,$CZ189),1,0),0)</f>
        <v>0</v>
      </c>
      <c r="DE189">
        <f>IFERROR(IF(SEARCH('Data Map'!$C$226,$CZ189),1,0),0)</f>
        <v>0</v>
      </c>
      <c r="DF189">
        <f>IFERROR(IF(SEARCH('Data Map'!$C$227,$CZ189),1,0),0)</f>
        <v>0</v>
      </c>
      <c r="DG189">
        <f>IFERROR(IF(SEARCH('Data Map'!$C$228,$CZ189),1,0),0)</f>
        <v>0</v>
      </c>
      <c r="DH189">
        <f>IFERROR(IF(SEARCH('Data Map'!$C$229,$CZ189),1,0),0)</f>
        <v>1</v>
      </c>
      <c r="DI189">
        <f>IFERROR(IF(SEARCH('Data Map'!$C$230,$CZ189),1,0),0)</f>
        <v>0</v>
      </c>
      <c r="DJ189">
        <f>IFERROR(IF(SEARCH('Data Map'!$C$231,$CZ189),1,0),0)</f>
        <v>0</v>
      </c>
      <c r="DK189">
        <f>IFERROR(IF(SEARCH('Data Map'!$C$232,$CZ189),1,0),0)</f>
        <v>0</v>
      </c>
      <c r="DL189">
        <f>IFERROR(IF(SEARCH('Data Map'!$C$233,$CZ189),1,0),0)</f>
        <v>0</v>
      </c>
      <c r="DM189">
        <f>IFERROR(IF(SEARCH('Data Map'!$C$234,$CZ189),1,0),0)</f>
        <v>0</v>
      </c>
      <c r="DN189">
        <f>IFERROR(IF(SEARCH('Data Map'!$C$235,$CZ189),1,0),0)</f>
        <v>0</v>
      </c>
      <c r="DO189" s="5" t="s">
        <v>2064</v>
      </c>
      <c r="DP189">
        <f>IFERROR(IF(SEARCH('Data Map'!$C$237,$DO189),1,0),0)</f>
        <v>1</v>
      </c>
      <c r="DQ189">
        <f>IFERROR(IF(SEARCH('Data Map'!$C$238,$DO189),1,0),0)</f>
        <v>0</v>
      </c>
      <c r="DR189">
        <f>IFERROR(IF(SEARCH('Data Map'!$C$239,$DO189),1,0),0)</f>
        <v>1</v>
      </c>
      <c r="DS189">
        <f>IFERROR(IF(SEARCH('Data Map'!$C$240,$DO189),1,0),0)</f>
        <v>0</v>
      </c>
      <c r="DT189">
        <f>IFERROR(IF(SEARCH('Data Map'!$C$241,$DO189),1,0),0)</f>
        <v>0</v>
      </c>
      <c r="DU189">
        <f>IFERROR(IF(SEARCH('Data Map'!$C$242,$DO189),1,0),0)</f>
        <v>0</v>
      </c>
      <c r="DV189">
        <f>IFERROR(IF(SEARCH('Data Map'!$C$243,$DO189),1,0),0)</f>
        <v>0</v>
      </c>
      <c r="DW189">
        <f>IFERROR(IF(SEARCH('Data Map'!$C$244,$DO189),1,0),0)</f>
        <v>0</v>
      </c>
      <c r="DX189">
        <f>IFERROR(IF(SEARCH('Data Map'!$C$245,$DO189),1,0),0)</f>
        <v>0</v>
      </c>
      <c r="DY189">
        <f>IFERROR(IF(SEARCH('Data Map'!$C$246,$DO189),1,0),0)</f>
        <v>1</v>
      </c>
      <c r="DZ189" s="5" t="s">
        <v>200</v>
      </c>
      <c r="EA189" t="str">
        <f>IF(DZ189='Data Map'!$C$248,'Data Map'!$B$248,(IF(DZ189='Data Map'!$C$249,'Data Map'!$B$249,(IF(DZ189='Data Map'!$C$250,'Data Map'!$B$250,"")))))</f>
        <v>2</v>
      </c>
      <c r="EB189" s="5" t="s">
        <v>75</v>
      </c>
      <c r="EC189">
        <f>IF(EB189='Data Map'!$C$252,'Data Map'!$B$252,(IF(EB189='Data Map'!$C$253,'Data Map'!$B$253)))</f>
        <v>2</v>
      </c>
      <c r="ED189" s="5" t="s">
        <v>183</v>
      </c>
      <c r="EE189" t="str">
        <f>IF(ED189='Data Map'!$C$255,'Data Map'!$B$255,(IF(ED189='Data Map'!$C$256,'Data Map'!$B$256,(IF(ED189='Data Map'!$C$257,'Data Map'!$B$257,(IF(ED189='Data Map'!$C$258,'Data Map'!$B$258,(IF(ED189='Data Map'!$C$259,'Data Map'!$B$259,(IF(ED189='Data Map'!$C$260,'Data Map'!$B$260,"")))))))))))</f>
        <v>2</v>
      </c>
      <c r="EG189" t="str">
        <f>IFERROR(VLOOKUP(EF189,Q24_o!$A:$C,3,FALSE),"")</f>
        <v/>
      </c>
      <c r="EI189" t="str">
        <f>IF(EH189='Data Map'!$C$266,'Data Map'!$B$266,(IF(EH189='Data Map'!$C$267,'Data Map'!$B$267,(IF(EH189='Data Map'!$C$268,'Data Map'!$B$268,(IF(EH189='Data Map'!$C$269,'Data Map'!$B$269,"")))))))</f>
        <v/>
      </c>
      <c r="EK189" t="str">
        <f>IFERROR(VLOOKUP(EJ189,Q25_o!$A:$C,3,FALSE),"")</f>
        <v/>
      </c>
      <c r="EL189" s="5" t="s">
        <v>139</v>
      </c>
      <c r="EM189" t="str">
        <f>IF(EL189='Data Map'!$C$279,'Data Map'!$B$279,(IF(EL189='Data Map'!$C$280,'Data Map'!$B$280,(IF(EL189='Data Map'!$C$281,'Data Map'!$B$281,(IF(EL189='Data Map'!$C$282,'Data Map'!$B$282,(IF(EL189='Data Map'!$C$283,'Data Map'!$B$283,(IF(EL189='Data Map'!$C$284,'Data Map'!$B$284,(IF(EL189='Data Map'!$C$285,'Data Map'!$B$285,"")))))))))))))</f>
        <v>1</v>
      </c>
      <c r="EO189" t="str">
        <f>IFERROR(VLOOKUP(EN189,Q26_o!$A:$C,3,FALSE),"")</f>
        <v/>
      </c>
      <c r="EP189" s="3" t="s">
        <v>2065</v>
      </c>
      <c r="ER189" s="5" t="s">
        <v>215</v>
      </c>
      <c r="ES189" t="str">
        <f>IF(ER189='Data Map'!$C$296,'Data Map'!$B$296,(IF(ER189='Data Map'!$C$297,'Data Map'!$B$297,(IF(ER189='Data Map'!$C$298,'Data Map'!$B$298,(IF(ER189='Data Map'!$C$299,'Data Map'!$B$299,(IF(ER189='Data Map'!$C$300,'Data Map'!$B$300,(IF(ER189='Data Map'!$C$301,'Data Map'!$B$301,"")))))))))))</f>
        <v>6</v>
      </c>
      <c r="EU189" t="str">
        <f>IFERROR(VLOOKUP(ET189,Q28_o!$A:$C,3,FALSE),"")</f>
        <v/>
      </c>
      <c r="EW189" t="str">
        <f>IF(EV189='Data Map'!$C$311,'Data Map'!$B$311,(IF(EV189='Data Map'!$C$312,'Data Map'!$B$312,"")))</f>
        <v/>
      </c>
      <c r="EX189" s="5" t="s">
        <v>332</v>
      </c>
      <c r="EY189" t="str">
        <f>IF(EX189='Data Map'!$C$314,'Data Map'!$B$314,(IF(EX189='Data Map'!$C$315,'Data Map'!$B$315,(IF(EX189='Data Map'!$C$316,'Data Map'!$B$316,(IF(EX189='Data Map'!$C$317,'Data Map'!$B$317,"")))))))</f>
        <v>1</v>
      </c>
      <c r="EZ189" s="3" t="s">
        <v>2066</v>
      </c>
      <c r="FA189" s="5" t="s">
        <v>75</v>
      </c>
      <c r="FB189">
        <f>IF(FA189='Data Map'!$C$319,'Data Map'!$B$319,(IF(FA189='Data Map'!$C$320,'Data Map'!$B$320)))</f>
        <v>2</v>
      </c>
      <c r="FD189" t="str">
        <f>IFERROR(VLOOKUP(FC189,'Q33'!$A:$C,3,FALSE),"")</f>
        <v/>
      </c>
      <c r="FE189" s="5" t="s">
        <v>486</v>
      </c>
      <c r="FF189">
        <f>IFERROR(IF(SEARCH('Data Map'!$C$328,$FE189),1,0),0)</f>
        <v>1</v>
      </c>
      <c r="FG189">
        <f>IFERROR(IF(SEARCH('Data Map'!$C$329,$FE189),1,0),0)</f>
        <v>1</v>
      </c>
      <c r="FH189">
        <f>IFERROR(IF(SEARCH('Data Map'!$C$330,$FE189),1,0),0)</f>
        <v>0</v>
      </c>
      <c r="FI189">
        <f>IFERROR(IF(SEARCH('Data Map'!$C$331,$FE189),1,0),0)</f>
        <v>0</v>
      </c>
      <c r="FJ189">
        <f>IFERROR(IF(SEARCH('Data Map'!$C$332,$FE189),1,0),0)</f>
        <v>0</v>
      </c>
      <c r="FL189" t="str">
        <f>IFERROR(VLOOKUP(FK189,Q34_o!$A:$C,3,FALSE),"")</f>
        <v/>
      </c>
      <c r="FM189" s="5" t="s">
        <v>77</v>
      </c>
      <c r="FN189">
        <f>IF(FM189='Data Map'!$C$339,'Data Map'!$B$339,(IF(FM189='Data Map'!$C$340,'Data Map'!$B$340)))</f>
        <v>1</v>
      </c>
      <c r="FO189" s="5" t="s">
        <v>417</v>
      </c>
      <c r="FP189" t="str">
        <f>IF(FO189='Data Map'!$C$342,'Data Map'!$B$342,(IF(FO189='Data Map'!$C$343,'Data Map'!$B$343,(IF(FO189='Data Map'!$C$344,'Data Map'!$B$344,(IF(FO189='Data Map'!$C$345,'Data Map'!$B$345,(IF(FO189='Data Map'!$C$346,'Data Map'!$B$346,(IF(FO189='Data Map'!$C$347,'Data Map'!$B$347,(IF(FO189='Data Map'!$C$348,'Data Map'!$B$348,"")))))))))))))</f>
        <v>5</v>
      </c>
      <c r="FQ189" s="5" t="s">
        <v>83</v>
      </c>
      <c r="FR189" t="str">
        <f>IF(FQ189='Data Map'!$C$350,'Data Map'!$B$350,(IF(FQ189='Data Map'!$C$351,'Data Map'!$B$351,(IF(FQ189='Data Map'!$C$352,'Data Map'!$B$352,(IF(FQ189='Data Map'!$C$353,'Data Map'!$B$353,(IF(FQ189='Data Map'!$C$354,'Data Map'!$B$354,(IF(FQ189='Data Map'!$C$355,'Data Map'!$B$355,(IF(FQ189='Data Map'!$C$356,'Data Map'!$B$356,"")))))))))))))</f>
        <v>6</v>
      </c>
      <c r="FT189" t="str">
        <f>IFERROR(VLOOKUP(FS189,Q37_o!$A:$C,3,FALSE),"")</f>
        <v/>
      </c>
      <c r="FU189" s="5" t="s">
        <v>351</v>
      </c>
      <c r="FV189">
        <f>IFERROR(IF(SEARCH('Data Map'!$C$362,$FU189),1,0),0)</f>
        <v>1</v>
      </c>
      <c r="FW189">
        <f>IFERROR(IF(SEARCH('Data Map'!$C$363,$FU189),1,0),0)</f>
        <v>1</v>
      </c>
      <c r="FX189">
        <f>IFERROR(IF(SEARCH('Data Map'!$C$364,$FU189),1,0),0)</f>
        <v>0</v>
      </c>
      <c r="FY189">
        <f>IFERROR(IF(SEARCH('Data Map'!$C$365,$FU189),1,0),0)</f>
        <v>0</v>
      </c>
      <c r="FZ189">
        <f>IFERROR(IF(SEARCH('Data Map'!$C$366,$FU189),1,0),0)</f>
        <v>1</v>
      </c>
      <c r="GA189">
        <f>IFERROR(IF(SEARCH('Data Map'!$C$367,$FU189),1,0),0)</f>
        <v>0</v>
      </c>
      <c r="GB189">
        <f>IFERROR(IF(SEARCH('Data Map'!$C$368,$FU189),1,0),0)</f>
        <v>0</v>
      </c>
      <c r="GC189">
        <f>IFERROR(IF(SEARCH('Data Map'!$C$369,$FU189),1,0),0)</f>
        <v>0</v>
      </c>
      <c r="GD189">
        <f>IFERROR(IF(SEARCH('Data Map'!$C$370,$FU189),1,0),0)</f>
        <v>0</v>
      </c>
      <c r="GE189">
        <f>IFERROR(IF(SEARCH('Data Map'!$C$371,$FU189),1,0),0)</f>
        <v>0</v>
      </c>
      <c r="GG189" t="str">
        <f>IFERROR(VLOOKUP(GF189,Q38_o!$A:$C,3,FALSE),"")</f>
        <v/>
      </c>
      <c r="GH189" s="3" t="s">
        <v>2067</v>
      </c>
      <c r="GI189" s="3" t="s">
        <v>2068</v>
      </c>
      <c r="GJ189" s="5" t="s">
        <v>86</v>
      </c>
      <c r="GK189" t="str">
        <f>IF(GJ189='Data Map'!$C$379,'Data Map'!$B$379,(IF(GJ189='Data Map'!$C$380,'Data Map'!$B$380,(IF(GJ189='Data Map'!$C$381,'Data Map'!$B$381,"")))))</f>
        <v>3</v>
      </c>
      <c r="GL189" s="5" t="s">
        <v>87</v>
      </c>
      <c r="GM189" t="str">
        <f>IF(GL189='Data Map'!$C$383,'Data Map'!$B$383,(IF(GL189='Data Map'!$C$384,'Data Map'!$B$384,"")))</f>
        <v/>
      </c>
      <c r="GN189" s="5" t="s">
        <v>75</v>
      </c>
      <c r="GO189">
        <f>IF(GN189='Data Map'!$C$386,'Data Map'!$B$386,(IF(GN189='Data Map'!$C$387,'Data Map'!$B$387,"")))</f>
        <v>2</v>
      </c>
      <c r="GP189" s="3" t="s">
        <v>2069</v>
      </c>
      <c r="GQ189" s="3" t="s">
        <v>2070</v>
      </c>
    </row>
    <row r="190" spans="1:199" x14ac:dyDescent="0.3">
      <c r="A190">
        <v>10693272</v>
      </c>
      <c r="B190" t="s">
        <v>62</v>
      </c>
      <c r="C190" t="s">
        <v>1702</v>
      </c>
      <c r="D190">
        <v>80</v>
      </c>
      <c r="E190">
        <v>100</v>
      </c>
      <c r="F190">
        <v>70</v>
      </c>
      <c r="G190">
        <v>80</v>
      </c>
      <c r="H190">
        <v>80</v>
      </c>
      <c r="I190">
        <v>100</v>
      </c>
      <c r="J190">
        <v>100</v>
      </c>
      <c r="K190" t="s">
        <v>1554</v>
      </c>
      <c r="L190" t="s">
        <v>610</v>
      </c>
      <c r="M190" t="s">
        <v>66</v>
      </c>
      <c r="N190" t="s">
        <v>406</v>
      </c>
      <c r="O190" t="s">
        <v>1703</v>
      </c>
      <c r="P190" s="3" t="s">
        <v>206</v>
      </c>
      <c r="Q190">
        <f>VLOOKUP(P190,'Q3'!A:C,3,FALSE)</f>
        <v>41</v>
      </c>
      <c r="R190" s="3" t="s">
        <v>613</v>
      </c>
      <c r="S190">
        <f>VLOOKUP(R190,'Q4'!A:C,3,FALSE)</f>
        <v>1</v>
      </c>
      <c r="T190">
        <v>1500</v>
      </c>
      <c r="U190" s="5" t="s">
        <v>2071</v>
      </c>
      <c r="V190">
        <f>IFERROR(IF(SEARCH('Data Map'!$C$105,$U190),1,0),0)</f>
        <v>1</v>
      </c>
      <c r="W190">
        <f>IFERROR(IF(SEARCH('Data Map'!$C$106,$U190),1,0),0)</f>
        <v>0</v>
      </c>
      <c r="X190">
        <f>IFERROR(IF(SEARCH('Data Map'!$C$107,$U190),1,0),0)</f>
        <v>1</v>
      </c>
      <c r="Y190">
        <f>IFERROR(IF(SEARCH('Data Map'!$C$108,$U190),1,0),0)</f>
        <v>0</v>
      </c>
      <c r="Z190">
        <f>IFERROR(IF(SEARCH('Data Map'!$C$109,$U190),1,0),0)</f>
        <v>0</v>
      </c>
      <c r="AA190">
        <f>IFERROR(IF(SEARCH('Data Map'!$C$110,$U190),1,0),0)</f>
        <v>0</v>
      </c>
      <c r="AB190">
        <f>IFERROR(IF(SEARCH('Data Map'!$C$111,$U190),1,0),0)</f>
        <v>0</v>
      </c>
      <c r="AC190">
        <f>IFERROR(IF(SEARCH('Data Map'!$C$112,$U190),1,0),0)</f>
        <v>0</v>
      </c>
      <c r="AD190">
        <f>IFERROR(IF(SEARCH('Data Map'!$C$113,$U190),1,0),0)</f>
        <v>0</v>
      </c>
      <c r="AE190">
        <f>IFERROR(IF(SEARCH('Data Map'!$C$114,$U190),1,0),0)</f>
        <v>0</v>
      </c>
      <c r="AF190" s="5" t="s">
        <v>93</v>
      </c>
      <c r="AG190" s="2">
        <f>IF(AF190='Data Map'!$C$116,'Data Map'!$B$116,(IF(AF190='Data Map'!$C$117,'Data Map'!$B$117,(IF(AF190='Data Map'!$C$118,'Data Map'!$B$118,(IF(AF190='Data Map'!$C$119,'Data Map'!$B$119,(IF(AF190='Data Map'!$C$120,'Data Map'!$B$120,(IF(AF190='Data Map'!$C$121,'Data Map'!$B$121,0)))))))))))</f>
        <v>2</v>
      </c>
      <c r="AI190" t="str">
        <f>IFERROR(VLOOKUP(AH190,Q7_o!$A:$C,3,FALSE),"")</f>
        <v/>
      </c>
      <c r="AJ190" s="5" t="s">
        <v>2072</v>
      </c>
      <c r="AK190">
        <f>IFERROR(IF(SEARCH('Data Map'!$C$129,$AJ190),1,0),0)</f>
        <v>0</v>
      </c>
      <c r="AL190">
        <f>IFERROR(IF(SEARCH('Data Map'!$C$130,$AJ190),1,0),0)</f>
        <v>0</v>
      </c>
      <c r="AM190">
        <f>IFERROR(IF(SEARCH('Data Map'!$C$131,$AJ190),1,0),0)</f>
        <v>0</v>
      </c>
      <c r="AN190">
        <f>IFERROR(IF(SEARCH('Data Map'!$C$132,$AJ190),1,0),0)</f>
        <v>1</v>
      </c>
      <c r="AO190">
        <f>IFERROR(IF(SEARCH('Data Map'!$C$133,$AJ190),1,0),0)</f>
        <v>1</v>
      </c>
      <c r="AP190">
        <f>IFERROR(IF(SEARCH('Data Map'!$C$134,$AJ190),1,0),0)</f>
        <v>0</v>
      </c>
      <c r="AQ190">
        <f>IFERROR(IF(SEARCH('Data Map'!$C$135,$AJ190),1,0),0)</f>
        <v>1</v>
      </c>
      <c r="AR190">
        <f>IFERROR(IF(SEARCH('Data Map'!$C$136,$AJ190),1,0),0)</f>
        <v>0</v>
      </c>
      <c r="AS190">
        <f>IFERROR(IF(SEARCH('Data Map'!$C$137,$AJ190),1,0),0)</f>
        <v>0</v>
      </c>
      <c r="AT190">
        <f>IFERROR(IF(SEARCH('Data Map'!$C$138,$AJ190),1,0),0)</f>
        <v>0</v>
      </c>
      <c r="AU190">
        <f>IFERROR(IF(SEARCH('Data Map'!$C$139,$AJ190),1,0),0)</f>
        <v>0</v>
      </c>
      <c r="AV190">
        <f>IFERROR(IF(SEARCH('Data Map'!$C$140,$AJ190),1,0),0)</f>
        <v>0</v>
      </c>
      <c r="AW190" s="5" t="s">
        <v>75</v>
      </c>
      <c r="AX190">
        <f>IF(AW190='Data Map'!$C$142,'Data Map'!$B$142,(IF(AW190='Data Map'!$C$143,'Data Map'!$B$143)))</f>
        <v>2</v>
      </c>
      <c r="AZ190" t="str">
        <f>IF(AY190='Data Map'!$C$145,'Data Map'!$B$145,(IF(AY190='Data Map'!$C$146,'Data Map'!$B$146,"")))</f>
        <v/>
      </c>
      <c r="BB190" t="str">
        <f>IFERROR(VLOOKUP(BA190,Q10_o!$A:$C,2,FALSE),"")</f>
        <v/>
      </c>
      <c r="BC190" s="5" t="s">
        <v>123</v>
      </c>
      <c r="BD190">
        <f>IFERROR(IF(SEARCH('Data Map'!$C$154,$BC190),1,0),0)</f>
        <v>0</v>
      </c>
      <c r="BE190">
        <f>IFERROR(IF(SEARCH('Data Map'!$C$155,$BC190),1,0),0)</f>
        <v>0</v>
      </c>
      <c r="BF190">
        <f>IFERROR(IF(SEARCH('Data Map'!$C$156,$BC190),1,0),0)</f>
        <v>0</v>
      </c>
      <c r="BG190">
        <f>IFERROR(IF(SEARCH('Data Map'!$C$157,$BC190),1,0),0)</f>
        <v>1</v>
      </c>
      <c r="BH190">
        <f>IFERROR(IF(SEARCH('Data Map'!$C$158,$BC190),1,0),0)</f>
        <v>0</v>
      </c>
      <c r="BI190">
        <f>IFERROR(IF(SEARCH('Data Map'!$C$159,$BC190),1,0),0)</f>
        <v>0</v>
      </c>
      <c r="BJ190" s="5" t="s">
        <v>77</v>
      </c>
      <c r="BK190">
        <f>IF(BJ190='Data Map'!$C$161,'Data Map'!$B$161,(IF(BJ190='Data Map'!$C$162,'Data Map'!$B$162)))</f>
        <v>1</v>
      </c>
      <c r="BL190" s="5" t="s">
        <v>75</v>
      </c>
      <c r="BM190">
        <f>IF(BL190='Data Map'!$C$164,'Data Map'!$B$164,(IF(BL190='Data Map'!$C$165,'Data Map'!$B$165)))</f>
        <v>2</v>
      </c>
      <c r="BN190" s="5" t="s">
        <v>77</v>
      </c>
      <c r="BO190">
        <f>IF(BN190='Data Map'!$C$167,'Data Map'!$B$167,(IF(BN190='Data Map'!$C$168,'Data Map'!$B$168)))</f>
        <v>1</v>
      </c>
      <c r="BP190" s="5" t="s">
        <v>291</v>
      </c>
      <c r="BQ190" t="str">
        <f>IF($BP190='Data Map'!$C$170,'Data Map'!$B$170,(IF($BP190='Data Map'!$C$171,'Data Map'!$B$171,IF($BP190='Data Map'!$C$172,'Data Map'!$B$172,IF($BP190='Data Map'!$C$173,'Data Map'!$B$173,"")))))</f>
        <v>4</v>
      </c>
      <c r="BR190" s="5" t="s">
        <v>75</v>
      </c>
      <c r="BS190">
        <f>IF(BR190='Data Map'!$C$175,'Data Map'!$B$175,(IF(BR190='Data Map'!$C$176,'Data Map'!$B$176)))</f>
        <v>2</v>
      </c>
      <c r="BU190">
        <f>IFERROR(IF(SEARCH('Data Map'!$C$178,$BT190),1,0),0)</f>
        <v>0</v>
      </c>
      <c r="BV190">
        <f>IFERROR(IF(SEARCH('Data Map'!$C$179,$BT190),1,0),0)</f>
        <v>0</v>
      </c>
      <c r="BW190">
        <f>IFERROR(IF(SEARCH('Data Map'!$C$180,$BT190),1,0),0)</f>
        <v>0</v>
      </c>
      <c r="BX190">
        <f>IFERROR(IF(SEARCH('Data Map'!$C$181,$BT190),1,0),0)</f>
        <v>0</v>
      </c>
      <c r="BY190">
        <f>IFERROR(IF(SEARCH('Data Map'!$C$182,$BT190),1,0),0)</f>
        <v>0</v>
      </c>
      <c r="BZ190">
        <f>IFERROR(IF(SEARCH('Data Map'!$C$183,$BT190),1,0),0)</f>
        <v>0</v>
      </c>
      <c r="CA190">
        <f>IFERROR(IF(SEARCH('Data Map'!$C$184,$BT190),1,0),0)</f>
        <v>0</v>
      </c>
      <c r="CB190">
        <f>IFERROR(IF(SEARCH('Data Map'!$C$185,$BT190),1,0),0)</f>
        <v>0</v>
      </c>
      <c r="CD190" t="str">
        <f>IFERROR(VLOOKUP(CC190,Q17_o!$A:$C,3,FALSE),"")</f>
        <v/>
      </c>
      <c r="CF190">
        <f>IFERROR(IF(SEARCH('Data Map'!$C$191,$CE190),1,0),0)</f>
        <v>0</v>
      </c>
      <c r="CG190">
        <f>IFERROR(IF(SEARCH('Data Map'!$C$192,$CE190),1,0),0)</f>
        <v>0</v>
      </c>
      <c r="CH190">
        <f>IFERROR(IF(SEARCH('Data Map'!$C$193,$CE190),1,0),0)</f>
        <v>0</v>
      </c>
      <c r="CI190">
        <f>IFERROR(IF(SEARCH('Data Map'!$C$194,$CE190),1,0),0)</f>
        <v>0</v>
      </c>
      <c r="CJ190">
        <f>IFERROR(IF(SEARCH('Data Map'!$C$195,$CE190),1,0),0)</f>
        <v>0</v>
      </c>
      <c r="CK190">
        <f>IFERROR(IF(SEARCH('Data Map'!$C$196,$CE190),1,0),0)</f>
        <v>0</v>
      </c>
      <c r="CL190">
        <f>IFERROR(IF(SEARCH('Data Map'!$C$197,$CE190),1,0),0)</f>
        <v>0</v>
      </c>
      <c r="CM190">
        <f>IFERROR(IF(SEARCH('Data Map'!$C$198,$CE190),1,0),0)</f>
        <v>0</v>
      </c>
      <c r="CN190">
        <f>IFERROR(IF(SEARCH('Data Map'!$C$199,$CE190),1,0),0)</f>
        <v>0</v>
      </c>
      <c r="CP190" t="str">
        <f>IFERROR(VLOOKUP(CO190,Q18_o!$A:$C,3,FALSE),"")</f>
        <v/>
      </c>
      <c r="CR190">
        <f>IFERROR(IF(SEARCH('Data Map'!$C$204,$CQ190),1,0),0)</f>
        <v>0</v>
      </c>
      <c r="CS190">
        <f>IFERROR(IF(SEARCH('Data Map'!$C$205,$CQ190),1,0),0)</f>
        <v>0</v>
      </c>
      <c r="CT190">
        <f>IFERROR(IF(SEARCH('Data Map'!$C$206,$CQ190),1,0),0)</f>
        <v>0</v>
      </c>
      <c r="CU190">
        <f>IFERROR(IF(SEARCH('Data Map'!$C$207,$CQ190),1,0),0)</f>
        <v>0</v>
      </c>
      <c r="CV190">
        <f>IFERROR(IF(SEARCH('Data Map'!$C$208,$CQ190),1,0),0)</f>
        <v>0</v>
      </c>
      <c r="CW190">
        <f>IFERROR(IF(SEARCH('Data Map'!$C$209,$CQ190),1,0),0)</f>
        <v>0</v>
      </c>
      <c r="CY190" t="str">
        <f>IFERROR(VLOOKUP(CX190,Q19_o!$A:$C,3,FALSE),"")</f>
        <v/>
      </c>
      <c r="CZ190" s="5" t="s">
        <v>157</v>
      </c>
      <c r="DA190">
        <f>IFERROR(IF(SEARCH('Data Map'!$C$222,$CZ190),1,0),0)</f>
        <v>0</v>
      </c>
      <c r="DB190">
        <f>IFERROR(IF(SEARCH('Data Map'!$C$223,$CZ190),1,0),0)</f>
        <v>0</v>
      </c>
      <c r="DC190">
        <f>IFERROR(IF(SEARCH('Data Map'!$C$224,$CZ190),1,0),0)</f>
        <v>1</v>
      </c>
      <c r="DD190">
        <f>IFERROR(IF(SEARCH('Data Map'!$C$225,$CZ190),1,0),0)</f>
        <v>0</v>
      </c>
      <c r="DE190">
        <f>IFERROR(IF(SEARCH('Data Map'!$C$226,$CZ190),1,0),0)</f>
        <v>0</v>
      </c>
      <c r="DF190">
        <f>IFERROR(IF(SEARCH('Data Map'!$C$227,$CZ190),1,0),0)</f>
        <v>0</v>
      </c>
      <c r="DG190">
        <f>IFERROR(IF(SEARCH('Data Map'!$C$228,$CZ190),1,0),0)</f>
        <v>0</v>
      </c>
      <c r="DH190">
        <f>IFERROR(IF(SEARCH('Data Map'!$C$229,$CZ190),1,0),0)</f>
        <v>0</v>
      </c>
      <c r="DI190">
        <f>IFERROR(IF(SEARCH('Data Map'!$C$230,$CZ190),1,0),0)</f>
        <v>0</v>
      </c>
      <c r="DJ190">
        <f>IFERROR(IF(SEARCH('Data Map'!$C$231,$CZ190),1,0),0)</f>
        <v>0</v>
      </c>
      <c r="DK190">
        <f>IFERROR(IF(SEARCH('Data Map'!$C$232,$CZ190),1,0),0)</f>
        <v>0</v>
      </c>
      <c r="DL190">
        <f>IFERROR(IF(SEARCH('Data Map'!$C$233,$CZ190),1,0),0)</f>
        <v>0</v>
      </c>
      <c r="DM190">
        <f>IFERROR(IF(SEARCH('Data Map'!$C$234,$CZ190),1,0),0)</f>
        <v>0</v>
      </c>
      <c r="DN190">
        <f>IFERROR(IF(SEARCH('Data Map'!$C$235,$CZ190),1,0),0)</f>
        <v>0</v>
      </c>
      <c r="DO190" s="5" t="s">
        <v>2073</v>
      </c>
      <c r="DP190">
        <f>IFERROR(IF(SEARCH('Data Map'!$C$237,$DO190),1,0),0)</f>
        <v>1</v>
      </c>
      <c r="DQ190">
        <f>IFERROR(IF(SEARCH('Data Map'!$C$238,$DO190),1,0),0)</f>
        <v>0</v>
      </c>
      <c r="DR190">
        <f>IFERROR(IF(SEARCH('Data Map'!$C$239,$DO190),1,0),0)</f>
        <v>1</v>
      </c>
      <c r="DS190">
        <f>IFERROR(IF(SEARCH('Data Map'!$C$240,$DO190),1,0),0)</f>
        <v>0</v>
      </c>
      <c r="DT190">
        <f>IFERROR(IF(SEARCH('Data Map'!$C$241,$DO190),1,0),0)</f>
        <v>0</v>
      </c>
      <c r="DU190">
        <f>IFERROR(IF(SEARCH('Data Map'!$C$242,$DO190),1,0),0)</f>
        <v>0</v>
      </c>
      <c r="DV190">
        <f>IFERROR(IF(SEARCH('Data Map'!$C$243,$DO190),1,0),0)</f>
        <v>0</v>
      </c>
      <c r="DW190">
        <f>IFERROR(IF(SEARCH('Data Map'!$C$244,$DO190),1,0),0)</f>
        <v>0</v>
      </c>
      <c r="DX190">
        <f>IFERROR(IF(SEARCH('Data Map'!$C$245,$DO190),1,0),0)</f>
        <v>0</v>
      </c>
      <c r="DY190">
        <f>IFERROR(IF(SEARCH('Data Map'!$C$246,$DO190),1,0),0)</f>
        <v>0</v>
      </c>
      <c r="DZ190" s="5" t="s">
        <v>375</v>
      </c>
      <c r="EA190" t="str">
        <f>IF(DZ190='Data Map'!$C$248,'Data Map'!$B$248,(IF(DZ190='Data Map'!$C$249,'Data Map'!$B$249,(IF(DZ190='Data Map'!$C$250,'Data Map'!$B$250,"")))))</f>
        <v>3</v>
      </c>
      <c r="EB190" s="5" t="s">
        <v>77</v>
      </c>
      <c r="EC190">
        <f>IF(EB190='Data Map'!$C$252,'Data Map'!$B$252,(IF(EB190='Data Map'!$C$253,'Data Map'!$B$253)))</f>
        <v>1</v>
      </c>
      <c r="EE190" t="str">
        <f>IF(ED190='Data Map'!$C$255,'Data Map'!$B$255,(IF(ED190='Data Map'!$C$256,'Data Map'!$B$256,(IF(ED190='Data Map'!$C$257,'Data Map'!$B$257,(IF(ED190='Data Map'!$C$258,'Data Map'!$B$258,(IF(ED190='Data Map'!$C$259,'Data Map'!$B$259,(IF(ED190='Data Map'!$C$260,'Data Map'!$B$260,"")))))))))))</f>
        <v/>
      </c>
      <c r="EG190" t="str">
        <f>IFERROR(VLOOKUP(EF190,Q24_o!$A:$C,3,FALSE),"")</f>
        <v/>
      </c>
      <c r="EH190" s="5" t="s">
        <v>261</v>
      </c>
      <c r="EI190" t="str">
        <f>IF(EH190='Data Map'!$C$266,'Data Map'!$B$266,(IF(EH190='Data Map'!$C$267,'Data Map'!$B$267,(IF(EH190='Data Map'!$C$268,'Data Map'!$B$268,(IF(EH190='Data Map'!$C$269,'Data Map'!$B$269,"")))))))</f>
        <v>2</v>
      </c>
      <c r="EK190" t="str">
        <f>IFERROR(VLOOKUP(EJ190,Q25_o!$A:$C,3,FALSE),"")</f>
        <v/>
      </c>
      <c r="EL190" s="5" t="s">
        <v>139</v>
      </c>
      <c r="EM190" t="str">
        <f>IF(EL190='Data Map'!$C$279,'Data Map'!$B$279,(IF(EL190='Data Map'!$C$280,'Data Map'!$B$280,(IF(EL190='Data Map'!$C$281,'Data Map'!$B$281,(IF(EL190='Data Map'!$C$282,'Data Map'!$B$282,(IF(EL190='Data Map'!$C$283,'Data Map'!$B$283,(IF(EL190='Data Map'!$C$284,'Data Map'!$B$284,(IF(EL190='Data Map'!$C$285,'Data Map'!$B$285,"")))))))))))))</f>
        <v>1</v>
      </c>
      <c r="EO190" t="str">
        <f>IFERROR(VLOOKUP(EN190,Q26_o!$A:$C,3,FALSE),"")</f>
        <v/>
      </c>
      <c r="EP190" s="3" t="s">
        <v>2074</v>
      </c>
      <c r="ER190" s="5" t="s">
        <v>215</v>
      </c>
      <c r="ES190" t="str">
        <f>IF(ER190='Data Map'!$C$296,'Data Map'!$B$296,(IF(ER190='Data Map'!$C$297,'Data Map'!$B$297,(IF(ER190='Data Map'!$C$298,'Data Map'!$B$298,(IF(ER190='Data Map'!$C$299,'Data Map'!$B$299,(IF(ER190='Data Map'!$C$300,'Data Map'!$B$300,(IF(ER190='Data Map'!$C$301,'Data Map'!$B$301,"")))))))))))</f>
        <v>6</v>
      </c>
      <c r="EU190" t="str">
        <f>IFERROR(VLOOKUP(ET190,Q28_o!$A:$C,3,FALSE),"")</f>
        <v/>
      </c>
      <c r="EW190" t="str">
        <f>IF(EV190='Data Map'!$C$311,'Data Map'!$B$311,(IF(EV190='Data Map'!$C$312,'Data Map'!$B$312,"")))</f>
        <v/>
      </c>
      <c r="EX190" s="5" t="s">
        <v>332</v>
      </c>
      <c r="EY190" t="str">
        <f>IF(EX190='Data Map'!$C$314,'Data Map'!$B$314,(IF(EX190='Data Map'!$C$315,'Data Map'!$B$315,(IF(EX190='Data Map'!$C$316,'Data Map'!$B$316,(IF(EX190='Data Map'!$C$317,'Data Map'!$B$317,"")))))))</f>
        <v>1</v>
      </c>
      <c r="EZ190" s="3" t="s">
        <v>2075</v>
      </c>
      <c r="FA190" s="5" t="s">
        <v>75</v>
      </c>
      <c r="FB190">
        <f>IF(FA190='Data Map'!$C$319,'Data Map'!$B$319,(IF(FA190='Data Map'!$C$320,'Data Map'!$B$320)))</f>
        <v>2</v>
      </c>
      <c r="FD190" t="str">
        <f>IFERROR(VLOOKUP(FC190,'Q33'!$A:$C,3,FALSE),"")</f>
        <v/>
      </c>
      <c r="FE190" s="5" t="s">
        <v>193</v>
      </c>
      <c r="FF190">
        <f>IFERROR(IF(SEARCH('Data Map'!$C$328,$FE190),1,0),0)</f>
        <v>1</v>
      </c>
      <c r="FG190">
        <f>IFERROR(IF(SEARCH('Data Map'!$C$329,$FE190),1,0),0)</f>
        <v>0</v>
      </c>
      <c r="FH190">
        <f>IFERROR(IF(SEARCH('Data Map'!$C$330,$FE190),1,0),0)</f>
        <v>0</v>
      </c>
      <c r="FI190">
        <f>IFERROR(IF(SEARCH('Data Map'!$C$331,$FE190),1,0),0)</f>
        <v>0</v>
      </c>
      <c r="FJ190">
        <f>IFERROR(IF(SEARCH('Data Map'!$C$332,$FE190),1,0),0)</f>
        <v>0</v>
      </c>
      <c r="FL190" t="str">
        <f>IFERROR(VLOOKUP(FK190,Q34_o!$A:$C,3,FALSE),"")</f>
        <v/>
      </c>
      <c r="FM190" s="5" t="s">
        <v>77</v>
      </c>
      <c r="FN190">
        <f>IF(FM190='Data Map'!$C$339,'Data Map'!$B$339,(IF(FM190='Data Map'!$C$340,'Data Map'!$B$340)))</f>
        <v>1</v>
      </c>
      <c r="FO190" s="5" t="s">
        <v>336</v>
      </c>
      <c r="FP190" t="str">
        <f>IF(FO190='Data Map'!$C$342,'Data Map'!$B$342,(IF(FO190='Data Map'!$C$343,'Data Map'!$B$343,(IF(FO190='Data Map'!$C$344,'Data Map'!$B$344,(IF(FO190='Data Map'!$C$345,'Data Map'!$B$345,(IF(FO190='Data Map'!$C$346,'Data Map'!$B$346,(IF(FO190='Data Map'!$C$347,'Data Map'!$B$347,(IF(FO190='Data Map'!$C$348,'Data Map'!$B$348,"")))))))))))))</f>
        <v>4</v>
      </c>
      <c r="FQ190" s="5" t="s">
        <v>83</v>
      </c>
      <c r="FR190" t="str">
        <f>IF(FQ190='Data Map'!$C$350,'Data Map'!$B$350,(IF(FQ190='Data Map'!$C$351,'Data Map'!$B$351,(IF(FQ190='Data Map'!$C$352,'Data Map'!$B$352,(IF(FQ190='Data Map'!$C$353,'Data Map'!$B$353,(IF(FQ190='Data Map'!$C$354,'Data Map'!$B$354,(IF(FQ190='Data Map'!$C$355,'Data Map'!$B$355,(IF(FQ190='Data Map'!$C$356,'Data Map'!$B$356,"")))))))))))))</f>
        <v>6</v>
      </c>
      <c r="FT190" t="str">
        <f>IFERROR(VLOOKUP(FS190,Q37_o!$A:$C,3,FALSE),"")</f>
        <v/>
      </c>
      <c r="FU190" s="5" t="s">
        <v>2076</v>
      </c>
      <c r="FV190">
        <f>IFERROR(IF(SEARCH('Data Map'!$C$362,$FU190),1,0),0)</f>
        <v>1</v>
      </c>
      <c r="FW190">
        <f>IFERROR(IF(SEARCH('Data Map'!$C$363,$FU190),1,0),0)</f>
        <v>1</v>
      </c>
      <c r="FX190">
        <f>IFERROR(IF(SEARCH('Data Map'!$C$364,$FU190),1,0),0)</f>
        <v>0</v>
      </c>
      <c r="FY190">
        <f>IFERROR(IF(SEARCH('Data Map'!$C$365,$FU190),1,0),0)</f>
        <v>0</v>
      </c>
      <c r="FZ190">
        <f>IFERROR(IF(SEARCH('Data Map'!$C$366,$FU190),1,0),0)</f>
        <v>0</v>
      </c>
      <c r="GA190">
        <f>IFERROR(IF(SEARCH('Data Map'!$C$367,$FU190),1,0),0)</f>
        <v>0</v>
      </c>
      <c r="GB190">
        <f>IFERROR(IF(SEARCH('Data Map'!$C$368,$FU190),1,0),0)</f>
        <v>0</v>
      </c>
      <c r="GC190">
        <f>IFERROR(IF(SEARCH('Data Map'!$C$369,$FU190),1,0),0)</f>
        <v>1</v>
      </c>
      <c r="GD190">
        <f>IFERROR(IF(SEARCH('Data Map'!$C$370,$FU190),1,0),0)</f>
        <v>0</v>
      </c>
      <c r="GE190">
        <f>IFERROR(IF(SEARCH('Data Map'!$C$371,$FU190),1,0),0)</f>
        <v>0</v>
      </c>
      <c r="GG190" t="str">
        <f>IFERROR(VLOOKUP(GF190,Q38_o!$A:$C,3,FALSE),"")</f>
        <v/>
      </c>
      <c r="GH190" s="3" t="s">
        <v>2077</v>
      </c>
      <c r="GI190" s="3" t="s">
        <v>2078</v>
      </c>
      <c r="GJ190" s="5" t="s">
        <v>100</v>
      </c>
      <c r="GK190" t="str">
        <f>IF(GJ190='Data Map'!$C$379,'Data Map'!$B$379,(IF(GJ190='Data Map'!$C$380,'Data Map'!$B$380,(IF(GJ190='Data Map'!$C$381,'Data Map'!$B$381,"")))))</f>
        <v>2</v>
      </c>
      <c r="GL190" s="5" t="s">
        <v>77</v>
      </c>
      <c r="GM190">
        <f>IF(GL190='Data Map'!$C$383,'Data Map'!$B$383,(IF(GL190='Data Map'!$C$384,'Data Map'!$B$384,"")))</f>
        <v>1</v>
      </c>
      <c r="GN190" s="5" t="s">
        <v>77</v>
      </c>
      <c r="GO190">
        <f>IF(GN190='Data Map'!$C$386,'Data Map'!$B$386,(IF(GN190='Data Map'!$C$387,'Data Map'!$B$387,"")))</f>
        <v>1</v>
      </c>
      <c r="GP190" s="3" t="s">
        <v>2079</v>
      </c>
      <c r="GQ190" s="3" t="s">
        <v>2080</v>
      </c>
    </row>
    <row r="191" spans="1:199" x14ac:dyDescent="0.3">
      <c r="A191">
        <v>10693278</v>
      </c>
      <c r="B191" t="s">
        <v>62</v>
      </c>
      <c r="C191" t="s">
        <v>1808</v>
      </c>
      <c r="D191">
        <v>74.069999999999993</v>
      </c>
      <c r="E191">
        <v>100</v>
      </c>
      <c r="F191">
        <v>72.73</v>
      </c>
      <c r="G191">
        <v>75</v>
      </c>
      <c r="H191">
        <v>66.67</v>
      </c>
      <c r="I191">
        <v>100</v>
      </c>
      <c r="J191">
        <v>66.67</v>
      </c>
      <c r="K191" t="s">
        <v>609</v>
      </c>
      <c r="L191" t="s">
        <v>610</v>
      </c>
      <c r="M191" t="s">
        <v>66</v>
      </c>
      <c r="N191" t="s">
        <v>234</v>
      </c>
      <c r="O191" t="s">
        <v>1679</v>
      </c>
      <c r="P191" s="3" t="s">
        <v>2081</v>
      </c>
      <c r="Q191">
        <f>VLOOKUP(P191,'Q3'!A:C,3,FALSE)</f>
        <v>72</v>
      </c>
      <c r="R191" s="3" t="s">
        <v>2082</v>
      </c>
      <c r="S191">
        <f>VLOOKUP(R191,'Q4'!A:C,3,FALSE)</f>
        <v>7</v>
      </c>
      <c r="T191">
        <v>1200</v>
      </c>
      <c r="U191" s="5" t="s">
        <v>554</v>
      </c>
      <c r="V191">
        <f>IFERROR(IF(SEARCH('Data Map'!$C$105,$U191),1,0),0)</f>
        <v>0</v>
      </c>
      <c r="W191">
        <f>IFERROR(IF(SEARCH('Data Map'!$C$106,$U191),1,0),0)</f>
        <v>1</v>
      </c>
      <c r="X191">
        <f>IFERROR(IF(SEARCH('Data Map'!$C$107,$U191),1,0),0)</f>
        <v>1</v>
      </c>
      <c r="Y191">
        <f>IFERROR(IF(SEARCH('Data Map'!$C$108,$U191),1,0),0)</f>
        <v>1</v>
      </c>
      <c r="Z191">
        <f>IFERROR(IF(SEARCH('Data Map'!$C$109,$U191),1,0),0)</f>
        <v>0</v>
      </c>
      <c r="AA191">
        <f>IFERROR(IF(SEARCH('Data Map'!$C$110,$U191),1,0),0)</f>
        <v>0</v>
      </c>
      <c r="AB191">
        <f>IFERROR(IF(SEARCH('Data Map'!$C$111,$U191),1,0),0)</f>
        <v>1</v>
      </c>
      <c r="AC191">
        <f>IFERROR(IF(SEARCH('Data Map'!$C$112,$U191),1,0),0)</f>
        <v>0</v>
      </c>
      <c r="AD191">
        <f>IFERROR(IF(SEARCH('Data Map'!$C$113,$U191),1,0),0)</f>
        <v>0</v>
      </c>
      <c r="AE191">
        <f>IFERROR(IF(SEARCH('Data Map'!$C$114,$U191),1,0),0)</f>
        <v>0</v>
      </c>
      <c r="AF191" s="5" t="s">
        <v>122</v>
      </c>
      <c r="AG191" s="2">
        <f>IF(AF191='Data Map'!$C$116,'Data Map'!$B$116,(IF(AF191='Data Map'!$C$117,'Data Map'!$B$117,(IF(AF191='Data Map'!$C$118,'Data Map'!$B$118,(IF(AF191='Data Map'!$C$119,'Data Map'!$B$119,(IF(AF191='Data Map'!$C$120,'Data Map'!$B$120,(IF(AF191='Data Map'!$C$121,'Data Map'!$B$121,0)))))))))))</f>
        <v>3</v>
      </c>
      <c r="AI191" t="str">
        <f>IFERROR(VLOOKUP(AH191,Q7_o!$A:$C,3,FALSE),"")</f>
        <v/>
      </c>
      <c r="AJ191" s="5" t="s">
        <v>1526</v>
      </c>
      <c r="AK191">
        <f>IFERROR(IF(SEARCH('Data Map'!$C$129,$AJ191),1,0),0)</f>
        <v>1</v>
      </c>
      <c r="AL191">
        <f>IFERROR(IF(SEARCH('Data Map'!$C$130,$AJ191),1,0),0)</f>
        <v>1</v>
      </c>
      <c r="AM191">
        <f>IFERROR(IF(SEARCH('Data Map'!$C$131,$AJ191),1,0),0)</f>
        <v>1</v>
      </c>
      <c r="AN191">
        <f>IFERROR(IF(SEARCH('Data Map'!$C$132,$AJ191),1,0),0)</f>
        <v>0</v>
      </c>
      <c r="AO191">
        <f>IFERROR(IF(SEARCH('Data Map'!$C$133,$AJ191),1,0),0)</f>
        <v>1</v>
      </c>
      <c r="AP191">
        <f>IFERROR(IF(SEARCH('Data Map'!$C$134,$AJ191),1,0),0)</f>
        <v>0</v>
      </c>
      <c r="AQ191">
        <f>IFERROR(IF(SEARCH('Data Map'!$C$135,$AJ191),1,0),0)</f>
        <v>1</v>
      </c>
      <c r="AR191">
        <f>IFERROR(IF(SEARCH('Data Map'!$C$136,$AJ191),1,0),0)</f>
        <v>1</v>
      </c>
      <c r="AS191">
        <f>IFERROR(IF(SEARCH('Data Map'!$C$137,$AJ191),1,0),0)</f>
        <v>0</v>
      </c>
      <c r="AT191">
        <f>IFERROR(IF(SEARCH('Data Map'!$C$138,$AJ191),1,0),0)</f>
        <v>0</v>
      </c>
      <c r="AU191">
        <f>IFERROR(IF(SEARCH('Data Map'!$C$139,$AJ191),1,0),0)</f>
        <v>0</v>
      </c>
      <c r="AV191">
        <f>IFERROR(IF(SEARCH('Data Map'!$C$140,$AJ191),1,0),0)</f>
        <v>0</v>
      </c>
      <c r="AW191" s="5" t="s">
        <v>75</v>
      </c>
      <c r="AX191">
        <f>IF(AW191='Data Map'!$C$142,'Data Map'!$B$142,(IF(AW191='Data Map'!$C$143,'Data Map'!$B$143)))</f>
        <v>2</v>
      </c>
      <c r="AZ191" t="str">
        <f>IF(AY191='Data Map'!$C$145,'Data Map'!$B$145,(IF(AY191='Data Map'!$C$146,'Data Map'!$B$146,"")))</f>
        <v/>
      </c>
      <c r="BB191" t="str">
        <f>IFERROR(VLOOKUP(BA191,Q10_o!$A:$C,2,FALSE),"")</f>
        <v/>
      </c>
      <c r="BC191" s="5" t="s">
        <v>115</v>
      </c>
      <c r="BD191">
        <f>IFERROR(IF(SEARCH('Data Map'!$C$154,$BC191),1,0),0)</f>
        <v>0</v>
      </c>
      <c r="BE191">
        <f>IFERROR(IF(SEARCH('Data Map'!$C$155,$BC191),1,0),0)</f>
        <v>1</v>
      </c>
      <c r="BF191">
        <f>IFERROR(IF(SEARCH('Data Map'!$C$156,$BC191),1,0),0)</f>
        <v>1</v>
      </c>
      <c r="BG191">
        <f>IFERROR(IF(SEARCH('Data Map'!$C$157,$BC191),1,0),0)</f>
        <v>0</v>
      </c>
      <c r="BH191">
        <f>IFERROR(IF(SEARCH('Data Map'!$C$158,$BC191),1,0),0)</f>
        <v>0</v>
      </c>
      <c r="BI191">
        <f>IFERROR(IF(SEARCH('Data Map'!$C$159,$BC191),1,0),0)</f>
        <v>0</v>
      </c>
      <c r="BJ191" s="5" t="s">
        <v>75</v>
      </c>
      <c r="BK191">
        <f>IF(BJ191='Data Map'!$C$161,'Data Map'!$B$161,(IF(BJ191='Data Map'!$C$162,'Data Map'!$B$162)))</f>
        <v>2</v>
      </c>
      <c r="BL191" s="5" t="s">
        <v>75</v>
      </c>
      <c r="BM191">
        <f>IF(BL191='Data Map'!$C$164,'Data Map'!$B$164,(IF(BL191='Data Map'!$C$165,'Data Map'!$B$165)))</f>
        <v>2</v>
      </c>
      <c r="BN191" s="5" t="s">
        <v>77</v>
      </c>
      <c r="BO191">
        <f>IF(BN191='Data Map'!$C$167,'Data Map'!$B$167,(IF(BN191='Data Map'!$C$168,'Data Map'!$B$168)))</f>
        <v>1</v>
      </c>
      <c r="BQ191" t="str">
        <f>IF($BP191='Data Map'!$C$170,'Data Map'!$B$170,(IF($BP191='Data Map'!$C$171,'Data Map'!$B$171,IF($BP191='Data Map'!$C$172,'Data Map'!$B$172,IF($BP191='Data Map'!$C$173,'Data Map'!$B$173,"")))))</f>
        <v/>
      </c>
      <c r="BR191" s="5" t="s">
        <v>77</v>
      </c>
      <c r="BS191">
        <f>IF(BR191='Data Map'!$C$175,'Data Map'!$B$175,(IF(BR191='Data Map'!$C$176,'Data Map'!$B$176)))</f>
        <v>1</v>
      </c>
      <c r="BT191" s="5" t="s">
        <v>1416</v>
      </c>
      <c r="BU191">
        <f>IFERROR(IF(SEARCH('Data Map'!$C$178,$BT191),1,0),0)</f>
        <v>0</v>
      </c>
      <c r="BV191">
        <f>IFERROR(IF(SEARCH('Data Map'!$C$179,$BT191),1,0),0)</f>
        <v>1</v>
      </c>
      <c r="BW191">
        <f>IFERROR(IF(SEARCH('Data Map'!$C$180,$BT191),1,0),0)</f>
        <v>1</v>
      </c>
      <c r="BX191">
        <f>IFERROR(IF(SEARCH('Data Map'!$C$181,$BT191),1,0),0)</f>
        <v>1</v>
      </c>
      <c r="BY191">
        <f>IFERROR(IF(SEARCH('Data Map'!$C$182,$BT191),1,0),0)</f>
        <v>1</v>
      </c>
      <c r="BZ191">
        <f>IFERROR(IF(SEARCH('Data Map'!$C$183,$BT191),1,0),0)</f>
        <v>1</v>
      </c>
      <c r="CA191">
        <f>IFERROR(IF(SEARCH('Data Map'!$C$184,$BT191),1,0),0)</f>
        <v>0</v>
      </c>
      <c r="CB191">
        <f>IFERROR(IF(SEARCH('Data Map'!$C$185,$BT191),1,0),0)</f>
        <v>0</v>
      </c>
      <c r="CD191" t="str">
        <f>IFERROR(VLOOKUP(CC191,Q17_o!$A:$C,3,FALSE),"")</f>
        <v/>
      </c>
      <c r="CE191" s="5" t="s">
        <v>2083</v>
      </c>
      <c r="CF191">
        <f>IFERROR(IF(SEARCH('Data Map'!$C$191,$CE191),1,0),0)</f>
        <v>0</v>
      </c>
      <c r="CG191">
        <f>IFERROR(IF(SEARCH('Data Map'!$C$192,$CE191),1,0),0)</f>
        <v>0</v>
      </c>
      <c r="CH191">
        <f>IFERROR(IF(SEARCH('Data Map'!$C$193,$CE191),1,0),0)</f>
        <v>0</v>
      </c>
      <c r="CI191">
        <f>IFERROR(IF(SEARCH('Data Map'!$C$194,$CE191),1,0),0)</f>
        <v>1</v>
      </c>
      <c r="CJ191">
        <f>IFERROR(IF(SEARCH('Data Map'!$C$195,$CE191),1,0),0)</f>
        <v>1</v>
      </c>
      <c r="CK191">
        <f>IFERROR(IF(SEARCH('Data Map'!$C$196,$CE191),1,0),0)</f>
        <v>1</v>
      </c>
      <c r="CL191">
        <f>IFERROR(IF(SEARCH('Data Map'!$C$197,$CE191),1,0),0)</f>
        <v>0</v>
      </c>
      <c r="CM191">
        <f>IFERROR(IF(SEARCH('Data Map'!$C$198,$CE191),1,0),0)</f>
        <v>0</v>
      </c>
      <c r="CN191">
        <f>IFERROR(IF(SEARCH('Data Map'!$C$199,$CE191),1,0),0)</f>
        <v>0</v>
      </c>
      <c r="CP191" t="str">
        <f>IFERROR(VLOOKUP(CO191,Q18_o!$A:$C,3,FALSE),"")</f>
        <v/>
      </c>
      <c r="CQ191" s="5" t="s">
        <v>329</v>
      </c>
      <c r="CR191">
        <f>IFERROR(IF(SEARCH('Data Map'!$C$204,$CQ191),1,0),0)</f>
        <v>1</v>
      </c>
      <c r="CS191">
        <f>IFERROR(IF(SEARCH('Data Map'!$C$205,$CQ191),1,0),0)</f>
        <v>0</v>
      </c>
      <c r="CT191">
        <f>IFERROR(IF(SEARCH('Data Map'!$C$206,$CQ191),1,0),0)</f>
        <v>0</v>
      </c>
      <c r="CU191">
        <f>IFERROR(IF(SEARCH('Data Map'!$C$207,$CQ191),1,0),0)</f>
        <v>0</v>
      </c>
      <c r="CV191">
        <f>IFERROR(IF(SEARCH('Data Map'!$C$208,$CQ191),1,0),0)</f>
        <v>0</v>
      </c>
      <c r="CW191">
        <f>IFERROR(IF(SEARCH('Data Map'!$C$209,$CQ191),1,0),0)</f>
        <v>0</v>
      </c>
      <c r="CY191" t="str">
        <f>IFERROR(VLOOKUP(CX191,Q19_o!$A:$C,3,FALSE),"")</f>
        <v/>
      </c>
      <c r="CZ191" s="5" t="s">
        <v>2084</v>
      </c>
      <c r="DA191">
        <f>IFERROR(IF(SEARCH('Data Map'!$C$222,$CZ191),1,0),0)</f>
        <v>1</v>
      </c>
      <c r="DB191">
        <f>IFERROR(IF(SEARCH('Data Map'!$C$223,$CZ191),1,0),0)</f>
        <v>1</v>
      </c>
      <c r="DC191">
        <f>IFERROR(IF(SEARCH('Data Map'!$C$224,$CZ191),1,0),0)</f>
        <v>1</v>
      </c>
      <c r="DD191">
        <f>IFERROR(IF(SEARCH('Data Map'!$C$225,$CZ191),1,0),0)</f>
        <v>1</v>
      </c>
      <c r="DE191">
        <f>IFERROR(IF(SEARCH('Data Map'!$C$226,$CZ191),1,0),0)</f>
        <v>1</v>
      </c>
      <c r="DF191">
        <f>IFERROR(IF(SEARCH('Data Map'!$C$227,$CZ191),1,0),0)</f>
        <v>0</v>
      </c>
      <c r="DG191">
        <f>IFERROR(IF(SEARCH('Data Map'!$C$228,$CZ191),1,0),0)</f>
        <v>0</v>
      </c>
      <c r="DH191">
        <f>IFERROR(IF(SEARCH('Data Map'!$C$229,$CZ191),1,0),0)</f>
        <v>1</v>
      </c>
      <c r="DI191">
        <f>IFERROR(IF(SEARCH('Data Map'!$C$230,$CZ191),1,0),0)</f>
        <v>0</v>
      </c>
      <c r="DJ191">
        <f>IFERROR(IF(SEARCH('Data Map'!$C$231,$CZ191),1,0),0)</f>
        <v>0</v>
      </c>
      <c r="DK191">
        <f>IFERROR(IF(SEARCH('Data Map'!$C$232,$CZ191),1,0),0)</f>
        <v>1</v>
      </c>
      <c r="DL191">
        <f>IFERROR(IF(SEARCH('Data Map'!$C$233,$CZ191),1,0),0)</f>
        <v>1</v>
      </c>
      <c r="DM191">
        <f>IFERROR(IF(SEARCH('Data Map'!$C$234,$CZ191),1,0),0)</f>
        <v>0</v>
      </c>
      <c r="DN191">
        <f>IFERROR(IF(SEARCH('Data Map'!$C$235,$CZ191),1,0),0)</f>
        <v>0</v>
      </c>
      <c r="DP191">
        <f>IFERROR(IF(SEARCH('Data Map'!$C$237,$DO191),1,0),0)</f>
        <v>0</v>
      </c>
      <c r="DQ191">
        <f>IFERROR(IF(SEARCH('Data Map'!$C$238,$DO191),1,0),0)</f>
        <v>0</v>
      </c>
      <c r="DR191">
        <f>IFERROR(IF(SEARCH('Data Map'!$C$239,$DO191),1,0),0)</f>
        <v>0</v>
      </c>
      <c r="DS191">
        <f>IFERROR(IF(SEARCH('Data Map'!$C$240,$DO191),1,0),0)</f>
        <v>0</v>
      </c>
      <c r="DT191">
        <f>IFERROR(IF(SEARCH('Data Map'!$C$241,$DO191),1,0),0)</f>
        <v>0</v>
      </c>
      <c r="DU191">
        <f>IFERROR(IF(SEARCH('Data Map'!$C$242,$DO191),1,0),0)</f>
        <v>0</v>
      </c>
      <c r="DV191">
        <f>IFERROR(IF(SEARCH('Data Map'!$C$243,$DO191),1,0),0)</f>
        <v>0</v>
      </c>
      <c r="DW191">
        <f>IFERROR(IF(SEARCH('Data Map'!$C$244,$DO191),1,0),0)</f>
        <v>0</v>
      </c>
      <c r="DX191">
        <f>IFERROR(IF(SEARCH('Data Map'!$C$245,$DO191),1,0),0)</f>
        <v>0</v>
      </c>
      <c r="DY191">
        <f>IFERROR(IF(SEARCH('Data Map'!$C$246,$DO191),1,0),0)</f>
        <v>0</v>
      </c>
      <c r="EA191" t="str">
        <f>IF(DZ191='Data Map'!$C$248,'Data Map'!$B$248,(IF(DZ191='Data Map'!$C$249,'Data Map'!$B$249,(IF(DZ191='Data Map'!$C$250,'Data Map'!$B$250,"")))))</f>
        <v/>
      </c>
      <c r="EB191" s="5" t="s">
        <v>77</v>
      </c>
      <c r="EC191">
        <f>IF(EB191='Data Map'!$C$252,'Data Map'!$B$252,(IF(EB191='Data Map'!$C$253,'Data Map'!$B$253)))</f>
        <v>1</v>
      </c>
      <c r="EE191" t="str">
        <f>IF(ED191='Data Map'!$C$255,'Data Map'!$B$255,(IF(ED191='Data Map'!$C$256,'Data Map'!$B$256,(IF(ED191='Data Map'!$C$257,'Data Map'!$B$257,(IF(ED191='Data Map'!$C$258,'Data Map'!$B$258,(IF(ED191='Data Map'!$C$259,'Data Map'!$B$259,(IF(ED191='Data Map'!$C$260,'Data Map'!$B$260,"")))))))))))</f>
        <v/>
      </c>
      <c r="EG191" t="str">
        <f>IFERROR(VLOOKUP(EF191,Q24_o!$A:$C,3,FALSE),"")</f>
        <v/>
      </c>
      <c r="EH191" s="5" t="s">
        <v>212</v>
      </c>
      <c r="EI191" t="str">
        <f>IF(EH191='Data Map'!$C$266,'Data Map'!$B$266,(IF(EH191='Data Map'!$C$267,'Data Map'!$B$267,(IF(EH191='Data Map'!$C$268,'Data Map'!$B$268,(IF(EH191='Data Map'!$C$269,'Data Map'!$B$269,"")))))))</f>
        <v>1</v>
      </c>
      <c r="EK191" t="str">
        <f>IFERROR(VLOOKUP(EJ191,Q25_o!$A:$C,3,FALSE),"")</f>
        <v/>
      </c>
      <c r="EM191" t="str">
        <f>IF(EL191='Data Map'!$C$279,'Data Map'!$B$279,(IF(EL191='Data Map'!$C$280,'Data Map'!$B$280,(IF(EL191='Data Map'!$C$281,'Data Map'!$B$281,(IF(EL191='Data Map'!$C$282,'Data Map'!$B$282,(IF(EL191='Data Map'!$C$283,'Data Map'!$B$283,(IF(EL191='Data Map'!$C$284,'Data Map'!$B$284,(IF(EL191='Data Map'!$C$285,'Data Map'!$B$285,"")))))))))))))</f>
        <v/>
      </c>
      <c r="EO191" t="str">
        <f>IFERROR(VLOOKUP(EN191,Q26_o!$A:$C,3,FALSE),"")</f>
        <v/>
      </c>
      <c r="EP191" s="3" t="s">
        <v>2085</v>
      </c>
      <c r="ES191" t="str">
        <f>IF(ER191='Data Map'!$C$296,'Data Map'!$B$296,(IF(ER191='Data Map'!$C$297,'Data Map'!$B$297,(IF(ER191='Data Map'!$C$298,'Data Map'!$B$298,(IF(ER191='Data Map'!$C$299,'Data Map'!$B$299,(IF(ER191='Data Map'!$C$300,'Data Map'!$B$300,(IF(ER191='Data Map'!$C$301,'Data Map'!$B$301,"")))))))))))</f>
        <v/>
      </c>
      <c r="EU191" t="str">
        <f>IFERROR(VLOOKUP(ET191,Q28_o!$A:$C,3,FALSE),"")</f>
        <v/>
      </c>
      <c r="EV191" s="5" t="s">
        <v>282</v>
      </c>
      <c r="EW191" t="str">
        <f>IF(EV191='Data Map'!$C$311,'Data Map'!$B$311,(IF(EV191='Data Map'!$C$312,'Data Map'!$B$312,"")))</f>
        <v>1</v>
      </c>
      <c r="EY191" t="str">
        <f>IF(EX191='Data Map'!$C$314,'Data Map'!$B$314,(IF(EX191='Data Map'!$C$315,'Data Map'!$B$315,(IF(EX191='Data Map'!$C$316,'Data Map'!$B$316,(IF(EX191='Data Map'!$C$317,'Data Map'!$B$317,"")))))))</f>
        <v/>
      </c>
      <c r="FA191" s="5" t="s">
        <v>75</v>
      </c>
      <c r="FB191">
        <f>IF(FA191='Data Map'!$C$319,'Data Map'!$B$319,(IF(FA191='Data Map'!$C$320,'Data Map'!$B$320)))</f>
        <v>2</v>
      </c>
      <c r="FD191" t="str">
        <f>IFERROR(VLOOKUP(FC191,'Q33'!$A:$C,3,FALSE),"")</f>
        <v/>
      </c>
      <c r="FE191" s="5" t="s">
        <v>319</v>
      </c>
      <c r="FF191">
        <f>IFERROR(IF(SEARCH('Data Map'!$C$328,$FE191),1,0),0)</f>
        <v>1</v>
      </c>
      <c r="FG191">
        <f>IFERROR(IF(SEARCH('Data Map'!$C$329,$FE191),1,0),0)</f>
        <v>1</v>
      </c>
      <c r="FH191">
        <f>IFERROR(IF(SEARCH('Data Map'!$C$330,$FE191),1,0),0)</f>
        <v>1</v>
      </c>
      <c r="FI191">
        <f>IFERROR(IF(SEARCH('Data Map'!$C$331,$FE191),1,0),0)</f>
        <v>0</v>
      </c>
      <c r="FJ191">
        <f>IFERROR(IF(SEARCH('Data Map'!$C$332,$FE191),1,0),0)</f>
        <v>0</v>
      </c>
      <c r="FL191" t="str">
        <f>IFERROR(VLOOKUP(FK191,Q34_o!$A:$C,3,FALSE),"")</f>
        <v/>
      </c>
      <c r="FM191" s="5" t="s">
        <v>77</v>
      </c>
      <c r="FN191">
        <f>IF(FM191='Data Map'!$C$339,'Data Map'!$B$339,(IF(FM191='Data Map'!$C$340,'Data Map'!$B$340)))</f>
        <v>1</v>
      </c>
      <c r="FP191" t="str">
        <f>IF(FO191='Data Map'!$C$342,'Data Map'!$B$342,(IF(FO191='Data Map'!$C$343,'Data Map'!$B$343,(IF(FO191='Data Map'!$C$344,'Data Map'!$B$344,(IF(FO191='Data Map'!$C$345,'Data Map'!$B$345,(IF(FO191='Data Map'!$C$346,'Data Map'!$B$346,(IF(FO191='Data Map'!$C$347,'Data Map'!$B$347,(IF(FO191='Data Map'!$C$348,'Data Map'!$B$348,"")))))))))))))</f>
        <v/>
      </c>
      <c r="FQ191" s="5" t="s">
        <v>536</v>
      </c>
      <c r="FR191" t="str">
        <f>IF(FQ191='Data Map'!$C$350,'Data Map'!$B$350,(IF(FQ191='Data Map'!$C$351,'Data Map'!$B$351,(IF(FQ191='Data Map'!$C$352,'Data Map'!$B$352,(IF(FQ191='Data Map'!$C$353,'Data Map'!$B$353,(IF(FQ191='Data Map'!$C$354,'Data Map'!$B$354,(IF(FQ191='Data Map'!$C$355,'Data Map'!$B$355,(IF(FQ191='Data Map'!$C$356,'Data Map'!$B$356,"")))))))))))))</f>
        <v>4</v>
      </c>
      <c r="FT191" t="str">
        <f>IFERROR(VLOOKUP(FS191,Q37_o!$A:$C,3,FALSE),"")</f>
        <v/>
      </c>
      <c r="FU191" s="5" t="s">
        <v>2086</v>
      </c>
      <c r="FV191">
        <f>IFERROR(IF(SEARCH('Data Map'!$C$362,$FU191),1,0),0)</f>
        <v>1</v>
      </c>
      <c r="FW191">
        <f>IFERROR(IF(SEARCH('Data Map'!$C$363,$FU191),1,0),0)</f>
        <v>0</v>
      </c>
      <c r="FX191">
        <f>IFERROR(IF(SEARCH('Data Map'!$C$364,$FU191),1,0),0)</f>
        <v>0</v>
      </c>
      <c r="FY191">
        <f>IFERROR(IF(SEARCH('Data Map'!$C$365,$FU191),1,0),0)</f>
        <v>1</v>
      </c>
      <c r="FZ191">
        <f>IFERROR(IF(SEARCH('Data Map'!$C$366,$FU191),1,0),0)</f>
        <v>1</v>
      </c>
      <c r="GA191">
        <f>IFERROR(IF(SEARCH('Data Map'!$C$367,$FU191),1,0),0)</f>
        <v>0</v>
      </c>
      <c r="GB191">
        <f>IFERROR(IF(SEARCH('Data Map'!$C$368,$FU191),1,0),0)</f>
        <v>1</v>
      </c>
      <c r="GC191">
        <f>IFERROR(IF(SEARCH('Data Map'!$C$369,$FU191),1,0),0)</f>
        <v>0</v>
      </c>
      <c r="GD191">
        <f>IFERROR(IF(SEARCH('Data Map'!$C$370,$FU191),1,0),0)</f>
        <v>0</v>
      </c>
      <c r="GE191">
        <f>IFERROR(IF(SEARCH('Data Map'!$C$371,$FU191),1,0),0)</f>
        <v>1</v>
      </c>
      <c r="GG191" t="str">
        <f>IFERROR(VLOOKUP(GF191,Q38_o!$A:$C,3,FALSE),"")</f>
        <v/>
      </c>
      <c r="GH191" s="3" t="s">
        <v>2087</v>
      </c>
      <c r="GI191" s="3" t="s">
        <v>2088</v>
      </c>
      <c r="GJ191" s="5" t="s">
        <v>100</v>
      </c>
      <c r="GK191" t="str">
        <f>IF(GJ191='Data Map'!$C$379,'Data Map'!$B$379,(IF(GJ191='Data Map'!$C$380,'Data Map'!$B$380,(IF(GJ191='Data Map'!$C$381,'Data Map'!$B$381,"")))))</f>
        <v>2</v>
      </c>
      <c r="GL191" s="5" t="s">
        <v>87</v>
      </c>
      <c r="GM191" t="str">
        <f>IF(GL191='Data Map'!$C$383,'Data Map'!$B$383,(IF(GL191='Data Map'!$C$384,'Data Map'!$B$384,"")))</f>
        <v/>
      </c>
      <c r="GN191" s="5" t="s">
        <v>77</v>
      </c>
      <c r="GO191">
        <f>IF(GN191='Data Map'!$C$386,'Data Map'!$B$386,(IF(GN191='Data Map'!$C$387,'Data Map'!$B$387,"")))</f>
        <v>1</v>
      </c>
      <c r="GP191" s="3" t="s">
        <v>2089</v>
      </c>
      <c r="GQ191" s="3" t="s">
        <v>2090</v>
      </c>
    </row>
    <row r="192" spans="1:199" x14ac:dyDescent="0.3">
      <c r="A192">
        <v>10694466</v>
      </c>
      <c r="B192" t="s">
        <v>62</v>
      </c>
      <c r="C192" t="s">
        <v>1702</v>
      </c>
      <c r="D192">
        <v>70.59</v>
      </c>
      <c r="E192">
        <v>100</v>
      </c>
      <c r="F192">
        <v>66.67</v>
      </c>
      <c r="G192">
        <v>80</v>
      </c>
      <c r="H192">
        <v>83.33</v>
      </c>
      <c r="I192">
        <v>100</v>
      </c>
      <c r="J192">
        <v>0</v>
      </c>
      <c r="K192" t="s">
        <v>1325</v>
      </c>
      <c r="L192" t="s">
        <v>1326</v>
      </c>
      <c r="M192" t="s">
        <v>66</v>
      </c>
      <c r="N192" t="s">
        <v>131</v>
      </c>
      <c r="O192" t="s">
        <v>1703</v>
      </c>
      <c r="P192" s="3" t="s">
        <v>1344</v>
      </c>
      <c r="Q192">
        <f>VLOOKUP(P192,'Q3'!A:C,3,FALSE)</f>
        <v>73</v>
      </c>
      <c r="R192" s="3" t="s">
        <v>2091</v>
      </c>
      <c r="S192">
        <f>VLOOKUP(R192,'Q4'!A:C,3,FALSE)</f>
        <v>4</v>
      </c>
      <c r="T192">
        <v>1380</v>
      </c>
      <c r="U192" s="5" t="s">
        <v>221</v>
      </c>
      <c r="V192">
        <f>IFERROR(IF(SEARCH('Data Map'!$C$105,$U192),1,0),0)</f>
        <v>1</v>
      </c>
      <c r="W192">
        <f>IFERROR(IF(SEARCH('Data Map'!$C$106,$U192),1,0),0)</f>
        <v>1</v>
      </c>
      <c r="X192">
        <f>IFERROR(IF(SEARCH('Data Map'!$C$107,$U192),1,0),0)</f>
        <v>1</v>
      </c>
      <c r="Y192">
        <f>IFERROR(IF(SEARCH('Data Map'!$C$108,$U192),1,0),0)</f>
        <v>1</v>
      </c>
      <c r="Z192">
        <f>IFERROR(IF(SEARCH('Data Map'!$C$109,$U192),1,0),0)</f>
        <v>0</v>
      </c>
      <c r="AA192">
        <f>IFERROR(IF(SEARCH('Data Map'!$C$110,$U192),1,0),0)</f>
        <v>0</v>
      </c>
      <c r="AB192">
        <f>IFERROR(IF(SEARCH('Data Map'!$C$111,$U192),1,0),0)</f>
        <v>0</v>
      </c>
      <c r="AC192">
        <f>IFERROR(IF(SEARCH('Data Map'!$C$112,$U192),1,0),0)</f>
        <v>0</v>
      </c>
      <c r="AD192">
        <f>IFERROR(IF(SEARCH('Data Map'!$C$113,$U192),1,0),0)</f>
        <v>0</v>
      </c>
      <c r="AE192">
        <f>IFERROR(IF(SEARCH('Data Map'!$C$114,$U192),1,0),0)</f>
        <v>0</v>
      </c>
      <c r="AF192" s="5" t="s">
        <v>122</v>
      </c>
      <c r="AG192" s="2">
        <f>IF(AF192='Data Map'!$C$116,'Data Map'!$B$116,(IF(AF192='Data Map'!$C$117,'Data Map'!$B$117,(IF(AF192='Data Map'!$C$118,'Data Map'!$B$118,(IF(AF192='Data Map'!$C$119,'Data Map'!$B$119,(IF(AF192='Data Map'!$C$120,'Data Map'!$B$120,(IF(AF192='Data Map'!$C$121,'Data Map'!$B$121,0)))))))))))</f>
        <v>3</v>
      </c>
      <c r="AI192" t="str">
        <f>IFERROR(VLOOKUP(AH192,Q7_o!$A:$C,3,FALSE),"")</f>
        <v/>
      </c>
      <c r="AJ192" s="5" t="s">
        <v>395</v>
      </c>
      <c r="AK192">
        <f>IFERROR(IF(SEARCH('Data Map'!$C$129,$AJ192),1,0),0)</f>
        <v>0</v>
      </c>
      <c r="AL192">
        <f>IFERROR(IF(SEARCH('Data Map'!$C$130,$AJ192),1,0),0)</f>
        <v>1</v>
      </c>
      <c r="AM192">
        <f>IFERROR(IF(SEARCH('Data Map'!$C$131,$AJ192),1,0),0)</f>
        <v>1</v>
      </c>
      <c r="AN192">
        <f>IFERROR(IF(SEARCH('Data Map'!$C$132,$AJ192),1,0),0)</f>
        <v>1</v>
      </c>
      <c r="AO192">
        <f>IFERROR(IF(SEARCH('Data Map'!$C$133,$AJ192),1,0),0)</f>
        <v>0</v>
      </c>
      <c r="AP192">
        <f>IFERROR(IF(SEARCH('Data Map'!$C$134,$AJ192),1,0),0)</f>
        <v>0</v>
      </c>
      <c r="AQ192">
        <f>IFERROR(IF(SEARCH('Data Map'!$C$135,$AJ192),1,0),0)</f>
        <v>1</v>
      </c>
      <c r="AR192">
        <f>IFERROR(IF(SEARCH('Data Map'!$C$136,$AJ192),1,0),0)</f>
        <v>0</v>
      </c>
      <c r="AS192">
        <f>IFERROR(IF(SEARCH('Data Map'!$C$137,$AJ192),1,0),0)</f>
        <v>0</v>
      </c>
      <c r="AT192">
        <f>IFERROR(IF(SEARCH('Data Map'!$C$138,$AJ192),1,0),0)</f>
        <v>0</v>
      </c>
      <c r="AU192">
        <f>IFERROR(IF(SEARCH('Data Map'!$C$139,$AJ192),1,0),0)</f>
        <v>0</v>
      </c>
      <c r="AV192">
        <f>IFERROR(IF(SEARCH('Data Map'!$C$140,$AJ192),1,0),0)</f>
        <v>0</v>
      </c>
      <c r="AW192" s="5" t="s">
        <v>75</v>
      </c>
      <c r="AX192">
        <f>IF(AW192='Data Map'!$C$142,'Data Map'!$B$142,(IF(AW192='Data Map'!$C$143,'Data Map'!$B$143)))</f>
        <v>2</v>
      </c>
      <c r="AZ192" t="str">
        <f>IF(AY192='Data Map'!$C$145,'Data Map'!$B$145,(IF(AY192='Data Map'!$C$146,'Data Map'!$B$146,"")))</f>
        <v/>
      </c>
      <c r="BB192" t="str">
        <f>IFERROR(VLOOKUP(BA192,Q10_o!$A:$C,2,FALSE),"")</f>
        <v/>
      </c>
      <c r="BC192" s="5" t="s">
        <v>78</v>
      </c>
      <c r="BD192">
        <f>IFERROR(IF(SEARCH('Data Map'!$C$154,$BC192),1,0),0)</f>
        <v>0</v>
      </c>
      <c r="BE192">
        <f>IFERROR(IF(SEARCH('Data Map'!$C$155,$BC192),1,0),0)</f>
        <v>0</v>
      </c>
      <c r="BF192">
        <f>IFERROR(IF(SEARCH('Data Map'!$C$156,$BC192),1,0),0)</f>
        <v>0</v>
      </c>
      <c r="BG192">
        <f>IFERROR(IF(SEARCH('Data Map'!$C$157,$BC192),1,0),0)</f>
        <v>0</v>
      </c>
      <c r="BH192">
        <f>IFERROR(IF(SEARCH('Data Map'!$C$158,$BC192),1,0),0)</f>
        <v>0</v>
      </c>
      <c r="BI192">
        <f>IFERROR(IF(SEARCH('Data Map'!$C$159,$BC192),1,0),0)</f>
        <v>0</v>
      </c>
      <c r="BJ192" s="5" t="s">
        <v>77</v>
      </c>
      <c r="BK192">
        <f>IF(BJ192='Data Map'!$C$161,'Data Map'!$B$161,(IF(BJ192='Data Map'!$C$162,'Data Map'!$B$162)))</f>
        <v>1</v>
      </c>
      <c r="BL192" s="5" t="s">
        <v>75</v>
      </c>
      <c r="BM192">
        <f>IF(BL192='Data Map'!$C$164,'Data Map'!$B$164,(IF(BL192='Data Map'!$C$165,'Data Map'!$B$165)))</f>
        <v>2</v>
      </c>
      <c r="BN192" s="5" t="s">
        <v>75</v>
      </c>
      <c r="BO192">
        <f>IF(BN192='Data Map'!$C$167,'Data Map'!$B$167,(IF(BN192='Data Map'!$C$168,'Data Map'!$B$168)))</f>
        <v>2</v>
      </c>
      <c r="BP192" s="5" t="s">
        <v>291</v>
      </c>
      <c r="BQ192" t="str">
        <f>IF($BP192='Data Map'!$C$170,'Data Map'!$B$170,(IF($BP192='Data Map'!$C$171,'Data Map'!$B$171,IF($BP192='Data Map'!$C$172,'Data Map'!$B$172,IF($BP192='Data Map'!$C$173,'Data Map'!$B$173,"")))))</f>
        <v>4</v>
      </c>
      <c r="BR192" s="5" t="s">
        <v>77</v>
      </c>
      <c r="BS192">
        <f>IF(BR192='Data Map'!$C$175,'Data Map'!$B$175,(IF(BR192='Data Map'!$C$176,'Data Map'!$B$176)))</f>
        <v>1</v>
      </c>
      <c r="BT192" s="5" t="s">
        <v>277</v>
      </c>
      <c r="BU192">
        <f>IFERROR(IF(SEARCH('Data Map'!$C$178,$BT192),1,0),0)</f>
        <v>0</v>
      </c>
      <c r="BV192">
        <f>IFERROR(IF(SEARCH('Data Map'!$C$179,$BT192),1,0),0)</f>
        <v>1</v>
      </c>
      <c r="BW192">
        <f>IFERROR(IF(SEARCH('Data Map'!$C$180,$BT192),1,0),0)</f>
        <v>0</v>
      </c>
      <c r="BX192">
        <f>IFERROR(IF(SEARCH('Data Map'!$C$181,$BT192),1,0),0)</f>
        <v>0</v>
      </c>
      <c r="BY192">
        <f>IFERROR(IF(SEARCH('Data Map'!$C$182,$BT192),1,0),0)</f>
        <v>0</v>
      </c>
      <c r="BZ192">
        <f>IFERROR(IF(SEARCH('Data Map'!$C$183,$BT192),1,0),0)</f>
        <v>0</v>
      </c>
      <c r="CA192">
        <f>IFERROR(IF(SEARCH('Data Map'!$C$184,$BT192),1,0),0)</f>
        <v>0</v>
      </c>
      <c r="CB192">
        <f>IFERROR(IF(SEARCH('Data Map'!$C$185,$BT192),1,0),0)</f>
        <v>0</v>
      </c>
      <c r="CD192" t="str">
        <f>IFERROR(VLOOKUP(CC192,Q17_o!$A:$C,3,FALSE),"")</f>
        <v/>
      </c>
      <c r="CE192" s="5" t="s">
        <v>2092</v>
      </c>
      <c r="CF192">
        <f>IFERROR(IF(SEARCH('Data Map'!$C$191,$CE192),1,0),0)</f>
        <v>0</v>
      </c>
      <c r="CG192">
        <f>IFERROR(IF(SEARCH('Data Map'!$C$192,$CE192),1,0),0)</f>
        <v>0</v>
      </c>
      <c r="CH192">
        <f>IFERROR(IF(SEARCH('Data Map'!$C$193,$CE192),1,0),0)</f>
        <v>1</v>
      </c>
      <c r="CI192">
        <f>IFERROR(IF(SEARCH('Data Map'!$C$194,$CE192),1,0),0)</f>
        <v>0</v>
      </c>
      <c r="CJ192">
        <f>IFERROR(IF(SEARCH('Data Map'!$C$195,$CE192),1,0),0)</f>
        <v>0</v>
      </c>
      <c r="CK192">
        <f>IFERROR(IF(SEARCH('Data Map'!$C$196,$CE192),1,0),0)</f>
        <v>0</v>
      </c>
      <c r="CL192">
        <f>IFERROR(IF(SEARCH('Data Map'!$C$197,$CE192),1,0),0)</f>
        <v>1</v>
      </c>
      <c r="CM192">
        <f>IFERROR(IF(SEARCH('Data Map'!$C$198,$CE192),1,0),0)</f>
        <v>0</v>
      </c>
      <c r="CN192">
        <f>IFERROR(IF(SEARCH('Data Map'!$C$199,$CE192),1,0),0)</f>
        <v>0</v>
      </c>
      <c r="CP192" t="str">
        <f>IFERROR(VLOOKUP(CO192,Q18_o!$A:$C,3,FALSE),"")</f>
        <v/>
      </c>
      <c r="CQ192" s="5" t="s">
        <v>448</v>
      </c>
      <c r="CR192">
        <f>IFERROR(IF(SEARCH('Data Map'!$C$204,$CQ192),1,0),0)</f>
        <v>0</v>
      </c>
      <c r="CS192">
        <f>IFERROR(IF(SEARCH('Data Map'!$C$205,$CQ192),1,0),0)</f>
        <v>1</v>
      </c>
      <c r="CT192">
        <f>IFERROR(IF(SEARCH('Data Map'!$C$206,$CQ192),1,0),0)</f>
        <v>0</v>
      </c>
      <c r="CU192">
        <f>IFERROR(IF(SEARCH('Data Map'!$C$207,$CQ192),1,0),0)</f>
        <v>0</v>
      </c>
      <c r="CV192">
        <f>IFERROR(IF(SEARCH('Data Map'!$C$208,$CQ192),1,0),0)</f>
        <v>0</v>
      </c>
      <c r="CW192">
        <f>IFERROR(IF(SEARCH('Data Map'!$C$209,$CQ192),1,0),0)</f>
        <v>0</v>
      </c>
      <c r="CY192" t="str">
        <f>IFERROR(VLOOKUP(CX192,Q19_o!$A:$C,3,FALSE),"")</f>
        <v/>
      </c>
      <c r="CZ192" s="5" t="s">
        <v>2093</v>
      </c>
      <c r="DA192">
        <f>IFERROR(IF(SEARCH('Data Map'!$C$222,$CZ192),1,0),0)</f>
        <v>1</v>
      </c>
      <c r="DB192">
        <f>IFERROR(IF(SEARCH('Data Map'!$C$223,$CZ192),1,0),0)</f>
        <v>1</v>
      </c>
      <c r="DC192">
        <f>IFERROR(IF(SEARCH('Data Map'!$C$224,$CZ192),1,0),0)</f>
        <v>0</v>
      </c>
      <c r="DD192">
        <f>IFERROR(IF(SEARCH('Data Map'!$C$225,$CZ192),1,0),0)</f>
        <v>0</v>
      </c>
      <c r="DE192">
        <f>IFERROR(IF(SEARCH('Data Map'!$C$226,$CZ192),1,0),0)</f>
        <v>0</v>
      </c>
      <c r="DF192">
        <f>IFERROR(IF(SEARCH('Data Map'!$C$227,$CZ192),1,0),0)</f>
        <v>0</v>
      </c>
      <c r="DG192">
        <f>IFERROR(IF(SEARCH('Data Map'!$C$228,$CZ192),1,0),0)</f>
        <v>0</v>
      </c>
      <c r="DH192">
        <f>IFERROR(IF(SEARCH('Data Map'!$C$229,$CZ192),1,0),0)</f>
        <v>0</v>
      </c>
      <c r="DI192">
        <f>IFERROR(IF(SEARCH('Data Map'!$C$230,$CZ192),1,0),0)</f>
        <v>0</v>
      </c>
      <c r="DJ192">
        <f>IFERROR(IF(SEARCH('Data Map'!$C$231,$CZ192),1,0),0)</f>
        <v>0</v>
      </c>
      <c r="DK192">
        <f>IFERROR(IF(SEARCH('Data Map'!$C$232,$CZ192),1,0),0)</f>
        <v>1</v>
      </c>
      <c r="DL192">
        <f>IFERROR(IF(SEARCH('Data Map'!$C$233,$CZ192),1,0),0)</f>
        <v>0</v>
      </c>
      <c r="DM192">
        <f>IFERROR(IF(SEARCH('Data Map'!$C$234,$CZ192),1,0),0)</f>
        <v>0</v>
      </c>
      <c r="DN192">
        <f>IFERROR(IF(SEARCH('Data Map'!$C$235,$CZ192),1,0),0)</f>
        <v>0</v>
      </c>
      <c r="DO192" s="5" t="s">
        <v>1556</v>
      </c>
      <c r="DP192">
        <f>IFERROR(IF(SEARCH('Data Map'!$C$237,$DO192),1,0),0)</f>
        <v>0</v>
      </c>
      <c r="DQ192">
        <f>IFERROR(IF(SEARCH('Data Map'!$C$238,$DO192),1,0),0)</f>
        <v>0</v>
      </c>
      <c r="DR192">
        <f>IFERROR(IF(SEARCH('Data Map'!$C$239,$DO192),1,0),0)</f>
        <v>1</v>
      </c>
      <c r="DS192">
        <f>IFERROR(IF(SEARCH('Data Map'!$C$240,$DO192),1,0),0)</f>
        <v>0</v>
      </c>
      <c r="DT192">
        <f>IFERROR(IF(SEARCH('Data Map'!$C$241,$DO192),1,0),0)</f>
        <v>1</v>
      </c>
      <c r="DU192">
        <f>IFERROR(IF(SEARCH('Data Map'!$C$242,$DO192),1,0),0)</f>
        <v>1</v>
      </c>
      <c r="DV192">
        <f>IFERROR(IF(SEARCH('Data Map'!$C$243,$DO192),1,0),0)</f>
        <v>0</v>
      </c>
      <c r="DW192">
        <f>IFERROR(IF(SEARCH('Data Map'!$C$244,$DO192),1,0),0)</f>
        <v>1</v>
      </c>
      <c r="DX192">
        <f>IFERROR(IF(SEARCH('Data Map'!$C$245,$DO192),1,0),0)</f>
        <v>0</v>
      </c>
      <c r="DY192">
        <f>IFERROR(IF(SEARCH('Data Map'!$C$246,$DO192),1,0),0)</f>
        <v>0</v>
      </c>
      <c r="DZ192" s="5" t="s">
        <v>375</v>
      </c>
      <c r="EA192" t="str">
        <f>IF(DZ192='Data Map'!$C$248,'Data Map'!$B$248,(IF(DZ192='Data Map'!$C$249,'Data Map'!$B$249,(IF(DZ192='Data Map'!$C$250,'Data Map'!$B$250,"")))))</f>
        <v>3</v>
      </c>
      <c r="EB192" s="5" t="s">
        <v>77</v>
      </c>
      <c r="EC192">
        <f>IF(EB192='Data Map'!$C$252,'Data Map'!$B$252,(IF(EB192='Data Map'!$C$253,'Data Map'!$B$253)))</f>
        <v>1</v>
      </c>
      <c r="EE192" t="str">
        <f>IF(ED192='Data Map'!$C$255,'Data Map'!$B$255,(IF(ED192='Data Map'!$C$256,'Data Map'!$B$256,(IF(ED192='Data Map'!$C$257,'Data Map'!$B$257,(IF(ED192='Data Map'!$C$258,'Data Map'!$B$258,(IF(ED192='Data Map'!$C$259,'Data Map'!$B$259,(IF(ED192='Data Map'!$C$260,'Data Map'!$B$260,"")))))))))))</f>
        <v/>
      </c>
      <c r="EG192" t="str">
        <f>IFERROR(VLOOKUP(EF192,Q24_o!$A:$C,3,FALSE),"")</f>
        <v/>
      </c>
      <c r="EH192" s="5" t="s">
        <v>212</v>
      </c>
      <c r="EI192" t="str">
        <f>IF(EH192='Data Map'!$C$266,'Data Map'!$B$266,(IF(EH192='Data Map'!$C$267,'Data Map'!$B$267,(IF(EH192='Data Map'!$C$268,'Data Map'!$B$268,(IF(EH192='Data Map'!$C$269,'Data Map'!$B$269,"")))))))</f>
        <v>1</v>
      </c>
      <c r="EK192" t="str">
        <f>IFERROR(VLOOKUP(EJ192,Q25_o!$A:$C,3,FALSE),"")</f>
        <v/>
      </c>
      <c r="EL192" s="5" t="s">
        <v>213</v>
      </c>
      <c r="EM192" t="str">
        <f>IF(EL192='Data Map'!$C$279,'Data Map'!$B$279,(IF(EL192='Data Map'!$C$280,'Data Map'!$B$280,(IF(EL192='Data Map'!$C$281,'Data Map'!$B$281,(IF(EL192='Data Map'!$C$282,'Data Map'!$B$282,(IF(EL192='Data Map'!$C$283,'Data Map'!$B$283,(IF(EL192='Data Map'!$C$284,'Data Map'!$B$284,(IF(EL192='Data Map'!$C$285,'Data Map'!$B$285,"")))))))))))))</f>
        <v>4</v>
      </c>
      <c r="EO192" t="str">
        <f>IFERROR(VLOOKUP(EN192,Q26_o!$A:$C,3,FALSE),"")</f>
        <v/>
      </c>
      <c r="EP192" s="3" t="s">
        <v>2094</v>
      </c>
      <c r="ER192" s="5" t="s">
        <v>298</v>
      </c>
      <c r="ES192" t="str">
        <f>IF(ER192='Data Map'!$C$296,'Data Map'!$B$296,(IF(ER192='Data Map'!$C$297,'Data Map'!$B$297,(IF(ER192='Data Map'!$C$298,'Data Map'!$B$298,(IF(ER192='Data Map'!$C$299,'Data Map'!$B$299,(IF(ER192='Data Map'!$C$300,'Data Map'!$B$300,(IF(ER192='Data Map'!$C$301,'Data Map'!$B$301,"")))))))))))</f>
        <v>1</v>
      </c>
      <c r="EU192" t="str">
        <f>IFERROR(VLOOKUP(ET192,Q28_o!$A:$C,3,FALSE),"")</f>
        <v/>
      </c>
      <c r="EV192" s="5" t="s">
        <v>164</v>
      </c>
      <c r="EW192" t="str">
        <f>IF(EV192='Data Map'!$C$311,'Data Map'!$B$311,(IF(EV192='Data Map'!$C$312,'Data Map'!$B$312,"")))</f>
        <v>2</v>
      </c>
      <c r="EX192" s="5" t="s">
        <v>299</v>
      </c>
      <c r="EY192" t="str">
        <f>IF(EX192='Data Map'!$C$314,'Data Map'!$B$314,(IF(EX192='Data Map'!$C$315,'Data Map'!$B$315,(IF(EX192='Data Map'!$C$316,'Data Map'!$B$316,(IF(EX192='Data Map'!$C$317,'Data Map'!$B$317,"")))))))</f>
        <v>3</v>
      </c>
      <c r="EZ192" s="3" t="s">
        <v>2095</v>
      </c>
      <c r="FA192" s="5" t="s">
        <v>75</v>
      </c>
      <c r="FB192">
        <f>IF(FA192='Data Map'!$C$319,'Data Map'!$B$319,(IF(FA192='Data Map'!$C$320,'Data Map'!$B$320)))</f>
        <v>2</v>
      </c>
      <c r="FD192" t="str">
        <f>IFERROR(VLOOKUP(FC192,'Q33'!$A:$C,3,FALSE),"")</f>
        <v/>
      </c>
      <c r="FE192" s="5" t="s">
        <v>977</v>
      </c>
      <c r="FF192">
        <f>IFERROR(IF(SEARCH('Data Map'!$C$328,$FE192),1,0),0)</f>
        <v>1</v>
      </c>
      <c r="FG192">
        <f>IFERROR(IF(SEARCH('Data Map'!$C$329,$FE192),1,0),0)</f>
        <v>1</v>
      </c>
      <c r="FH192">
        <f>IFERROR(IF(SEARCH('Data Map'!$C$330,$FE192),1,0),0)</f>
        <v>1</v>
      </c>
      <c r="FI192">
        <f>IFERROR(IF(SEARCH('Data Map'!$C$331,$FE192),1,0),0)</f>
        <v>0</v>
      </c>
      <c r="FJ192">
        <f>IFERROR(IF(SEARCH('Data Map'!$C$332,$FE192),1,0),0)</f>
        <v>0</v>
      </c>
      <c r="FL192" t="str">
        <f>IFERROR(VLOOKUP(FK192,Q34_o!$A:$C,3,FALSE),"")</f>
        <v/>
      </c>
      <c r="FM192" s="5" t="s">
        <v>77</v>
      </c>
      <c r="FN192">
        <f>IF(FM192='Data Map'!$C$339,'Data Map'!$B$339,(IF(FM192='Data Map'!$C$340,'Data Map'!$B$340)))</f>
        <v>1</v>
      </c>
      <c r="FO192" s="5" t="s">
        <v>168</v>
      </c>
      <c r="FP192" t="str">
        <f>IF(FO192='Data Map'!$C$342,'Data Map'!$B$342,(IF(FO192='Data Map'!$C$343,'Data Map'!$B$343,(IF(FO192='Data Map'!$C$344,'Data Map'!$B$344,(IF(FO192='Data Map'!$C$345,'Data Map'!$B$345,(IF(FO192='Data Map'!$C$346,'Data Map'!$B$346,(IF(FO192='Data Map'!$C$347,'Data Map'!$B$347,(IF(FO192='Data Map'!$C$348,'Data Map'!$B$348,"")))))))))))))</f>
        <v>2</v>
      </c>
      <c r="FQ192" s="5" t="s">
        <v>378</v>
      </c>
      <c r="FR192" t="str">
        <f>IF(FQ192='Data Map'!$C$350,'Data Map'!$B$350,(IF(FQ192='Data Map'!$C$351,'Data Map'!$B$351,(IF(FQ192='Data Map'!$C$352,'Data Map'!$B$352,(IF(FQ192='Data Map'!$C$353,'Data Map'!$B$353,(IF(FQ192='Data Map'!$C$354,'Data Map'!$B$354,(IF(FQ192='Data Map'!$C$355,'Data Map'!$B$355,(IF(FQ192='Data Map'!$C$356,'Data Map'!$B$356,"")))))))))))))</f>
        <v>3</v>
      </c>
      <c r="FT192" t="str">
        <f>IFERROR(VLOOKUP(FS192,Q37_o!$A:$C,3,FALSE),"")</f>
        <v/>
      </c>
      <c r="FU192" s="5" t="s">
        <v>351</v>
      </c>
      <c r="FV192">
        <f>IFERROR(IF(SEARCH('Data Map'!$C$362,$FU192),1,0),0)</f>
        <v>1</v>
      </c>
      <c r="FW192">
        <f>IFERROR(IF(SEARCH('Data Map'!$C$363,$FU192),1,0),0)</f>
        <v>1</v>
      </c>
      <c r="FX192">
        <f>IFERROR(IF(SEARCH('Data Map'!$C$364,$FU192),1,0),0)</f>
        <v>0</v>
      </c>
      <c r="FY192">
        <f>IFERROR(IF(SEARCH('Data Map'!$C$365,$FU192),1,0),0)</f>
        <v>0</v>
      </c>
      <c r="FZ192">
        <f>IFERROR(IF(SEARCH('Data Map'!$C$366,$FU192),1,0),0)</f>
        <v>1</v>
      </c>
      <c r="GA192">
        <f>IFERROR(IF(SEARCH('Data Map'!$C$367,$FU192),1,0),0)</f>
        <v>0</v>
      </c>
      <c r="GB192">
        <f>IFERROR(IF(SEARCH('Data Map'!$C$368,$FU192),1,0),0)</f>
        <v>0</v>
      </c>
      <c r="GC192">
        <f>IFERROR(IF(SEARCH('Data Map'!$C$369,$FU192),1,0),0)</f>
        <v>0</v>
      </c>
      <c r="GD192">
        <f>IFERROR(IF(SEARCH('Data Map'!$C$370,$FU192),1,0),0)</f>
        <v>0</v>
      </c>
      <c r="GE192">
        <f>IFERROR(IF(SEARCH('Data Map'!$C$371,$FU192),1,0),0)</f>
        <v>0</v>
      </c>
      <c r="GG192" t="str">
        <f>IFERROR(VLOOKUP(GF192,Q38_o!$A:$C,3,FALSE),"")</f>
        <v/>
      </c>
      <c r="GH192" s="3" t="s">
        <v>2094</v>
      </c>
      <c r="GI192" s="3" t="s">
        <v>2096</v>
      </c>
      <c r="GJ192" s="5" t="s">
        <v>86</v>
      </c>
      <c r="GK192" t="str">
        <f>IF(GJ192='Data Map'!$C$379,'Data Map'!$B$379,(IF(GJ192='Data Map'!$C$380,'Data Map'!$B$380,(IF(GJ192='Data Map'!$C$381,'Data Map'!$B$381,"")))))</f>
        <v>3</v>
      </c>
      <c r="GL192" s="5" t="s">
        <v>87</v>
      </c>
      <c r="GM192" t="str">
        <f>IF(GL192='Data Map'!$C$383,'Data Map'!$B$383,(IF(GL192='Data Map'!$C$384,'Data Map'!$B$384,"")))</f>
        <v/>
      </c>
      <c r="GN192" s="5" t="s">
        <v>75</v>
      </c>
      <c r="GO192">
        <f>IF(GN192='Data Map'!$C$386,'Data Map'!$B$386,(IF(GN192='Data Map'!$C$387,'Data Map'!$B$387,"")))</f>
        <v>2</v>
      </c>
      <c r="GP192" s="3" t="s">
        <v>2097</v>
      </c>
      <c r="GQ192" s="3" t="s">
        <v>2098</v>
      </c>
    </row>
    <row r="193" spans="1:199" x14ac:dyDescent="0.3">
      <c r="A193">
        <v>10694467</v>
      </c>
      <c r="B193" t="s">
        <v>62</v>
      </c>
      <c r="C193" t="s">
        <v>1702</v>
      </c>
      <c r="D193">
        <v>70</v>
      </c>
      <c r="E193">
        <v>100</v>
      </c>
      <c r="F193">
        <v>60</v>
      </c>
      <c r="G193">
        <v>80</v>
      </c>
      <c r="H193">
        <v>80</v>
      </c>
      <c r="I193">
        <v>100</v>
      </c>
      <c r="J193">
        <v>33.33</v>
      </c>
      <c r="K193" t="s">
        <v>1325</v>
      </c>
      <c r="L193" t="s">
        <v>1326</v>
      </c>
      <c r="M193" t="s">
        <v>66</v>
      </c>
      <c r="N193" t="s">
        <v>131</v>
      </c>
      <c r="O193" t="s">
        <v>1703</v>
      </c>
      <c r="P193" s="3" t="s">
        <v>2099</v>
      </c>
      <c r="Q193">
        <f>VLOOKUP(P193,'Q3'!A:C,3,FALSE)</f>
        <v>46</v>
      </c>
      <c r="R193" s="3" t="s">
        <v>2100</v>
      </c>
      <c r="S193">
        <f>VLOOKUP(R193,'Q4'!A:C,3,FALSE)</f>
        <v>2</v>
      </c>
      <c r="T193">
        <v>1980</v>
      </c>
      <c r="U193" s="5" t="s">
        <v>731</v>
      </c>
      <c r="V193">
        <f>IFERROR(IF(SEARCH('Data Map'!$C$105,$U193),1,0),0)</f>
        <v>1</v>
      </c>
      <c r="W193">
        <f>IFERROR(IF(SEARCH('Data Map'!$C$106,$U193),1,0),0)</f>
        <v>1</v>
      </c>
      <c r="X193">
        <f>IFERROR(IF(SEARCH('Data Map'!$C$107,$U193),1,0),0)</f>
        <v>1</v>
      </c>
      <c r="Y193">
        <f>IFERROR(IF(SEARCH('Data Map'!$C$108,$U193),1,0),0)</f>
        <v>1</v>
      </c>
      <c r="Z193">
        <f>IFERROR(IF(SEARCH('Data Map'!$C$109,$U193),1,0),0)</f>
        <v>0</v>
      </c>
      <c r="AA193">
        <f>IFERROR(IF(SEARCH('Data Map'!$C$110,$U193),1,0),0)</f>
        <v>0</v>
      </c>
      <c r="AB193">
        <f>IFERROR(IF(SEARCH('Data Map'!$C$111,$U193),1,0),0)</f>
        <v>1</v>
      </c>
      <c r="AC193">
        <f>IFERROR(IF(SEARCH('Data Map'!$C$112,$U193),1,0),0)</f>
        <v>0</v>
      </c>
      <c r="AD193">
        <f>IFERROR(IF(SEARCH('Data Map'!$C$113,$U193),1,0),0)</f>
        <v>0</v>
      </c>
      <c r="AE193">
        <f>IFERROR(IF(SEARCH('Data Map'!$C$114,$U193),1,0),0)</f>
        <v>0</v>
      </c>
      <c r="AF193" s="5" t="s">
        <v>73</v>
      </c>
      <c r="AG193" s="2">
        <f>IF(AF193='Data Map'!$C$116,'Data Map'!$B$116,(IF(AF193='Data Map'!$C$117,'Data Map'!$B$117,(IF(AF193='Data Map'!$C$118,'Data Map'!$B$118,(IF(AF193='Data Map'!$C$119,'Data Map'!$B$119,(IF(AF193='Data Map'!$C$120,'Data Map'!$B$120,(IF(AF193='Data Map'!$C$121,'Data Map'!$B$121,0)))))))))))</f>
        <v>1</v>
      </c>
      <c r="AI193" t="str">
        <f>IFERROR(VLOOKUP(AH193,Q7_o!$A:$C,3,FALSE),"")</f>
        <v/>
      </c>
      <c r="AJ193" s="5" t="s">
        <v>718</v>
      </c>
      <c r="AK193">
        <f>IFERROR(IF(SEARCH('Data Map'!$C$129,$AJ193),1,0),0)</f>
        <v>0</v>
      </c>
      <c r="AL193">
        <f>IFERROR(IF(SEARCH('Data Map'!$C$130,$AJ193),1,0),0)</f>
        <v>1</v>
      </c>
      <c r="AM193">
        <f>IFERROR(IF(SEARCH('Data Map'!$C$131,$AJ193),1,0),0)</f>
        <v>1</v>
      </c>
      <c r="AN193">
        <f>IFERROR(IF(SEARCH('Data Map'!$C$132,$AJ193),1,0),0)</f>
        <v>1</v>
      </c>
      <c r="AO193">
        <f>IFERROR(IF(SEARCH('Data Map'!$C$133,$AJ193),1,0),0)</f>
        <v>1</v>
      </c>
      <c r="AP193">
        <f>IFERROR(IF(SEARCH('Data Map'!$C$134,$AJ193),1,0),0)</f>
        <v>0</v>
      </c>
      <c r="AQ193">
        <f>IFERROR(IF(SEARCH('Data Map'!$C$135,$AJ193),1,0),0)</f>
        <v>1</v>
      </c>
      <c r="AR193">
        <f>IFERROR(IF(SEARCH('Data Map'!$C$136,$AJ193),1,0),0)</f>
        <v>1</v>
      </c>
      <c r="AS193">
        <f>IFERROR(IF(SEARCH('Data Map'!$C$137,$AJ193),1,0),0)</f>
        <v>0</v>
      </c>
      <c r="AT193">
        <f>IFERROR(IF(SEARCH('Data Map'!$C$138,$AJ193),1,0),0)</f>
        <v>0</v>
      </c>
      <c r="AU193">
        <f>IFERROR(IF(SEARCH('Data Map'!$C$139,$AJ193),1,0),0)</f>
        <v>0</v>
      </c>
      <c r="AV193">
        <f>IFERROR(IF(SEARCH('Data Map'!$C$140,$AJ193),1,0),0)</f>
        <v>0</v>
      </c>
      <c r="AW193" s="5" t="s">
        <v>75</v>
      </c>
      <c r="AX193">
        <f>IF(AW193='Data Map'!$C$142,'Data Map'!$B$142,(IF(AW193='Data Map'!$C$143,'Data Map'!$B$143)))</f>
        <v>2</v>
      </c>
      <c r="AZ193" t="str">
        <f>IF(AY193='Data Map'!$C$145,'Data Map'!$B$145,(IF(AY193='Data Map'!$C$146,'Data Map'!$B$146,"")))</f>
        <v/>
      </c>
      <c r="BB193" t="str">
        <f>IFERROR(VLOOKUP(BA193,Q10_o!$A:$C,2,FALSE),"")</f>
        <v/>
      </c>
      <c r="BC193" s="5" t="s">
        <v>135</v>
      </c>
      <c r="BD193">
        <f>IFERROR(IF(SEARCH('Data Map'!$C$154,$BC193),1,0),0)</f>
        <v>0</v>
      </c>
      <c r="BE193">
        <f>IFERROR(IF(SEARCH('Data Map'!$C$155,$BC193),1,0),0)</f>
        <v>0</v>
      </c>
      <c r="BF193">
        <f>IFERROR(IF(SEARCH('Data Map'!$C$156,$BC193),1,0),0)</f>
        <v>1</v>
      </c>
      <c r="BG193">
        <f>IFERROR(IF(SEARCH('Data Map'!$C$157,$BC193),1,0),0)</f>
        <v>0</v>
      </c>
      <c r="BH193">
        <f>IFERROR(IF(SEARCH('Data Map'!$C$158,$BC193),1,0),0)</f>
        <v>0</v>
      </c>
      <c r="BI193">
        <f>IFERROR(IF(SEARCH('Data Map'!$C$159,$BC193),1,0),0)</f>
        <v>0</v>
      </c>
      <c r="BJ193" s="5" t="s">
        <v>75</v>
      </c>
      <c r="BK193">
        <f>IF(BJ193='Data Map'!$C$161,'Data Map'!$B$161,(IF(BJ193='Data Map'!$C$162,'Data Map'!$B$162)))</f>
        <v>2</v>
      </c>
      <c r="BL193" s="5" t="s">
        <v>77</v>
      </c>
      <c r="BM193">
        <f>IF(BL193='Data Map'!$C$164,'Data Map'!$B$164,(IF(BL193='Data Map'!$C$165,'Data Map'!$B$165)))</f>
        <v>1</v>
      </c>
      <c r="BN193" s="5" t="s">
        <v>75</v>
      </c>
      <c r="BO193">
        <f>IF(BN193='Data Map'!$C$167,'Data Map'!$B$167,(IF(BN193='Data Map'!$C$168,'Data Map'!$B$168)))</f>
        <v>2</v>
      </c>
      <c r="BP193" s="5" t="s">
        <v>153</v>
      </c>
      <c r="BQ193" t="str">
        <f>IF($BP193='Data Map'!$C$170,'Data Map'!$B$170,(IF($BP193='Data Map'!$C$171,'Data Map'!$B$171,IF($BP193='Data Map'!$C$172,'Data Map'!$B$172,IF($BP193='Data Map'!$C$173,'Data Map'!$B$173,"")))))</f>
        <v>2</v>
      </c>
      <c r="BR193" s="5" t="s">
        <v>75</v>
      </c>
      <c r="BS193">
        <f>IF(BR193='Data Map'!$C$175,'Data Map'!$B$175,(IF(BR193='Data Map'!$C$176,'Data Map'!$B$176)))</f>
        <v>2</v>
      </c>
      <c r="BU193">
        <f>IFERROR(IF(SEARCH('Data Map'!$C$178,$BT193),1,0),0)</f>
        <v>0</v>
      </c>
      <c r="BV193">
        <f>IFERROR(IF(SEARCH('Data Map'!$C$179,$BT193),1,0),0)</f>
        <v>0</v>
      </c>
      <c r="BW193">
        <f>IFERROR(IF(SEARCH('Data Map'!$C$180,$BT193),1,0),0)</f>
        <v>0</v>
      </c>
      <c r="BX193">
        <f>IFERROR(IF(SEARCH('Data Map'!$C$181,$BT193),1,0),0)</f>
        <v>0</v>
      </c>
      <c r="BY193">
        <f>IFERROR(IF(SEARCH('Data Map'!$C$182,$BT193),1,0),0)</f>
        <v>0</v>
      </c>
      <c r="BZ193">
        <f>IFERROR(IF(SEARCH('Data Map'!$C$183,$BT193),1,0),0)</f>
        <v>0</v>
      </c>
      <c r="CA193">
        <f>IFERROR(IF(SEARCH('Data Map'!$C$184,$BT193),1,0),0)</f>
        <v>0</v>
      </c>
      <c r="CB193">
        <f>IFERROR(IF(SEARCH('Data Map'!$C$185,$BT193),1,0),0)</f>
        <v>0</v>
      </c>
      <c r="CD193" t="str">
        <f>IFERROR(VLOOKUP(CC193,Q17_o!$A:$C,3,FALSE),"")</f>
        <v/>
      </c>
      <c r="CF193">
        <f>IFERROR(IF(SEARCH('Data Map'!$C$191,$CE193),1,0),0)</f>
        <v>0</v>
      </c>
      <c r="CG193">
        <f>IFERROR(IF(SEARCH('Data Map'!$C$192,$CE193),1,0),0)</f>
        <v>0</v>
      </c>
      <c r="CH193">
        <f>IFERROR(IF(SEARCH('Data Map'!$C$193,$CE193),1,0),0)</f>
        <v>0</v>
      </c>
      <c r="CI193">
        <f>IFERROR(IF(SEARCH('Data Map'!$C$194,$CE193),1,0),0)</f>
        <v>0</v>
      </c>
      <c r="CJ193">
        <f>IFERROR(IF(SEARCH('Data Map'!$C$195,$CE193),1,0),0)</f>
        <v>0</v>
      </c>
      <c r="CK193">
        <f>IFERROR(IF(SEARCH('Data Map'!$C$196,$CE193),1,0),0)</f>
        <v>0</v>
      </c>
      <c r="CL193">
        <f>IFERROR(IF(SEARCH('Data Map'!$C$197,$CE193),1,0),0)</f>
        <v>0</v>
      </c>
      <c r="CM193">
        <f>IFERROR(IF(SEARCH('Data Map'!$C$198,$CE193),1,0),0)</f>
        <v>0</v>
      </c>
      <c r="CN193">
        <f>IFERROR(IF(SEARCH('Data Map'!$C$199,$CE193),1,0),0)</f>
        <v>0</v>
      </c>
      <c r="CP193" t="str">
        <f>IFERROR(VLOOKUP(CO193,Q18_o!$A:$C,3,FALSE),"")</f>
        <v/>
      </c>
      <c r="CR193">
        <f>IFERROR(IF(SEARCH('Data Map'!$C$204,$CQ193),1,0),0)</f>
        <v>0</v>
      </c>
      <c r="CS193">
        <f>IFERROR(IF(SEARCH('Data Map'!$C$205,$CQ193),1,0),0)</f>
        <v>0</v>
      </c>
      <c r="CT193">
        <f>IFERROR(IF(SEARCH('Data Map'!$C$206,$CQ193),1,0),0)</f>
        <v>0</v>
      </c>
      <c r="CU193">
        <f>IFERROR(IF(SEARCH('Data Map'!$C$207,$CQ193),1,0),0)</f>
        <v>0</v>
      </c>
      <c r="CV193">
        <f>IFERROR(IF(SEARCH('Data Map'!$C$208,$CQ193),1,0),0)</f>
        <v>0</v>
      </c>
      <c r="CW193">
        <f>IFERROR(IF(SEARCH('Data Map'!$C$209,$CQ193),1,0),0)</f>
        <v>0</v>
      </c>
      <c r="CY193" t="str">
        <f>IFERROR(VLOOKUP(CX193,Q19_o!$A:$C,3,FALSE),"")</f>
        <v/>
      </c>
      <c r="CZ193" s="5" t="s">
        <v>1103</v>
      </c>
      <c r="DA193">
        <f>IFERROR(IF(SEARCH('Data Map'!$C$222,$CZ193),1,0),0)</f>
        <v>1</v>
      </c>
      <c r="DB193">
        <f>IFERROR(IF(SEARCH('Data Map'!$C$223,$CZ193),1,0),0)</f>
        <v>1</v>
      </c>
      <c r="DC193">
        <f>IFERROR(IF(SEARCH('Data Map'!$C$224,$CZ193),1,0),0)</f>
        <v>1</v>
      </c>
      <c r="DD193">
        <f>IFERROR(IF(SEARCH('Data Map'!$C$225,$CZ193),1,0),0)</f>
        <v>0</v>
      </c>
      <c r="DE193">
        <f>IFERROR(IF(SEARCH('Data Map'!$C$226,$CZ193),1,0),0)</f>
        <v>0</v>
      </c>
      <c r="DF193">
        <f>IFERROR(IF(SEARCH('Data Map'!$C$227,$CZ193),1,0),0)</f>
        <v>0</v>
      </c>
      <c r="DG193">
        <f>IFERROR(IF(SEARCH('Data Map'!$C$228,$CZ193),1,0),0)</f>
        <v>0</v>
      </c>
      <c r="DH193">
        <f>IFERROR(IF(SEARCH('Data Map'!$C$229,$CZ193),1,0),0)</f>
        <v>0</v>
      </c>
      <c r="DI193">
        <f>IFERROR(IF(SEARCH('Data Map'!$C$230,$CZ193),1,0),0)</f>
        <v>0</v>
      </c>
      <c r="DJ193">
        <f>IFERROR(IF(SEARCH('Data Map'!$C$231,$CZ193),1,0),0)</f>
        <v>0</v>
      </c>
      <c r="DK193">
        <f>IFERROR(IF(SEARCH('Data Map'!$C$232,$CZ193),1,0),0)</f>
        <v>0</v>
      </c>
      <c r="DL193">
        <f>IFERROR(IF(SEARCH('Data Map'!$C$233,$CZ193),1,0),0)</f>
        <v>0</v>
      </c>
      <c r="DM193">
        <f>IFERROR(IF(SEARCH('Data Map'!$C$234,$CZ193),1,0),0)</f>
        <v>0</v>
      </c>
      <c r="DN193">
        <f>IFERROR(IF(SEARCH('Data Map'!$C$235,$CZ193),1,0),0)</f>
        <v>0</v>
      </c>
      <c r="DO193" s="5" t="s">
        <v>2101</v>
      </c>
      <c r="DP193">
        <f>IFERROR(IF(SEARCH('Data Map'!$C$237,$DO193),1,0),0)</f>
        <v>0</v>
      </c>
      <c r="DQ193">
        <f>IFERROR(IF(SEARCH('Data Map'!$C$238,$DO193),1,0),0)</f>
        <v>1</v>
      </c>
      <c r="DR193">
        <f>IFERROR(IF(SEARCH('Data Map'!$C$239,$DO193),1,0),0)</f>
        <v>1</v>
      </c>
      <c r="DS193">
        <f>IFERROR(IF(SEARCH('Data Map'!$C$240,$DO193),1,0),0)</f>
        <v>0</v>
      </c>
      <c r="DT193">
        <f>IFERROR(IF(SEARCH('Data Map'!$C$241,$DO193),1,0),0)</f>
        <v>1</v>
      </c>
      <c r="DU193">
        <f>IFERROR(IF(SEARCH('Data Map'!$C$242,$DO193),1,0),0)</f>
        <v>1</v>
      </c>
      <c r="DV193">
        <f>IFERROR(IF(SEARCH('Data Map'!$C$243,$DO193),1,0),0)</f>
        <v>0</v>
      </c>
      <c r="DW193">
        <f>IFERROR(IF(SEARCH('Data Map'!$C$244,$DO193),1,0),0)</f>
        <v>1</v>
      </c>
      <c r="DX193">
        <f>IFERROR(IF(SEARCH('Data Map'!$C$245,$DO193),1,0),0)</f>
        <v>1</v>
      </c>
      <c r="DY193">
        <f>IFERROR(IF(SEARCH('Data Map'!$C$246,$DO193),1,0),0)</f>
        <v>0</v>
      </c>
      <c r="DZ193" s="5" t="s">
        <v>200</v>
      </c>
      <c r="EA193" t="str">
        <f>IF(DZ193='Data Map'!$C$248,'Data Map'!$B$248,(IF(DZ193='Data Map'!$C$249,'Data Map'!$B$249,(IF(DZ193='Data Map'!$C$250,'Data Map'!$B$250,"")))))</f>
        <v>2</v>
      </c>
      <c r="EB193" s="5" t="s">
        <v>77</v>
      </c>
      <c r="EC193">
        <f>IF(EB193='Data Map'!$C$252,'Data Map'!$B$252,(IF(EB193='Data Map'!$C$253,'Data Map'!$B$253)))</f>
        <v>1</v>
      </c>
      <c r="EE193" t="str">
        <f>IF(ED193='Data Map'!$C$255,'Data Map'!$B$255,(IF(ED193='Data Map'!$C$256,'Data Map'!$B$256,(IF(ED193='Data Map'!$C$257,'Data Map'!$B$257,(IF(ED193='Data Map'!$C$258,'Data Map'!$B$258,(IF(ED193='Data Map'!$C$259,'Data Map'!$B$259,(IF(ED193='Data Map'!$C$260,'Data Map'!$B$260,"")))))))))))</f>
        <v/>
      </c>
      <c r="EG193" t="str">
        <f>IFERROR(VLOOKUP(EF193,Q24_o!$A:$C,3,FALSE),"")</f>
        <v/>
      </c>
      <c r="EH193" s="5" t="s">
        <v>212</v>
      </c>
      <c r="EI193" t="str">
        <f>IF(EH193='Data Map'!$C$266,'Data Map'!$B$266,(IF(EH193='Data Map'!$C$267,'Data Map'!$B$267,(IF(EH193='Data Map'!$C$268,'Data Map'!$B$268,(IF(EH193='Data Map'!$C$269,'Data Map'!$B$269,"")))))))</f>
        <v>1</v>
      </c>
      <c r="EK193" t="str">
        <f>IFERROR(VLOOKUP(EJ193,Q25_o!$A:$C,3,FALSE),"")</f>
        <v/>
      </c>
      <c r="EL193" s="5" t="s">
        <v>213</v>
      </c>
      <c r="EM193" t="str">
        <f>IF(EL193='Data Map'!$C$279,'Data Map'!$B$279,(IF(EL193='Data Map'!$C$280,'Data Map'!$B$280,(IF(EL193='Data Map'!$C$281,'Data Map'!$B$281,(IF(EL193='Data Map'!$C$282,'Data Map'!$B$282,(IF(EL193='Data Map'!$C$283,'Data Map'!$B$283,(IF(EL193='Data Map'!$C$284,'Data Map'!$B$284,(IF(EL193='Data Map'!$C$285,'Data Map'!$B$285,"")))))))))))))</f>
        <v>4</v>
      </c>
      <c r="EO193" t="str">
        <f>IFERROR(VLOOKUP(EN193,Q26_o!$A:$C,3,FALSE),"")</f>
        <v/>
      </c>
      <c r="EP193" s="3" t="s">
        <v>2102</v>
      </c>
      <c r="ER193" s="5" t="s">
        <v>499</v>
      </c>
      <c r="ES193" t="str">
        <f>IF(ER193='Data Map'!$C$296,'Data Map'!$B$296,(IF(ER193='Data Map'!$C$297,'Data Map'!$B$297,(IF(ER193='Data Map'!$C$298,'Data Map'!$B$298,(IF(ER193='Data Map'!$C$299,'Data Map'!$B$299,(IF(ER193='Data Map'!$C$300,'Data Map'!$B$300,(IF(ER193='Data Map'!$C$301,'Data Map'!$B$301,"")))))))))))</f>
        <v>2</v>
      </c>
      <c r="ET193" s="3" t="s">
        <v>2103</v>
      </c>
      <c r="EU193">
        <f>IFERROR(VLOOKUP(ET193,Q28_o!$A:$C,3,FALSE),"")</f>
        <v>3</v>
      </c>
      <c r="EW193" t="str">
        <f>IF(EV193='Data Map'!$C$311,'Data Map'!$B$311,(IF(EV193='Data Map'!$C$312,'Data Map'!$B$312,"")))</f>
        <v/>
      </c>
      <c r="EX193" s="5" t="s">
        <v>332</v>
      </c>
      <c r="EY193" t="str">
        <f>IF(EX193='Data Map'!$C$314,'Data Map'!$B$314,(IF(EX193='Data Map'!$C$315,'Data Map'!$B$315,(IF(EX193='Data Map'!$C$316,'Data Map'!$B$316,(IF(EX193='Data Map'!$C$317,'Data Map'!$B$317,"")))))))</f>
        <v>1</v>
      </c>
      <c r="EZ193" s="3" t="s">
        <v>2104</v>
      </c>
      <c r="FA193" s="5" t="s">
        <v>75</v>
      </c>
      <c r="FB193">
        <f>IF(FA193='Data Map'!$C$319,'Data Map'!$B$319,(IF(FA193='Data Map'!$C$320,'Data Map'!$B$320)))</f>
        <v>2</v>
      </c>
      <c r="FD193" t="str">
        <f>IFERROR(VLOOKUP(FC193,'Q33'!$A:$C,3,FALSE),"")</f>
        <v/>
      </c>
      <c r="FE193" s="5" t="s">
        <v>977</v>
      </c>
      <c r="FF193">
        <f>IFERROR(IF(SEARCH('Data Map'!$C$328,$FE193),1,0),0)</f>
        <v>1</v>
      </c>
      <c r="FG193">
        <f>IFERROR(IF(SEARCH('Data Map'!$C$329,$FE193),1,0),0)</f>
        <v>1</v>
      </c>
      <c r="FH193">
        <f>IFERROR(IF(SEARCH('Data Map'!$C$330,$FE193),1,0),0)</f>
        <v>1</v>
      </c>
      <c r="FI193">
        <f>IFERROR(IF(SEARCH('Data Map'!$C$331,$FE193),1,0),0)</f>
        <v>0</v>
      </c>
      <c r="FJ193">
        <f>IFERROR(IF(SEARCH('Data Map'!$C$332,$FE193),1,0),0)</f>
        <v>0</v>
      </c>
      <c r="FL193" t="str">
        <f>IFERROR(VLOOKUP(FK193,Q34_o!$A:$C,3,FALSE),"")</f>
        <v/>
      </c>
      <c r="FM193" s="5" t="s">
        <v>77</v>
      </c>
      <c r="FN193">
        <f>IF(FM193='Data Map'!$C$339,'Data Map'!$B$339,(IF(FM193='Data Map'!$C$340,'Data Map'!$B$340)))</f>
        <v>1</v>
      </c>
      <c r="FO193" s="5" t="s">
        <v>168</v>
      </c>
      <c r="FP193" t="str">
        <f>IF(FO193='Data Map'!$C$342,'Data Map'!$B$342,(IF(FO193='Data Map'!$C$343,'Data Map'!$B$343,(IF(FO193='Data Map'!$C$344,'Data Map'!$B$344,(IF(FO193='Data Map'!$C$345,'Data Map'!$B$345,(IF(FO193='Data Map'!$C$346,'Data Map'!$B$346,(IF(FO193='Data Map'!$C$347,'Data Map'!$B$347,(IF(FO193='Data Map'!$C$348,'Data Map'!$B$348,"")))))))))))))</f>
        <v>2</v>
      </c>
      <c r="FQ193" s="5" t="s">
        <v>83</v>
      </c>
      <c r="FR193" t="str">
        <f>IF(FQ193='Data Map'!$C$350,'Data Map'!$B$350,(IF(FQ193='Data Map'!$C$351,'Data Map'!$B$351,(IF(FQ193='Data Map'!$C$352,'Data Map'!$B$352,(IF(FQ193='Data Map'!$C$353,'Data Map'!$B$353,(IF(FQ193='Data Map'!$C$354,'Data Map'!$B$354,(IF(FQ193='Data Map'!$C$355,'Data Map'!$B$355,(IF(FQ193='Data Map'!$C$356,'Data Map'!$B$356,"")))))))))))))</f>
        <v>6</v>
      </c>
      <c r="FT193" t="str">
        <f>IFERROR(VLOOKUP(FS193,Q37_o!$A:$C,3,FALSE),"")</f>
        <v/>
      </c>
      <c r="FU193" s="5" t="s">
        <v>320</v>
      </c>
      <c r="FV193">
        <f>IFERROR(IF(SEARCH('Data Map'!$C$362,$FU193),1,0),0)</f>
        <v>1</v>
      </c>
      <c r="FW193">
        <f>IFERROR(IF(SEARCH('Data Map'!$C$363,$FU193),1,0),0)</f>
        <v>0</v>
      </c>
      <c r="FX193">
        <f>IFERROR(IF(SEARCH('Data Map'!$C$364,$FU193),1,0),0)</f>
        <v>0</v>
      </c>
      <c r="FY193">
        <f>IFERROR(IF(SEARCH('Data Map'!$C$365,$FU193),1,0),0)</f>
        <v>0</v>
      </c>
      <c r="FZ193">
        <f>IFERROR(IF(SEARCH('Data Map'!$C$366,$FU193),1,0),0)</f>
        <v>1</v>
      </c>
      <c r="GA193">
        <f>IFERROR(IF(SEARCH('Data Map'!$C$367,$FU193),1,0),0)</f>
        <v>0</v>
      </c>
      <c r="GB193">
        <f>IFERROR(IF(SEARCH('Data Map'!$C$368,$FU193),1,0),0)</f>
        <v>0</v>
      </c>
      <c r="GC193">
        <f>IFERROR(IF(SEARCH('Data Map'!$C$369,$FU193),1,0),0)</f>
        <v>0</v>
      </c>
      <c r="GD193">
        <f>IFERROR(IF(SEARCH('Data Map'!$C$370,$FU193),1,0),0)</f>
        <v>0</v>
      </c>
      <c r="GE193">
        <f>IFERROR(IF(SEARCH('Data Map'!$C$371,$FU193),1,0),0)</f>
        <v>0</v>
      </c>
      <c r="GG193" t="str">
        <f>IFERROR(VLOOKUP(GF193,Q38_o!$A:$C,3,FALSE),"")</f>
        <v/>
      </c>
      <c r="GH193" s="3" t="s">
        <v>2105</v>
      </c>
      <c r="GI193" s="3" t="s">
        <v>2106</v>
      </c>
      <c r="GJ193" s="5" t="s">
        <v>100</v>
      </c>
      <c r="GK193" t="str">
        <f>IF(GJ193='Data Map'!$C$379,'Data Map'!$B$379,(IF(GJ193='Data Map'!$C$380,'Data Map'!$B$380,(IF(GJ193='Data Map'!$C$381,'Data Map'!$B$381,"")))))</f>
        <v>2</v>
      </c>
      <c r="GL193" s="5" t="s">
        <v>87</v>
      </c>
      <c r="GM193" t="str">
        <f>IF(GL193='Data Map'!$C$383,'Data Map'!$B$383,(IF(GL193='Data Map'!$C$384,'Data Map'!$B$384,"")))</f>
        <v/>
      </c>
      <c r="GN193" s="5" t="s">
        <v>75</v>
      </c>
      <c r="GO193">
        <f>IF(GN193='Data Map'!$C$386,'Data Map'!$B$386,(IF(GN193='Data Map'!$C$387,'Data Map'!$B$387,"")))</f>
        <v>2</v>
      </c>
      <c r="GP193" s="3" t="s">
        <v>2107</v>
      </c>
      <c r="GQ193" s="3" t="s">
        <v>2108</v>
      </c>
    </row>
    <row r="194" spans="1:199" x14ac:dyDescent="0.3">
      <c r="A194">
        <v>10694468</v>
      </c>
      <c r="B194" t="s">
        <v>62</v>
      </c>
      <c r="C194" t="s">
        <v>1702</v>
      </c>
      <c r="D194">
        <v>52.17</v>
      </c>
      <c r="E194">
        <v>100</v>
      </c>
      <c r="F194">
        <v>55.56</v>
      </c>
      <c r="G194">
        <v>75</v>
      </c>
      <c r="H194">
        <v>50</v>
      </c>
      <c r="I194">
        <v>66.67</v>
      </c>
      <c r="J194">
        <v>0</v>
      </c>
      <c r="K194" t="s">
        <v>1500</v>
      </c>
      <c r="L194" t="s">
        <v>1326</v>
      </c>
      <c r="M194" t="s">
        <v>66</v>
      </c>
      <c r="N194" t="s">
        <v>68</v>
      </c>
      <c r="O194" t="s">
        <v>1703</v>
      </c>
      <c r="P194" s="3" t="s">
        <v>1327</v>
      </c>
      <c r="Q194">
        <f>VLOOKUP(P194,'Q3'!A:C,3,FALSE)</f>
        <v>68</v>
      </c>
      <c r="R194" s="3" t="s">
        <v>1037</v>
      </c>
      <c r="S194">
        <f>VLOOKUP(R194,'Q4'!A:C,3,FALSE)</f>
        <v>1</v>
      </c>
      <c r="T194">
        <v>1680</v>
      </c>
      <c r="U194" s="5" t="s">
        <v>731</v>
      </c>
      <c r="V194">
        <f>IFERROR(IF(SEARCH('Data Map'!$C$105,$U194),1,0),0)</f>
        <v>1</v>
      </c>
      <c r="W194">
        <f>IFERROR(IF(SEARCH('Data Map'!$C$106,$U194),1,0),0)</f>
        <v>1</v>
      </c>
      <c r="X194">
        <f>IFERROR(IF(SEARCH('Data Map'!$C$107,$U194),1,0),0)</f>
        <v>1</v>
      </c>
      <c r="Y194">
        <f>IFERROR(IF(SEARCH('Data Map'!$C$108,$U194),1,0),0)</f>
        <v>1</v>
      </c>
      <c r="Z194">
        <f>IFERROR(IF(SEARCH('Data Map'!$C$109,$U194),1,0),0)</f>
        <v>0</v>
      </c>
      <c r="AA194">
        <f>IFERROR(IF(SEARCH('Data Map'!$C$110,$U194),1,0),0)</f>
        <v>0</v>
      </c>
      <c r="AB194">
        <f>IFERROR(IF(SEARCH('Data Map'!$C$111,$U194),1,0),0)</f>
        <v>1</v>
      </c>
      <c r="AC194">
        <f>IFERROR(IF(SEARCH('Data Map'!$C$112,$U194),1,0),0)</f>
        <v>0</v>
      </c>
      <c r="AD194">
        <f>IFERROR(IF(SEARCH('Data Map'!$C$113,$U194),1,0),0)</f>
        <v>0</v>
      </c>
      <c r="AE194">
        <f>IFERROR(IF(SEARCH('Data Map'!$C$114,$U194),1,0),0)</f>
        <v>0</v>
      </c>
      <c r="AF194" s="5" t="s">
        <v>73</v>
      </c>
      <c r="AG194" s="2">
        <f>IF(AF194='Data Map'!$C$116,'Data Map'!$B$116,(IF(AF194='Data Map'!$C$117,'Data Map'!$B$117,(IF(AF194='Data Map'!$C$118,'Data Map'!$B$118,(IF(AF194='Data Map'!$C$119,'Data Map'!$B$119,(IF(AF194='Data Map'!$C$120,'Data Map'!$B$120,(IF(AF194='Data Map'!$C$121,'Data Map'!$B$121,0)))))))))))</f>
        <v>1</v>
      </c>
      <c r="AI194" t="str">
        <f>IFERROR(VLOOKUP(AH194,Q7_o!$A:$C,3,FALSE),"")</f>
        <v/>
      </c>
      <c r="AJ194" s="5" t="s">
        <v>370</v>
      </c>
      <c r="AK194">
        <f>IFERROR(IF(SEARCH('Data Map'!$C$129,$AJ194),1,0),0)</f>
        <v>1</v>
      </c>
      <c r="AL194">
        <f>IFERROR(IF(SEARCH('Data Map'!$C$130,$AJ194),1,0),0)</f>
        <v>1</v>
      </c>
      <c r="AM194">
        <f>IFERROR(IF(SEARCH('Data Map'!$C$131,$AJ194),1,0),0)</f>
        <v>1</v>
      </c>
      <c r="AN194">
        <f>IFERROR(IF(SEARCH('Data Map'!$C$132,$AJ194),1,0),0)</f>
        <v>1</v>
      </c>
      <c r="AO194">
        <f>IFERROR(IF(SEARCH('Data Map'!$C$133,$AJ194),1,0),0)</f>
        <v>0</v>
      </c>
      <c r="AP194">
        <f>IFERROR(IF(SEARCH('Data Map'!$C$134,$AJ194),1,0),0)</f>
        <v>0</v>
      </c>
      <c r="AQ194">
        <f>IFERROR(IF(SEARCH('Data Map'!$C$135,$AJ194),1,0),0)</f>
        <v>1</v>
      </c>
      <c r="AR194">
        <f>IFERROR(IF(SEARCH('Data Map'!$C$136,$AJ194),1,0),0)</f>
        <v>0</v>
      </c>
      <c r="AS194">
        <f>IFERROR(IF(SEARCH('Data Map'!$C$137,$AJ194),1,0),0)</f>
        <v>0</v>
      </c>
      <c r="AT194">
        <f>IFERROR(IF(SEARCH('Data Map'!$C$138,$AJ194),1,0),0)</f>
        <v>0</v>
      </c>
      <c r="AU194">
        <f>IFERROR(IF(SEARCH('Data Map'!$C$139,$AJ194),1,0),0)</f>
        <v>0</v>
      </c>
      <c r="AV194">
        <f>IFERROR(IF(SEARCH('Data Map'!$C$140,$AJ194),1,0),0)</f>
        <v>0</v>
      </c>
      <c r="AW194" s="5" t="s">
        <v>75</v>
      </c>
      <c r="AX194">
        <f>IF(AW194='Data Map'!$C$142,'Data Map'!$B$142,(IF(AW194='Data Map'!$C$143,'Data Map'!$B$143)))</f>
        <v>2</v>
      </c>
      <c r="AZ194" t="str">
        <f>IF(AY194='Data Map'!$C$145,'Data Map'!$B$145,(IF(AY194='Data Map'!$C$146,'Data Map'!$B$146,"")))</f>
        <v/>
      </c>
      <c r="BB194" t="str">
        <f>IFERROR(VLOOKUP(BA194,Q10_o!$A:$C,2,FALSE),"")</f>
        <v/>
      </c>
      <c r="BC194" s="5" t="s">
        <v>123</v>
      </c>
      <c r="BD194">
        <f>IFERROR(IF(SEARCH('Data Map'!$C$154,$BC194),1,0),0)</f>
        <v>0</v>
      </c>
      <c r="BE194">
        <f>IFERROR(IF(SEARCH('Data Map'!$C$155,$BC194),1,0),0)</f>
        <v>0</v>
      </c>
      <c r="BF194">
        <f>IFERROR(IF(SEARCH('Data Map'!$C$156,$BC194),1,0),0)</f>
        <v>0</v>
      </c>
      <c r="BG194">
        <f>IFERROR(IF(SEARCH('Data Map'!$C$157,$BC194),1,0),0)</f>
        <v>1</v>
      </c>
      <c r="BH194">
        <f>IFERROR(IF(SEARCH('Data Map'!$C$158,$BC194),1,0),0)</f>
        <v>0</v>
      </c>
      <c r="BI194">
        <f>IFERROR(IF(SEARCH('Data Map'!$C$159,$BC194),1,0),0)</f>
        <v>0</v>
      </c>
      <c r="BJ194" s="5" t="s">
        <v>75</v>
      </c>
      <c r="BK194">
        <f>IF(BJ194='Data Map'!$C$161,'Data Map'!$B$161,(IF(BJ194='Data Map'!$C$162,'Data Map'!$B$162)))</f>
        <v>2</v>
      </c>
      <c r="BL194" s="5" t="s">
        <v>77</v>
      </c>
      <c r="BM194">
        <f>IF(BL194='Data Map'!$C$164,'Data Map'!$B$164,(IF(BL194='Data Map'!$C$165,'Data Map'!$B$165)))</f>
        <v>1</v>
      </c>
      <c r="BN194" s="5" t="s">
        <v>75</v>
      </c>
      <c r="BO194">
        <f>IF(BN194='Data Map'!$C$167,'Data Map'!$B$167,(IF(BN194='Data Map'!$C$168,'Data Map'!$B$168)))</f>
        <v>2</v>
      </c>
      <c r="BQ194" t="str">
        <f>IF($BP194='Data Map'!$C$170,'Data Map'!$B$170,(IF($BP194='Data Map'!$C$171,'Data Map'!$B$171,IF($BP194='Data Map'!$C$172,'Data Map'!$B$172,IF($BP194='Data Map'!$C$173,'Data Map'!$B$173,"")))))</f>
        <v/>
      </c>
      <c r="BR194" s="5" t="s">
        <v>75</v>
      </c>
      <c r="BS194">
        <f>IF(BR194='Data Map'!$C$175,'Data Map'!$B$175,(IF(BR194='Data Map'!$C$176,'Data Map'!$B$176)))</f>
        <v>2</v>
      </c>
      <c r="BU194">
        <f>IFERROR(IF(SEARCH('Data Map'!$C$178,$BT194),1,0),0)</f>
        <v>0</v>
      </c>
      <c r="BV194">
        <f>IFERROR(IF(SEARCH('Data Map'!$C$179,$BT194),1,0),0)</f>
        <v>0</v>
      </c>
      <c r="BW194">
        <f>IFERROR(IF(SEARCH('Data Map'!$C$180,$BT194),1,0),0)</f>
        <v>0</v>
      </c>
      <c r="BX194">
        <f>IFERROR(IF(SEARCH('Data Map'!$C$181,$BT194),1,0),0)</f>
        <v>0</v>
      </c>
      <c r="BY194">
        <f>IFERROR(IF(SEARCH('Data Map'!$C$182,$BT194),1,0),0)</f>
        <v>0</v>
      </c>
      <c r="BZ194">
        <f>IFERROR(IF(SEARCH('Data Map'!$C$183,$BT194),1,0),0)</f>
        <v>0</v>
      </c>
      <c r="CA194">
        <f>IFERROR(IF(SEARCH('Data Map'!$C$184,$BT194),1,0),0)</f>
        <v>0</v>
      </c>
      <c r="CB194">
        <f>IFERROR(IF(SEARCH('Data Map'!$C$185,$BT194),1,0),0)</f>
        <v>0</v>
      </c>
      <c r="CD194" t="str">
        <f>IFERROR(VLOOKUP(CC194,Q17_o!$A:$C,3,FALSE),"")</f>
        <v/>
      </c>
      <c r="CF194">
        <f>IFERROR(IF(SEARCH('Data Map'!$C$191,$CE194),1,0),0)</f>
        <v>0</v>
      </c>
      <c r="CG194">
        <f>IFERROR(IF(SEARCH('Data Map'!$C$192,$CE194),1,0),0)</f>
        <v>0</v>
      </c>
      <c r="CH194">
        <f>IFERROR(IF(SEARCH('Data Map'!$C$193,$CE194),1,0),0)</f>
        <v>0</v>
      </c>
      <c r="CI194">
        <f>IFERROR(IF(SEARCH('Data Map'!$C$194,$CE194),1,0),0)</f>
        <v>0</v>
      </c>
      <c r="CJ194">
        <f>IFERROR(IF(SEARCH('Data Map'!$C$195,$CE194),1,0),0)</f>
        <v>0</v>
      </c>
      <c r="CK194">
        <f>IFERROR(IF(SEARCH('Data Map'!$C$196,$CE194),1,0),0)</f>
        <v>0</v>
      </c>
      <c r="CL194">
        <f>IFERROR(IF(SEARCH('Data Map'!$C$197,$CE194),1,0),0)</f>
        <v>0</v>
      </c>
      <c r="CM194">
        <f>IFERROR(IF(SEARCH('Data Map'!$C$198,$CE194),1,0),0)</f>
        <v>0</v>
      </c>
      <c r="CN194">
        <f>IFERROR(IF(SEARCH('Data Map'!$C$199,$CE194),1,0),0)</f>
        <v>0</v>
      </c>
      <c r="CP194" t="str">
        <f>IFERROR(VLOOKUP(CO194,Q18_o!$A:$C,3,FALSE),"")</f>
        <v/>
      </c>
      <c r="CR194">
        <f>IFERROR(IF(SEARCH('Data Map'!$C$204,$CQ194),1,0),0)</f>
        <v>0</v>
      </c>
      <c r="CS194">
        <f>IFERROR(IF(SEARCH('Data Map'!$C$205,$CQ194),1,0),0)</f>
        <v>0</v>
      </c>
      <c r="CT194">
        <f>IFERROR(IF(SEARCH('Data Map'!$C$206,$CQ194),1,0),0)</f>
        <v>0</v>
      </c>
      <c r="CU194">
        <f>IFERROR(IF(SEARCH('Data Map'!$C$207,$CQ194),1,0),0)</f>
        <v>0</v>
      </c>
      <c r="CV194">
        <f>IFERROR(IF(SEARCH('Data Map'!$C$208,$CQ194),1,0),0)</f>
        <v>0</v>
      </c>
      <c r="CW194">
        <f>IFERROR(IF(SEARCH('Data Map'!$C$209,$CQ194),1,0),0)</f>
        <v>0</v>
      </c>
      <c r="CY194" t="str">
        <f>IFERROR(VLOOKUP(CX194,Q19_o!$A:$C,3,FALSE),"")</f>
        <v/>
      </c>
      <c r="CZ194" s="5" t="s">
        <v>2109</v>
      </c>
      <c r="DA194">
        <f>IFERROR(IF(SEARCH('Data Map'!$C$222,$CZ194),1,0),0)</f>
        <v>0</v>
      </c>
      <c r="DB194">
        <f>IFERROR(IF(SEARCH('Data Map'!$C$223,$CZ194),1,0),0)</f>
        <v>1</v>
      </c>
      <c r="DC194">
        <f>IFERROR(IF(SEARCH('Data Map'!$C$224,$CZ194),1,0),0)</f>
        <v>0</v>
      </c>
      <c r="DD194">
        <f>IFERROR(IF(SEARCH('Data Map'!$C$225,$CZ194),1,0),0)</f>
        <v>0</v>
      </c>
      <c r="DE194">
        <f>IFERROR(IF(SEARCH('Data Map'!$C$226,$CZ194),1,0),0)</f>
        <v>0</v>
      </c>
      <c r="DF194">
        <f>IFERROR(IF(SEARCH('Data Map'!$C$227,$CZ194),1,0),0)</f>
        <v>0</v>
      </c>
      <c r="DG194">
        <f>IFERROR(IF(SEARCH('Data Map'!$C$228,$CZ194),1,0),0)</f>
        <v>0</v>
      </c>
      <c r="DH194">
        <f>IFERROR(IF(SEARCH('Data Map'!$C$229,$CZ194),1,0),0)</f>
        <v>0</v>
      </c>
      <c r="DI194">
        <f>IFERROR(IF(SEARCH('Data Map'!$C$230,$CZ194),1,0),0)</f>
        <v>0</v>
      </c>
      <c r="DJ194">
        <f>IFERROR(IF(SEARCH('Data Map'!$C$231,$CZ194),1,0),0)</f>
        <v>0</v>
      </c>
      <c r="DK194">
        <f>IFERROR(IF(SEARCH('Data Map'!$C$232,$CZ194),1,0),0)</f>
        <v>1</v>
      </c>
      <c r="DL194">
        <f>IFERROR(IF(SEARCH('Data Map'!$C$233,$CZ194),1,0),0)</f>
        <v>0</v>
      </c>
      <c r="DM194">
        <f>IFERROR(IF(SEARCH('Data Map'!$C$234,$CZ194),1,0),0)</f>
        <v>0</v>
      </c>
      <c r="DN194">
        <f>IFERROR(IF(SEARCH('Data Map'!$C$235,$CZ194),1,0),0)</f>
        <v>0</v>
      </c>
      <c r="DP194">
        <f>IFERROR(IF(SEARCH('Data Map'!$C$237,$DO194),1,0),0)</f>
        <v>0</v>
      </c>
      <c r="DQ194">
        <f>IFERROR(IF(SEARCH('Data Map'!$C$238,$DO194),1,0),0)</f>
        <v>0</v>
      </c>
      <c r="DR194">
        <f>IFERROR(IF(SEARCH('Data Map'!$C$239,$DO194),1,0),0)</f>
        <v>0</v>
      </c>
      <c r="DS194">
        <f>IFERROR(IF(SEARCH('Data Map'!$C$240,$DO194),1,0),0)</f>
        <v>0</v>
      </c>
      <c r="DT194">
        <f>IFERROR(IF(SEARCH('Data Map'!$C$241,$DO194),1,0),0)</f>
        <v>0</v>
      </c>
      <c r="DU194">
        <f>IFERROR(IF(SEARCH('Data Map'!$C$242,$DO194),1,0),0)</f>
        <v>0</v>
      </c>
      <c r="DV194">
        <f>IFERROR(IF(SEARCH('Data Map'!$C$243,$DO194),1,0),0)</f>
        <v>0</v>
      </c>
      <c r="DW194">
        <f>IFERROR(IF(SEARCH('Data Map'!$C$244,$DO194),1,0),0)</f>
        <v>0</v>
      </c>
      <c r="DX194">
        <f>IFERROR(IF(SEARCH('Data Map'!$C$245,$DO194),1,0),0)</f>
        <v>0</v>
      </c>
      <c r="DY194">
        <f>IFERROR(IF(SEARCH('Data Map'!$C$246,$DO194),1,0),0)</f>
        <v>0</v>
      </c>
      <c r="EA194" t="str">
        <f>IF(DZ194='Data Map'!$C$248,'Data Map'!$B$248,(IF(DZ194='Data Map'!$C$249,'Data Map'!$B$249,(IF(DZ194='Data Map'!$C$250,'Data Map'!$B$250,"")))))</f>
        <v/>
      </c>
      <c r="EB194" s="5" t="s">
        <v>77</v>
      </c>
      <c r="EC194">
        <f>IF(EB194='Data Map'!$C$252,'Data Map'!$B$252,(IF(EB194='Data Map'!$C$253,'Data Map'!$B$253)))</f>
        <v>1</v>
      </c>
      <c r="EE194" t="str">
        <f>IF(ED194='Data Map'!$C$255,'Data Map'!$B$255,(IF(ED194='Data Map'!$C$256,'Data Map'!$B$256,(IF(ED194='Data Map'!$C$257,'Data Map'!$B$257,(IF(ED194='Data Map'!$C$258,'Data Map'!$B$258,(IF(ED194='Data Map'!$C$259,'Data Map'!$B$259,(IF(ED194='Data Map'!$C$260,'Data Map'!$B$260,"")))))))))))</f>
        <v/>
      </c>
      <c r="EG194" t="str">
        <f>IFERROR(VLOOKUP(EF194,Q24_o!$A:$C,3,FALSE),"")</f>
        <v/>
      </c>
      <c r="EH194" s="5" t="s">
        <v>212</v>
      </c>
      <c r="EI194" t="str">
        <f>IF(EH194='Data Map'!$C$266,'Data Map'!$B$266,(IF(EH194='Data Map'!$C$267,'Data Map'!$B$267,(IF(EH194='Data Map'!$C$268,'Data Map'!$B$268,(IF(EH194='Data Map'!$C$269,'Data Map'!$B$269,"")))))))</f>
        <v>1</v>
      </c>
      <c r="EK194" t="str">
        <f>IFERROR(VLOOKUP(EJ194,Q25_o!$A:$C,3,FALSE),"")</f>
        <v/>
      </c>
      <c r="EM194" t="str">
        <f>IF(EL194='Data Map'!$C$279,'Data Map'!$B$279,(IF(EL194='Data Map'!$C$280,'Data Map'!$B$280,(IF(EL194='Data Map'!$C$281,'Data Map'!$B$281,(IF(EL194='Data Map'!$C$282,'Data Map'!$B$282,(IF(EL194='Data Map'!$C$283,'Data Map'!$B$283,(IF(EL194='Data Map'!$C$284,'Data Map'!$B$284,(IF(EL194='Data Map'!$C$285,'Data Map'!$B$285,"")))))))))))))</f>
        <v/>
      </c>
      <c r="EO194" t="str">
        <f>IFERROR(VLOOKUP(EN194,Q26_o!$A:$C,3,FALSE),"")</f>
        <v/>
      </c>
      <c r="EP194" s="3" t="s">
        <v>2110</v>
      </c>
      <c r="ES194" t="str">
        <f>IF(ER194='Data Map'!$C$296,'Data Map'!$B$296,(IF(ER194='Data Map'!$C$297,'Data Map'!$B$297,(IF(ER194='Data Map'!$C$298,'Data Map'!$B$298,(IF(ER194='Data Map'!$C$299,'Data Map'!$B$299,(IF(ER194='Data Map'!$C$300,'Data Map'!$B$300,(IF(ER194='Data Map'!$C$301,'Data Map'!$B$301,"")))))))))))</f>
        <v/>
      </c>
      <c r="EU194" t="str">
        <f>IFERROR(VLOOKUP(ET194,Q28_o!$A:$C,3,FALSE),"")</f>
        <v/>
      </c>
      <c r="EW194" t="str">
        <f>IF(EV194='Data Map'!$C$311,'Data Map'!$B$311,(IF(EV194='Data Map'!$C$312,'Data Map'!$B$312,"")))</f>
        <v/>
      </c>
      <c r="EY194" t="str">
        <f>IF(EX194='Data Map'!$C$314,'Data Map'!$B$314,(IF(EX194='Data Map'!$C$315,'Data Map'!$B$315,(IF(EX194='Data Map'!$C$316,'Data Map'!$B$316,(IF(EX194='Data Map'!$C$317,'Data Map'!$B$317,"")))))))</f>
        <v/>
      </c>
      <c r="FA194" s="5" t="s">
        <v>75</v>
      </c>
      <c r="FB194">
        <f>IF(FA194='Data Map'!$C$319,'Data Map'!$B$319,(IF(FA194='Data Map'!$C$320,'Data Map'!$B$320)))</f>
        <v>2</v>
      </c>
      <c r="FD194" t="str">
        <f>IFERROR(VLOOKUP(FC194,'Q33'!$A:$C,3,FALSE),"")</f>
        <v/>
      </c>
      <c r="FE194" s="5" t="s">
        <v>193</v>
      </c>
      <c r="FF194">
        <f>IFERROR(IF(SEARCH('Data Map'!$C$328,$FE194),1,0),0)</f>
        <v>1</v>
      </c>
      <c r="FG194">
        <f>IFERROR(IF(SEARCH('Data Map'!$C$329,$FE194),1,0),0)</f>
        <v>0</v>
      </c>
      <c r="FH194">
        <f>IFERROR(IF(SEARCH('Data Map'!$C$330,$FE194),1,0),0)</f>
        <v>0</v>
      </c>
      <c r="FI194">
        <f>IFERROR(IF(SEARCH('Data Map'!$C$331,$FE194),1,0),0)</f>
        <v>0</v>
      </c>
      <c r="FJ194">
        <f>IFERROR(IF(SEARCH('Data Map'!$C$332,$FE194),1,0),0)</f>
        <v>0</v>
      </c>
      <c r="FL194" t="str">
        <f>IFERROR(VLOOKUP(FK194,Q34_o!$A:$C,3,FALSE),"")</f>
        <v/>
      </c>
      <c r="FM194" s="5" t="s">
        <v>75</v>
      </c>
      <c r="FN194">
        <f>IF(FM194='Data Map'!$C$339,'Data Map'!$B$339,(IF(FM194='Data Map'!$C$340,'Data Map'!$B$340)))</f>
        <v>2</v>
      </c>
      <c r="FP194" t="str">
        <f>IF(FO194='Data Map'!$C$342,'Data Map'!$B$342,(IF(FO194='Data Map'!$C$343,'Data Map'!$B$343,(IF(FO194='Data Map'!$C$344,'Data Map'!$B$344,(IF(FO194='Data Map'!$C$345,'Data Map'!$B$345,(IF(FO194='Data Map'!$C$346,'Data Map'!$B$346,(IF(FO194='Data Map'!$C$347,'Data Map'!$B$347,(IF(FO194='Data Map'!$C$348,'Data Map'!$B$348,"")))))))))))))</f>
        <v/>
      </c>
      <c r="FQ194" s="5" t="s">
        <v>217</v>
      </c>
      <c r="FR194" t="str">
        <f>IF(FQ194='Data Map'!$C$350,'Data Map'!$B$350,(IF(FQ194='Data Map'!$C$351,'Data Map'!$B$351,(IF(FQ194='Data Map'!$C$352,'Data Map'!$B$352,(IF(FQ194='Data Map'!$C$353,'Data Map'!$B$353,(IF(FQ194='Data Map'!$C$354,'Data Map'!$B$354,(IF(FQ194='Data Map'!$C$355,'Data Map'!$B$355,(IF(FQ194='Data Map'!$C$356,'Data Map'!$B$356,"")))))))))))))</f>
        <v>1</v>
      </c>
      <c r="FT194" t="str">
        <f>IFERROR(VLOOKUP(FS194,Q37_o!$A:$C,3,FALSE),"")</f>
        <v/>
      </c>
      <c r="FU194" s="5" t="s">
        <v>320</v>
      </c>
      <c r="FV194">
        <f>IFERROR(IF(SEARCH('Data Map'!$C$362,$FU194),1,0),0)</f>
        <v>1</v>
      </c>
      <c r="FW194">
        <f>IFERROR(IF(SEARCH('Data Map'!$C$363,$FU194),1,0),0)</f>
        <v>0</v>
      </c>
      <c r="FX194">
        <f>IFERROR(IF(SEARCH('Data Map'!$C$364,$FU194),1,0),0)</f>
        <v>0</v>
      </c>
      <c r="FY194">
        <f>IFERROR(IF(SEARCH('Data Map'!$C$365,$FU194),1,0),0)</f>
        <v>0</v>
      </c>
      <c r="FZ194">
        <f>IFERROR(IF(SEARCH('Data Map'!$C$366,$FU194),1,0),0)</f>
        <v>1</v>
      </c>
      <c r="GA194">
        <f>IFERROR(IF(SEARCH('Data Map'!$C$367,$FU194),1,0),0)</f>
        <v>0</v>
      </c>
      <c r="GB194">
        <f>IFERROR(IF(SEARCH('Data Map'!$C$368,$FU194),1,0),0)</f>
        <v>0</v>
      </c>
      <c r="GC194">
        <f>IFERROR(IF(SEARCH('Data Map'!$C$369,$FU194),1,0),0)</f>
        <v>0</v>
      </c>
      <c r="GD194">
        <f>IFERROR(IF(SEARCH('Data Map'!$C$370,$FU194),1,0),0)</f>
        <v>0</v>
      </c>
      <c r="GE194">
        <f>IFERROR(IF(SEARCH('Data Map'!$C$371,$FU194),1,0),0)</f>
        <v>0</v>
      </c>
      <c r="GG194" t="str">
        <f>IFERROR(VLOOKUP(GF194,Q38_o!$A:$C,3,FALSE),"")</f>
        <v/>
      </c>
      <c r="GH194" s="3" t="s">
        <v>2111</v>
      </c>
      <c r="GI194" s="3" t="s">
        <v>2112</v>
      </c>
      <c r="GJ194" s="5" t="s">
        <v>86</v>
      </c>
      <c r="GK194" t="str">
        <f>IF(GJ194='Data Map'!$C$379,'Data Map'!$B$379,(IF(GJ194='Data Map'!$C$380,'Data Map'!$B$380,(IF(GJ194='Data Map'!$C$381,'Data Map'!$B$381,"")))))</f>
        <v>3</v>
      </c>
      <c r="GL194" s="5" t="s">
        <v>87</v>
      </c>
      <c r="GM194" t="str">
        <f>IF(GL194='Data Map'!$C$383,'Data Map'!$B$383,(IF(GL194='Data Map'!$C$384,'Data Map'!$B$384,"")))</f>
        <v/>
      </c>
      <c r="GN194" s="5" t="s">
        <v>75</v>
      </c>
      <c r="GO194">
        <f>IF(GN194='Data Map'!$C$386,'Data Map'!$B$386,(IF(GN194='Data Map'!$C$387,'Data Map'!$B$387,"")))</f>
        <v>2</v>
      </c>
      <c r="GP194" s="3" t="s">
        <v>2097</v>
      </c>
      <c r="GQ194" s="3" t="s">
        <v>2113</v>
      </c>
    </row>
    <row r="195" spans="1:199" x14ac:dyDescent="0.3">
      <c r="A195">
        <v>10694470</v>
      </c>
      <c r="B195" t="s">
        <v>62</v>
      </c>
      <c r="C195" t="s">
        <v>2114</v>
      </c>
      <c r="D195">
        <v>47.83</v>
      </c>
      <c r="E195">
        <v>100</v>
      </c>
      <c r="F195">
        <v>44.44</v>
      </c>
      <c r="G195">
        <v>25</v>
      </c>
      <c r="H195">
        <v>50</v>
      </c>
      <c r="I195">
        <v>66.67</v>
      </c>
      <c r="J195">
        <v>66.67</v>
      </c>
      <c r="K195" t="s">
        <v>1500</v>
      </c>
      <c r="L195" t="s">
        <v>1326</v>
      </c>
      <c r="M195" t="s">
        <v>66</v>
      </c>
      <c r="N195" t="s">
        <v>68</v>
      </c>
      <c r="O195" t="s">
        <v>2115</v>
      </c>
      <c r="P195" s="3" t="s">
        <v>2116</v>
      </c>
      <c r="Q195">
        <f>VLOOKUP(P195,'Q3'!A:C,3,FALSE)</f>
        <v>45</v>
      </c>
      <c r="R195" s="3" t="s">
        <v>1508</v>
      </c>
      <c r="S195">
        <f>VLOOKUP(R195,'Q4'!A:C,3,FALSE)</f>
        <v>3</v>
      </c>
      <c r="T195">
        <v>1500</v>
      </c>
      <c r="U195" s="5" t="s">
        <v>384</v>
      </c>
      <c r="V195">
        <f>IFERROR(IF(SEARCH('Data Map'!$C$105,$U195),1,0),0)</f>
        <v>0</v>
      </c>
      <c r="W195">
        <f>IFERROR(IF(SEARCH('Data Map'!$C$106,$U195),1,0),0)</f>
        <v>0</v>
      </c>
      <c r="X195">
        <f>IFERROR(IF(SEARCH('Data Map'!$C$107,$U195),1,0),0)</f>
        <v>1</v>
      </c>
      <c r="Y195">
        <f>IFERROR(IF(SEARCH('Data Map'!$C$108,$U195),1,0),0)</f>
        <v>1</v>
      </c>
      <c r="Z195">
        <f>IFERROR(IF(SEARCH('Data Map'!$C$109,$U195),1,0),0)</f>
        <v>0</v>
      </c>
      <c r="AA195">
        <f>IFERROR(IF(SEARCH('Data Map'!$C$110,$U195),1,0),0)</f>
        <v>0</v>
      </c>
      <c r="AB195">
        <f>IFERROR(IF(SEARCH('Data Map'!$C$111,$U195),1,0),0)</f>
        <v>0</v>
      </c>
      <c r="AC195">
        <f>IFERROR(IF(SEARCH('Data Map'!$C$112,$U195),1,0),0)</f>
        <v>0</v>
      </c>
      <c r="AD195">
        <f>IFERROR(IF(SEARCH('Data Map'!$C$113,$U195),1,0),0)</f>
        <v>0</v>
      </c>
      <c r="AE195">
        <f>IFERROR(IF(SEARCH('Data Map'!$C$114,$U195),1,0),0)</f>
        <v>0</v>
      </c>
      <c r="AF195" s="5" t="s">
        <v>73</v>
      </c>
      <c r="AG195" s="2">
        <f>IF(AF195='Data Map'!$C$116,'Data Map'!$B$116,(IF(AF195='Data Map'!$C$117,'Data Map'!$B$117,(IF(AF195='Data Map'!$C$118,'Data Map'!$B$118,(IF(AF195='Data Map'!$C$119,'Data Map'!$B$119,(IF(AF195='Data Map'!$C$120,'Data Map'!$B$120,(IF(AF195='Data Map'!$C$121,'Data Map'!$B$121,0)))))))))))</f>
        <v>1</v>
      </c>
      <c r="AI195" t="str">
        <f>IFERROR(VLOOKUP(AH195,Q7_o!$A:$C,3,FALSE),"")</f>
        <v/>
      </c>
      <c r="AJ195" s="5" t="s">
        <v>2117</v>
      </c>
      <c r="AK195">
        <f>IFERROR(IF(SEARCH('Data Map'!$C$129,$AJ195),1,0),0)</f>
        <v>0</v>
      </c>
      <c r="AL195">
        <f>IFERROR(IF(SEARCH('Data Map'!$C$130,$AJ195),1,0),0)</f>
        <v>1</v>
      </c>
      <c r="AM195">
        <f>IFERROR(IF(SEARCH('Data Map'!$C$131,$AJ195),1,0),0)</f>
        <v>1</v>
      </c>
      <c r="AN195">
        <f>IFERROR(IF(SEARCH('Data Map'!$C$132,$AJ195),1,0),0)</f>
        <v>0</v>
      </c>
      <c r="AO195">
        <f>IFERROR(IF(SEARCH('Data Map'!$C$133,$AJ195),1,0),0)</f>
        <v>0</v>
      </c>
      <c r="AP195">
        <f>IFERROR(IF(SEARCH('Data Map'!$C$134,$AJ195),1,0),0)</f>
        <v>0</v>
      </c>
      <c r="AQ195">
        <f>IFERROR(IF(SEARCH('Data Map'!$C$135,$AJ195),1,0),0)</f>
        <v>0</v>
      </c>
      <c r="AR195">
        <f>IFERROR(IF(SEARCH('Data Map'!$C$136,$AJ195),1,0),0)</f>
        <v>0</v>
      </c>
      <c r="AS195">
        <f>IFERROR(IF(SEARCH('Data Map'!$C$137,$AJ195),1,0),0)</f>
        <v>0</v>
      </c>
      <c r="AT195">
        <f>IFERROR(IF(SEARCH('Data Map'!$C$138,$AJ195),1,0),0)</f>
        <v>0</v>
      </c>
      <c r="AU195">
        <f>IFERROR(IF(SEARCH('Data Map'!$C$139,$AJ195),1,0),0)</f>
        <v>0</v>
      </c>
      <c r="AV195">
        <f>IFERROR(IF(SEARCH('Data Map'!$C$140,$AJ195),1,0),0)</f>
        <v>0</v>
      </c>
      <c r="AW195" s="5" t="s">
        <v>75</v>
      </c>
      <c r="AX195">
        <f>IF(AW195='Data Map'!$C$142,'Data Map'!$B$142,(IF(AW195='Data Map'!$C$143,'Data Map'!$B$143)))</f>
        <v>2</v>
      </c>
      <c r="AZ195" t="str">
        <f>IF(AY195='Data Map'!$C$145,'Data Map'!$B$145,(IF(AY195='Data Map'!$C$146,'Data Map'!$B$146,"")))</f>
        <v/>
      </c>
      <c r="BB195" t="str">
        <f>IFERROR(VLOOKUP(BA195,Q10_o!$A:$C,2,FALSE),"")</f>
        <v/>
      </c>
      <c r="BC195" s="5" t="s">
        <v>78</v>
      </c>
      <c r="BD195">
        <f>IFERROR(IF(SEARCH('Data Map'!$C$154,$BC195),1,0),0)</f>
        <v>0</v>
      </c>
      <c r="BE195">
        <f>IFERROR(IF(SEARCH('Data Map'!$C$155,$BC195),1,0),0)</f>
        <v>0</v>
      </c>
      <c r="BF195">
        <f>IFERROR(IF(SEARCH('Data Map'!$C$156,$BC195),1,0),0)</f>
        <v>0</v>
      </c>
      <c r="BG195">
        <f>IFERROR(IF(SEARCH('Data Map'!$C$157,$BC195),1,0),0)</f>
        <v>0</v>
      </c>
      <c r="BH195">
        <f>IFERROR(IF(SEARCH('Data Map'!$C$158,$BC195),1,0),0)</f>
        <v>0</v>
      </c>
      <c r="BI195">
        <f>IFERROR(IF(SEARCH('Data Map'!$C$159,$BC195),1,0),0)</f>
        <v>0</v>
      </c>
      <c r="BJ195" s="5" t="s">
        <v>75</v>
      </c>
      <c r="BK195">
        <f>IF(BJ195='Data Map'!$C$161,'Data Map'!$B$161,(IF(BJ195='Data Map'!$C$162,'Data Map'!$B$162)))</f>
        <v>2</v>
      </c>
      <c r="BL195" s="5" t="s">
        <v>77</v>
      </c>
      <c r="BM195">
        <f>IF(BL195='Data Map'!$C$164,'Data Map'!$B$164,(IF(BL195='Data Map'!$C$165,'Data Map'!$B$165)))</f>
        <v>1</v>
      </c>
      <c r="BN195" s="5" t="s">
        <v>75</v>
      </c>
      <c r="BO195">
        <f>IF(BN195='Data Map'!$C$167,'Data Map'!$B$167,(IF(BN195='Data Map'!$C$168,'Data Map'!$B$168)))</f>
        <v>2</v>
      </c>
      <c r="BQ195" t="str">
        <f>IF($BP195='Data Map'!$C$170,'Data Map'!$B$170,(IF($BP195='Data Map'!$C$171,'Data Map'!$B$171,IF($BP195='Data Map'!$C$172,'Data Map'!$B$172,IF($BP195='Data Map'!$C$173,'Data Map'!$B$173,"")))))</f>
        <v/>
      </c>
      <c r="BR195" s="5" t="s">
        <v>75</v>
      </c>
      <c r="BS195">
        <f>IF(BR195='Data Map'!$C$175,'Data Map'!$B$175,(IF(BR195='Data Map'!$C$176,'Data Map'!$B$176)))</f>
        <v>2</v>
      </c>
      <c r="BU195">
        <f>IFERROR(IF(SEARCH('Data Map'!$C$178,$BT195),1,0),0)</f>
        <v>0</v>
      </c>
      <c r="BV195">
        <f>IFERROR(IF(SEARCH('Data Map'!$C$179,$BT195),1,0),0)</f>
        <v>0</v>
      </c>
      <c r="BW195">
        <f>IFERROR(IF(SEARCH('Data Map'!$C$180,$BT195),1,0),0)</f>
        <v>0</v>
      </c>
      <c r="BX195">
        <f>IFERROR(IF(SEARCH('Data Map'!$C$181,$BT195),1,0),0)</f>
        <v>0</v>
      </c>
      <c r="BY195">
        <f>IFERROR(IF(SEARCH('Data Map'!$C$182,$BT195),1,0),0)</f>
        <v>0</v>
      </c>
      <c r="BZ195">
        <f>IFERROR(IF(SEARCH('Data Map'!$C$183,$BT195),1,0),0)</f>
        <v>0</v>
      </c>
      <c r="CA195">
        <f>IFERROR(IF(SEARCH('Data Map'!$C$184,$BT195),1,0),0)</f>
        <v>0</v>
      </c>
      <c r="CB195">
        <f>IFERROR(IF(SEARCH('Data Map'!$C$185,$BT195),1,0),0)</f>
        <v>0</v>
      </c>
      <c r="CD195" t="str">
        <f>IFERROR(VLOOKUP(CC195,Q17_o!$A:$C,3,FALSE),"")</f>
        <v/>
      </c>
      <c r="CF195">
        <f>IFERROR(IF(SEARCH('Data Map'!$C$191,$CE195),1,0),0)</f>
        <v>0</v>
      </c>
      <c r="CG195">
        <f>IFERROR(IF(SEARCH('Data Map'!$C$192,$CE195),1,0),0)</f>
        <v>0</v>
      </c>
      <c r="CH195">
        <f>IFERROR(IF(SEARCH('Data Map'!$C$193,$CE195),1,0),0)</f>
        <v>0</v>
      </c>
      <c r="CI195">
        <f>IFERROR(IF(SEARCH('Data Map'!$C$194,$CE195),1,0),0)</f>
        <v>0</v>
      </c>
      <c r="CJ195">
        <f>IFERROR(IF(SEARCH('Data Map'!$C$195,$CE195),1,0),0)</f>
        <v>0</v>
      </c>
      <c r="CK195">
        <f>IFERROR(IF(SEARCH('Data Map'!$C$196,$CE195),1,0),0)</f>
        <v>0</v>
      </c>
      <c r="CL195">
        <f>IFERROR(IF(SEARCH('Data Map'!$C$197,$CE195),1,0),0)</f>
        <v>0</v>
      </c>
      <c r="CM195">
        <f>IFERROR(IF(SEARCH('Data Map'!$C$198,$CE195),1,0),0)</f>
        <v>0</v>
      </c>
      <c r="CN195">
        <f>IFERROR(IF(SEARCH('Data Map'!$C$199,$CE195),1,0),0)</f>
        <v>0</v>
      </c>
      <c r="CP195" t="str">
        <f>IFERROR(VLOOKUP(CO195,Q18_o!$A:$C,3,FALSE),"")</f>
        <v/>
      </c>
      <c r="CR195">
        <f>IFERROR(IF(SEARCH('Data Map'!$C$204,$CQ195),1,0),0)</f>
        <v>0</v>
      </c>
      <c r="CS195">
        <f>IFERROR(IF(SEARCH('Data Map'!$C$205,$CQ195),1,0),0)</f>
        <v>0</v>
      </c>
      <c r="CT195">
        <f>IFERROR(IF(SEARCH('Data Map'!$C$206,$CQ195),1,0),0)</f>
        <v>0</v>
      </c>
      <c r="CU195">
        <f>IFERROR(IF(SEARCH('Data Map'!$C$207,$CQ195),1,0),0)</f>
        <v>0</v>
      </c>
      <c r="CV195">
        <f>IFERROR(IF(SEARCH('Data Map'!$C$208,$CQ195),1,0),0)</f>
        <v>0</v>
      </c>
      <c r="CW195">
        <f>IFERROR(IF(SEARCH('Data Map'!$C$209,$CQ195),1,0),0)</f>
        <v>0</v>
      </c>
      <c r="CY195" t="str">
        <f>IFERROR(VLOOKUP(CX195,Q19_o!$A:$C,3,FALSE),"")</f>
        <v/>
      </c>
      <c r="CZ195" s="5" t="s">
        <v>2118</v>
      </c>
      <c r="DA195">
        <f>IFERROR(IF(SEARCH('Data Map'!$C$222,$CZ195),1,0),0)</f>
        <v>0</v>
      </c>
      <c r="DB195">
        <f>IFERROR(IF(SEARCH('Data Map'!$C$223,$CZ195),1,0),0)</f>
        <v>0</v>
      </c>
      <c r="DC195">
        <f>IFERROR(IF(SEARCH('Data Map'!$C$224,$CZ195),1,0),0)</f>
        <v>0</v>
      </c>
      <c r="DD195">
        <f>IFERROR(IF(SEARCH('Data Map'!$C$225,$CZ195),1,0),0)</f>
        <v>0</v>
      </c>
      <c r="DE195">
        <f>IFERROR(IF(SEARCH('Data Map'!$C$226,$CZ195),1,0),0)</f>
        <v>0</v>
      </c>
      <c r="DF195">
        <f>IFERROR(IF(SEARCH('Data Map'!$C$227,$CZ195),1,0),0)</f>
        <v>1</v>
      </c>
      <c r="DG195">
        <f>IFERROR(IF(SEARCH('Data Map'!$C$228,$CZ195),1,0),0)</f>
        <v>1</v>
      </c>
      <c r="DH195">
        <f>IFERROR(IF(SEARCH('Data Map'!$C$229,$CZ195),1,0),0)</f>
        <v>0</v>
      </c>
      <c r="DI195">
        <f>IFERROR(IF(SEARCH('Data Map'!$C$230,$CZ195),1,0),0)</f>
        <v>0</v>
      </c>
      <c r="DJ195">
        <f>IFERROR(IF(SEARCH('Data Map'!$C$231,$CZ195),1,0),0)</f>
        <v>0</v>
      </c>
      <c r="DK195">
        <f>IFERROR(IF(SEARCH('Data Map'!$C$232,$CZ195),1,0),0)</f>
        <v>0</v>
      </c>
      <c r="DL195">
        <f>IFERROR(IF(SEARCH('Data Map'!$C$233,$CZ195),1,0),0)</f>
        <v>0</v>
      </c>
      <c r="DM195">
        <f>IFERROR(IF(SEARCH('Data Map'!$C$234,$CZ195),1,0),0)</f>
        <v>0</v>
      </c>
      <c r="DN195">
        <f>IFERROR(IF(SEARCH('Data Map'!$C$235,$CZ195),1,0),0)</f>
        <v>0</v>
      </c>
      <c r="DP195">
        <f>IFERROR(IF(SEARCH('Data Map'!$C$237,$DO195),1,0),0)</f>
        <v>0</v>
      </c>
      <c r="DQ195">
        <f>IFERROR(IF(SEARCH('Data Map'!$C$238,$DO195),1,0),0)</f>
        <v>0</v>
      </c>
      <c r="DR195">
        <f>IFERROR(IF(SEARCH('Data Map'!$C$239,$DO195),1,0),0)</f>
        <v>0</v>
      </c>
      <c r="DS195">
        <f>IFERROR(IF(SEARCH('Data Map'!$C$240,$DO195),1,0),0)</f>
        <v>0</v>
      </c>
      <c r="DT195">
        <f>IFERROR(IF(SEARCH('Data Map'!$C$241,$DO195),1,0),0)</f>
        <v>0</v>
      </c>
      <c r="DU195">
        <f>IFERROR(IF(SEARCH('Data Map'!$C$242,$DO195),1,0),0)</f>
        <v>0</v>
      </c>
      <c r="DV195">
        <f>IFERROR(IF(SEARCH('Data Map'!$C$243,$DO195),1,0),0)</f>
        <v>0</v>
      </c>
      <c r="DW195">
        <f>IFERROR(IF(SEARCH('Data Map'!$C$244,$DO195),1,0),0)</f>
        <v>0</v>
      </c>
      <c r="DX195">
        <f>IFERROR(IF(SEARCH('Data Map'!$C$245,$DO195),1,0),0)</f>
        <v>0</v>
      </c>
      <c r="DY195">
        <f>IFERROR(IF(SEARCH('Data Map'!$C$246,$DO195),1,0),0)</f>
        <v>0</v>
      </c>
      <c r="EA195" t="str">
        <f>IF(DZ195='Data Map'!$C$248,'Data Map'!$B$248,(IF(DZ195='Data Map'!$C$249,'Data Map'!$B$249,(IF(DZ195='Data Map'!$C$250,'Data Map'!$B$250,"")))))</f>
        <v/>
      </c>
      <c r="EB195" s="5" t="s">
        <v>75</v>
      </c>
      <c r="EC195">
        <f>IF(EB195='Data Map'!$C$252,'Data Map'!$B$252,(IF(EB195='Data Map'!$C$253,'Data Map'!$B$253)))</f>
        <v>2</v>
      </c>
      <c r="ED195" s="5" t="s">
        <v>239</v>
      </c>
      <c r="EE195" t="str">
        <f>IF(ED195='Data Map'!$C$255,'Data Map'!$B$255,(IF(ED195='Data Map'!$C$256,'Data Map'!$B$256,(IF(ED195='Data Map'!$C$257,'Data Map'!$B$257,(IF(ED195='Data Map'!$C$258,'Data Map'!$B$258,(IF(ED195='Data Map'!$C$259,'Data Map'!$B$259,(IF(ED195='Data Map'!$C$260,'Data Map'!$B$260,"")))))))))))</f>
        <v>6</v>
      </c>
      <c r="EF195" s="3" t="s">
        <v>2119</v>
      </c>
      <c r="EG195">
        <f>IFERROR(VLOOKUP(EF195,Q24_o!$A:$C,3,FALSE),"")</f>
        <v>1</v>
      </c>
      <c r="EI195" t="str">
        <f>IF(EH195='Data Map'!$C$266,'Data Map'!$B$266,(IF(EH195='Data Map'!$C$267,'Data Map'!$B$267,(IF(EH195='Data Map'!$C$268,'Data Map'!$B$268,(IF(EH195='Data Map'!$C$269,'Data Map'!$B$269,"")))))))</f>
        <v/>
      </c>
      <c r="EK195" t="str">
        <f>IFERROR(VLOOKUP(EJ195,Q25_o!$A:$C,3,FALSE),"")</f>
        <v/>
      </c>
      <c r="EM195" t="str">
        <f>IF(EL195='Data Map'!$C$279,'Data Map'!$B$279,(IF(EL195='Data Map'!$C$280,'Data Map'!$B$280,(IF(EL195='Data Map'!$C$281,'Data Map'!$B$281,(IF(EL195='Data Map'!$C$282,'Data Map'!$B$282,(IF(EL195='Data Map'!$C$283,'Data Map'!$B$283,(IF(EL195='Data Map'!$C$284,'Data Map'!$B$284,(IF(EL195='Data Map'!$C$285,'Data Map'!$B$285,"")))))))))))))</f>
        <v/>
      </c>
      <c r="EO195" t="str">
        <f>IFERROR(VLOOKUP(EN195,Q26_o!$A:$C,3,FALSE),"")</f>
        <v/>
      </c>
      <c r="EP195" s="3" t="s">
        <v>2120</v>
      </c>
      <c r="ES195" t="str">
        <f>IF(ER195='Data Map'!$C$296,'Data Map'!$B$296,(IF(ER195='Data Map'!$C$297,'Data Map'!$B$297,(IF(ER195='Data Map'!$C$298,'Data Map'!$B$298,(IF(ER195='Data Map'!$C$299,'Data Map'!$B$299,(IF(ER195='Data Map'!$C$300,'Data Map'!$B$300,(IF(ER195='Data Map'!$C$301,'Data Map'!$B$301,"")))))))))))</f>
        <v/>
      </c>
      <c r="EU195" t="str">
        <f>IFERROR(VLOOKUP(ET195,Q28_o!$A:$C,3,FALSE),"")</f>
        <v/>
      </c>
      <c r="EW195" t="str">
        <f>IF(EV195='Data Map'!$C$311,'Data Map'!$B$311,(IF(EV195='Data Map'!$C$312,'Data Map'!$B$312,"")))</f>
        <v/>
      </c>
      <c r="EY195" t="str">
        <f>IF(EX195='Data Map'!$C$314,'Data Map'!$B$314,(IF(EX195='Data Map'!$C$315,'Data Map'!$B$315,(IF(EX195='Data Map'!$C$316,'Data Map'!$B$316,(IF(EX195='Data Map'!$C$317,'Data Map'!$B$317,"")))))))</f>
        <v/>
      </c>
      <c r="FA195" s="5" t="s">
        <v>75</v>
      </c>
      <c r="FB195">
        <f>IF(FA195='Data Map'!$C$319,'Data Map'!$B$319,(IF(FA195='Data Map'!$C$320,'Data Map'!$B$320)))</f>
        <v>2</v>
      </c>
      <c r="FD195" t="str">
        <f>IFERROR(VLOOKUP(FC195,'Q33'!$A:$C,3,FALSE),"")</f>
        <v/>
      </c>
      <c r="FE195" s="5" t="s">
        <v>977</v>
      </c>
      <c r="FF195">
        <f>IFERROR(IF(SEARCH('Data Map'!$C$328,$FE195),1,0),0)</f>
        <v>1</v>
      </c>
      <c r="FG195">
        <f>IFERROR(IF(SEARCH('Data Map'!$C$329,$FE195),1,0),0)</f>
        <v>1</v>
      </c>
      <c r="FH195">
        <f>IFERROR(IF(SEARCH('Data Map'!$C$330,$FE195),1,0),0)</f>
        <v>1</v>
      </c>
      <c r="FI195">
        <f>IFERROR(IF(SEARCH('Data Map'!$C$331,$FE195),1,0),0)</f>
        <v>0</v>
      </c>
      <c r="FJ195">
        <f>IFERROR(IF(SEARCH('Data Map'!$C$332,$FE195),1,0),0)</f>
        <v>0</v>
      </c>
      <c r="FL195" t="str">
        <f>IFERROR(VLOOKUP(FK195,Q34_o!$A:$C,3,FALSE),"")</f>
        <v/>
      </c>
      <c r="FM195" s="5" t="s">
        <v>75</v>
      </c>
      <c r="FN195">
        <f>IF(FM195='Data Map'!$C$339,'Data Map'!$B$339,(IF(FM195='Data Map'!$C$340,'Data Map'!$B$340)))</f>
        <v>2</v>
      </c>
      <c r="FP195" t="str">
        <f>IF(FO195='Data Map'!$C$342,'Data Map'!$B$342,(IF(FO195='Data Map'!$C$343,'Data Map'!$B$343,(IF(FO195='Data Map'!$C$344,'Data Map'!$B$344,(IF(FO195='Data Map'!$C$345,'Data Map'!$B$345,(IF(FO195='Data Map'!$C$346,'Data Map'!$B$346,(IF(FO195='Data Map'!$C$347,'Data Map'!$B$347,(IF(FO195='Data Map'!$C$348,'Data Map'!$B$348,"")))))))))))))</f>
        <v/>
      </c>
      <c r="FQ195" s="5" t="s">
        <v>217</v>
      </c>
      <c r="FR195" t="str">
        <f>IF(FQ195='Data Map'!$C$350,'Data Map'!$B$350,(IF(FQ195='Data Map'!$C$351,'Data Map'!$B$351,(IF(FQ195='Data Map'!$C$352,'Data Map'!$B$352,(IF(FQ195='Data Map'!$C$353,'Data Map'!$B$353,(IF(FQ195='Data Map'!$C$354,'Data Map'!$B$354,(IF(FQ195='Data Map'!$C$355,'Data Map'!$B$355,(IF(FQ195='Data Map'!$C$356,'Data Map'!$B$356,"")))))))))))))</f>
        <v>1</v>
      </c>
      <c r="FT195" t="str">
        <f>IFERROR(VLOOKUP(FS195,Q37_o!$A:$C,3,FALSE),"")</f>
        <v/>
      </c>
      <c r="FU195" s="5" t="s">
        <v>363</v>
      </c>
      <c r="FV195">
        <f>IFERROR(IF(SEARCH('Data Map'!$C$362,$FU195),1,0),0)</f>
        <v>0</v>
      </c>
      <c r="FW195">
        <f>IFERROR(IF(SEARCH('Data Map'!$C$363,$FU195),1,0),0)</f>
        <v>0</v>
      </c>
      <c r="FX195">
        <f>IFERROR(IF(SEARCH('Data Map'!$C$364,$FU195),1,0),0)</f>
        <v>0</v>
      </c>
      <c r="FY195">
        <f>IFERROR(IF(SEARCH('Data Map'!$C$365,$FU195),1,0),0)</f>
        <v>0</v>
      </c>
      <c r="FZ195">
        <f>IFERROR(IF(SEARCH('Data Map'!$C$366,$FU195),1,0),0)</f>
        <v>1</v>
      </c>
      <c r="GA195">
        <f>IFERROR(IF(SEARCH('Data Map'!$C$367,$FU195),1,0),0)</f>
        <v>0</v>
      </c>
      <c r="GB195">
        <f>IFERROR(IF(SEARCH('Data Map'!$C$368,$FU195),1,0),0)</f>
        <v>0</v>
      </c>
      <c r="GC195">
        <f>IFERROR(IF(SEARCH('Data Map'!$C$369,$FU195),1,0),0)</f>
        <v>0</v>
      </c>
      <c r="GD195">
        <f>IFERROR(IF(SEARCH('Data Map'!$C$370,$FU195),1,0),0)</f>
        <v>0</v>
      </c>
      <c r="GE195">
        <f>IFERROR(IF(SEARCH('Data Map'!$C$371,$FU195),1,0),0)</f>
        <v>0</v>
      </c>
      <c r="GG195" t="str">
        <f>IFERROR(VLOOKUP(GF195,Q38_o!$A:$C,3,FALSE),"")</f>
        <v/>
      </c>
      <c r="GH195" s="3" t="s">
        <v>2121</v>
      </c>
      <c r="GI195" s="3" t="s">
        <v>2122</v>
      </c>
      <c r="GJ195" s="5" t="s">
        <v>100</v>
      </c>
      <c r="GK195" t="str">
        <f>IF(GJ195='Data Map'!$C$379,'Data Map'!$B$379,(IF(GJ195='Data Map'!$C$380,'Data Map'!$B$380,(IF(GJ195='Data Map'!$C$381,'Data Map'!$B$381,"")))))</f>
        <v>2</v>
      </c>
      <c r="GL195" s="5" t="s">
        <v>87</v>
      </c>
      <c r="GM195" t="str">
        <f>IF(GL195='Data Map'!$C$383,'Data Map'!$B$383,(IF(GL195='Data Map'!$C$384,'Data Map'!$B$384,"")))</f>
        <v/>
      </c>
      <c r="GN195" s="5" t="s">
        <v>77</v>
      </c>
      <c r="GO195">
        <f>IF(GN195='Data Map'!$C$386,'Data Map'!$B$386,(IF(GN195='Data Map'!$C$387,'Data Map'!$B$387,"")))</f>
        <v>1</v>
      </c>
      <c r="GP195" s="3" t="s">
        <v>2123</v>
      </c>
      <c r="GQ195" s="3" t="s">
        <v>2124</v>
      </c>
    </row>
    <row r="196" spans="1:199" x14ac:dyDescent="0.3">
      <c r="A196">
        <v>10694472</v>
      </c>
      <c r="B196" t="s">
        <v>62</v>
      </c>
      <c r="C196" t="s">
        <v>2125</v>
      </c>
      <c r="D196">
        <v>56.52</v>
      </c>
      <c r="E196">
        <v>100</v>
      </c>
      <c r="F196">
        <v>55.56</v>
      </c>
      <c r="G196">
        <v>25</v>
      </c>
      <c r="H196">
        <v>50</v>
      </c>
      <c r="I196">
        <v>66.67</v>
      </c>
      <c r="J196">
        <v>100</v>
      </c>
      <c r="K196" t="s">
        <v>1500</v>
      </c>
      <c r="L196" t="s">
        <v>1326</v>
      </c>
      <c r="M196" t="s">
        <v>66</v>
      </c>
      <c r="N196" t="s">
        <v>68</v>
      </c>
      <c r="O196" t="s">
        <v>2126</v>
      </c>
      <c r="P196" s="3" t="s">
        <v>2127</v>
      </c>
      <c r="Q196">
        <f>VLOOKUP(P196,'Q3'!A:C,3,FALSE)</f>
        <v>64</v>
      </c>
      <c r="R196" s="3" t="s">
        <v>235</v>
      </c>
      <c r="S196">
        <f>VLOOKUP(R196,'Q4'!A:C,3,FALSE)</f>
        <v>4</v>
      </c>
      <c r="T196">
        <v>1500</v>
      </c>
      <c r="U196" s="5" t="s">
        <v>2128</v>
      </c>
      <c r="V196">
        <f>IFERROR(IF(SEARCH('Data Map'!$C$105,$U196),1,0),0)</f>
        <v>1</v>
      </c>
      <c r="W196">
        <f>IFERROR(IF(SEARCH('Data Map'!$C$106,$U196),1,0),0)</f>
        <v>1</v>
      </c>
      <c r="X196">
        <f>IFERROR(IF(SEARCH('Data Map'!$C$107,$U196),1,0),0)</f>
        <v>1</v>
      </c>
      <c r="Y196">
        <f>IFERROR(IF(SEARCH('Data Map'!$C$108,$U196),1,0),0)</f>
        <v>0</v>
      </c>
      <c r="Z196">
        <f>IFERROR(IF(SEARCH('Data Map'!$C$109,$U196),1,0),0)</f>
        <v>0</v>
      </c>
      <c r="AA196">
        <f>IFERROR(IF(SEARCH('Data Map'!$C$110,$U196),1,0),0)</f>
        <v>0</v>
      </c>
      <c r="AB196">
        <f>IFERROR(IF(SEARCH('Data Map'!$C$111,$U196),1,0),0)</f>
        <v>0</v>
      </c>
      <c r="AC196">
        <f>IFERROR(IF(SEARCH('Data Map'!$C$112,$U196),1,0),0)</f>
        <v>0</v>
      </c>
      <c r="AD196">
        <f>IFERROR(IF(SEARCH('Data Map'!$C$113,$U196),1,0),0)</f>
        <v>0</v>
      </c>
      <c r="AE196">
        <f>IFERROR(IF(SEARCH('Data Map'!$C$114,$U196),1,0),0)</f>
        <v>0</v>
      </c>
      <c r="AF196" s="5" t="s">
        <v>73</v>
      </c>
      <c r="AG196" s="2">
        <f>IF(AF196='Data Map'!$C$116,'Data Map'!$B$116,(IF(AF196='Data Map'!$C$117,'Data Map'!$B$117,(IF(AF196='Data Map'!$C$118,'Data Map'!$B$118,(IF(AF196='Data Map'!$C$119,'Data Map'!$B$119,(IF(AF196='Data Map'!$C$120,'Data Map'!$B$120,(IF(AF196='Data Map'!$C$121,'Data Map'!$B$121,0)))))))))))</f>
        <v>1</v>
      </c>
      <c r="AI196" t="str">
        <f>IFERROR(VLOOKUP(AH196,Q7_o!$A:$C,3,FALSE),"")</f>
        <v/>
      </c>
      <c r="AJ196" s="5" t="s">
        <v>903</v>
      </c>
      <c r="AK196">
        <f>IFERROR(IF(SEARCH('Data Map'!$C$129,$AJ196),1,0),0)</f>
        <v>1</v>
      </c>
      <c r="AL196">
        <f>IFERROR(IF(SEARCH('Data Map'!$C$130,$AJ196),1,0),0)</f>
        <v>0</v>
      </c>
      <c r="AM196">
        <f>IFERROR(IF(SEARCH('Data Map'!$C$131,$AJ196),1,0),0)</f>
        <v>1</v>
      </c>
      <c r="AN196">
        <f>IFERROR(IF(SEARCH('Data Map'!$C$132,$AJ196),1,0),0)</f>
        <v>0</v>
      </c>
      <c r="AO196">
        <f>IFERROR(IF(SEARCH('Data Map'!$C$133,$AJ196),1,0),0)</f>
        <v>1</v>
      </c>
      <c r="AP196">
        <f>IFERROR(IF(SEARCH('Data Map'!$C$134,$AJ196),1,0),0)</f>
        <v>0</v>
      </c>
      <c r="AQ196">
        <f>IFERROR(IF(SEARCH('Data Map'!$C$135,$AJ196),1,0),0)</f>
        <v>0</v>
      </c>
      <c r="AR196">
        <f>IFERROR(IF(SEARCH('Data Map'!$C$136,$AJ196),1,0),0)</f>
        <v>0</v>
      </c>
      <c r="AS196">
        <f>IFERROR(IF(SEARCH('Data Map'!$C$137,$AJ196),1,0),0)</f>
        <v>0</v>
      </c>
      <c r="AT196">
        <f>IFERROR(IF(SEARCH('Data Map'!$C$138,$AJ196),1,0),0)</f>
        <v>0</v>
      </c>
      <c r="AU196">
        <f>IFERROR(IF(SEARCH('Data Map'!$C$139,$AJ196),1,0),0)</f>
        <v>0</v>
      </c>
      <c r="AV196">
        <f>IFERROR(IF(SEARCH('Data Map'!$C$140,$AJ196),1,0),0)</f>
        <v>0</v>
      </c>
      <c r="AW196" s="5" t="s">
        <v>75</v>
      </c>
      <c r="AX196">
        <f>IF(AW196='Data Map'!$C$142,'Data Map'!$B$142,(IF(AW196='Data Map'!$C$143,'Data Map'!$B$143)))</f>
        <v>2</v>
      </c>
      <c r="AZ196" t="str">
        <f>IF(AY196='Data Map'!$C$145,'Data Map'!$B$145,(IF(AY196='Data Map'!$C$146,'Data Map'!$B$146,"")))</f>
        <v/>
      </c>
      <c r="BB196" t="str">
        <f>IFERROR(VLOOKUP(BA196,Q10_o!$A:$C,2,FALSE),"")</f>
        <v/>
      </c>
      <c r="BC196" s="5" t="s">
        <v>135</v>
      </c>
      <c r="BD196">
        <f>IFERROR(IF(SEARCH('Data Map'!$C$154,$BC196),1,0),0)</f>
        <v>0</v>
      </c>
      <c r="BE196">
        <f>IFERROR(IF(SEARCH('Data Map'!$C$155,$BC196),1,0),0)</f>
        <v>0</v>
      </c>
      <c r="BF196">
        <f>IFERROR(IF(SEARCH('Data Map'!$C$156,$BC196),1,0),0)</f>
        <v>1</v>
      </c>
      <c r="BG196">
        <f>IFERROR(IF(SEARCH('Data Map'!$C$157,$BC196),1,0),0)</f>
        <v>0</v>
      </c>
      <c r="BH196">
        <f>IFERROR(IF(SEARCH('Data Map'!$C$158,$BC196),1,0),0)</f>
        <v>0</v>
      </c>
      <c r="BI196">
        <f>IFERROR(IF(SEARCH('Data Map'!$C$159,$BC196),1,0),0)</f>
        <v>0</v>
      </c>
      <c r="BJ196" s="5" t="s">
        <v>75</v>
      </c>
      <c r="BK196">
        <f>IF(BJ196='Data Map'!$C$161,'Data Map'!$B$161,(IF(BJ196='Data Map'!$C$162,'Data Map'!$B$162)))</f>
        <v>2</v>
      </c>
      <c r="BL196" s="5" t="s">
        <v>77</v>
      </c>
      <c r="BM196">
        <f>IF(BL196='Data Map'!$C$164,'Data Map'!$B$164,(IF(BL196='Data Map'!$C$165,'Data Map'!$B$165)))</f>
        <v>1</v>
      </c>
      <c r="BN196" s="5" t="s">
        <v>75</v>
      </c>
      <c r="BO196">
        <f>IF(BN196='Data Map'!$C$167,'Data Map'!$B$167,(IF(BN196='Data Map'!$C$168,'Data Map'!$B$168)))</f>
        <v>2</v>
      </c>
      <c r="BQ196" t="str">
        <f>IF($BP196='Data Map'!$C$170,'Data Map'!$B$170,(IF($BP196='Data Map'!$C$171,'Data Map'!$B$171,IF($BP196='Data Map'!$C$172,'Data Map'!$B$172,IF($BP196='Data Map'!$C$173,'Data Map'!$B$173,"")))))</f>
        <v/>
      </c>
      <c r="BR196" s="5" t="s">
        <v>75</v>
      </c>
      <c r="BS196">
        <f>IF(BR196='Data Map'!$C$175,'Data Map'!$B$175,(IF(BR196='Data Map'!$C$176,'Data Map'!$B$176)))</f>
        <v>2</v>
      </c>
      <c r="BU196">
        <f>IFERROR(IF(SEARCH('Data Map'!$C$178,$BT196),1,0),0)</f>
        <v>0</v>
      </c>
      <c r="BV196">
        <f>IFERROR(IF(SEARCH('Data Map'!$C$179,$BT196),1,0),0)</f>
        <v>0</v>
      </c>
      <c r="BW196">
        <f>IFERROR(IF(SEARCH('Data Map'!$C$180,$BT196),1,0),0)</f>
        <v>0</v>
      </c>
      <c r="BX196">
        <f>IFERROR(IF(SEARCH('Data Map'!$C$181,$BT196),1,0),0)</f>
        <v>0</v>
      </c>
      <c r="BY196">
        <f>IFERROR(IF(SEARCH('Data Map'!$C$182,$BT196),1,0),0)</f>
        <v>0</v>
      </c>
      <c r="BZ196">
        <f>IFERROR(IF(SEARCH('Data Map'!$C$183,$BT196),1,0),0)</f>
        <v>0</v>
      </c>
      <c r="CA196">
        <f>IFERROR(IF(SEARCH('Data Map'!$C$184,$BT196),1,0),0)</f>
        <v>0</v>
      </c>
      <c r="CB196">
        <f>IFERROR(IF(SEARCH('Data Map'!$C$185,$BT196),1,0),0)</f>
        <v>0</v>
      </c>
      <c r="CD196" t="str">
        <f>IFERROR(VLOOKUP(CC196,Q17_o!$A:$C,3,FALSE),"")</f>
        <v/>
      </c>
      <c r="CF196">
        <f>IFERROR(IF(SEARCH('Data Map'!$C$191,$CE196),1,0),0)</f>
        <v>0</v>
      </c>
      <c r="CG196">
        <f>IFERROR(IF(SEARCH('Data Map'!$C$192,$CE196),1,0),0)</f>
        <v>0</v>
      </c>
      <c r="CH196">
        <f>IFERROR(IF(SEARCH('Data Map'!$C$193,$CE196),1,0),0)</f>
        <v>0</v>
      </c>
      <c r="CI196">
        <f>IFERROR(IF(SEARCH('Data Map'!$C$194,$CE196),1,0),0)</f>
        <v>0</v>
      </c>
      <c r="CJ196">
        <f>IFERROR(IF(SEARCH('Data Map'!$C$195,$CE196),1,0),0)</f>
        <v>0</v>
      </c>
      <c r="CK196">
        <f>IFERROR(IF(SEARCH('Data Map'!$C$196,$CE196),1,0),0)</f>
        <v>0</v>
      </c>
      <c r="CL196">
        <f>IFERROR(IF(SEARCH('Data Map'!$C$197,$CE196),1,0),0)</f>
        <v>0</v>
      </c>
      <c r="CM196">
        <f>IFERROR(IF(SEARCH('Data Map'!$C$198,$CE196),1,0),0)</f>
        <v>0</v>
      </c>
      <c r="CN196">
        <f>IFERROR(IF(SEARCH('Data Map'!$C$199,$CE196),1,0),0)</f>
        <v>0</v>
      </c>
      <c r="CP196" t="str">
        <f>IFERROR(VLOOKUP(CO196,Q18_o!$A:$C,3,FALSE),"")</f>
        <v/>
      </c>
      <c r="CR196">
        <f>IFERROR(IF(SEARCH('Data Map'!$C$204,$CQ196),1,0),0)</f>
        <v>0</v>
      </c>
      <c r="CS196">
        <f>IFERROR(IF(SEARCH('Data Map'!$C$205,$CQ196),1,0),0)</f>
        <v>0</v>
      </c>
      <c r="CT196">
        <f>IFERROR(IF(SEARCH('Data Map'!$C$206,$CQ196),1,0),0)</f>
        <v>0</v>
      </c>
      <c r="CU196">
        <f>IFERROR(IF(SEARCH('Data Map'!$C$207,$CQ196),1,0),0)</f>
        <v>0</v>
      </c>
      <c r="CV196">
        <f>IFERROR(IF(SEARCH('Data Map'!$C$208,$CQ196),1,0),0)</f>
        <v>0</v>
      </c>
      <c r="CW196">
        <f>IFERROR(IF(SEARCH('Data Map'!$C$209,$CQ196),1,0),0)</f>
        <v>0</v>
      </c>
      <c r="CY196" t="str">
        <f>IFERROR(VLOOKUP(CX196,Q19_o!$A:$C,3,FALSE),"")</f>
        <v/>
      </c>
      <c r="CZ196" s="5" t="s">
        <v>78</v>
      </c>
      <c r="DA196">
        <f>IFERROR(IF(SEARCH('Data Map'!$C$222,$CZ196),1,0),0)</f>
        <v>0</v>
      </c>
      <c r="DB196">
        <f>IFERROR(IF(SEARCH('Data Map'!$C$223,$CZ196),1,0),0)</f>
        <v>0</v>
      </c>
      <c r="DC196">
        <f>IFERROR(IF(SEARCH('Data Map'!$C$224,$CZ196),1,0),0)</f>
        <v>0</v>
      </c>
      <c r="DD196">
        <f>IFERROR(IF(SEARCH('Data Map'!$C$225,$CZ196),1,0),0)</f>
        <v>0</v>
      </c>
      <c r="DE196">
        <f>IFERROR(IF(SEARCH('Data Map'!$C$226,$CZ196),1,0),0)</f>
        <v>0</v>
      </c>
      <c r="DF196">
        <f>IFERROR(IF(SEARCH('Data Map'!$C$227,$CZ196),1,0),0)</f>
        <v>0</v>
      </c>
      <c r="DG196">
        <f>IFERROR(IF(SEARCH('Data Map'!$C$228,$CZ196),1,0),0)</f>
        <v>0</v>
      </c>
      <c r="DH196">
        <f>IFERROR(IF(SEARCH('Data Map'!$C$229,$CZ196),1,0),0)</f>
        <v>0</v>
      </c>
      <c r="DI196">
        <f>IFERROR(IF(SEARCH('Data Map'!$C$230,$CZ196),1,0),0)</f>
        <v>0</v>
      </c>
      <c r="DJ196">
        <f>IFERROR(IF(SEARCH('Data Map'!$C$231,$CZ196),1,0),0)</f>
        <v>0</v>
      </c>
      <c r="DK196">
        <f>IFERROR(IF(SEARCH('Data Map'!$C$232,$CZ196),1,0),0)</f>
        <v>0</v>
      </c>
      <c r="DL196">
        <f>IFERROR(IF(SEARCH('Data Map'!$C$233,$CZ196),1,0),0)</f>
        <v>0</v>
      </c>
      <c r="DM196">
        <f>IFERROR(IF(SEARCH('Data Map'!$C$234,$CZ196),1,0),0)</f>
        <v>0</v>
      </c>
      <c r="DN196">
        <f>IFERROR(IF(SEARCH('Data Map'!$C$235,$CZ196),1,0),0)</f>
        <v>1</v>
      </c>
      <c r="DP196">
        <f>IFERROR(IF(SEARCH('Data Map'!$C$237,$DO196),1,0),0)</f>
        <v>0</v>
      </c>
      <c r="DQ196">
        <f>IFERROR(IF(SEARCH('Data Map'!$C$238,$DO196),1,0),0)</f>
        <v>0</v>
      </c>
      <c r="DR196">
        <f>IFERROR(IF(SEARCH('Data Map'!$C$239,$DO196),1,0),0)</f>
        <v>0</v>
      </c>
      <c r="DS196">
        <f>IFERROR(IF(SEARCH('Data Map'!$C$240,$DO196),1,0),0)</f>
        <v>0</v>
      </c>
      <c r="DT196">
        <f>IFERROR(IF(SEARCH('Data Map'!$C$241,$DO196),1,0),0)</f>
        <v>0</v>
      </c>
      <c r="DU196">
        <f>IFERROR(IF(SEARCH('Data Map'!$C$242,$DO196),1,0),0)</f>
        <v>0</v>
      </c>
      <c r="DV196">
        <f>IFERROR(IF(SEARCH('Data Map'!$C$243,$DO196),1,0),0)</f>
        <v>0</v>
      </c>
      <c r="DW196">
        <f>IFERROR(IF(SEARCH('Data Map'!$C$244,$DO196),1,0),0)</f>
        <v>0</v>
      </c>
      <c r="DX196">
        <f>IFERROR(IF(SEARCH('Data Map'!$C$245,$DO196),1,0),0)</f>
        <v>0</v>
      </c>
      <c r="DY196">
        <f>IFERROR(IF(SEARCH('Data Map'!$C$246,$DO196),1,0),0)</f>
        <v>0</v>
      </c>
      <c r="EA196" t="str">
        <f>IF(DZ196='Data Map'!$C$248,'Data Map'!$B$248,(IF(DZ196='Data Map'!$C$249,'Data Map'!$B$249,(IF(DZ196='Data Map'!$C$250,'Data Map'!$B$250,"")))))</f>
        <v/>
      </c>
      <c r="EB196" s="5" t="s">
        <v>75</v>
      </c>
      <c r="EC196">
        <f>IF(EB196='Data Map'!$C$252,'Data Map'!$B$252,(IF(EB196='Data Map'!$C$253,'Data Map'!$B$253)))</f>
        <v>2</v>
      </c>
      <c r="ED196" s="5" t="s">
        <v>414</v>
      </c>
      <c r="EE196" t="str">
        <f>IF(ED196='Data Map'!$C$255,'Data Map'!$B$255,(IF(ED196='Data Map'!$C$256,'Data Map'!$B$256,(IF(ED196='Data Map'!$C$257,'Data Map'!$B$257,(IF(ED196='Data Map'!$C$258,'Data Map'!$B$258,(IF(ED196='Data Map'!$C$259,'Data Map'!$B$259,(IF(ED196='Data Map'!$C$260,'Data Map'!$B$260,"")))))))))))</f>
        <v>3</v>
      </c>
      <c r="EG196" t="str">
        <f>IFERROR(VLOOKUP(EF196,Q24_o!$A:$C,3,FALSE),"")</f>
        <v/>
      </c>
      <c r="EI196" t="str">
        <f>IF(EH196='Data Map'!$C$266,'Data Map'!$B$266,(IF(EH196='Data Map'!$C$267,'Data Map'!$B$267,(IF(EH196='Data Map'!$C$268,'Data Map'!$B$268,(IF(EH196='Data Map'!$C$269,'Data Map'!$B$269,"")))))))</f>
        <v/>
      </c>
      <c r="EK196" t="str">
        <f>IFERROR(VLOOKUP(EJ196,Q25_o!$A:$C,3,FALSE),"")</f>
        <v/>
      </c>
      <c r="EM196" t="str">
        <f>IF(EL196='Data Map'!$C$279,'Data Map'!$B$279,(IF(EL196='Data Map'!$C$280,'Data Map'!$B$280,(IF(EL196='Data Map'!$C$281,'Data Map'!$B$281,(IF(EL196='Data Map'!$C$282,'Data Map'!$B$282,(IF(EL196='Data Map'!$C$283,'Data Map'!$B$283,(IF(EL196='Data Map'!$C$284,'Data Map'!$B$284,(IF(EL196='Data Map'!$C$285,'Data Map'!$B$285,"")))))))))))))</f>
        <v/>
      </c>
      <c r="EO196" t="str">
        <f>IFERROR(VLOOKUP(EN196,Q26_o!$A:$C,3,FALSE),"")</f>
        <v/>
      </c>
      <c r="EP196" s="3" t="s">
        <v>2129</v>
      </c>
      <c r="ES196" t="str">
        <f>IF(ER196='Data Map'!$C$296,'Data Map'!$B$296,(IF(ER196='Data Map'!$C$297,'Data Map'!$B$297,(IF(ER196='Data Map'!$C$298,'Data Map'!$B$298,(IF(ER196='Data Map'!$C$299,'Data Map'!$B$299,(IF(ER196='Data Map'!$C$300,'Data Map'!$B$300,(IF(ER196='Data Map'!$C$301,'Data Map'!$B$301,"")))))))))))</f>
        <v/>
      </c>
      <c r="EU196" t="str">
        <f>IFERROR(VLOOKUP(ET196,Q28_o!$A:$C,3,FALSE),"")</f>
        <v/>
      </c>
      <c r="EW196" t="str">
        <f>IF(EV196='Data Map'!$C$311,'Data Map'!$B$311,(IF(EV196='Data Map'!$C$312,'Data Map'!$B$312,"")))</f>
        <v/>
      </c>
      <c r="EY196" t="str">
        <f>IF(EX196='Data Map'!$C$314,'Data Map'!$B$314,(IF(EX196='Data Map'!$C$315,'Data Map'!$B$315,(IF(EX196='Data Map'!$C$316,'Data Map'!$B$316,(IF(EX196='Data Map'!$C$317,'Data Map'!$B$317,"")))))))</f>
        <v/>
      </c>
      <c r="FA196" s="5" t="s">
        <v>75</v>
      </c>
      <c r="FB196">
        <f>IF(FA196='Data Map'!$C$319,'Data Map'!$B$319,(IF(FA196='Data Map'!$C$320,'Data Map'!$B$320)))</f>
        <v>2</v>
      </c>
      <c r="FD196" t="str">
        <f>IFERROR(VLOOKUP(FC196,'Q33'!$A:$C,3,FALSE),"")</f>
        <v/>
      </c>
      <c r="FE196" s="5" t="s">
        <v>335</v>
      </c>
      <c r="FF196">
        <f>IFERROR(IF(SEARCH('Data Map'!$C$328,$FE196),1,0),0)</f>
        <v>1</v>
      </c>
      <c r="FG196">
        <f>IFERROR(IF(SEARCH('Data Map'!$C$329,$FE196),1,0),0)</f>
        <v>0</v>
      </c>
      <c r="FH196">
        <f>IFERROR(IF(SEARCH('Data Map'!$C$330,$FE196),1,0),0)</f>
        <v>1</v>
      </c>
      <c r="FI196">
        <f>IFERROR(IF(SEARCH('Data Map'!$C$331,$FE196),1,0),0)</f>
        <v>0</v>
      </c>
      <c r="FJ196">
        <f>IFERROR(IF(SEARCH('Data Map'!$C$332,$FE196),1,0),0)</f>
        <v>0</v>
      </c>
      <c r="FL196" t="str">
        <f>IFERROR(VLOOKUP(FK196,Q34_o!$A:$C,3,FALSE),"")</f>
        <v/>
      </c>
      <c r="FM196" s="5" t="s">
        <v>75</v>
      </c>
      <c r="FN196">
        <f>IF(FM196='Data Map'!$C$339,'Data Map'!$B$339,(IF(FM196='Data Map'!$C$340,'Data Map'!$B$340)))</f>
        <v>2</v>
      </c>
      <c r="FP196" t="str">
        <f>IF(FO196='Data Map'!$C$342,'Data Map'!$B$342,(IF(FO196='Data Map'!$C$343,'Data Map'!$B$343,(IF(FO196='Data Map'!$C$344,'Data Map'!$B$344,(IF(FO196='Data Map'!$C$345,'Data Map'!$B$345,(IF(FO196='Data Map'!$C$346,'Data Map'!$B$346,(IF(FO196='Data Map'!$C$347,'Data Map'!$B$347,(IF(FO196='Data Map'!$C$348,'Data Map'!$B$348,"")))))))))))))</f>
        <v/>
      </c>
      <c r="FQ196" s="5" t="s">
        <v>83</v>
      </c>
      <c r="FR196" t="str">
        <f>IF(FQ196='Data Map'!$C$350,'Data Map'!$B$350,(IF(FQ196='Data Map'!$C$351,'Data Map'!$B$351,(IF(FQ196='Data Map'!$C$352,'Data Map'!$B$352,(IF(FQ196='Data Map'!$C$353,'Data Map'!$B$353,(IF(FQ196='Data Map'!$C$354,'Data Map'!$B$354,(IF(FQ196='Data Map'!$C$355,'Data Map'!$B$355,(IF(FQ196='Data Map'!$C$356,'Data Map'!$B$356,"")))))))))))))</f>
        <v>6</v>
      </c>
      <c r="FT196" t="str">
        <f>IFERROR(VLOOKUP(FS196,Q37_o!$A:$C,3,FALSE),"")</f>
        <v/>
      </c>
      <c r="FU196" s="5" t="s">
        <v>337</v>
      </c>
      <c r="FV196">
        <f>IFERROR(IF(SEARCH('Data Map'!$C$362,$FU196),1,0),0)</f>
        <v>1</v>
      </c>
      <c r="FW196">
        <f>IFERROR(IF(SEARCH('Data Map'!$C$363,$FU196),1,0),0)</f>
        <v>0</v>
      </c>
      <c r="FX196">
        <f>IFERROR(IF(SEARCH('Data Map'!$C$364,$FU196),1,0),0)</f>
        <v>0</v>
      </c>
      <c r="FY196">
        <f>IFERROR(IF(SEARCH('Data Map'!$C$365,$FU196),1,0),0)</f>
        <v>0</v>
      </c>
      <c r="FZ196">
        <f>IFERROR(IF(SEARCH('Data Map'!$C$366,$FU196),1,0),0)</f>
        <v>0</v>
      </c>
      <c r="GA196">
        <f>IFERROR(IF(SEARCH('Data Map'!$C$367,$FU196),1,0),0)</f>
        <v>0</v>
      </c>
      <c r="GB196">
        <f>IFERROR(IF(SEARCH('Data Map'!$C$368,$FU196),1,0),0)</f>
        <v>0</v>
      </c>
      <c r="GC196">
        <f>IFERROR(IF(SEARCH('Data Map'!$C$369,$FU196),1,0),0)</f>
        <v>0</v>
      </c>
      <c r="GD196">
        <f>IFERROR(IF(SEARCH('Data Map'!$C$370,$FU196),1,0),0)</f>
        <v>0</v>
      </c>
      <c r="GE196">
        <f>IFERROR(IF(SEARCH('Data Map'!$C$371,$FU196),1,0),0)</f>
        <v>0</v>
      </c>
      <c r="GG196" t="str">
        <f>IFERROR(VLOOKUP(GF196,Q38_o!$A:$C,3,FALSE),"")</f>
        <v/>
      </c>
      <c r="GH196" s="3" t="s">
        <v>2130</v>
      </c>
      <c r="GI196" s="3" t="s">
        <v>2131</v>
      </c>
      <c r="GJ196" s="5" t="s">
        <v>100</v>
      </c>
      <c r="GK196" t="str">
        <f>IF(GJ196='Data Map'!$C$379,'Data Map'!$B$379,(IF(GJ196='Data Map'!$C$380,'Data Map'!$B$380,(IF(GJ196='Data Map'!$C$381,'Data Map'!$B$381,"")))))</f>
        <v>2</v>
      </c>
      <c r="GL196" s="5" t="s">
        <v>75</v>
      </c>
      <c r="GM196">
        <f>IF(GL196='Data Map'!$C$383,'Data Map'!$B$383,(IF(GL196='Data Map'!$C$384,'Data Map'!$B$384,"")))</f>
        <v>2</v>
      </c>
      <c r="GN196" s="5" t="s">
        <v>77</v>
      </c>
      <c r="GO196">
        <f>IF(GN196='Data Map'!$C$386,'Data Map'!$B$386,(IF(GN196='Data Map'!$C$387,'Data Map'!$B$387,"")))</f>
        <v>1</v>
      </c>
      <c r="GP196" s="3" t="s">
        <v>2132</v>
      </c>
      <c r="GQ196" s="3" t="s">
        <v>2133</v>
      </c>
    </row>
    <row r="197" spans="1:199" x14ac:dyDescent="0.3">
      <c r="A197">
        <v>10694510</v>
      </c>
      <c r="B197" t="s">
        <v>62</v>
      </c>
      <c r="C197" t="s">
        <v>2134</v>
      </c>
      <c r="D197">
        <v>91.18</v>
      </c>
      <c r="E197">
        <v>100</v>
      </c>
      <c r="F197">
        <v>91.67</v>
      </c>
      <c r="G197">
        <v>80</v>
      </c>
      <c r="H197">
        <v>83.33</v>
      </c>
      <c r="I197">
        <v>100</v>
      </c>
      <c r="J197">
        <v>100</v>
      </c>
      <c r="K197" t="s">
        <v>1523</v>
      </c>
      <c r="L197" t="s">
        <v>610</v>
      </c>
      <c r="M197" t="s">
        <v>66</v>
      </c>
      <c r="N197" t="s">
        <v>287</v>
      </c>
      <c r="O197" t="s">
        <v>2135</v>
      </c>
      <c r="P197" s="3" t="s">
        <v>2136</v>
      </c>
      <c r="Q197">
        <f>VLOOKUP(P197,'Q3'!A:C,3,FALSE)</f>
        <v>40</v>
      </c>
      <c r="R197" s="3" t="s">
        <v>1179</v>
      </c>
      <c r="S197">
        <f>VLOOKUP(R197,'Q4'!A:C,3,FALSE)</f>
        <v>1</v>
      </c>
      <c r="T197">
        <v>1225</v>
      </c>
      <c r="U197" s="5" t="s">
        <v>105</v>
      </c>
      <c r="V197">
        <f>IFERROR(IF(SEARCH('Data Map'!$C$105,$U197),1,0),0)</f>
        <v>1</v>
      </c>
      <c r="W197">
        <f>IFERROR(IF(SEARCH('Data Map'!$C$106,$U197),1,0),0)</f>
        <v>1</v>
      </c>
      <c r="X197">
        <f>IFERROR(IF(SEARCH('Data Map'!$C$107,$U197),1,0),0)</f>
        <v>1</v>
      </c>
      <c r="Y197">
        <f>IFERROR(IF(SEARCH('Data Map'!$C$108,$U197),1,0),0)</f>
        <v>1</v>
      </c>
      <c r="Z197">
        <f>IFERROR(IF(SEARCH('Data Map'!$C$109,$U197),1,0),0)</f>
        <v>1</v>
      </c>
      <c r="AA197">
        <f>IFERROR(IF(SEARCH('Data Map'!$C$110,$U197),1,0),0)</f>
        <v>1</v>
      </c>
      <c r="AB197">
        <f>IFERROR(IF(SEARCH('Data Map'!$C$111,$U197),1,0),0)</f>
        <v>0</v>
      </c>
      <c r="AC197">
        <f>IFERROR(IF(SEARCH('Data Map'!$C$112,$U197),1,0),0)</f>
        <v>1</v>
      </c>
      <c r="AD197">
        <f>IFERROR(IF(SEARCH('Data Map'!$C$113,$U197),1,0),0)</f>
        <v>0</v>
      </c>
      <c r="AE197">
        <f>IFERROR(IF(SEARCH('Data Map'!$C$114,$U197),1,0),0)</f>
        <v>0</v>
      </c>
      <c r="AF197" s="5" t="s">
        <v>658</v>
      </c>
      <c r="AG197" s="2">
        <f>IF(AF197='Data Map'!$C$116,'Data Map'!$B$116,(IF(AF197='Data Map'!$C$117,'Data Map'!$B$117,(IF(AF197='Data Map'!$C$118,'Data Map'!$B$118,(IF(AF197='Data Map'!$C$119,'Data Map'!$B$119,(IF(AF197='Data Map'!$C$120,'Data Map'!$B$120,(IF(AF197='Data Map'!$C$121,'Data Map'!$B$121,0)))))))))))</f>
        <v>4</v>
      </c>
      <c r="AI197" t="str">
        <f>IFERROR(VLOOKUP(AH197,Q7_o!$A:$C,3,FALSE),"")</f>
        <v/>
      </c>
      <c r="AJ197" s="5" t="s">
        <v>2137</v>
      </c>
      <c r="AK197">
        <f>IFERROR(IF(SEARCH('Data Map'!$C$129,$AJ197),1,0),0)</f>
        <v>1</v>
      </c>
      <c r="AL197">
        <f>IFERROR(IF(SEARCH('Data Map'!$C$130,$AJ197),1,0),0)</f>
        <v>1</v>
      </c>
      <c r="AM197">
        <f>IFERROR(IF(SEARCH('Data Map'!$C$131,$AJ197),1,0),0)</f>
        <v>1</v>
      </c>
      <c r="AN197">
        <f>IFERROR(IF(SEARCH('Data Map'!$C$132,$AJ197),1,0),0)</f>
        <v>0</v>
      </c>
      <c r="AO197">
        <f>IFERROR(IF(SEARCH('Data Map'!$C$133,$AJ197),1,0),0)</f>
        <v>1</v>
      </c>
      <c r="AP197">
        <f>IFERROR(IF(SEARCH('Data Map'!$C$134,$AJ197),1,0),0)</f>
        <v>1</v>
      </c>
      <c r="AQ197">
        <f>IFERROR(IF(SEARCH('Data Map'!$C$135,$AJ197),1,0),0)</f>
        <v>1</v>
      </c>
      <c r="AR197">
        <f>IFERROR(IF(SEARCH('Data Map'!$C$136,$AJ197),1,0),0)</f>
        <v>0</v>
      </c>
      <c r="AS197">
        <f>IFERROR(IF(SEARCH('Data Map'!$C$137,$AJ197),1,0),0)</f>
        <v>0</v>
      </c>
      <c r="AT197">
        <f>IFERROR(IF(SEARCH('Data Map'!$C$138,$AJ197),1,0),0)</f>
        <v>1</v>
      </c>
      <c r="AU197">
        <f>IFERROR(IF(SEARCH('Data Map'!$C$139,$AJ197),1,0),0)</f>
        <v>1</v>
      </c>
      <c r="AV197">
        <f>IFERROR(IF(SEARCH('Data Map'!$C$140,$AJ197),1,0),0)</f>
        <v>0</v>
      </c>
      <c r="AW197" s="5" t="s">
        <v>77</v>
      </c>
      <c r="AX197">
        <f>IF(AW197='Data Map'!$C$142,'Data Map'!$B$142,(IF(AW197='Data Map'!$C$143,'Data Map'!$B$143)))</f>
        <v>1</v>
      </c>
      <c r="AY197" s="5" t="s">
        <v>77</v>
      </c>
      <c r="AZ197" t="str">
        <f>IF(AY197='Data Map'!$C$145,'Data Map'!$B$145,(IF(AY197='Data Map'!$C$146,'Data Map'!$B$146,"")))</f>
        <v>1</v>
      </c>
      <c r="BB197" t="str">
        <f>IFERROR(VLOOKUP(BA197,Q10_o!$A:$C,2,FALSE),"")</f>
        <v/>
      </c>
      <c r="BC197" s="5" t="s">
        <v>1969</v>
      </c>
      <c r="BD197">
        <f>IFERROR(IF(SEARCH('Data Map'!$C$154,$BC197),1,0),0)</f>
        <v>0</v>
      </c>
      <c r="BE197">
        <f>IFERROR(IF(SEARCH('Data Map'!$C$155,$BC197),1,0),0)</f>
        <v>1</v>
      </c>
      <c r="BF197">
        <f>IFERROR(IF(SEARCH('Data Map'!$C$156,$BC197),1,0),0)</f>
        <v>1</v>
      </c>
      <c r="BG197">
        <f>IFERROR(IF(SEARCH('Data Map'!$C$157,$BC197),1,0),0)</f>
        <v>1</v>
      </c>
      <c r="BH197">
        <f>IFERROR(IF(SEARCH('Data Map'!$C$158,$BC197),1,0),0)</f>
        <v>0</v>
      </c>
      <c r="BI197">
        <f>IFERROR(IF(SEARCH('Data Map'!$C$159,$BC197),1,0),0)</f>
        <v>0</v>
      </c>
      <c r="BJ197" s="5" t="s">
        <v>77</v>
      </c>
      <c r="BK197">
        <f>IF(BJ197='Data Map'!$C$161,'Data Map'!$B$161,(IF(BJ197='Data Map'!$C$162,'Data Map'!$B$162)))</f>
        <v>1</v>
      </c>
      <c r="BL197" s="5" t="s">
        <v>77</v>
      </c>
      <c r="BM197">
        <f>IF(BL197='Data Map'!$C$164,'Data Map'!$B$164,(IF(BL197='Data Map'!$C$165,'Data Map'!$B$165)))</f>
        <v>1</v>
      </c>
      <c r="BN197" s="5" t="s">
        <v>75</v>
      </c>
      <c r="BO197">
        <f>IF(BN197='Data Map'!$C$167,'Data Map'!$B$167,(IF(BN197='Data Map'!$C$168,'Data Map'!$B$168)))</f>
        <v>2</v>
      </c>
      <c r="BP197" s="5" t="s">
        <v>291</v>
      </c>
      <c r="BQ197" t="str">
        <f>IF($BP197='Data Map'!$C$170,'Data Map'!$B$170,(IF($BP197='Data Map'!$C$171,'Data Map'!$B$171,IF($BP197='Data Map'!$C$172,'Data Map'!$B$172,IF($BP197='Data Map'!$C$173,'Data Map'!$B$173,"")))))</f>
        <v>4</v>
      </c>
      <c r="BR197" s="5" t="s">
        <v>77</v>
      </c>
      <c r="BS197">
        <f>IF(BR197='Data Map'!$C$175,'Data Map'!$B$175,(IF(BR197='Data Map'!$C$176,'Data Map'!$B$176)))</f>
        <v>1</v>
      </c>
      <c r="BT197" s="5" t="s">
        <v>344</v>
      </c>
      <c r="BU197">
        <f>IFERROR(IF(SEARCH('Data Map'!$C$178,$BT197),1,0),0)</f>
        <v>1</v>
      </c>
      <c r="BV197">
        <f>IFERROR(IF(SEARCH('Data Map'!$C$179,$BT197),1,0),0)</f>
        <v>0</v>
      </c>
      <c r="BW197">
        <f>IFERROR(IF(SEARCH('Data Map'!$C$180,$BT197),1,0),0)</f>
        <v>1</v>
      </c>
      <c r="BX197">
        <f>IFERROR(IF(SEARCH('Data Map'!$C$181,$BT197),1,0),0)</f>
        <v>1</v>
      </c>
      <c r="BY197">
        <f>IFERROR(IF(SEARCH('Data Map'!$C$182,$BT197),1,0),0)</f>
        <v>1</v>
      </c>
      <c r="BZ197">
        <f>IFERROR(IF(SEARCH('Data Map'!$C$183,$BT197),1,0),0)</f>
        <v>0</v>
      </c>
      <c r="CA197">
        <f>IFERROR(IF(SEARCH('Data Map'!$C$184,$BT197),1,0),0)</f>
        <v>0</v>
      </c>
      <c r="CB197">
        <f>IFERROR(IF(SEARCH('Data Map'!$C$185,$BT197),1,0),0)</f>
        <v>0</v>
      </c>
      <c r="CD197" t="str">
        <f>IFERROR(VLOOKUP(CC197,Q17_o!$A:$C,3,FALSE),"")</f>
        <v/>
      </c>
      <c r="CE197" s="5" t="s">
        <v>1714</v>
      </c>
      <c r="CF197">
        <f>IFERROR(IF(SEARCH('Data Map'!$C$191,$CE197),1,0),0)</f>
        <v>1</v>
      </c>
      <c r="CG197">
        <f>IFERROR(IF(SEARCH('Data Map'!$C$192,$CE197),1,0),0)</f>
        <v>1</v>
      </c>
      <c r="CH197">
        <f>IFERROR(IF(SEARCH('Data Map'!$C$193,$CE197),1,0),0)</f>
        <v>0</v>
      </c>
      <c r="CI197">
        <f>IFERROR(IF(SEARCH('Data Map'!$C$194,$CE197),1,0),0)</f>
        <v>0</v>
      </c>
      <c r="CJ197">
        <f>IFERROR(IF(SEARCH('Data Map'!$C$195,$CE197),1,0),0)</f>
        <v>1</v>
      </c>
      <c r="CK197">
        <f>IFERROR(IF(SEARCH('Data Map'!$C$196,$CE197),1,0),0)</f>
        <v>0</v>
      </c>
      <c r="CL197">
        <f>IFERROR(IF(SEARCH('Data Map'!$C$197,$CE197),1,0),0)</f>
        <v>0</v>
      </c>
      <c r="CM197">
        <f>IFERROR(IF(SEARCH('Data Map'!$C$198,$CE197),1,0),0)</f>
        <v>0</v>
      </c>
      <c r="CN197">
        <f>IFERROR(IF(SEARCH('Data Map'!$C$199,$CE197),1,0),0)</f>
        <v>0</v>
      </c>
      <c r="CP197" t="str">
        <f>IFERROR(VLOOKUP(CO197,Q18_o!$A:$C,3,FALSE),"")</f>
        <v/>
      </c>
      <c r="CQ197" s="5" t="s">
        <v>156</v>
      </c>
      <c r="CR197">
        <f>IFERROR(IF(SEARCH('Data Map'!$C$204,$CQ197),1,0),0)</f>
        <v>0</v>
      </c>
      <c r="CS197">
        <f>IFERROR(IF(SEARCH('Data Map'!$C$205,$CQ197),1,0),0)</f>
        <v>0</v>
      </c>
      <c r="CT197">
        <f>IFERROR(IF(SEARCH('Data Map'!$C$206,$CQ197),1,0),0)</f>
        <v>0</v>
      </c>
      <c r="CU197">
        <f>IFERROR(IF(SEARCH('Data Map'!$C$207,$CQ197),1,0),0)</f>
        <v>0</v>
      </c>
      <c r="CV197">
        <f>IFERROR(IF(SEARCH('Data Map'!$C$208,$CQ197),1,0),0)</f>
        <v>1</v>
      </c>
      <c r="CW197">
        <f>IFERROR(IF(SEARCH('Data Map'!$C$209,$CQ197),1,0),0)</f>
        <v>0</v>
      </c>
      <c r="CY197" t="str">
        <f>IFERROR(VLOOKUP(CX197,Q19_o!$A:$C,3,FALSE),"")</f>
        <v/>
      </c>
      <c r="CZ197" s="5" t="s">
        <v>2138</v>
      </c>
      <c r="DA197">
        <f>IFERROR(IF(SEARCH('Data Map'!$C$222,$CZ197),1,0),0)</f>
        <v>1</v>
      </c>
      <c r="DB197">
        <f>IFERROR(IF(SEARCH('Data Map'!$C$223,$CZ197),1,0),0)</f>
        <v>1</v>
      </c>
      <c r="DC197">
        <f>IFERROR(IF(SEARCH('Data Map'!$C$224,$CZ197),1,0),0)</f>
        <v>1</v>
      </c>
      <c r="DD197">
        <f>IFERROR(IF(SEARCH('Data Map'!$C$225,$CZ197),1,0),0)</f>
        <v>1</v>
      </c>
      <c r="DE197">
        <f>IFERROR(IF(SEARCH('Data Map'!$C$226,$CZ197),1,0),0)</f>
        <v>1</v>
      </c>
      <c r="DF197">
        <f>IFERROR(IF(SEARCH('Data Map'!$C$227,$CZ197),1,0),0)</f>
        <v>0</v>
      </c>
      <c r="DG197">
        <f>IFERROR(IF(SEARCH('Data Map'!$C$228,$CZ197),1,0),0)</f>
        <v>0</v>
      </c>
      <c r="DH197">
        <f>IFERROR(IF(SEARCH('Data Map'!$C$229,$CZ197),1,0),0)</f>
        <v>1</v>
      </c>
      <c r="DI197">
        <f>IFERROR(IF(SEARCH('Data Map'!$C$230,$CZ197),1,0),0)</f>
        <v>1</v>
      </c>
      <c r="DJ197">
        <f>IFERROR(IF(SEARCH('Data Map'!$C$231,$CZ197),1,0),0)</f>
        <v>1</v>
      </c>
      <c r="DK197">
        <f>IFERROR(IF(SEARCH('Data Map'!$C$232,$CZ197),1,0),0)</f>
        <v>1</v>
      </c>
      <c r="DL197">
        <f>IFERROR(IF(SEARCH('Data Map'!$C$233,$CZ197),1,0),0)</f>
        <v>0</v>
      </c>
      <c r="DM197">
        <f>IFERROR(IF(SEARCH('Data Map'!$C$234,$CZ197),1,0),0)</f>
        <v>0</v>
      </c>
      <c r="DN197">
        <f>IFERROR(IF(SEARCH('Data Map'!$C$235,$CZ197),1,0),0)</f>
        <v>0</v>
      </c>
      <c r="DO197" s="5" t="s">
        <v>2139</v>
      </c>
      <c r="DP197">
        <f>IFERROR(IF(SEARCH('Data Map'!$C$237,$DO197),1,0),0)</f>
        <v>0</v>
      </c>
      <c r="DQ197">
        <f>IFERROR(IF(SEARCH('Data Map'!$C$238,$DO197),1,0),0)</f>
        <v>0</v>
      </c>
      <c r="DR197">
        <f>IFERROR(IF(SEARCH('Data Map'!$C$239,$DO197),1,0),0)</f>
        <v>1</v>
      </c>
      <c r="DS197">
        <f>IFERROR(IF(SEARCH('Data Map'!$C$240,$DO197),1,0),0)</f>
        <v>1</v>
      </c>
      <c r="DT197">
        <f>IFERROR(IF(SEARCH('Data Map'!$C$241,$DO197),1,0),0)</f>
        <v>0</v>
      </c>
      <c r="DU197">
        <f>IFERROR(IF(SEARCH('Data Map'!$C$242,$DO197),1,0),0)</f>
        <v>1</v>
      </c>
      <c r="DV197">
        <f>IFERROR(IF(SEARCH('Data Map'!$C$243,$DO197),1,0),0)</f>
        <v>0</v>
      </c>
      <c r="DW197">
        <f>IFERROR(IF(SEARCH('Data Map'!$C$244,$DO197),1,0),0)</f>
        <v>1</v>
      </c>
      <c r="DX197">
        <f>IFERROR(IF(SEARCH('Data Map'!$C$245,$DO197),1,0),0)</f>
        <v>1</v>
      </c>
      <c r="DY197">
        <f>IFERROR(IF(SEARCH('Data Map'!$C$246,$DO197),1,0),0)</f>
        <v>0</v>
      </c>
      <c r="DZ197" s="5" t="s">
        <v>200</v>
      </c>
      <c r="EA197" t="str">
        <f>IF(DZ197='Data Map'!$C$248,'Data Map'!$B$248,(IF(DZ197='Data Map'!$C$249,'Data Map'!$B$249,(IF(DZ197='Data Map'!$C$250,'Data Map'!$B$250,"")))))</f>
        <v>2</v>
      </c>
      <c r="EB197" s="5" t="s">
        <v>77</v>
      </c>
      <c r="EC197">
        <f>IF(EB197='Data Map'!$C$252,'Data Map'!$B$252,(IF(EB197='Data Map'!$C$253,'Data Map'!$B$253)))</f>
        <v>1</v>
      </c>
      <c r="EE197" t="str">
        <f>IF(ED197='Data Map'!$C$255,'Data Map'!$B$255,(IF(ED197='Data Map'!$C$256,'Data Map'!$B$256,(IF(ED197='Data Map'!$C$257,'Data Map'!$B$257,(IF(ED197='Data Map'!$C$258,'Data Map'!$B$258,(IF(ED197='Data Map'!$C$259,'Data Map'!$B$259,(IF(ED197='Data Map'!$C$260,'Data Map'!$B$260,"")))))))))))</f>
        <v/>
      </c>
      <c r="EG197" t="str">
        <f>IFERROR(VLOOKUP(EF197,Q24_o!$A:$C,3,FALSE),"")</f>
        <v/>
      </c>
      <c r="EH197" s="5" t="s">
        <v>261</v>
      </c>
      <c r="EI197" t="str">
        <f>IF(EH197='Data Map'!$C$266,'Data Map'!$B$266,(IF(EH197='Data Map'!$C$267,'Data Map'!$B$267,(IF(EH197='Data Map'!$C$268,'Data Map'!$B$268,(IF(EH197='Data Map'!$C$269,'Data Map'!$B$269,"")))))))</f>
        <v>2</v>
      </c>
      <c r="EK197" t="str">
        <f>IFERROR(VLOOKUP(EJ197,Q25_o!$A:$C,3,FALSE),"")</f>
        <v/>
      </c>
      <c r="EL197" s="5" t="s">
        <v>139</v>
      </c>
      <c r="EM197" t="str">
        <f>IF(EL197='Data Map'!$C$279,'Data Map'!$B$279,(IF(EL197='Data Map'!$C$280,'Data Map'!$B$280,(IF(EL197='Data Map'!$C$281,'Data Map'!$B$281,(IF(EL197='Data Map'!$C$282,'Data Map'!$B$282,(IF(EL197='Data Map'!$C$283,'Data Map'!$B$283,(IF(EL197='Data Map'!$C$284,'Data Map'!$B$284,(IF(EL197='Data Map'!$C$285,'Data Map'!$B$285,"")))))))))))))</f>
        <v>1</v>
      </c>
      <c r="EO197" t="str">
        <f>IFERROR(VLOOKUP(EN197,Q26_o!$A:$C,3,FALSE),"")</f>
        <v/>
      </c>
      <c r="EP197" s="3" t="s">
        <v>2140</v>
      </c>
      <c r="ER197" s="5" t="s">
        <v>141</v>
      </c>
      <c r="ES197" t="str">
        <f>IF(ER197='Data Map'!$C$296,'Data Map'!$B$296,(IF(ER197='Data Map'!$C$297,'Data Map'!$B$297,(IF(ER197='Data Map'!$C$298,'Data Map'!$B$298,(IF(ER197='Data Map'!$C$299,'Data Map'!$B$299,(IF(ER197='Data Map'!$C$300,'Data Map'!$B$300,(IF(ER197='Data Map'!$C$301,'Data Map'!$B$301,"")))))))))))</f>
        <v>4</v>
      </c>
      <c r="EU197" t="str">
        <f>IFERROR(VLOOKUP(ET197,Q28_o!$A:$C,3,FALSE),"")</f>
        <v/>
      </c>
      <c r="EV197" s="5" t="s">
        <v>282</v>
      </c>
      <c r="EW197" t="str">
        <f>IF(EV197='Data Map'!$C$311,'Data Map'!$B$311,(IF(EV197='Data Map'!$C$312,'Data Map'!$B$312,"")))</f>
        <v>1</v>
      </c>
      <c r="EX197" s="5" t="s">
        <v>142</v>
      </c>
      <c r="EY197" t="str">
        <f>IF(EX197='Data Map'!$C$314,'Data Map'!$B$314,(IF(EX197='Data Map'!$C$315,'Data Map'!$B$315,(IF(EX197='Data Map'!$C$316,'Data Map'!$B$316,(IF(EX197='Data Map'!$C$317,'Data Map'!$B$317,"")))))))</f>
        <v>4</v>
      </c>
      <c r="EZ197" s="3" t="s">
        <v>2141</v>
      </c>
      <c r="FA197" s="5" t="s">
        <v>75</v>
      </c>
      <c r="FB197">
        <f>IF(FA197='Data Map'!$C$319,'Data Map'!$B$319,(IF(FA197='Data Map'!$C$320,'Data Map'!$B$320)))</f>
        <v>2</v>
      </c>
      <c r="FD197" t="str">
        <f>IFERROR(VLOOKUP(FC197,'Q33'!$A:$C,3,FALSE),"")</f>
        <v/>
      </c>
      <c r="FE197" s="5" t="s">
        <v>666</v>
      </c>
      <c r="FF197">
        <f>IFERROR(IF(SEARCH('Data Map'!$C$328,$FE197),1,0),0)</f>
        <v>1</v>
      </c>
      <c r="FG197">
        <f>IFERROR(IF(SEARCH('Data Map'!$C$329,$FE197),1,0),0)</f>
        <v>1</v>
      </c>
      <c r="FH197">
        <f>IFERROR(IF(SEARCH('Data Map'!$C$330,$FE197),1,0),0)</f>
        <v>0</v>
      </c>
      <c r="FI197">
        <f>IFERROR(IF(SEARCH('Data Map'!$C$331,$FE197),1,0),0)</f>
        <v>0</v>
      </c>
      <c r="FJ197">
        <f>IFERROR(IF(SEARCH('Data Map'!$C$332,$FE197),1,0),0)</f>
        <v>0</v>
      </c>
      <c r="FL197" t="str">
        <f>IFERROR(VLOOKUP(FK197,Q34_o!$A:$C,3,FALSE),"")</f>
        <v/>
      </c>
      <c r="FM197" s="5" t="s">
        <v>77</v>
      </c>
      <c r="FN197">
        <f>IF(FM197='Data Map'!$C$339,'Data Map'!$B$339,(IF(FM197='Data Map'!$C$340,'Data Map'!$B$340)))</f>
        <v>1</v>
      </c>
      <c r="FO197" s="5" t="s">
        <v>336</v>
      </c>
      <c r="FP197" t="str">
        <f>IF(FO197='Data Map'!$C$342,'Data Map'!$B$342,(IF(FO197='Data Map'!$C$343,'Data Map'!$B$343,(IF(FO197='Data Map'!$C$344,'Data Map'!$B$344,(IF(FO197='Data Map'!$C$345,'Data Map'!$B$345,(IF(FO197='Data Map'!$C$346,'Data Map'!$B$346,(IF(FO197='Data Map'!$C$347,'Data Map'!$B$347,(IF(FO197='Data Map'!$C$348,'Data Map'!$B$348,"")))))))))))))</f>
        <v>4</v>
      </c>
      <c r="FQ197" s="5" t="s">
        <v>378</v>
      </c>
      <c r="FR197" t="str">
        <f>IF(FQ197='Data Map'!$C$350,'Data Map'!$B$350,(IF(FQ197='Data Map'!$C$351,'Data Map'!$B$351,(IF(FQ197='Data Map'!$C$352,'Data Map'!$B$352,(IF(FQ197='Data Map'!$C$353,'Data Map'!$B$353,(IF(FQ197='Data Map'!$C$354,'Data Map'!$B$354,(IF(FQ197='Data Map'!$C$355,'Data Map'!$B$355,(IF(FQ197='Data Map'!$C$356,'Data Map'!$B$356,"")))))))))))))</f>
        <v>3</v>
      </c>
      <c r="FT197" t="str">
        <f>IFERROR(VLOOKUP(FS197,Q37_o!$A:$C,3,FALSE),"")</f>
        <v/>
      </c>
      <c r="FU197" s="5" t="s">
        <v>978</v>
      </c>
      <c r="FV197">
        <f>IFERROR(IF(SEARCH('Data Map'!$C$362,$FU197),1,0),0)</f>
        <v>1</v>
      </c>
      <c r="FW197">
        <f>IFERROR(IF(SEARCH('Data Map'!$C$363,$FU197),1,0),0)</f>
        <v>1</v>
      </c>
      <c r="FX197">
        <f>IFERROR(IF(SEARCH('Data Map'!$C$364,$FU197),1,0),0)</f>
        <v>0</v>
      </c>
      <c r="FY197">
        <f>IFERROR(IF(SEARCH('Data Map'!$C$365,$FU197),1,0),0)</f>
        <v>1</v>
      </c>
      <c r="FZ197">
        <f>IFERROR(IF(SEARCH('Data Map'!$C$366,$FU197),1,0),0)</f>
        <v>1</v>
      </c>
      <c r="GA197">
        <f>IFERROR(IF(SEARCH('Data Map'!$C$367,$FU197),1,0),0)</f>
        <v>0</v>
      </c>
      <c r="GB197">
        <f>IFERROR(IF(SEARCH('Data Map'!$C$368,$FU197),1,0),0)</f>
        <v>0</v>
      </c>
      <c r="GC197">
        <f>IFERROR(IF(SEARCH('Data Map'!$C$369,$FU197),1,0),0)</f>
        <v>0</v>
      </c>
      <c r="GD197">
        <f>IFERROR(IF(SEARCH('Data Map'!$C$370,$FU197),1,0),0)</f>
        <v>0</v>
      </c>
      <c r="GE197">
        <f>IFERROR(IF(SEARCH('Data Map'!$C$371,$FU197),1,0),0)</f>
        <v>0</v>
      </c>
      <c r="GG197" t="str">
        <f>IFERROR(VLOOKUP(GF197,Q38_o!$A:$C,3,FALSE),"")</f>
        <v/>
      </c>
      <c r="GH197" s="3" t="s">
        <v>2142</v>
      </c>
      <c r="GI197" s="3" t="s">
        <v>2143</v>
      </c>
      <c r="GJ197" s="5" t="s">
        <v>100</v>
      </c>
      <c r="GK197" t="str">
        <f>IF(GJ197='Data Map'!$C$379,'Data Map'!$B$379,(IF(GJ197='Data Map'!$C$380,'Data Map'!$B$380,(IF(GJ197='Data Map'!$C$381,'Data Map'!$B$381,"")))))</f>
        <v>2</v>
      </c>
      <c r="GL197" s="5" t="s">
        <v>77</v>
      </c>
      <c r="GM197">
        <f>IF(GL197='Data Map'!$C$383,'Data Map'!$B$383,(IF(GL197='Data Map'!$C$384,'Data Map'!$B$384,"")))</f>
        <v>1</v>
      </c>
      <c r="GN197" s="5" t="s">
        <v>77</v>
      </c>
      <c r="GO197">
        <f>IF(GN197='Data Map'!$C$386,'Data Map'!$B$386,(IF(GN197='Data Map'!$C$387,'Data Map'!$B$387,"")))</f>
        <v>1</v>
      </c>
      <c r="GP197" s="3" t="s">
        <v>2144</v>
      </c>
      <c r="GQ197" s="3" t="s">
        <v>2145</v>
      </c>
    </row>
    <row r="198" spans="1:199" x14ac:dyDescent="0.3">
      <c r="A198">
        <v>10696242</v>
      </c>
      <c r="B198" t="s">
        <v>62</v>
      </c>
      <c r="C198" t="s">
        <v>2125</v>
      </c>
      <c r="D198">
        <v>79.41</v>
      </c>
      <c r="E198">
        <v>100</v>
      </c>
      <c r="F198">
        <v>75</v>
      </c>
      <c r="G198">
        <v>80</v>
      </c>
      <c r="H198">
        <v>83.33</v>
      </c>
      <c r="I198">
        <v>75</v>
      </c>
      <c r="J198">
        <v>100</v>
      </c>
      <c r="K198" t="s">
        <v>2146</v>
      </c>
      <c r="L198" t="s">
        <v>1326</v>
      </c>
      <c r="M198" t="s">
        <v>66</v>
      </c>
      <c r="N198" t="s">
        <v>287</v>
      </c>
      <c r="O198" t="s">
        <v>2126</v>
      </c>
      <c r="P198" s="3" t="s">
        <v>2147</v>
      </c>
      <c r="Q198">
        <f>VLOOKUP(P198,'Q3'!A:C,3,FALSE)</f>
        <v>1</v>
      </c>
      <c r="R198" s="3" t="s">
        <v>2148</v>
      </c>
      <c r="S198">
        <f>VLOOKUP(R198,'Q4'!A:C,3,FALSE)</f>
        <v>6</v>
      </c>
      <c r="T198">
        <v>1140</v>
      </c>
      <c r="U198" s="5" t="s">
        <v>2071</v>
      </c>
      <c r="V198">
        <f>IFERROR(IF(SEARCH('Data Map'!$C$105,$U198),1,0),0)</f>
        <v>1</v>
      </c>
      <c r="W198">
        <f>IFERROR(IF(SEARCH('Data Map'!$C$106,$U198),1,0),0)</f>
        <v>0</v>
      </c>
      <c r="X198">
        <f>IFERROR(IF(SEARCH('Data Map'!$C$107,$U198),1,0),0)</f>
        <v>1</v>
      </c>
      <c r="Y198">
        <f>IFERROR(IF(SEARCH('Data Map'!$C$108,$U198),1,0),0)</f>
        <v>0</v>
      </c>
      <c r="Z198">
        <f>IFERROR(IF(SEARCH('Data Map'!$C$109,$U198),1,0),0)</f>
        <v>0</v>
      </c>
      <c r="AA198">
        <f>IFERROR(IF(SEARCH('Data Map'!$C$110,$U198),1,0),0)</f>
        <v>0</v>
      </c>
      <c r="AB198">
        <f>IFERROR(IF(SEARCH('Data Map'!$C$111,$U198),1,0),0)</f>
        <v>0</v>
      </c>
      <c r="AC198">
        <f>IFERROR(IF(SEARCH('Data Map'!$C$112,$U198),1,0),0)</f>
        <v>0</v>
      </c>
      <c r="AD198">
        <f>IFERROR(IF(SEARCH('Data Map'!$C$113,$U198),1,0),0)</f>
        <v>0</v>
      </c>
      <c r="AE198">
        <f>IFERROR(IF(SEARCH('Data Map'!$C$114,$U198),1,0),0)</f>
        <v>0</v>
      </c>
      <c r="AF198" s="5" t="s">
        <v>73</v>
      </c>
      <c r="AG198" s="2">
        <f>IF(AF198='Data Map'!$C$116,'Data Map'!$B$116,(IF(AF198='Data Map'!$C$117,'Data Map'!$B$117,(IF(AF198='Data Map'!$C$118,'Data Map'!$B$118,(IF(AF198='Data Map'!$C$119,'Data Map'!$B$119,(IF(AF198='Data Map'!$C$120,'Data Map'!$B$120,(IF(AF198='Data Map'!$C$121,'Data Map'!$B$121,0)))))))))))</f>
        <v>1</v>
      </c>
      <c r="AI198" t="str">
        <f>IFERROR(VLOOKUP(AH198,Q7_o!$A:$C,3,FALSE),"")</f>
        <v/>
      </c>
      <c r="AJ198" s="5" t="s">
        <v>358</v>
      </c>
      <c r="AK198">
        <f>IFERROR(IF(SEARCH('Data Map'!$C$129,$AJ198),1,0),0)</f>
        <v>0</v>
      </c>
      <c r="AL198">
        <f>IFERROR(IF(SEARCH('Data Map'!$C$130,$AJ198),1,0),0)</f>
        <v>1</v>
      </c>
      <c r="AM198">
        <f>IFERROR(IF(SEARCH('Data Map'!$C$131,$AJ198),1,0),0)</f>
        <v>0</v>
      </c>
      <c r="AN198">
        <f>IFERROR(IF(SEARCH('Data Map'!$C$132,$AJ198),1,0),0)</f>
        <v>1</v>
      </c>
      <c r="AO198">
        <f>IFERROR(IF(SEARCH('Data Map'!$C$133,$AJ198),1,0),0)</f>
        <v>0</v>
      </c>
      <c r="AP198">
        <f>IFERROR(IF(SEARCH('Data Map'!$C$134,$AJ198),1,0),0)</f>
        <v>0</v>
      </c>
      <c r="AQ198">
        <f>IFERROR(IF(SEARCH('Data Map'!$C$135,$AJ198),1,0),0)</f>
        <v>0</v>
      </c>
      <c r="AR198">
        <f>IFERROR(IF(SEARCH('Data Map'!$C$136,$AJ198),1,0),0)</f>
        <v>0</v>
      </c>
      <c r="AS198">
        <f>IFERROR(IF(SEARCH('Data Map'!$C$137,$AJ198),1,0),0)</f>
        <v>0</v>
      </c>
      <c r="AT198">
        <f>IFERROR(IF(SEARCH('Data Map'!$C$138,$AJ198),1,0),0)</f>
        <v>0</v>
      </c>
      <c r="AU198">
        <f>IFERROR(IF(SEARCH('Data Map'!$C$139,$AJ198),1,0),0)</f>
        <v>0</v>
      </c>
      <c r="AV198">
        <f>IFERROR(IF(SEARCH('Data Map'!$C$140,$AJ198),1,0),0)</f>
        <v>0</v>
      </c>
      <c r="AW198" s="5" t="s">
        <v>75</v>
      </c>
      <c r="AX198">
        <f>IF(AW198='Data Map'!$C$142,'Data Map'!$B$142,(IF(AW198='Data Map'!$C$143,'Data Map'!$B$143)))</f>
        <v>2</v>
      </c>
      <c r="AZ198" t="str">
        <f>IF(AY198='Data Map'!$C$145,'Data Map'!$B$145,(IF(AY198='Data Map'!$C$146,'Data Map'!$B$146,"")))</f>
        <v/>
      </c>
      <c r="BB198" t="str">
        <f>IFERROR(VLOOKUP(BA198,Q10_o!$A:$C,2,FALSE),"")</f>
        <v/>
      </c>
      <c r="BC198" s="5" t="s">
        <v>123</v>
      </c>
      <c r="BD198">
        <f>IFERROR(IF(SEARCH('Data Map'!$C$154,$BC198),1,0),0)</f>
        <v>0</v>
      </c>
      <c r="BE198">
        <f>IFERROR(IF(SEARCH('Data Map'!$C$155,$BC198),1,0),0)</f>
        <v>0</v>
      </c>
      <c r="BF198">
        <f>IFERROR(IF(SEARCH('Data Map'!$C$156,$BC198),1,0),0)</f>
        <v>0</v>
      </c>
      <c r="BG198">
        <f>IFERROR(IF(SEARCH('Data Map'!$C$157,$BC198),1,0),0)</f>
        <v>1</v>
      </c>
      <c r="BH198">
        <f>IFERROR(IF(SEARCH('Data Map'!$C$158,$BC198),1,0),0)</f>
        <v>0</v>
      </c>
      <c r="BI198">
        <f>IFERROR(IF(SEARCH('Data Map'!$C$159,$BC198),1,0),0)</f>
        <v>0</v>
      </c>
      <c r="BJ198" s="5" t="s">
        <v>75</v>
      </c>
      <c r="BK198">
        <f>IF(BJ198='Data Map'!$C$161,'Data Map'!$B$161,(IF(BJ198='Data Map'!$C$162,'Data Map'!$B$162)))</f>
        <v>2</v>
      </c>
      <c r="BL198" s="5" t="s">
        <v>77</v>
      </c>
      <c r="BM198">
        <f>IF(BL198='Data Map'!$C$164,'Data Map'!$B$164,(IF(BL198='Data Map'!$C$165,'Data Map'!$B$165)))</f>
        <v>1</v>
      </c>
      <c r="BN198" s="5" t="s">
        <v>75</v>
      </c>
      <c r="BO198">
        <f>IF(BN198='Data Map'!$C$167,'Data Map'!$B$167,(IF(BN198='Data Map'!$C$168,'Data Map'!$B$168)))</f>
        <v>2</v>
      </c>
      <c r="BP198" s="5" t="s">
        <v>153</v>
      </c>
      <c r="BQ198" t="str">
        <f>IF($BP198='Data Map'!$C$170,'Data Map'!$B$170,(IF($BP198='Data Map'!$C$171,'Data Map'!$B$171,IF($BP198='Data Map'!$C$172,'Data Map'!$B$172,IF($BP198='Data Map'!$C$173,'Data Map'!$B$173,"")))))</f>
        <v>2</v>
      </c>
      <c r="BR198" s="5" t="s">
        <v>77</v>
      </c>
      <c r="BS198">
        <f>IF(BR198='Data Map'!$C$175,'Data Map'!$B$175,(IF(BR198='Data Map'!$C$176,'Data Map'!$B$176)))</f>
        <v>1</v>
      </c>
      <c r="BT198" s="5" t="s">
        <v>2149</v>
      </c>
      <c r="BU198">
        <f>IFERROR(IF(SEARCH('Data Map'!$C$178,$BT198),1,0),0)</f>
        <v>0</v>
      </c>
      <c r="BV198">
        <f>IFERROR(IF(SEARCH('Data Map'!$C$179,$BT198),1,0),0)</f>
        <v>1</v>
      </c>
      <c r="BW198">
        <f>IFERROR(IF(SEARCH('Data Map'!$C$180,$BT198),1,0),0)</f>
        <v>0</v>
      </c>
      <c r="BX198">
        <f>IFERROR(IF(SEARCH('Data Map'!$C$181,$BT198),1,0),0)</f>
        <v>1</v>
      </c>
      <c r="BY198">
        <f>IFERROR(IF(SEARCH('Data Map'!$C$182,$BT198),1,0),0)</f>
        <v>0</v>
      </c>
      <c r="BZ198">
        <f>IFERROR(IF(SEARCH('Data Map'!$C$183,$BT198),1,0),0)</f>
        <v>0</v>
      </c>
      <c r="CA198">
        <f>IFERROR(IF(SEARCH('Data Map'!$C$184,$BT198),1,0),0)</f>
        <v>0</v>
      </c>
      <c r="CB198">
        <f>IFERROR(IF(SEARCH('Data Map'!$C$185,$BT198),1,0),0)</f>
        <v>0</v>
      </c>
      <c r="CD198" t="str">
        <f>IFERROR(VLOOKUP(CC198,Q17_o!$A:$C,3,FALSE),"")</f>
        <v/>
      </c>
      <c r="CE198" s="5" t="s">
        <v>2150</v>
      </c>
      <c r="CF198">
        <f>IFERROR(IF(SEARCH('Data Map'!$C$191,$CE198),1,0),0)</f>
        <v>0</v>
      </c>
      <c r="CG198">
        <f>IFERROR(IF(SEARCH('Data Map'!$C$192,$CE198),1,0),0)</f>
        <v>0</v>
      </c>
      <c r="CH198">
        <f>IFERROR(IF(SEARCH('Data Map'!$C$193,$CE198),1,0),0)</f>
        <v>1</v>
      </c>
      <c r="CI198">
        <f>IFERROR(IF(SEARCH('Data Map'!$C$194,$CE198),1,0),0)</f>
        <v>0</v>
      </c>
      <c r="CJ198">
        <f>IFERROR(IF(SEARCH('Data Map'!$C$195,$CE198),1,0),0)</f>
        <v>0</v>
      </c>
      <c r="CK198">
        <f>IFERROR(IF(SEARCH('Data Map'!$C$196,$CE198),1,0),0)</f>
        <v>0</v>
      </c>
      <c r="CL198">
        <f>IFERROR(IF(SEARCH('Data Map'!$C$197,$CE198),1,0),0)</f>
        <v>0</v>
      </c>
      <c r="CM198">
        <f>IFERROR(IF(SEARCH('Data Map'!$C$198,$CE198),1,0),0)</f>
        <v>1</v>
      </c>
      <c r="CN198">
        <f>IFERROR(IF(SEARCH('Data Map'!$C$199,$CE198),1,0),0)</f>
        <v>0</v>
      </c>
      <c r="CP198" t="str">
        <f>IFERROR(VLOOKUP(CO198,Q18_o!$A:$C,3,FALSE),"")</f>
        <v/>
      </c>
      <c r="CQ198" s="5" t="s">
        <v>329</v>
      </c>
      <c r="CR198">
        <f>IFERROR(IF(SEARCH('Data Map'!$C$204,$CQ198),1,0),0)</f>
        <v>1</v>
      </c>
      <c r="CS198">
        <f>IFERROR(IF(SEARCH('Data Map'!$C$205,$CQ198),1,0),0)</f>
        <v>0</v>
      </c>
      <c r="CT198">
        <f>IFERROR(IF(SEARCH('Data Map'!$C$206,$CQ198),1,0),0)</f>
        <v>0</v>
      </c>
      <c r="CU198">
        <f>IFERROR(IF(SEARCH('Data Map'!$C$207,$CQ198),1,0),0)</f>
        <v>0</v>
      </c>
      <c r="CV198">
        <f>IFERROR(IF(SEARCH('Data Map'!$C$208,$CQ198),1,0),0)</f>
        <v>0</v>
      </c>
      <c r="CW198">
        <f>IFERROR(IF(SEARCH('Data Map'!$C$209,$CQ198),1,0),0)</f>
        <v>0</v>
      </c>
      <c r="CY198" t="str">
        <f>IFERROR(VLOOKUP(CX198,Q19_o!$A:$C,3,FALSE),"")</f>
        <v/>
      </c>
      <c r="CZ198" s="5" t="s">
        <v>2151</v>
      </c>
      <c r="DA198">
        <f>IFERROR(IF(SEARCH('Data Map'!$C$222,$CZ198),1,0),0)</f>
        <v>1</v>
      </c>
      <c r="DB198">
        <f>IFERROR(IF(SEARCH('Data Map'!$C$223,$CZ198),1,0),0)</f>
        <v>1</v>
      </c>
      <c r="DC198">
        <f>IFERROR(IF(SEARCH('Data Map'!$C$224,$CZ198),1,0),0)</f>
        <v>0</v>
      </c>
      <c r="DD198">
        <f>IFERROR(IF(SEARCH('Data Map'!$C$225,$CZ198),1,0),0)</f>
        <v>0</v>
      </c>
      <c r="DE198">
        <f>IFERROR(IF(SEARCH('Data Map'!$C$226,$CZ198),1,0),0)</f>
        <v>0</v>
      </c>
      <c r="DF198">
        <f>IFERROR(IF(SEARCH('Data Map'!$C$227,$CZ198),1,0),0)</f>
        <v>0</v>
      </c>
      <c r="DG198">
        <f>IFERROR(IF(SEARCH('Data Map'!$C$228,$CZ198),1,0),0)</f>
        <v>1</v>
      </c>
      <c r="DH198">
        <f>IFERROR(IF(SEARCH('Data Map'!$C$229,$CZ198),1,0),0)</f>
        <v>0</v>
      </c>
      <c r="DI198">
        <f>IFERROR(IF(SEARCH('Data Map'!$C$230,$CZ198),1,0),0)</f>
        <v>0</v>
      </c>
      <c r="DJ198">
        <f>IFERROR(IF(SEARCH('Data Map'!$C$231,$CZ198),1,0),0)</f>
        <v>0</v>
      </c>
      <c r="DK198">
        <f>IFERROR(IF(SEARCH('Data Map'!$C$232,$CZ198),1,0),0)</f>
        <v>0</v>
      </c>
      <c r="DL198">
        <f>IFERROR(IF(SEARCH('Data Map'!$C$233,$CZ198),1,0),0)</f>
        <v>0</v>
      </c>
      <c r="DM198">
        <f>IFERROR(IF(SEARCH('Data Map'!$C$234,$CZ198),1,0),0)</f>
        <v>0</v>
      </c>
      <c r="DN198">
        <f>IFERROR(IF(SEARCH('Data Map'!$C$235,$CZ198),1,0),0)</f>
        <v>0</v>
      </c>
      <c r="DO198" s="5" t="s">
        <v>2152</v>
      </c>
      <c r="DP198">
        <f>IFERROR(IF(SEARCH('Data Map'!$C$237,$DO198),1,0),0)</f>
        <v>0</v>
      </c>
      <c r="DQ198">
        <f>IFERROR(IF(SEARCH('Data Map'!$C$238,$DO198),1,0),0)</f>
        <v>0</v>
      </c>
      <c r="DR198">
        <f>IFERROR(IF(SEARCH('Data Map'!$C$239,$DO198),1,0),0)</f>
        <v>0</v>
      </c>
      <c r="DS198">
        <f>IFERROR(IF(SEARCH('Data Map'!$C$240,$DO198),1,0),0)</f>
        <v>0</v>
      </c>
      <c r="DT198">
        <f>IFERROR(IF(SEARCH('Data Map'!$C$241,$DO198),1,0),0)</f>
        <v>1</v>
      </c>
      <c r="DU198">
        <f>IFERROR(IF(SEARCH('Data Map'!$C$242,$DO198),1,0),0)</f>
        <v>0</v>
      </c>
      <c r="DV198">
        <f>IFERROR(IF(SEARCH('Data Map'!$C$243,$DO198),1,0),0)</f>
        <v>0</v>
      </c>
      <c r="DW198">
        <f>IFERROR(IF(SEARCH('Data Map'!$C$244,$DO198),1,0),0)</f>
        <v>0</v>
      </c>
      <c r="DX198">
        <f>IFERROR(IF(SEARCH('Data Map'!$C$245,$DO198),1,0),0)</f>
        <v>0</v>
      </c>
      <c r="DY198">
        <f>IFERROR(IF(SEARCH('Data Map'!$C$246,$DO198),1,0),0)</f>
        <v>1</v>
      </c>
      <c r="DZ198" s="5" t="s">
        <v>200</v>
      </c>
      <c r="EA198" t="str">
        <f>IF(DZ198='Data Map'!$C$248,'Data Map'!$B$248,(IF(DZ198='Data Map'!$C$249,'Data Map'!$B$249,(IF(DZ198='Data Map'!$C$250,'Data Map'!$B$250,"")))))</f>
        <v>2</v>
      </c>
      <c r="EB198" s="5" t="s">
        <v>77</v>
      </c>
      <c r="EC198">
        <f>IF(EB198='Data Map'!$C$252,'Data Map'!$B$252,(IF(EB198='Data Map'!$C$253,'Data Map'!$B$253)))</f>
        <v>1</v>
      </c>
      <c r="EE198" t="str">
        <f>IF(ED198='Data Map'!$C$255,'Data Map'!$B$255,(IF(ED198='Data Map'!$C$256,'Data Map'!$B$256,(IF(ED198='Data Map'!$C$257,'Data Map'!$B$257,(IF(ED198='Data Map'!$C$258,'Data Map'!$B$258,(IF(ED198='Data Map'!$C$259,'Data Map'!$B$259,(IF(ED198='Data Map'!$C$260,'Data Map'!$B$260,"")))))))))))</f>
        <v/>
      </c>
      <c r="EG198" t="str">
        <f>IFERROR(VLOOKUP(EF198,Q24_o!$A:$C,3,FALSE),"")</f>
        <v/>
      </c>
      <c r="EH198" s="5" t="s">
        <v>212</v>
      </c>
      <c r="EI198" t="str">
        <f>IF(EH198='Data Map'!$C$266,'Data Map'!$B$266,(IF(EH198='Data Map'!$C$267,'Data Map'!$B$267,(IF(EH198='Data Map'!$C$268,'Data Map'!$B$268,(IF(EH198='Data Map'!$C$269,'Data Map'!$B$269,"")))))))</f>
        <v>1</v>
      </c>
      <c r="EK198" t="str">
        <f>IFERROR(VLOOKUP(EJ198,Q25_o!$A:$C,3,FALSE),"")</f>
        <v/>
      </c>
      <c r="EL198" s="5" t="s">
        <v>213</v>
      </c>
      <c r="EM198" t="str">
        <f>IF(EL198='Data Map'!$C$279,'Data Map'!$B$279,(IF(EL198='Data Map'!$C$280,'Data Map'!$B$280,(IF(EL198='Data Map'!$C$281,'Data Map'!$B$281,(IF(EL198='Data Map'!$C$282,'Data Map'!$B$282,(IF(EL198='Data Map'!$C$283,'Data Map'!$B$283,(IF(EL198='Data Map'!$C$284,'Data Map'!$B$284,(IF(EL198='Data Map'!$C$285,'Data Map'!$B$285,"")))))))))))))</f>
        <v>4</v>
      </c>
      <c r="EO198" t="str">
        <f>IFERROR(VLOOKUP(EN198,Q26_o!$A:$C,3,FALSE),"")</f>
        <v/>
      </c>
      <c r="EP198" s="3" t="s">
        <v>2153</v>
      </c>
      <c r="ER198" s="5" t="s">
        <v>499</v>
      </c>
      <c r="ES198" t="str">
        <f>IF(ER198='Data Map'!$C$296,'Data Map'!$B$296,(IF(ER198='Data Map'!$C$297,'Data Map'!$B$297,(IF(ER198='Data Map'!$C$298,'Data Map'!$B$298,(IF(ER198='Data Map'!$C$299,'Data Map'!$B$299,(IF(ER198='Data Map'!$C$300,'Data Map'!$B$300,(IF(ER198='Data Map'!$C$301,'Data Map'!$B$301,"")))))))))))</f>
        <v>2</v>
      </c>
      <c r="ET198" s="3" t="s">
        <v>2154</v>
      </c>
      <c r="EU198">
        <f>IFERROR(VLOOKUP(ET198,Q28_o!$A:$C,3,FALSE),"")</f>
        <v>3</v>
      </c>
      <c r="EV198" s="5" t="s">
        <v>164</v>
      </c>
      <c r="EW198" t="str">
        <f>IF(EV198='Data Map'!$C$311,'Data Map'!$B$311,(IF(EV198='Data Map'!$C$312,'Data Map'!$B$312,"")))</f>
        <v>2</v>
      </c>
      <c r="EX198" s="5" t="s">
        <v>332</v>
      </c>
      <c r="EY198" t="str">
        <f>IF(EX198='Data Map'!$C$314,'Data Map'!$B$314,(IF(EX198='Data Map'!$C$315,'Data Map'!$B$315,(IF(EX198='Data Map'!$C$316,'Data Map'!$B$316,(IF(EX198='Data Map'!$C$317,'Data Map'!$B$317,"")))))))</f>
        <v>1</v>
      </c>
      <c r="EZ198" s="3" t="s">
        <v>2155</v>
      </c>
      <c r="FA198" s="5" t="s">
        <v>75</v>
      </c>
      <c r="FB198">
        <f>IF(FA198='Data Map'!$C$319,'Data Map'!$B$319,(IF(FA198='Data Map'!$C$320,'Data Map'!$B$320)))</f>
        <v>2</v>
      </c>
      <c r="FD198" t="str">
        <f>IFERROR(VLOOKUP(FC198,'Q33'!$A:$C,3,FALSE),"")</f>
        <v/>
      </c>
      <c r="FE198" s="5" t="s">
        <v>977</v>
      </c>
      <c r="FF198">
        <f>IFERROR(IF(SEARCH('Data Map'!$C$328,$FE198),1,0),0)</f>
        <v>1</v>
      </c>
      <c r="FG198">
        <f>IFERROR(IF(SEARCH('Data Map'!$C$329,$FE198),1,0),0)</f>
        <v>1</v>
      </c>
      <c r="FH198">
        <f>IFERROR(IF(SEARCH('Data Map'!$C$330,$FE198),1,0),0)</f>
        <v>1</v>
      </c>
      <c r="FI198">
        <f>IFERROR(IF(SEARCH('Data Map'!$C$331,$FE198),1,0),0)</f>
        <v>0</v>
      </c>
      <c r="FJ198">
        <f>IFERROR(IF(SEARCH('Data Map'!$C$332,$FE198),1,0),0)</f>
        <v>0</v>
      </c>
      <c r="FL198" t="str">
        <f>IFERROR(VLOOKUP(FK198,Q34_o!$A:$C,3,FALSE),"")</f>
        <v/>
      </c>
      <c r="FM198" s="5" t="s">
        <v>75</v>
      </c>
      <c r="FN198">
        <f>IF(FM198='Data Map'!$C$339,'Data Map'!$B$339,(IF(FM198='Data Map'!$C$340,'Data Map'!$B$340)))</f>
        <v>2</v>
      </c>
      <c r="FO198" s="5" t="s">
        <v>336</v>
      </c>
      <c r="FP198" t="str">
        <f>IF(FO198='Data Map'!$C$342,'Data Map'!$B$342,(IF(FO198='Data Map'!$C$343,'Data Map'!$B$343,(IF(FO198='Data Map'!$C$344,'Data Map'!$B$344,(IF(FO198='Data Map'!$C$345,'Data Map'!$B$345,(IF(FO198='Data Map'!$C$346,'Data Map'!$B$346,(IF(FO198='Data Map'!$C$347,'Data Map'!$B$347,(IF(FO198='Data Map'!$C$348,'Data Map'!$B$348,"")))))))))))))</f>
        <v>4</v>
      </c>
      <c r="FQ198" s="5" t="s">
        <v>217</v>
      </c>
      <c r="FR198" t="str">
        <f>IF(FQ198='Data Map'!$C$350,'Data Map'!$B$350,(IF(FQ198='Data Map'!$C$351,'Data Map'!$B$351,(IF(FQ198='Data Map'!$C$352,'Data Map'!$B$352,(IF(FQ198='Data Map'!$C$353,'Data Map'!$B$353,(IF(FQ198='Data Map'!$C$354,'Data Map'!$B$354,(IF(FQ198='Data Map'!$C$355,'Data Map'!$B$355,(IF(FQ198='Data Map'!$C$356,'Data Map'!$B$356,"")))))))))))))</f>
        <v>1</v>
      </c>
      <c r="FT198" t="str">
        <f>IFERROR(VLOOKUP(FS198,Q37_o!$A:$C,3,FALSE),"")</f>
        <v/>
      </c>
      <c r="FU198" s="5" t="s">
        <v>320</v>
      </c>
      <c r="FV198">
        <f>IFERROR(IF(SEARCH('Data Map'!$C$362,$FU198),1,0),0)</f>
        <v>1</v>
      </c>
      <c r="FW198">
        <f>IFERROR(IF(SEARCH('Data Map'!$C$363,$FU198),1,0),0)</f>
        <v>0</v>
      </c>
      <c r="FX198">
        <f>IFERROR(IF(SEARCH('Data Map'!$C$364,$FU198),1,0),0)</f>
        <v>0</v>
      </c>
      <c r="FY198">
        <f>IFERROR(IF(SEARCH('Data Map'!$C$365,$FU198),1,0),0)</f>
        <v>0</v>
      </c>
      <c r="FZ198">
        <f>IFERROR(IF(SEARCH('Data Map'!$C$366,$FU198),1,0),0)</f>
        <v>1</v>
      </c>
      <c r="GA198">
        <f>IFERROR(IF(SEARCH('Data Map'!$C$367,$FU198),1,0),0)</f>
        <v>0</v>
      </c>
      <c r="GB198">
        <f>IFERROR(IF(SEARCH('Data Map'!$C$368,$FU198),1,0),0)</f>
        <v>0</v>
      </c>
      <c r="GC198">
        <f>IFERROR(IF(SEARCH('Data Map'!$C$369,$FU198),1,0),0)</f>
        <v>0</v>
      </c>
      <c r="GD198">
        <f>IFERROR(IF(SEARCH('Data Map'!$C$370,$FU198),1,0),0)</f>
        <v>0</v>
      </c>
      <c r="GE198">
        <f>IFERROR(IF(SEARCH('Data Map'!$C$371,$FU198),1,0),0)</f>
        <v>0</v>
      </c>
      <c r="GG198" t="str">
        <f>IFERROR(VLOOKUP(GF198,Q38_o!$A:$C,3,FALSE),"")</f>
        <v/>
      </c>
      <c r="GH198" s="3" t="s">
        <v>2156</v>
      </c>
      <c r="GI198" s="3" t="s">
        <v>2157</v>
      </c>
      <c r="GJ198" s="5" t="s">
        <v>100</v>
      </c>
      <c r="GK198" t="str">
        <f>IF(GJ198='Data Map'!$C$379,'Data Map'!$B$379,(IF(GJ198='Data Map'!$C$380,'Data Map'!$B$380,(IF(GJ198='Data Map'!$C$381,'Data Map'!$B$381,"")))))</f>
        <v>2</v>
      </c>
      <c r="GL198" s="5" t="s">
        <v>75</v>
      </c>
      <c r="GM198">
        <f>IF(GL198='Data Map'!$C$383,'Data Map'!$B$383,(IF(GL198='Data Map'!$C$384,'Data Map'!$B$384,"")))</f>
        <v>2</v>
      </c>
      <c r="GN198" s="5" t="s">
        <v>77</v>
      </c>
      <c r="GO198">
        <f>IF(GN198='Data Map'!$C$386,'Data Map'!$B$386,(IF(GN198='Data Map'!$C$387,'Data Map'!$B$387,"")))</f>
        <v>1</v>
      </c>
      <c r="GP198" s="3" t="s">
        <v>2158</v>
      </c>
      <c r="GQ198" s="3" t="s">
        <v>2159</v>
      </c>
    </row>
    <row r="199" spans="1:199" x14ac:dyDescent="0.3">
      <c r="A199">
        <v>10696243</v>
      </c>
      <c r="B199" t="s">
        <v>62</v>
      </c>
      <c r="C199" t="s">
        <v>2125</v>
      </c>
      <c r="D199">
        <v>82.35</v>
      </c>
      <c r="E199">
        <v>100</v>
      </c>
      <c r="F199">
        <v>75</v>
      </c>
      <c r="G199">
        <v>80</v>
      </c>
      <c r="H199">
        <v>83.33</v>
      </c>
      <c r="I199">
        <v>100</v>
      </c>
      <c r="J199">
        <v>100</v>
      </c>
      <c r="K199" t="s">
        <v>1325</v>
      </c>
      <c r="L199" t="s">
        <v>1326</v>
      </c>
      <c r="M199" t="s">
        <v>66</v>
      </c>
      <c r="N199" t="s">
        <v>131</v>
      </c>
      <c r="O199" t="s">
        <v>2126</v>
      </c>
      <c r="P199" s="3" t="s">
        <v>2160</v>
      </c>
      <c r="Q199">
        <f>VLOOKUP(P199,'Q3'!A:C,3,FALSE)</f>
        <v>36</v>
      </c>
      <c r="R199" s="3" t="s">
        <v>2161</v>
      </c>
      <c r="S199">
        <f>VLOOKUP(R199,'Q4'!A:C,3,FALSE)</f>
        <v>4</v>
      </c>
      <c r="T199">
        <v>1800</v>
      </c>
      <c r="U199" s="5" t="s">
        <v>2071</v>
      </c>
      <c r="V199">
        <f>IFERROR(IF(SEARCH('Data Map'!$C$105,$U199),1,0),0)</f>
        <v>1</v>
      </c>
      <c r="W199">
        <f>IFERROR(IF(SEARCH('Data Map'!$C$106,$U199),1,0),0)</f>
        <v>0</v>
      </c>
      <c r="X199">
        <f>IFERROR(IF(SEARCH('Data Map'!$C$107,$U199),1,0),0)</f>
        <v>1</v>
      </c>
      <c r="Y199">
        <f>IFERROR(IF(SEARCH('Data Map'!$C$108,$U199),1,0),0)</f>
        <v>0</v>
      </c>
      <c r="Z199">
        <f>IFERROR(IF(SEARCH('Data Map'!$C$109,$U199),1,0),0)</f>
        <v>0</v>
      </c>
      <c r="AA199">
        <f>IFERROR(IF(SEARCH('Data Map'!$C$110,$U199),1,0),0)</f>
        <v>0</v>
      </c>
      <c r="AB199">
        <f>IFERROR(IF(SEARCH('Data Map'!$C$111,$U199),1,0),0)</f>
        <v>0</v>
      </c>
      <c r="AC199">
        <f>IFERROR(IF(SEARCH('Data Map'!$C$112,$U199),1,0),0)</f>
        <v>0</v>
      </c>
      <c r="AD199">
        <f>IFERROR(IF(SEARCH('Data Map'!$C$113,$U199),1,0),0)</f>
        <v>0</v>
      </c>
      <c r="AE199">
        <f>IFERROR(IF(SEARCH('Data Map'!$C$114,$U199),1,0),0)</f>
        <v>0</v>
      </c>
      <c r="AF199" s="5" t="s">
        <v>73</v>
      </c>
      <c r="AG199" s="2">
        <f>IF(AF199='Data Map'!$C$116,'Data Map'!$B$116,(IF(AF199='Data Map'!$C$117,'Data Map'!$B$117,(IF(AF199='Data Map'!$C$118,'Data Map'!$B$118,(IF(AF199='Data Map'!$C$119,'Data Map'!$B$119,(IF(AF199='Data Map'!$C$120,'Data Map'!$B$120,(IF(AF199='Data Map'!$C$121,'Data Map'!$B$121,0)))))))))))</f>
        <v>1</v>
      </c>
      <c r="AI199" t="str">
        <f>IFERROR(VLOOKUP(AH199,Q7_o!$A:$C,3,FALSE),"")</f>
        <v/>
      </c>
      <c r="AJ199" s="5" t="s">
        <v>2117</v>
      </c>
      <c r="AK199">
        <f>IFERROR(IF(SEARCH('Data Map'!$C$129,$AJ199),1,0),0)</f>
        <v>0</v>
      </c>
      <c r="AL199">
        <f>IFERROR(IF(SEARCH('Data Map'!$C$130,$AJ199),1,0),0)</f>
        <v>1</v>
      </c>
      <c r="AM199">
        <f>IFERROR(IF(SEARCH('Data Map'!$C$131,$AJ199),1,0),0)</f>
        <v>1</v>
      </c>
      <c r="AN199">
        <f>IFERROR(IF(SEARCH('Data Map'!$C$132,$AJ199),1,0),0)</f>
        <v>0</v>
      </c>
      <c r="AO199">
        <f>IFERROR(IF(SEARCH('Data Map'!$C$133,$AJ199),1,0),0)</f>
        <v>0</v>
      </c>
      <c r="AP199">
        <f>IFERROR(IF(SEARCH('Data Map'!$C$134,$AJ199),1,0),0)</f>
        <v>0</v>
      </c>
      <c r="AQ199">
        <f>IFERROR(IF(SEARCH('Data Map'!$C$135,$AJ199),1,0),0)</f>
        <v>0</v>
      </c>
      <c r="AR199">
        <f>IFERROR(IF(SEARCH('Data Map'!$C$136,$AJ199),1,0),0)</f>
        <v>0</v>
      </c>
      <c r="AS199">
        <f>IFERROR(IF(SEARCH('Data Map'!$C$137,$AJ199),1,0),0)</f>
        <v>0</v>
      </c>
      <c r="AT199">
        <f>IFERROR(IF(SEARCH('Data Map'!$C$138,$AJ199),1,0),0)</f>
        <v>0</v>
      </c>
      <c r="AU199">
        <f>IFERROR(IF(SEARCH('Data Map'!$C$139,$AJ199),1,0),0)</f>
        <v>0</v>
      </c>
      <c r="AV199">
        <f>IFERROR(IF(SEARCH('Data Map'!$C$140,$AJ199),1,0),0)</f>
        <v>0</v>
      </c>
      <c r="AW199" s="5" t="s">
        <v>75</v>
      </c>
      <c r="AX199">
        <f>IF(AW199='Data Map'!$C$142,'Data Map'!$B$142,(IF(AW199='Data Map'!$C$143,'Data Map'!$B$143)))</f>
        <v>2</v>
      </c>
      <c r="AZ199" t="str">
        <f>IF(AY199='Data Map'!$C$145,'Data Map'!$B$145,(IF(AY199='Data Map'!$C$146,'Data Map'!$B$146,"")))</f>
        <v/>
      </c>
      <c r="BB199" t="str">
        <f>IFERROR(VLOOKUP(BA199,Q10_o!$A:$C,2,FALSE),"")</f>
        <v/>
      </c>
      <c r="BC199" s="5" t="s">
        <v>123</v>
      </c>
      <c r="BD199">
        <f>IFERROR(IF(SEARCH('Data Map'!$C$154,$BC199),1,0),0)</f>
        <v>0</v>
      </c>
      <c r="BE199">
        <f>IFERROR(IF(SEARCH('Data Map'!$C$155,$BC199),1,0),0)</f>
        <v>0</v>
      </c>
      <c r="BF199">
        <f>IFERROR(IF(SEARCH('Data Map'!$C$156,$BC199),1,0),0)</f>
        <v>0</v>
      </c>
      <c r="BG199">
        <f>IFERROR(IF(SEARCH('Data Map'!$C$157,$BC199),1,0),0)</f>
        <v>1</v>
      </c>
      <c r="BH199">
        <f>IFERROR(IF(SEARCH('Data Map'!$C$158,$BC199),1,0),0)</f>
        <v>0</v>
      </c>
      <c r="BI199">
        <f>IFERROR(IF(SEARCH('Data Map'!$C$159,$BC199),1,0),0)</f>
        <v>0</v>
      </c>
      <c r="BJ199" s="5" t="s">
        <v>75</v>
      </c>
      <c r="BK199">
        <f>IF(BJ199='Data Map'!$C$161,'Data Map'!$B$161,(IF(BJ199='Data Map'!$C$162,'Data Map'!$B$162)))</f>
        <v>2</v>
      </c>
      <c r="BL199" s="5" t="s">
        <v>75</v>
      </c>
      <c r="BM199">
        <f>IF(BL199='Data Map'!$C$164,'Data Map'!$B$164,(IF(BL199='Data Map'!$C$165,'Data Map'!$B$165)))</f>
        <v>2</v>
      </c>
      <c r="BN199" s="5" t="s">
        <v>77</v>
      </c>
      <c r="BO199">
        <f>IF(BN199='Data Map'!$C$167,'Data Map'!$B$167,(IF(BN199='Data Map'!$C$168,'Data Map'!$B$168)))</f>
        <v>1</v>
      </c>
      <c r="BP199" s="5" t="s">
        <v>291</v>
      </c>
      <c r="BQ199" t="str">
        <f>IF($BP199='Data Map'!$C$170,'Data Map'!$B$170,(IF($BP199='Data Map'!$C$171,'Data Map'!$B$171,IF($BP199='Data Map'!$C$172,'Data Map'!$B$172,IF($BP199='Data Map'!$C$173,'Data Map'!$B$173,"")))))</f>
        <v>4</v>
      </c>
      <c r="BR199" s="5" t="s">
        <v>77</v>
      </c>
      <c r="BS199">
        <f>IF(BR199='Data Map'!$C$175,'Data Map'!$B$175,(IF(BR199='Data Map'!$C$176,'Data Map'!$B$176)))</f>
        <v>1</v>
      </c>
      <c r="BT199" s="5" t="s">
        <v>1398</v>
      </c>
      <c r="BU199">
        <f>IFERROR(IF(SEARCH('Data Map'!$C$178,$BT199),1,0),0)</f>
        <v>0</v>
      </c>
      <c r="BV199">
        <f>IFERROR(IF(SEARCH('Data Map'!$C$179,$BT199),1,0),0)</f>
        <v>1</v>
      </c>
      <c r="BW199">
        <f>IFERROR(IF(SEARCH('Data Map'!$C$180,$BT199),1,0),0)</f>
        <v>1</v>
      </c>
      <c r="BX199">
        <f>IFERROR(IF(SEARCH('Data Map'!$C$181,$BT199),1,0),0)</f>
        <v>1</v>
      </c>
      <c r="BY199">
        <f>IFERROR(IF(SEARCH('Data Map'!$C$182,$BT199),1,0),0)</f>
        <v>0</v>
      </c>
      <c r="BZ199">
        <f>IFERROR(IF(SEARCH('Data Map'!$C$183,$BT199),1,0),0)</f>
        <v>1</v>
      </c>
      <c r="CA199">
        <f>IFERROR(IF(SEARCH('Data Map'!$C$184,$BT199),1,0),0)</f>
        <v>0</v>
      </c>
      <c r="CB199">
        <f>IFERROR(IF(SEARCH('Data Map'!$C$185,$BT199),1,0),0)</f>
        <v>0</v>
      </c>
      <c r="CD199" t="str">
        <f>IFERROR(VLOOKUP(CC199,Q17_o!$A:$C,3,FALSE),"")</f>
        <v/>
      </c>
      <c r="CE199" s="5" t="s">
        <v>734</v>
      </c>
      <c r="CF199">
        <f>IFERROR(IF(SEARCH('Data Map'!$C$191,$CE199),1,0),0)</f>
        <v>0</v>
      </c>
      <c r="CG199">
        <f>IFERROR(IF(SEARCH('Data Map'!$C$192,$CE199),1,0),0)</f>
        <v>0</v>
      </c>
      <c r="CH199">
        <f>IFERROR(IF(SEARCH('Data Map'!$C$193,$CE199),1,0),0)</f>
        <v>1</v>
      </c>
      <c r="CI199">
        <f>IFERROR(IF(SEARCH('Data Map'!$C$194,$CE199),1,0),0)</f>
        <v>1</v>
      </c>
      <c r="CJ199">
        <f>IFERROR(IF(SEARCH('Data Map'!$C$195,$CE199),1,0),0)</f>
        <v>0</v>
      </c>
      <c r="CK199">
        <f>IFERROR(IF(SEARCH('Data Map'!$C$196,$CE199),1,0),0)</f>
        <v>1</v>
      </c>
      <c r="CL199">
        <f>IFERROR(IF(SEARCH('Data Map'!$C$197,$CE199),1,0),0)</f>
        <v>1</v>
      </c>
      <c r="CM199">
        <f>IFERROR(IF(SEARCH('Data Map'!$C$198,$CE199),1,0),0)</f>
        <v>0</v>
      </c>
      <c r="CN199">
        <f>IFERROR(IF(SEARCH('Data Map'!$C$199,$CE199),1,0),0)</f>
        <v>0</v>
      </c>
      <c r="CP199" t="str">
        <f>IFERROR(VLOOKUP(CO199,Q18_o!$A:$C,3,FALSE),"")</f>
        <v/>
      </c>
      <c r="CQ199" s="5" t="s">
        <v>329</v>
      </c>
      <c r="CR199">
        <f>IFERROR(IF(SEARCH('Data Map'!$C$204,$CQ199),1,0),0)</f>
        <v>1</v>
      </c>
      <c r="CS199">
        <f>IFERROR(IF(SEARCH('Data Map'!$C$205,$CQ199),1,0),0)</f>
        <v>0</v>
      </c>
      <c r="CT199">
        <f>IFERROR(IF(SEARCH('Data Map'!$C$206,$CQ199),1,0),0)</f>
        <v>0</v>
      </c>
      <c r="CU199">
        <f>IFERROR(IF(SEARCH('Data Map'!$C$207,$CQ199),1,0),0)</f>
        <v>0</v>
      </c>
      <c r="CV199">
        <f>IFERROR(IF(SEARCH('Data Map'!$C$208,$CQ199),1,0),0)</f>
        <v>0</v>
      </c>
      <c r="CW199">
        <f>IFERROR(IF(SEARCH('Data Map'!$C$209,$CQ199),1,0),0)</f>
        <v>0</v>
      </c>
      <c r="CY199" t="str">
        <f>IFERROR(VLOOKUP(CX199,Q19_o!$A:$C,3,FALSE),"")</f>
        <v/>
      </c>
      <c r="CZ199" s="5" t="s">
        <v>2162</v>
      </c>
      <c r="DA199">
        <f>IFERROR(IF(SEARCH('Data Map'!$C$222,$CZ199),1,0),0)</f>
        <v>1</v>
      </c>
      <c r="DB199">
        <f>IFERROR(IF(SEARCH('Data Map'!$C$223,$CZ199),1,0),0)</f>
        <v>1</v>
      </c>
      <c r="DC199">
        <f>IFERROR(IF(SEARCH('Data Map'!$C$224,$CZ199),1,0),0)</f>
        <v>1</v>
      </c>
      <c r="DD199">
        <f>IFERROR(IF(SEARCH('Data Map'!$C$225,$CZ199),1,0),0)</f>
        <v>1</v>
      </c>
      <c r="DE199">
        <f>IFERROR(IF(SEARCH('Data Map'!$C$226,$CZ199),1,0),0)</f>
        <v>0</v>
      </c>
      <c r="DF199">
        <f>IFERROR(IF(SEARCH('Data Map'!$C$227,$CZ199),1,0),0)</f>
        <v>0</v>
      </c>
      <c r="DG199">
        <f>IFERROR(IF(SEARCH('Data Map'!$C$228,$CZ199),1,0),0)</f>
        <v>0</v>
      </c>
      <c r="DH199">
        <f>IFERROR(IF(SEARCH('Data Map'!$C$229,$CZ199),1,0),0)</f>
        <v>0</v>
      </c>
      <c r="DI199">
        <f>IFERROR(IF(SEARCH('Data Map'!$C$230,$CZ199),1,0),0)</f>
        <v>0</v>
      </c>
      <c r="DJ199">
        <f>IFERROR(IF(SEARCH('Data Map'!$C$231,$CZ199),1,0),0)</f>
        <v>1</v>
      </c>
      <c r="DK199">
        <f>IFERROR(IF(SEARCH('Data Map'!$C$232,$CZ199),1,0),0)</f>
        <v>0</v>
      </c>
      <c r="DL199">
        <f>IFERROR(IF(SEARCH('Data Map'!$C$233,$CZ199),1,0),0)</f>
        <v>0</v>
      </c>
      <c r="DM199">
        <f>IFERROR(IF(SEARCH('Data Map'!$C$234,$CZ199),1,0),0)</f>
        <v>0</v>
      </c>
      <c r="DN199">
        <f>IFERROR(IF(SEARCH('Data Map'!$C$235,$CZ199),1,0),0)</f>
        <v>0</v>
      </c>
      <c r="DO199" s="5" t="s">
        <v>1624</v>
      </c>
      <c r="DP199">
        <f>IFERROR(IF(SEARCH('Data Map'!$C$237,$DO199),1,0),0)</f>
        <v>0</v>
      </c>
      <c r="DQ199">
        <f>IFERROR(IF(SEARCH('Data Map'!$C$238,$DO199),1,0),0)</f>
        <v>0</v>
      </c>
      <c r="DR199">
        <f>IFERROR(IF(SEARCH('Data Map'!$C$239,$DO199),1,0),0)</f>
        <v>1</v>
      </c>
      <c r="DS199">
        <f>IFERROR(IF(SEARCH('Data Map'!$C$240,$DO199),1,0),0)</f>
        <v>0</v>
      </c>
      <c r="DT199">
        <f>IFERROR(IF(SEARCH('Data Map'!$C$241,$DO199),1,0),0)</f>
        <v>0</v>
      </c>
      <c r="DU199">
        <f>IFERROR(IF(SEARCH('Data Map'!$C$242,$DO199),1,0),0)</f>
        <v>0</v>
      </c>
      <c r="DV199">
        <f>IFERROR(IF(SEARCH('Data Map'!$C$243,$DO199),1,0),0)</f>
        <v>0</v>
      </c>
      <c r="DW199">
        <f>IFERROR(IF(SEARCH('Data Map'!$C$244,$DO199),1,0),0)</f>
        <v>0</v>
      </c>
      <c r="DX199">
        <f>IFERROR(IF(SEARCH('Data Map'!$C$245,$DO199),1,0),0)</f>
        <v>0</v>
      </c>
      <c r="DY199">
        <f>IFERROR(IF(SEARCH('Data Map'!$C$246,$DO199),1,0),0)</f>
        <v>0</v>
      </c>
      <c r="DZ199" s="5" t="s">
        <v>375</v>
      </c>
      <c r="EA199" t="str">
        <f>IF(DZ199='Data Map'!$C$248,'Data Map'!$B$248,(IF(DZ199='Data Map'!$C$249,'Data Map'!$B$249,(IF(DZ199='Data Map'!$C$250,'Data Map'!$B$250,"")))))</f>
        <v>3</v>
      </c>
      <c r="EB199" s="5" t="s">
        <v>77</v>
      </c>
      <c r="EC199">
        <f>IF(EB199='Data Map'!$C$252,'Data Map'!$B$252,(IF(EB199='Data Map'!$C$253,'Data Map'!$B$253)))</f>
        <v>1</v>
      </c>
      <c r="EE199" t="str">
        <f>IF(ED199='Data Map'!$C$255,'Data Map'!$B$255,(IF(ED199='Data Map'!$C$256,'Data Map'!$B$256,(IF(ED199='Data Map'!$C$257,'Data Map'!$B$257,(IF(ED199='Data Map'!$C$258,'Data Map'!$B$258,(IF(ED199='Data Map'!$C$259,'Data Map'!$B$259,(IF(ED199='Data Map'!$C$260,'Data Map'!$B$260,"")))))))))))</f>
        <v/>
      </c>
      <c r="EG199" t="str">
        <f>IFERROR(VLOOKUP(EF199,Q24_o!$A:$C,3,FALSE),"")</f>
        <v/>
      </c>
      <c r="EH199" s="5" t="s">
        <v>280</v>
      </c>
      <c r="EI199" t="str">
        <f>IF(EH199='Data Map'!$C$266,'Data Map'!$B$266,(IF(EH199='Data Map'!$C$267,'Data Map'!$B$267,(IF(EH199='Data Map'!$C$268,'Data Map'!$B$268,(IF(EH199='Data Map'!$C$269,'Data Map'!$B$269,"")))))))</f>
        <v>3</v>
      </c>
      <c r="EK199" t="str">
        <f>IFERROR(VLOOKUP(EJ199,Q25_o!$A:$C,3,FALSE),"")</f>
        <v/>
      </c>
      <c r="EL199" s="5" t="s">
        <v>213</v>
      </c>
      <c r="EM199" t="str">
        <f>IF(EL199='Data Map'!$C$279,'Data Map'!$B$279,(IF(EL199='Data Map'!$C$280,'Data Map'!$B$280,(IF(EL199='Data Map'!$C$281,'Data Map'!$B$281,(IF(EL199='Data Map'!$C$282,'Data Map'!$B$282,(IF(EL199='Data Map'!$C$283,'Data Map'!$B$283,(IF(EL199='Data Map'!$C$284,'Data Map'!$B$284,(IF(EL199='Data Map'!$C$285,'Data Map'!$B$285,"")))))))))))))</f>
        <v>4</v>
      </c>
      <c r="EO199" t="str">
        <f>IFERROR(VLOOKUP(EN199,Q26_o!$A:$C,3,FALSE),"")</f>
        <v/>
      </c>
      <c r="EP199" s="3" t="s">
        <v>2163</v>
      </c>
      <c r="ER199" s="5" t="s">
        <v>298</v>
      </c>
      <c r="ES199" t="str">
        <f>IF(ER199='Data Map'!$C$296,'Data Map'!$B$296,(IF(ER199='Data Map'!$C$297,'Data Map'!$B$297,(IF(ER199='Data Map'!$C$298,'Data Map'!$B$298,(IF(ER199='Data Map'!$C$299,'Data Map'!$B$299,(IF(ER199='Data Map'!$C$300,'Data Map'!$B$300,(IF(ER199='Data Map'!$C$301,'Data Map'!$B$301,"")))))))))))</f>
        <v>1</v>
      </c>
      <c r="EU199" t="str">
        <f>IFERROR(VLOOKUP(ET199,Q28_o!$A:$C,3,FALSE),"")</f>
        <v/>
      </c>
      <c r="EV199" s="5" t="s">
        <v>282</v>
      </c>
      <c r="EW199" t="str">
        <f>IF(EV199='Data Map'!$C$311,'Data Map'!$B$311,(IF(EV199='Data Map'!$C$312,'Data Map'!$B$312,"")))</f>
        <v>1</v>
      </c>
      <c r="EX199" s="5" t="s">
        <v>332</v>
      </c>
      <c r="EY199" t="str">
        <f>IF(EX199='Data Map'!$C$314,'Data Map'!$B$314,(IF(EX199='Data Map'!$C$315,'Data Map'!$B$315,(IF(EX199='Data Map'!$C$316,'Data Map'!$B$316,(IF(EX199='Data Map'!$C$317,'Data Map'!$B$317,"")))))))</f>
        <v>1</v>
      </c>
      <c r="EZ199" s="3" t="s">
        <v>2164</v>
      </c>
      <c r="FA199" s="5" t="s">
        <v>75</v>
      </c>
      <c r="FB199">
        <f>IF(FA199='Data Map'!$C$319,'Data Map'!$B$319,(IF(FA199='Data Map'!$C$320,'Data Map'!$B$320)))</f>
        <v>2</v>
      </c>
      <c r="FD199" t="str">
        <f>IFERROR(VLOOKUP(FC199,'Q33'!$A:$C,3,FALSE),"")</f>
        <v/>
      </c>
      <c r="FE199" s="5" t="s">
        <v>319</v>
      </c>
      <c r="FF199">
        <f>IFERROR(IF(SEARCH('Data Map'!$C$328,$FE199),1,0),0)</f>
        <v>1</v>
      </c>
      <c r="FG199">
        <f>IFERROR(IF(SEARCH('Data Map'!$C$329,$FE199),1,0),0)</f>
        <v>1</v>
      </c>
      <c r="FH199">
        <f>IFERROR(IF(SEARCH('Data Map'!$C$330,$FE199),1,0),0)</f>
        <v>1</v>
      </c>
      <c r="FI199">
        <f>IFERROR(IF(SEARCH('Data Map'!$C$331,$FE199),1,0),0)</f>
        <v>0</v>
      </c>
      <c r="FJ199">
        <f>IFERROR(IF(SEARCH('Data Map'!$C$332,$FE199),1,0),0)</f>
        <v>0</v>
      </c>
      <c r="FL199" t="str">
        <f>IFERROR(VLOOKUP(FK199,Q34_o!$A:$C,3,FALSE),"")</f>
        <v/>
      </c>
      <c r="FM199" s="5" t="s">
        <v>77</v>
      </c>
      <c r="FN199">
        <f>IF(FM199='Data Map'!$C$339,'Data Map'!$B$339,(IF(FM199='Data Map'!$C$340,'Data Map'!$B$340)))</f>
        <v>1</v>
      </c>
      <c r="FO199" s="5" t="s">
        <v>168</v>
      </c>
      <c r="FP199" t="str">
        <f>IF(FO199='Data Map'!$C$342,'Data Map'!$B$342,(IF(FO199='Data Map'!$C$343,'Data Map'!$B$343,(IF(FO199='Data Map'!$C$344,'Data Map'!$B$344,(IF(FO199='Data Map'!$C$345,'Data Map'!$B$345,(IF(FO199='Data Map'!$C$346,'Data Map'!$B$346,(IF(FO199='Data Map'!$C$347,'Data Map'!$B$347,(IF(FO199='Data Map'!$C$348,'Data Map'!$B$348,"")))))))))))))</f>
        <v>2</v>
      </c>
      <c r="FQ199" s="5" t="s">
        <v>217</v>
      </c>
      <c r="FR199" t="str">
        <f>IF(FQ199='Data Map'!$C$350,'Data Map'!$B$350,(IF(FQ199='Data Map'!$C$351,'Data Map'!$B$351,(IF(FQ199='Data Map'!$C$352,'Data Map'!$B$352,(IF(FQ199='Data Map'!$C$353,'Data Map'!$B$353,(IF(FQ199='Data Map'!$C$354,'Data Map'!$B$354,(IF(FQ199='Data Map'!$C$355,'Data Map'!$B$355,(IF(FQ199='Data Map'!$C$356,'Data Map'!$B$356,"")))))))))))))</f>
        <v>1</v>
      </c>
      <c r="FT199" t="str">
        <f>IFERROR(VLOOKUP(FS199,Q37_o!$A:$C,3,FALSE),"")</f>
        <v/>
      </c>
      <c r="FU199" s="5" t="s">
        <v>2010</v>
      </c>
      <c r="FV199">
        <f>IFERROR(IF(SEARCH('Data Map'!$C$362,$FU199),1,0),0)</f>
        <v>1</v>
      </c>
      <c r="FW199">
        <f>IFERROR(IF(SEARCH('Data Map'!$C$363,$FU199),1,0),0)</f>
        <v>1</v>
      </c>
      <c r="FX199">
        <f>IFERROR(IF(SEARCH('Data Map'!$C$364,$FU199),1,0),0)</f>
        <v>0</v>
      </c>
      <c r="FY199">
        <f>IFERROR(IF(SEARCH('Data Map'!$C$365,$FU199),1,0),0)</f>
        <v>0</v>
      </c>
      <c r="FZ199">
        <f>IFERROR(IF(SEARCH('Data Map'!$C$366,$FU199),1,0),0)</f>
        <v>1</v>
      </c>
      <c r="GA199">
        <f>IFERROR(IF(SEARCH('Data Map'!$C$367,$FU199),1,0),0)</f>
        <v>0</v>
      </c>
      <c r="GB199">
        <f>IFERROR(IF(SEARCH('Data Map'!$C$368,$FU199),1,0),0)</f>
        <v>1</v>
      </c>
      <c r="GC199">
        <f>IFERROR(IF(SEARCH('Data Map'!$C$369,$FU199),1,0),0)</f>
        <v>0</v>
      </c>
      <c r="GD199">
        <f>IFERROR(IF(SEARCH('Data Map'!$C$370,$FU199),1,0),0)</f>
        <v>0</v>
      </c>
      <c r="GE199">
        <f>IFERROR(IF(SEARCH('Data Map'!$C$371,$FU199),1,0),0)</f>
        <v>1</v>
      </c>
      <c r="GG199" t="str">
        <f>IFERROR(VLOOKUP(GF199,Q38_o!$A:$C,3,FALSE),"")</f>
        <v/>
      </c>
      <c r="GH199" s="3" t="s">
        <v>2165</v>
      </c>
      <c r="GI199" s="3" t="s">
        <v>2166</v>
      </c>
      <c r="GJ199" s="5" t="s">
        <v>100</v>
      </c>
      <c r="GK199" t="str">
        <f>IF(GJ199='Data Map'!$C$379,'Data Map'!$B$379,(IF(GJ199='Data Map'!$C$380,'Data Map'!$B$380,(IF(GJ199='Data Map'!$C$381,'Data Map'!$B$381,"")))))</f>
        <v>2</v>
      </c>
      <c r="GL199" s="5" t="s">
        <v>75</v>
      </c>
      <c r="GM199">
        <f>IF(GL199='Data Map'!$C$383,'Data Map'!$B$383,(IF(GL199='Data Map'!$C$384,'Data Map'!$B$384,"")))</f>
        <v>2</v>
      </c>
      <c r="GN199" s="5" t="s">
        <v>77</v>
      </c>
      <c r="GO199">
        <f>IF(GN199='Data Map'!$C$386,'Data Map'!$B$386,(IF(GN199='Data Map'!$C$387,'Data Map'!$B$387,"")))</f>
        <v>1</v>
      </c>
      <c r="GP199" s="3" t="s">
        <v>2167</v>
      </c>
      <c r="GQ199" s="3" t="s">
        <v>2168</v>
      </c>
    </row>
    <row r="200" spans="1:199" x14ac:dyDescent="0.3">
      <c r="A200">
        <v>10696244</v>
      </c>
      <c r="B200" t="s">
        <v>62</v>
      </c>
      <c r="C200" t="s">
        <v>2125</v>
      </c>
      <c r="D200">
        <v>79.41</v>
      </c>
      <c r="E200">
        <v>100</v>
      </c>
      <c r="F200">
        <v>75</v>
      </c>
      <c r="G200">
        <v>80</v>
      </c>
      <c r="H200">
        <v>83.33</v>
      </c>
      <c r="I200">
        <v>75</v>
      </c>
      <c r="J200">
        <v>100</v>
      </c>
      <c r="K200" t="s">
        <v>2146</v>
      </c>
      <c r="L200" t="s">
        <v>1326</v>
      </c>
      <c r="M200" t="s">
        <v>66</v>
      </c>
      <c r="N200" t="s">
        <v>287</v>
      </c>
      <c r="O200" t="s">
        <v>2126</v>
      </c>
      <c r="P200" s="3" t="s">
        <v>2169</v>
      </c>
      <c r="Q200">
        <f>VLOOKUP(P200,'Q3'!A:C,3,FALSE)</f>
        <v>9</v>
      </c>
      <c r="R200" s="3" t="s">
        <v>1508</v>
      </c>
      <c r="S200">
        <f>VLOOKUP(R200,'Q4'!A:C,3,FALSE)</f>
        <v>3</v>
      </c>
      <c r="T200">
        <v>1380</v>
      </c>
      <c r="U200" s="5" t="s">
        <v>266</v>
      </c>
      <c r="V200">
        <f>IFERROR(IF(SEARCH('Data Map'!$C$105,$U200),1,0),0)</f>
        <v>0</v>
      </c>
      <c r="W200">
        <f>IFERROR(IF(SEARCH('Data Map'!$C$106,$U200),1,0),0)</f>
        <v>0</v>
      </c>
      <c r="X200">
        <f>IFERROR(IF(SEARCH('Data Map'!$C$107,$U200),1,0),0)</f>
        <v>1</v>
      </c>
      <c r="Y200">
        <f>IFERROR(IF(SEARCH('Data Map'!$C$108,$U200),1,0),0)</f>
        <v>1</v>
      </c>
      <c r="Z200">
        <f>IFERROR(IF(SEARCH('Data Map'!$C$109,$U200),1,0),0)</f>
        <v>0</v>
      </c>
      <c r="AA200">
        <f>IFERROR(IF(SEARCH('Data Map'!$C$110,$U200),1,0),0)</f>
        <v>0</v>
      </c>
      <c r="AB200">
        <f>IFERROR(IF(SEARCH('Data Map'!$C$111,$U200),1,0),0)</f>
        <v>0</v>
      </c>
      <c r="AC200">
        <f>IFERROR(IF(SEARCH('Data Map'!$C$112,$U200),1,0),0)</f>
        <v>1</v>
      </c>
      <c r="AD200">
        <f>IFERROR(IF(SEARCH('Data Map'!$C$113,$U200),1,0),0)</f>
        <v>0</v>
      </c>
      <c r="AE200">
        <f>IFERROR(IF(SEARCH('Data Map'!$C$114,$U200),1,0),0)</f>
        <v>0</v>
      </c>
      <c r="AF200" s="5" t="s">
        <v>73</v>
      </c>
      <c r="AG200" s="2">
        <f>IF(AF200='Data Map'!$C$116,'Data Map'!$B$116,(IF(AF200='Data Map'!$C$117,'Data Map'!$B$117,(IF(AF200='Data Map'!$C$118,'Data Map'!$B$118,(IF(AF200='Data Map'!$C$119,'Data Map'!$B$119,(IF(AF200='Data Map'!$C$120,'Data Map'!$B$120,(IF(AF200='Data Map'!$C$121,'Data Map'!$B$121,0)))))))))))</f>
        <v>1</v>
      </c>
      <c r="AI200" t="str">
        <f>IFERROR(VLOOKUP(AH200,Q7_o!$A:$C,3,FALSE),"")</f>
        <v/>
      </c>
      <c r="AJ200" s="5" t="s">
        <v>873</v>
      </c>
      <c r="AK200">
        <f>IFERROR(IF(SEARCH('Data Map'!$C$129,$AJ200),1,0),0)</f>
        <v>0</v>
      </c>
      <c r="AL200">
        <f>IFERROR(IF(SEARCH('Data Map'!$C$130,$AJ200),1,0),0)</f>
        <v>1</v>
      </c>
      <c r="AM200">
        <f>IFERROR(IF(SEARCH('Data Map'!$C$131,$AJ200),1,0),0)</f>
        <v>0</v>
      </c>
      <c r="AN200">
        <f>IFERROR(IF(SEARCH('Data Map'!$C$132,$AJ200),1,0),0)</f>
        <v>1</v>
      </c>
      <c r="AO200">
        <f>IFERROR(IF(SEARCH('Data Map'!$C$133,$AJ200),1,0),0)</f>
        <v>0</v>
      </c>
      <c r="AP200">
        <f>IFERROR(IF(SEARCH('Data Map'!$C$134,$AJ200),1,0),0)</f>
        <v>0</v>
      </c>
      <c r="AQ200">
        <f>IFERROR(IF(SEARCH('Data Map'!$C$135,$AJ200),1,0),0)</f>
        <v>0</v>
      </c>
      <c r="AR200">
        <f>IFERROR(IF(SEARCH('Data Map'!$C$136,$AJ200),1,0),0)</f>
        <v>1</v>
      </c>
      <c r="AS200">
        <f>IFERROR(IF(SEARCH('Data Map'!$C$137,$AJ200),1,0),0)</f>
        <v>0</v>
      </c>
      <c r="AT200">
        <f>IFERROR(IF(SEARCH('Data Map'!$C$138,$AJ200),1,0),0)</f>
        <v>0</v>
      </c>
      <c r="AU200">
        <f>IFERROR(IF(SEARCH('Data Map'!$C$139,$AJ200),1,0),0)</f>
        <v>0</v>
      </c>
      <c r="AV200">
        <f>IFERROR(IF(SEARCH('Data Map'!$C$140,$AJ200),1,0),0)</f>
        <v>0</v>
      </c>
      <c r="AW200" s="5" t="s">
        <v>75</v>
      </c>
      <c r="AX200">
        <f>IF(AW200='Data Map'!$C$142,'Data Map'!$B$142,(IF(AW200='Data Map'!$C$143,'Data Map'!$B$143)))</f>
        <v>2</v>
      </c>
      <c r="AZ200" t="str">
        <f>IF(AY200='Data Map'!$C$145,'Data Map'!$B$145,(IF(AY200='Data Map'!$C$146,'Data Map'!$B$146,"")))</f>
        <v/>
      </c>
      <c r="BB200" t="str">
        <f>IFERROR(VLOOKUP(BA200,Q10_o!$A:$C,2,FALSE),"")</f>
        <v/>
      </c>
      <c r="BC200" s="5" t="s">
        <v>123</v>
      </c>
      <c r="BD200">
        <f>IFERROR(IF(SEARCH('Data Map'!$C$154,$BC200),1,0),0)</f>
        <v>0</v>
      </c>
      <c r="BE200">
        <f>IFERROR(IF(SEARCH('Data Map'!$C$155,$BC200),1,0),0)</f>
        <v>0</v>
      </c>
      <c r="BF200">
        <f>IFERROR(IF(SEARCH('Data Map'!$C$156,$BC200),1,0),0)</f>
        <v>0</v>
      </c>
      <c r="BG200">
        <f>IFERROR(IF(SEARCH('Data Map'!$C$157,$BC200),1,0),0)</f>
        <v>1</v>
      </c>
      <c r="BH200">
        <f>IFERROR(IF(SEARCH('Data Map'!$C$158,$BC200),1,0),0)</f>
        <v>0</v>
      </c>
      <c r="BI200">
        <f>IFERROR(IF(SEARCH('Data Map'!$C$159,$BC200),1,0),0)</f>
        <v>0</v>
      </c>
      <c r="BJ200" s="5" t="s">
        <v>75</v>
      </c>
      <c r="BK200">
        <f>IF(BJ200='Data Map'!$C$161,'Data Map'!$B$161,(IF(BJ200='Data Map'!$C$162,'Data Map'!$B$162)))</f>
        <v>2</v>
      </c>
      <c r="BL200" s="5" t="s">
        <v>77</v>
      </c>
      <c r="BM200">
        <f>IF(BL200='Data Map'!$C$164,'Data Map'!$B$164,(IF(BL200='Data Map'!$C$165,'Data Map'!$B$165)))</f>
        <v>1</v>
      </c>
      <c r="BN200" s="5" t="s">
        <v>75</v>
      </c>
      <c r="BO200">
        <f>IF(BN200='Data Map'!$C$167,'Data Map'!$B$167,(IF(BN200='Data Map'!$C$168,'Data Map'!$B$168)))</f>
        <v>2</v>
      </c>
      <c r="BP200" s="5" t="s">
        <v>153</v>
      </c>
      <c r="BQ200" t="str">
        <f>IF($BP200='Data Map'!$C$170,'Data Map'!$B$170,(IF($BP200='Data Map'!$C$171,'Data Map'!$B$171,IF($BP200='Data Map'!$C$172,'Data Map'!$B$172,IF($BP200='Data Map'!$C$173,'Data Map'!$B$173,"")))))</f>
        <v>2</v>
      </c>
      <c r="BR200" s="5" t="s">
        <v>77</v>
      </c>
      <c r="BS200">
        <f>IF(BR200='Data Map'!$C$175,'Data Map'!$B$175,(IF(BR200='Data Map'!$C$176,'Data Map'!$B$176)))</f>
        <v>1</v>
      </c>
      <c r="BT200" s="5" t="s">
        <v>2149</v>
      </c>
      <c r="BU200">
        <f>IFERROR(IF(SEARCH('Data Map'!$C$178,$BT200),1,0),0)</f>
        <v>0</v>
      </c>
      <c r="BV200">
        <f>IFERROR(IF(SEARCH('Data Map'!$C$179,$BT200),1,0),0)</f>
        <v>1</v>
      </c>
      <c r="BW200">
        <f>IFERROR(IF(SEARCH('Data Map'!$C$180,$BT200),1,0),0)</f>
        <v>0</v>
      </c>
      <c r="BX200">
        <f>IFERROR(IF(SEARCH('Data Map'!$C$181,$BT200),1,0),0)</f>
        <v>1</v>
      </c>
      <c r="BY200">
        <f>IFERROR(IF(SEARCH('Data Map'!$C$182,$BT200),1,0),0)</f>
        <v>0</v>
      </c>
      <c r="BZ200">
        <f>IFERROR(IF(SEARCH('Data Map'!$C$183,$BT200),1,0),0)</f>
        <v>0</v>
      </c>
      <c r="CA200">
        <f>IFERROR(IF(SEARCH('Data Map'!$C$184,$BT200),1,0),0)</f>
        <v>0</v>
      </c>
      <c r="CB200">
        <f>IFERROR(IF(SEARCH('Data Map'!$C$185,$BT200),1,0),0)</f>
        <v>0</v>
      </c>
      <c r="CD200" t="str">
        <f>IFERROR(VLOOKUP(CC200,Q17_o!$A:$C,3,FALSE),"")</f>
        <v/>
      </c>
      <c r="CE200" s="5" t="s">
        <v>1883</v>
      </c>
      <c r="CF200">
        <f>IFERROR(IF(SEARCH('Data Map'!$C$191,$CE200),1,0),0)</f>
        <v>0</v>
      </c>
      <c r="CG200">
        <f>IFERROR(IF(SEARCH('Data Map'!$C$192,$CE200),1,0),0)</f>
        <v>0</v>
      </c>
      <c r="CH200">
        <f>IFERROR(IF(SEARCH('Data Map'!$C$193,$CE200),1,0),0)</f>
        <v>1</v>
      </c>
      <c r="CI200">
        <f>IFERROR(IF(SEARCH('Data Map'!$C$194,$CE200),1,0),0)</f>
        <v>0</v>
      </c>
      <c r="CJ200">
        <f>IFERROR(IF(SEARCH('Data Map'!$C$195,$CE200),1,0),0)</f>
        <v>0</v>
      </c>
      <c r="CK200">
        <f>IFERROR(IF(SEARCH('Data Map'!$C$196,$CE200),1,0),0)</f>
        <v>0</v>
      </c>
      <c r="CL200">
        <f>IFERROR(IF(SEARCH('Data Map'!$C$197,$CE200),1,0),0)</f>
        <v>0</v>
      </c>
      <c r="CM200">
        <f>IFERROR(IF(SEARCH('Data Map'!$C$198,$CE200),1,0),0)</f>
        <v>0</v>
      </c>
      <c r="CN200">
        <f>IFERROR(IF(SEARCH('Data Map'!$C$199,$CE200),1,0),0)</f>
        <v>0</v>
      </c>
      <c r="CP200" t="str">
        <f>IFERROR(VLOOKUP(CO200,Q18_o!$A:$C,3,FALSE),"")</f>
        <v/>
      </c>
      <c r="CQ200" s="5" t="s">
        <v>957</v>
      </c>
      <c r="CR200">
        <f>IFERROR(IF(SEARCH('Data Map'!$C$204,$CQ200),1,0),0)</f>
        <v>1</v>
      </c>
      <c r="CS200">
        <f>IFERROR(IF(SEARCH('Data Map'!$C$205,$CQ200),1,0),0)</f>
        <v>1</v>
      </c>
      <c r="CT200">
        <f>IFERROR(IF(SEARCH('Data Map'!$C$206,$CQ200),1,0),0)</f>
        <v>0</v>
      </c>
      <c r="CU200">
        <f>IFERROR(IF(SEARCH('Data Map'!$C$207,$CQ200),1,0),0)</f>
        <v>0</v>
      </c>
      <c r="CV200">
        <f>IFERROR(IF(SEARCH('Data Map'!$C$208,$CQ200),1,0),0)</f>
        <v>0</v>
      </c>
      <c r="CW200">
        <f>IFERROR(IF(SEARCH('Data Map'!$C$209,$CQ200),1,0),0)</f>
        <v>0</v>
      </c>
      <c r="CY200" t="str">
        <f>IFERROR(VLOOKUP(CX200,Q19_o!$A:$C,3,FALSE),"")</f>
        <v/>
      </c>
      <c r="CZ200" s="5" t="s">
        <v>2170</v>
      </c>
      <c r="DA200">
        <f>IFERROR(IF(SEARCH('Data Map'!$C$222,$CZ200),1,0),0)</f>
        <v>0</v>
      </c>
      <c r="DB200">
        <f>IFERROR(IF(SEARCH('Data Map'!$C$223,$CZ200),1,0),0)</f>
        <v>1</v>
      </c>
      <c r="DC200">
        <f>IFERROR(IF(SEARCH('Data Map'!$C$224,$CZ200),1,0),0)</f>
        <v>0</v>
      </c>
      <c r="DD200">
        <f>IFERROR(IF(SEARCH('Data Map'!$C$225,$CZ200),1,0),0)</f>
        <v>0</v>
      </c>
      <c r="DE200">
        <f>IFERROR(IF(SEARCH('Data Map'!$C$226,$CZ200),1,0),0)</f>
        <v>0</v>
      </c>
      <c r="DF200">
        <f>IFERROR(IF(SEARCH('Data Map'!$C$227,$CZ200),1,0),0)</f>
        <v>0</v>
      </c>
      <c r="DG200">
        <f>IFERROR(IF(SEARCH('Data Map'!$C$228,$CZ200),1,0),0)</f>
        <v>1</v>
      </c>
      <c r="DH200">
        <f>IFERROR(IF(SEARCH('Data Map'!$C$229,$CZ200),1,0),0)</f>
        <v>0</v>
      </c>
      <c r="DI200">
        <f>IFERROR(IF(SEARCH('Data Map'!$C$230,$CZ200),1,0),0)</f>
        <v>0</v>
      </c>
      <c r="DJ200">
        <f>IFERROR(IF(SEARCH('Data Map'!$C$231,$CZ200),1,0),0)</f>
        <v>0</v>
      </c>
      <c r="DK200">
        <f>IFERROR(IF(SEARCH('Data Map'!$C$232,$CZ200),1,0),0)</f>
        <v>0</v>
      </c>
      <c r="DL200">
        <f>IFERROR(IF(SEARCH('Data Map'!$C$233,$CZ200),1,0),0)</f>
        <v>0</v>
      </c>
      <c r="DM200">
        <f>IFERROR(IF(SEARCH('Data Map'!$C$234,$CZ200),1,0),0)</f>
        <v>0</v>
      </c>
      <c r="DN200">
        <f>IFERROR(IF(SEARCH('Data Map'!$C$235,$CZ200),1,0),0)</f>
        <v>0</v>
      </c>
      <c r="DO200" s="5" t="s">
        <v>2171</v>
      </c>
      <c r="DP200">
        <f>IFERROR(IF(SEARCH('Data Map'!$C$237,$DO200),1,0),0)</f>
        <v>0</v>
      </c>
      <c r="DQ200">
        <f>IFERROR(IF(SEARCH('Data Map'!$C$238,$DO200),1,0),0)</f>
        <v>0</v>
      </c>
      <c r="DR200">
        <f>IFERROR(IF(SEARCH('Data Map'!$C$239,$DO200),1,0),0)</f>
        <v>1</v>
      </c>
      <c r="DS200">
        <f>IFERROR(IF(SEARCH('Data Map'!$C$240,$DO200),1,0),0)</f>
        <v>0</v>
      </c>
      <c r="DT200">
        <f>IFERROR(IF(SEARCH('Data Map'!$C$241,$DO200),1,0),0)</f>
        <v>1</v>
      </c>
      <c r="DU200">
        <f>IFERROR(IF(SEARCH('Data Map'!$C$242,$DO200),1,0),0)</f>
        <v>0</v>
      </c>
      <c r="DV200">
        <f>IFERROR(IF(SEARCH('Data Map'!$C$243,$DO200),1,0),0)</f>
        <v>0</v>
      </c>
      <c r="DW200">
        <f>IFERROR(IF(SEARCH('Data Map'!$C$244,$DO200),1,0),0)</f>
        <v>0</v>
      </c>
      <c r="DX200">
        <f>IFERROR(IF(SEARCH('Data Map'!$C$245,$DO200),1,0),0)</f>
        <v>0</v>
      </c>
      <c r="DY200">
        <f>IFERROR(IF(SEARCH('Data Map'!$C$246,$DO200),1,0),0)</f>
        <v>1</v>
      </c>
      <c r="DZ200" s="5" t="s">
        <v>200</v>
      </c>
      <c r="EA200" t="str">
        <f>IF(DZ200='Data Map'!$C$248,'Data Map'!$B$248,(IF(DZ200='Data Map'!$C$249,'Data Map'!$B$249,(IF(DZ200='Data Map'!$C$250,'Data Map'!$B$250,"")))))</f>
        <v>2</v>
      </c>
      <c r="EB200" s="5" t="s">
        <v>77</v>
      </c>
      <c r="EC200">
        <f>IF(EB200='Data Map'!$C$252,'Data Map'!$B$252,(IF(EB200='Data Map'!$C$253,'Data Map'!$B$253)))</f>
        <v>1</v>
      </c>
      <c r="EE200" t="str">
        <f>IF(ED200='Data Map'!$C$255,'Data Map'!$B$255,(IF(ED200='Data Map'!$C$256,'Data Map'!$B$256,(IF(ED200='Data Map'!$C$257,'Data Map'!$B$257,(IF(ED200='Data Map'!$C$258,'Data Map'!$B$258,(IF(ED200='Data Map'!$C$259,'Data Map'!$B$259,(IF(ED200='Data Map'!$C$260,'Data Map'!$B$260,"")))))))))))</f>
        <v/>
      </c>
      <c r="EG200" t="str">
        <f>IFERROR(VLOOKUP(EF200,Q24_o!$A:$C,3,FALSE),"")</f>
        <v/>
      </c>
      <c r="EH200" s="5" t="s">
        <v>212</v>
      </c>
      <c r="EI200" t="str">
        <f>IF(EH200='Data Map'!$C$266,'Data Map'!$B$266,(IF(EH200='Data Map'!$C$267,'Data Map'!$B$267,(IF(EH200='Data Map'!$C$268,'Data Map'!$B$268,(IF(EH200='Data Map'!$C$269,'Data Map'!$B$269,"")))))))</f>
        <v>1</v>
      </c>
      <c r="EK200" t="str">
        <f>IFERROR(VLOOKUP(EJ200,Q25_o!$A:$C,3,FALSE),"")</f>
        <v/>
      </c>
      <c r="EL200" s="5" t="s">
        <v>213</v>
      </c>
      <c r="EM200" t="str">
        <f>IF(EL200='Data Map'!$C$279,'Data Map'!$B$279,(IF(EL200='Data Map'!$C$280,'Data Map'!$B$280,(IF(EL200='Data Map'!$C$281,'Data Map'!$B$281,(IF(EL200='Data Map'!$C$282,'Data Map'!$B$282,(IF(EL200='Data Map'!$C$283,'Data Map'!$B$283,(IF(EL200='Data Map'!$C$284,'Data Map'!$B$284,(IF(EL200='Data Map'!$C$285,'Data Map'!$B$285,"")))))))))))))</f>
        <v>4</v>
      </c>
      <c r="EO200" t="str">
        <f>IFERROR(VLOOKUP(EN200,Q26_o!$A:$C,3,FALSE),"")</f>
        <v/>
      </c>
      <c r="EP200" s="3" t="s">
        <v>2172</v>
      </c>
      <c r="ER200" s="5" t="s">
        <v>298</v>
      </c>
      <c r="ES200" t="str">
        <f>IF(ER200='Data Map'!$C$296,'Data Map'!$B$296,(IF(ER200='Data Map'!$C$297,'Data Map'!$B$297,(IF(ER200='Data Map'!$C$298,'Data Map'!$B$298,(IF(ER200='Data Map'!$C$299,'Data Map'!$B$299,(IF(ER200='Data Map'!$C$300,'Data Map'!$B$300,(IF(ER200='Data Map'!$C$301,'Data Map'!$B$301,"")))))))))))</f>
        <v>1</v>
      </c>
      <c r="EU200" t="str">
        <f>IFERROR(VLOOKUP(ET200,Q28_o!$A:$C,3,FALSE),"")</f>
        <v/>
      </c>
      <c r="EV200" s="5" t="s">
        <v>164</v>
      </c>
      <c r="EW200" t="str">
        <f>IF(EV200='Data Map'!$C$311,'Data Map'!$B$311,(IF(EV200='Data Map'!$C$312,'Data Map'!$B$312,"")))</f>
        <v>2</v>
      </c>
      <c r="EX200" s="5" t="s">
        <v>332</v>
      </c>
      <c r="EY200" t="str">
        <f>IF(EX200='Data Map'!$C$314,'Data Map'!$B$314,(IF(EX200='Data Map'!$C$315,'Data Map'!$B$315,(IF(EX200='Data Map'!$C$316,'Data Map'!$B$316,(IF(EX200='Data Map'!$C$317,'Data Map'!$B$317,"")))))))</f>
        <v>1</v>
      </c>
      <c r="EZ200" s="3" t="s">
        <v>2173</v>
      </c>
      <c r="FA200" s="5" t="s">
        <v>75</v>
      </c>
      <c r="FB200">
        <f>IF(FA200='Data Map'!$C$319,'Data Map'!$B$319,(IF(FA200='Data Map'!$C$320,'Data Map'!$B$320)))</f>
        <v>2</v>
      </c>
      <c r="FD200" t="str">
        <f>IFERROR(VLOOKUP(FC200,'Q33'!$A:$C,3,FALSE),"")</f>
        <v/>
      </c>
      <c r="FE200" s="5" t="s">
        <v>977</v>
      </c>
      <c r="FF200">
        <f>IFERROR(IF(SEARCH('Data Map'!$C$328,$FE200),1,0),0)</f>
        <v>1</v>
      </c>
      <c r="FG200">
        <f>IFERROR(IF(SEARCH('Data Map'!$C$329,$FE200),1,0),0)</f>
        <v>1</v>
      </c>
      <c r="FH200">
        <f>IFERROR(IF(SEARCH('Data Map'!$C$330,$FE200),1,0),0)</f>
        <v>1</v>
      </c>
      <c r="FI200">
        <f>IFERROR(IF(SEARCH('Data Map'!$C$331,$FE200),1,0),0)</f>
        <v>0</v>
      </c>
      <c r="FJ200">
        <f>IFERROR(IF(SEARCH('Data Map'!$C$332,$FE200),1,0),0)</f>
        <v>0</v>
      </c>
      <c r="FL200" t="str">
        <f>IFERROR(VLOOKUP(FK200,Q34_o!$A:$C,3,FALSE),"")</f>
        <v/>
      </c>
      <c r="FM200" s="5" t="s">
        <v>75</v>
      </c>
      <c r="FN200">
        <f>IF(FM200='Data Map'!$C$339,'Data Map'!$B$339,(IF(FM200='Data Map'!$C$340,'Data Map'!$B$340)))</f>
        <v>2</v>
      </c>
      <c r="FO200" s="5" t="s">
        <v>178</v>
      </c>
      <c r="FP200" t="str">
        <f>IF(FO200='Data Map'!$C$342,'Data Map'!$B$342,(IF(FO200='Data Map'!$C$343,'Data Map'!$B$343,(IF(FO200='Data Map'!$C$344,'Data Map'!$B$344,(IF(FO200='Data Map'!$C$345,'Data Map'!$B$345,(IF(FO200='Data Map'!$C$346,'Data Map'!$B$346,(IF(FO200='Data Map'!$C$347,'Data Map'!$B$347,(IF(FO200='Data Map'!$C$348,'Data Map'!$B$348,"")))))))))))))</f>
        <v>3</v>
      </c>
      <c r="FQ200" s="5" t="s">
        <v>217</v>
      </c>
      <c r="FR200" t="str">
        <f>IF(FQ200='Data Map'!$C$350,'Data Map'!$B$350,(IF(FQ200='Data Map'!$C$351,'Data Map'!$B$351,(IF(FQ200='Data Map'!$C$352,'Data Map'!$B$352,(IF(FQ200='Data Map'!$C$353,'Data Map'!$B$353,(IF(FQ200='Data Map'!$C$354,'Data Map'!$B$354,(IF(FQ200='Data Map'!$C$355,'Data Map'!$B$355,(IF(FQ200='Data Map'!$C$356,'Data Map'!$B$356,"")))))))))))))</f>
        <v>1</v>
      </c>
      <c r="FT200" t="str">
        <f>IFERROR(VLOOKUP(FS200,Q37_o!$A:$C,3,FALSE),"")</f>
        <v/>
      </c>
      <c r="FU200" s="5" t="s">
        <v>320</v>
      </c>
      <c r="FV200">
        <f>IFERROR(IF(SEARCH('Data Map'!$C$362,$FU200),1,0),0)</f>
        <v>1</v>
      </c>
      <c r="FW200">
        <f>IFERROR(IF(SEARCH('Data Map'!$C$363,$FU200),1,0),0)</f>
        <v>0</v>
      </c>
      <c r="FX200">
        <f>IFERROR(IF(SEARCH('Data Map'!$C$364,$FU200),1,0),0)</f>
        <v>0</v>
      </c>
      <c r="FY200">
        <f>IFERROR(IF(SEARCH('Data Map'!$C$365,$FU200),1,0),0)</f>
        <v>0</v>
      </c>
      <c r="FZ200">
        <f>IFERROR(IF(SEARCH('Data Map'!$C$366,$FU200),1,0),0)</f>
        <v>1</v>
      </c>
      <c r="GA200">
        <f>IFERROR(IF(SEARCH('Data Map'!$C$367,$FU200),1,0),0)</f>
        <v>0</v>
      </c>
      <c r="GB200">
        <f>IFERROR(IF(SEARCH('Data Map'!$C$368,$FU200),1,0),0)</f>
        <v>0</v>
      </c>
      <c r="GC200">
        <f>IFERROR(IF(SEARCH('Data Map'!$C$369,$FU200),1,0),0)</f>
        <v>0</v>
      </c>
      <c r="GD200">
        <f>IFERROR(IF(SEARCH('Data Map'!$C$370,$FU200),1,0),0)</f>
        <v>0</v>
      </c>
      <c r="GE200">
        <f>IFERROR(IF(SEARCH('Data Map'!$C$371,$FU200),1,0),0)</f>
        <v>0</v>
      </c>
      <c r="GG200" t="str">
        <f>IFERROR(VLOOKUP(GF200,Q38_o!$A:$C,3,FALSE),"")</f>
        <v/>
      </c>
      <c r="GH200" s="3" t="s">
        <v>2174</v>
      </c>
      <c r="GI200" s="3" t="s">
        <v>2175</v>
      </c>
      <c r="GJ200" s="5" t="s">
        <v>100</v>
      </c>
      <c r="GK200" t="str">
        <f>IF(GJ200='Data Map'!$C$379,'Data Map'!$B$379,(IF(GJ200='Data Map'!$C$380,'Data Map'!$B$380,(IF(GJ200='Data Map'!$C$381,'Data Map'!$B$381,"")))))</f>
        <v>2</v>
      </c>
      <c r="GL200" s="5" t="s">
        <v>77</v>
      </c>
      <c r="GM200">
        <f>IF(GL200='Data Map'!$C$383,'Data Map'!$B$383,(IF(GL200='Data Map'!$C$384,'Data Map'!$B$384,"")))</f>
        <v>1</v>
      </c>
      <c r="GN200" s="5" t="s">
        <v>77</v>
      </c>
      <c r="GO200">
        <f>IF(GN200='Data Map'!$C$386,'Data Map'!$B$386,(IF(GN200='Data Map'!$C$387,'Data Map'!$B$387,"")))</f>
        <v>1</v>
      </c>
      <c r="GP200" s="3" t="s">
        <v>2176</v>
      </c>
      <c r="GQ200" s="3" t="s">
        <v>2177</v>
      </c>
    </row>
  </sheetData>
  <sheetProtection formatCells="0" formatColumns="0" formatRows="0" insertColumns="0" insertRows="0" insertHyperlinks="0" deleteColumns="0" deleteRows="0" sort="0" autoFilter="0" pivotTables="0"/>
  <autoFilter ref="A1:GQ200" xr:uid="{11DB61C2-1DC3-4093-ADD5-5ADCB2799D2B}"/>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9FC0F-FA81-47A3-96BB-9BCABC3FAC83}">
  <dimension ref="A1:C199"/>
  <sheetViews>
    <sheetView workbookViewId="0"/>
  </sheetViews>
  <sheetFormatPr defaultRowHeight="14.4" x14ac:dyDescent="0.3"/>
  <cols>
    <col min="1" max="1" width="54.21875" style="3" customWidth="1"/>
  </cols>
  <sheetData>
    <row r="1" spans="1:3" x14ac:dyDescent="0.3">
      <c r="A1" s="4" t="s">
        <v>20</v>
      </c>
      <c r="B1" s="2" t="s">
        <v>2312</v>
      </c>
      <c r="C1" s="2" t="s">
        <v>2303</v>
      </c>
    </row>
    <row r="2" spans="1:3" x14ac:dyDescent="0.3">
      <c r="A2" s="3" t="s">
        <v>1819</v>
      </c>
      <c r="B2" t="s">
        <v>1819</v>
      </c>
      <c r="C2">
        <v>1</v>
      </c>
    </row>
    <row r="3" spans="1:3" x14ac:dyDescent="0.3">
      <c r="A3" s="3" t="s">
        <v>1025</v>
      </c>
      <c r="B3" s="2" t="s">
        <v>2310</v>
      </c>
      <c r="C3">
        <v>2</v>
      </c>
    </row>
    <row r="4" spans="1:3" x14ac:dyDescent="0.3">
      <c r="A4" s="3" t="s">
        <v>1038</v>
      </c>
      <c r="B4" s="2" t="s">
        <v>2310</v>
      </c>
      <c r="C4">
        <v>2</v>
      </c>
    </row>
    <row r="5" spans="1:3" x14ac:dyDescent="0.3">
      <c r="A5" s="3" t="s">
        <v>1075</v>
      </c>
      <c r="B5" s="2" t="s">
        <v>2310</v>
      </c>
      <c r="C5">
        <v>2</v>
      </c>
    </row>
    <row r="6" spans="1:3" x14ac:dyDescent="0.3">
      <c r="A6" s="3" t="s">
        <v>1263</v>
      </c>
      <c r="B6" s="2" t="s">
        <v>2310</v>
      </c>
      <c r="C6">
        <v>2</v>
      </c>
    </row>
    <row r="7" spans="1:3" x14ac:dyDescent="0.3">
      <c r="A7" s="3" t="s">
        <v>1277</v>
      </c>
      <c r="B7" s="2" t="s">
        <v>2310</v>
      </c>
      <c r="C7">
        <v>2</v>
      </c>
    </row>
    <row r="8" spans="1:3" x14ac:dyDescent="0.3">
      <c r="A8" s="3" t="s">
        <v>1479</v>
      </c>
      <c r="B8" s="2" t="s">
        <v>2310</v>
      </c>
      <c r="C8">
        <v>2</v>
      </c>
    </row>
    <row r="9" spans="1:3" x14ac:dyDescent="0.3">
      <c r="A9" s="3" t="s">
        <v>1491</v>
      </c>
      <c r="B9" s="2" t="s">
        <v>2310</v>
      </c>
      <c r="C9">
        <v>2</v>
      </c>
    </row>
    <row r="10" spans="1:3" x14ac:dyDescent="0.3">
      <c r="A10" s="3" t="s">
        <v>1157</v>
      </c>
      <c r="B10" s="2" t="s">
        <v>2311</v>
      </c>
      <c r="C10">
        <v>3</v>
      </c>
    </row>
    <row r="11" spans="1:3" x14ac:dyDescent="0.3">
      <c r="A11" s="3" t="s">
        <v>238</v>
      </c>
      <c r="B11" t="s">
        <v>238</v>
      </c>
      <c r="C11">
        <v>4</v>
      </c>
    </row>
    <row r="12" spans="1:3" x14ac:dyDescent="0.3">
      <c r="A12" s="3" t="s">
        <v>246</v>
      </c>
      <c r="B12" t="s">
        <v>238</v>
      </c>
      <c r="C12">
        <v>4</v>
      </c>
    </row>
    <row r="13" spans="1:3" x14ac:dyDescent="0.3">
      <c r="A13" s="3" t="s">
        <v>1501</v>
      </c>
      <c r="B13" t="s">
        <v>1501</v>
      </c>
      <c r="C13">
        <v>5</v>
      </c>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B1" xr:uid="{CD739400-816D-4B5A-81A6-58C6D4F94DA0}">
    <sortState xmlns:xlrd2="http://schemas.microsoft.com/office/spreadsheetml/2017/richdata2" ref="A2:B13">
      <sortCondition ref="B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9DF74-825A-40BB-B391-8680D3D1D608}">
  <dimension ref="A1:B200"/>
  <sheetViews>
    <sheetView workbookViewId="0">
      <selection activeCell="A3" sqref="A3:A7"/>
    </sheetView>
  </sheetViews>
  <sheetFormatPr defaultRowHeight="14.4" x14ac:dyDescent="0.3"/>
  <cols>
    <col min="1" max="1" width="8.77734375" style="3"/>
  </cols>
  <sheetData>
    <row r="1" spans="1:2" x14ac:dyDescent="0.3">
      <c r="A1" s="3" t="s">
        <v>24</v>
      </c>
      <c r="B1" s="2" t="s">
        <v>2303</v>
      </c>
    </row>
    <row r="3" spans="1:2" x14ac:dyDescent="0.3">
      <c r="A3" s="3" t="s">
        <v>152</v>
      </c>
      <c r="B3">
        <v>1</v>
      </c>
    </row>
    <row r="4" spans="1:2" x14ac:dyDescent="0.3">
      <c r="A4" s="3" t="s">
        <v>470</v>
      </c>
      <c r="B4">
        <v>2</v>
      </c>
    </row>
    <row r="5" spans="1:2" x14ac:dyDescent="0.3">
      <c r="A5" s="3" t="s">
        <v>526</v>
      </c>
      <c r="B5">
        <v>3</v>
      </c>
    </row>
    <row r="6" spans="1:2" x14ac:dyDescent="0.3">
      <c r="A6" s="3" t="s">
        <v>1099</v>
      </c>
      <c r="B6">
        <v>4</v>
      </c>
    </row>
    <row r="7" spans="1:2" x14ac:dyDescent="0.3">
      <c r="A7" s="3" t="s">
        <v>1705</v>
      </c>
      <c r="B7">
        <v>5</v>
      </c>
    </row>
    <row r="8" spans="1:2" x14ac:dyDescent="0.3">
      <c r="A8"/>
    </row>
    <row r="9" spans="1:2" x14ac:dyDescent="0.3">
      <c r="A9"/>
    </row>
    <row r="10" spans="1:2" x14ac:dyDescent="0.3">
      <c r="A10"/>
    </row>
    <row r="11" spans="1:2" x14ac:dyDescent="0.3">
      <c r="A11"/>
    </row>
    <row r="12" spans="1:2" x14ac:dyDescent="0.3">
      <c r="A12"/>
    </row>
    <row r="13" spans="1:2" x14ac:dyDescent="0.3">
      <c r="A13"/>
    </row>
    <row r="14" spans="1:2" x14ac:dyDescent="0.3">
      <c r="A14"/>
    </row>
    <row r="15" spans="1:2" x14ac:dyDescent="0.3">
      <c r="A15"/>
    </row>
    <row r="16" spans="1:2"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015F-6776-4968-BC67-9AB9EDEBD1C7}">
  <dimension ref="A1:GN200"/>
  <sheetViews>
    <sheetView topLeftCell="FT1" workbookViewId="0">
      <selection activeCell="GN21" sqref="GN21"/>
    </sheetView>
  </sheetViews>
  <sheetFormatPr defaultRowHeight="14.4" x14ac:dyDescent="0.3"/>
  <cols>
    <col min="16" max="16" width="13" customWidth="1"/>
  </cols>
  <sheetData>
    <row r="1" spans="1:196" x14ac:dyDescent="0.3">
      <c r="A1" t="s">
        <v>0</v>
      </c>
      <c r="B1" t="s">
        <v>1</v>
      </c>
      <c r="C1" t="s">
        <v>2</v>
      </c>
      <c r="D1" t="s">
        <v>3</v>
      </c>
      <c r="E1" t="s">
        <v>4</v>
      </c>
      <c r="F1" t="s">
        <v>5</v>
      </c>
      <c r="G1" t="s">
        <v>6</v>
      </c>
      <c r="H1" t="s">
        <v>7</v>
      </c>
      <c r="I1" t="s">
        <v>8</v>
      </c>
      <c r="J1" t="s">
        <v>9</v>
      </c>
      <c r="K1" t="s">
        <v>10</v>
      </c>
      <c r="L1" t="s">
        <v>11</v>
      </c>
      <c r="M1" t="s">
        <v>12</v>
      </c>
      <c r="N1" t="s">
        <v>13</v>
      </c>
      <c r="O1" t="s">
        <v>13</v>
      </c>
      <c r="P1" t="s">
        <v>14</v>
      </c>
      <c r="Q1" t="s">
        <v>2424</v>
      </c>
      <c r="R1" t="s">
        <v>16</v>
      </c>
      <c r="S1" t="s">
        <v>16</v>
      </c>
      <c r="T1" t="s">
        <v>17</v>
      </c>
      <c r="U1" t="s">
        <v>18</v>
      </c>
      <c r="V1" t="s">
        <v>2196</v>
      </c>
      <c r="W1" t="s">
        <v>2197</v>
      </c>
      <c r="X1" t="s">
        <v>2198</v>
      </c>
      <c r="Y1" t="s">
        <v>2201</v>
      </c>
      <c r="Z1" t="s">
        <v>2202</v>
      </c>
      <c r="AA1" t="s">
        <v>2203</v>
      </c>
      <c r="AB1" t="s">
        <v>2204</v>
      </c>
      <c r="AC1" t="s">
        <v>2205</v>
      </c>
      <c r="AD1" t="s">
        <v>2206</v>
      </c>
      <c r="AE1" t="s">
        <v>2207</v>
      </c>
      <c r="AF1" t="s">
        <v>19</v>
      </c>
      <c r="AG1" t="s">
        <v>19</v>
      </c>
      <c r="AH1" t="s">
        <v>20</v>
      </c>
      <c r="AI1" t="s">
        <v>20</v>
      </c>
      <c r="AJ1" t="s">
        <v>21</v>
      </c>
      <c r="AK1" t="s">
        <v>2208</v>
      </c>
      <c r="AL1" t="s">
        <v>2210</v>
      </c>
      <c r="AM1" t="s">
        <v>2346</v>
      </c>
      <c r="AN1" t="s">
        <v>2347</v>
      </c>
      <c r="AO1" t="s">
        <v>2348</v>
      </c>
      <c r="AP1" t="s">
        <v>2349</v>
      </c>
      <c r="AQ1" t="s">
        <v>2350</v>
      </c>
      <c r="AR1" t="s">
        <v>2351</v>
      </c>
      <c r="AS1" t="s">
        <v>2352</v>
      </c>
      <c r="AT1" t="s">
        <v>2353</v>
      </c>
      <c r="AU1" t="s">
        <v>2354</v>
      </c>
      <c r="AV1" t="s">
        <v>2355</v>
      </c>
      <c r="AW1" t="s">
        <v>22</v>
      </c>
      <c r="AX1" t="s">
        <v>22</v>
      </c>
      <c r="AY1" t="s">
        <v>23</v>
      </c>
      <c r="AZ1" t="s">
        <v>23</v>
      </c>
      <c r="BA1" t="s">
        <v>24</v>
      </c>
      <c r="BB1" t="s">
        <v>24</v>
      </c>
      <c r="BC1" t="s">
        <v>25</v>
      </c>
      <c r="BD1" t="s">
        <v>2356</v>
      </c>
      <c r="BE1" t="s">
        <v>2357</v>
      </c>
      <c r="BF1" t="s">
        <v>2358</v>
      </c>
      <c r="BG1" t="s">
        <v>2359</v>
      </c>
      <c r="BH1" t="s">
        <v>2360</v>
      </c>
      <c r="BI1" t="s">
        <v>2360</v>
      </c>
      <c r="BJ1" t="s">
        <v>26</v>
      </c>
      <c r="BK1" t="s">
        <v>26</v>
      </c>
      <c r="BL1" t="s">
        <v>27</v>
      </c>
      <c r="BM1" t="s">
        <v>27</v>
      </c>
      <c r="BN1" t="s">
        <v>28</v>
      </c>
      <c r="BO1" t="s">
        <v>28</v>
      </c>
      <c r="BP1" t="s">
        <v>29</v>
      </c>
      <c r="BQ1" t="s">
        <v>29</v>
      </c>
      <c r="BR1" t="s">
        <v>30</v>
      </c>
      <c r="BS1" t="s">
        <v>30</v>
      </c>
      <c r="BT1" t="s">
        <v>31</v>
      </c>
      <c r="BU1" t="s">
        <v>2361</v>
      </c>
      <c r="BV1" t="s">
        <v>2362</v>
      </c>
      <c r="BW1" t="s">
        <v>2363</v>
      </c>
      <c r="BX1" t="s">
        <v>2364</v>
      </c>
      <c r="BY1" t="s">
        <v>2365</v>
      </c>
      <c r="BZ1" t="s">
        <v>2366</v>
      </c>
      <c r="CA1" t="s">
        <v>2367</v>
      </c>
      <c r="CB1" t="s">
        <v>2368</v>
      </c>
      <c r="CC1" t="s">
        <v>20</v>
      </c>
      <c r="CD1" t="s">
        <v>20</v>
      </c>
      <c r="CE1" t="s">
        <v>32</v>
      </c>
      <c r="CF1" t="s">
        <v>2369</v>
      </c>
      <c r="CG1" t="s">
        <v>2370</v>
      </c>
      <c r="CH1" t="s">
        <v>2371</v>
      </c>
      <c r="CI1" t="s">
        <v>2372</v>
      </c>
      <c r="CJ1" t="s">
        <v>2373</v>
      </c>
      <c r="CK1" t="s">
        <v>2374</v>
      </c>
      <c r="CL1" t="s">
        <v>2375</v>
      </c>
      <c r="CM1" t="s">
        <v>2376</v>
      </c>
      <c r="CN1" t="s">
        <v>2377</v>
      </c>
      <c r="CO1" t="s">
        <v>20</v>
      </c>
      <c r="CP1" t="s">
        <v>20</v>
      </c>
      <c r="CQ1" t="s">
        <v>33</v>
      </c>
      <c r="CR1" t="s">
        <v>2378</v>
      </c>
      <c r="CS1" t="s">
        <v>2379</v>
      </c>
      <c r="CT1" t="s">
        <v>2380</v>
      </c>
      <c r="CU1" t="s">
        <v>2381</v>
      </c>
      <c r="CV1" t="s">
        <v>2382</v>
      </c>
      <c r="CW1" t="s">
        <v>2383</v>
      </c>
      <c r="CX1" t="s">
        <v>20</v>
      </c>
      <c r="CY1" t="s">
        <v>20</v>
      </c>
      <c r="CZ1" t="s">
        <v>34</v>
      </c>
      <c r="DA1" t="s">
        <v>2384</v>
      </c>
      <c r="DB1" t="s">
        <v>2385</v>
      </c>
      <c r="DC1" t="s">
        <v>2386</v>
      </c>
      <c r="DD1" t="s">
        <v>2387</v>
      </c>
      <c r="DE1" t="s">
        <v>2388</v>
      </c>
      <c r="DF1" t="s">
        <v>2389</v>
      </c>
      <c r="DG1" t="s">
        <v>2390</v>
      </c>
      <c r="DH1" t="s">
        <v>2391</v>
      </c>
      <c r="DI1" t="s">
        <v>2392</v>
      </c>
      <c r="DJ1" t="s">
        <v>2393</v>
      </c>
      <c r="DK1" t="s">
        <v>2394</v>
      </c>
      <c r="DL1" t="s">
        <v>2395</v>
      </c>
      <c r="DM1" t="s">
        <v>2396</v>
      </c>
      <c r="DN1" t="s">
        <v>2397</v>
      </c>
      <c r="DO1" t="s">
        <v>35</v>
      </c>
      <c r="DP1" t="s">
        <v>2398</v>
      </c>
      <c r="DQ1" t="s">
        <v>2399</v>
      </c>
      <c r="DR1" t="s">
        <v>2400</v>
      </c>
      <c r="DS1" t="s">
        <v>2401</v>
      </c>
      <c r="DT1" t="s">
        <v>2402</v>
      </c>
      <c r="DU1" t="s">
        <v>2403</v>
      </c>
      <c r="DV1" t="s">
        <v>2404</v>
      </c>
      <c r="DW1" t="s">
        <v>2405</v>
      </c>
      <c r="DX1" t="s">
        <v>2406</v>
      </c>
      <c r="DY1" t="s">
        <v>2407</v>
      </c>
      <c r="DZ1" t="s">
        <v>36</v>
      </c>
      <c r="EA1" t="s">
        <v>36</v>
      </c>
      <c r="EB1" t="s">
        <v>37</v>
      </c>
      <c r="EC1" t="s">
        <v>37</v>
      </c>
      <c r="ED1" t="s">
        <v>38</v>
      </c>
      <c r="EE1" t="s">
        <v>38</v>
      </c>
      <c r="EF1" t="s">
        <v>20</v>
      </c>
      <c r="EG1" t="s">
        <v>20</v>
      </c>
      <c r="EH1" t="s">
        <v>39</v>
      </c>
      <c r="EI1" t="s">
        <v>39</v>
      </c>
      <c r="EJ1" t="s">
        <v>20</v>
      </c>
      <c r="EK1" t="s">
        <v>20</v>
      </c>
      <c r="EL1" t="s">
        <v>40</v>
      </c>
      <c r="EM1" t="s">
        <v>40</v>
      </c>
      <c r="EN1" t="s">
        <v>20</v>
      </c>
      <c r="EO1" t="s">
        <v>20</v>
      </c>
      <c r="EP1" t="s">
        <v>42</v>
      </c>
      <c r="EQ1" t="s">
        <v>42</v>
      </c>
      <c r="ER1" t="s">
        <v>43</v>
      </c>
      <c r="ES1" t="s">
        <v>43</v>
      </c>
      <c r="ET1" t="s">
        <v>44</v>
      </c>
      <c r="EU1" t="s">
        <v>44</v>
      </c>
      <c r="EV1" t="s">
        <v>45</v>
      </c>
      <c r="EW1" t="s">
        <v>45</v>
      </c>
      <c r="EX1" t="s">
        <v>46</v>
      </c>
      <c r="EY1" t="s">
        <v>47</v>
      </c>
      <c r="EZ1" t="s">
        <v>47</v>
      </c>
      <c r="FA1" t="s">
        <v>48</v>
      </c>
      <c r="FB1" t="s">
        <v>48</v>
      </c>
      <c r="FC1" t="s">
        <v>49</v>
      </c>
      <c r="FD1" t="s">
        <v>2408</v>
      </c>
      <c r="FE1" t="s">
        <v>2409</v>
      </c>
      <c r="FF1" t="s">
        <v>2410</v>
      </c>
      <c r="FG1" t="s">
        <v>2411</v>
      </c>
      <c r="FH1" t="s">
        <v>2412</v>
      </c>
      <c r="FI1" t="s">
        <v>20</v>
      </c>
      <c r="FJ1" t="s">
        <v>20</v>
      </c>
      <c r="FK1" t="s">
        <v>50</v>
      </c>
      <c r="FL1" t="s">
        <v>50</v>
      </c>
      <c r="FM1" t="s">
        <v>51</v>
      </c>
      <c r="FN1" t="s">
        <v>51</v>
      </c>
      <c r="FO1" t="s">
        <v>52</v>
      </c>
      <c r="FP1" t="s">
        <v>52</v>
      </c>
      <c r="FQ1" t="s">
        <v>20</v>
      </c>
      <c r="FR1" t="s">
        <v>20</v>
      </c>
      <c r="FS1" t="s">
        <v>53</v>
      </c>
      <c r="FT1" t="s">
        <v>2413</v>
      </c>
      <c r="FU1" t="s">
        <v>2414</v>
      </c>
      <c r="FV1" t="s">
        <v>2415</v>
      </c>
      <c r="FW1" t="s">
        <v>2416</v>
      </c>
      <c r="FX1" t="s">
        <v>2417</v>
      </c>
      <c r="FY1" t="s">
        <v>2418</v>
      </c>
      <c r="FZ1" t="s">
        <v>2419</v>
      </c>
      <c r="GA1" t="s">
        <v>2420</v>
      </c>
      <c r="GB1" t="s">
        <v>2421</v>
      </c>
      <c r="GC1" t="s">
        <v>2422</v>
      </c>
      <c r="GD1" t="s">
        <v>54</v>
      </c>
      <c r="GE1" t="s">
        <v>54</v>
      </c>
      <c r="GF1" t="s">
        <v>56</v>
      </c>
      <c r="GG1" t="s">
        <v>57</v>
      </c>
      <c r="GH1" t="s">
        <v>57</v>
      </c>
      <c r="GI1" t="s">
        <v>58</v>
      </c>
      <c r="GJ1" t="s">
        <v>58</v>
      </c>
      <c r="GK1" t="s">
        <v>59</v>
      </c>
      <c r="GL1" t="s">
        <v>59</v>
      </c>
      <c r="GM1" t="s">
        <v>60</v>
      </c>
      <c r="GN1" t="s">
        <v>61</v>
      </c>
    </row>
    <row r="2" spans="1:196" x14ac:dyDescent="0.3">
      <c r="A2">
        <v>10637174</v>
      </c>
      <c r="B2" t="s">
        <v>62</v>
      </c>
      <c r="C2" t="s">
        <v>67</v>
      </c>
      <c r="D2">
        <v>88.24</v>
      </c>
      <c r="E2">
        <v>100</v>
      </c>
      <c r="F2">
        <v>91.67</v>
      </c>
      <c r="G2">
        <v>80</v>
      </c>
      <c r="H2">
        <v>83.33</v>
      </c>
      <c r="I2">
        <v>100</v>
      </c>
      <c r="J2">
        <v>66.67</v>
      </c>
      <c r="K2" t="s">
        <v>623</v>
      </c>
      <c r="L2" t="s">
        <v>624</v>
      </c>
      <c r="M2" t="s">
        <v>66</v>
      </c>
      <c r="N2" t="s">
        <v>406</v>
      </c>
      <c r="O2">
        <v>1</v>
      </c>
      <c r="P2" t="s">
        <v>67</v>
      </c>
      <c r="Q2">
        <v>71</v>
      </c>
      <c r="R2" t="s">
        <v>627</v>
      </c>
      <c r="S2">
        <v>1</v>
      </c>
      <c r="T2">
        <v>1500</v>
      </c>
      <c r="U2" t="s">
        <v>266</v>
      </c>
      <c r="V2">
        <v>0</v>
      </c>
      <c r="W2">
        <v>0</v>
      </c>
      <c r="X2">
        <v>1</v>
      </c>
      <c r="Y2">
        <v>1</v>
      </c>
      <c r="Z2">
        <v>0</v>
      </c>
      <c r="AA2">
        <v>0</v>
      </c>
      <c r="AB2">
        <v>0</v>
      </c>
      <c r="AC2">
        <v>1</v>
      </c>
      <c r="AD2">
        <v>0</v>
      </c>
      <c r="AE2">
        <v>0</v>
      </c>
      <c r="AF2" t="s">
        <v>122</v>
      </c>
      <c r="AG2">
        <v>3</v>
      </c>
      <c r="AI2" t="s">
        <v>2423</v>
      </c>
      <c r="AJ2" t="s">
        <v>628</v>
      </c>
      <c r="AK2">
        <v>1</v>
      </c>
      <c r="AL2">
        <v>1</v>
      </c>
      <c r="AM2">
        <v>0</v>
      </c>
      <c r="AN2">
        <v>1</v>
      </c>
      <c r="AO2">
        <v>0</v>
      </c>
      <c r="AP2">
        <v>0</v>
      </c>
      <c r="AQ2">
        <v>1</v>
      </c>
      <c r="AR2">
        <v>0</v>
      </c>
      <c r="AS2">
        <v>1</v>
      </c>
      <c r="AT2">
        <v>0</v>
      </c>
      <c r="AU2">
        <v>0</v>
      </c>
      <c r="AV2">
        <v>0</v>
      </c>
      <c r="AW2" t="s">
        <v>77</v>
      </c>
      <c r="AX2">
        <v>1</v>
      </c>
      <c r="AY2" t="s">
        <v>77</v>
      </c>
      <c r="AZ2" t="s">
        <v>2219</v>
      </c>
      <c r="BB2" t="s">
        <v>2423</v>
      </c>
      <c r="BC2" t="s">
        <v>135</v>
      </c>
      <c r="BD2">
        <v>0</v>
      </c>
      <c r="BE2">
        <v>0</v>
      </c>
      <c r="BF2">
        <v>1</v>
      </c>
      <c r="BG2">
        <v>0</v>
      </c>
      <c r="BH2">
        <v>0</v>
      </c>
      <c r="BI2">
        <v>0</v>
      </c>
      <c r="BJ2" t="s">
        <v>77</v>
      </c>
      <c r="BK2">
        <v>1</v>
      </c>
      <c r="BL2" t="s">
        <v>75</v>
      </c>
      <c r="BM2">
        <v>2</v>
      </c>
      <c r="BN2" t="s">
        <v>77</v>
      </c>
      <c r="BO2">
        <v>1</v>
      </c>
      <c r="BP2" t="s">
        <v>291</v>
      </c>
      <c r="BQ2" t="s">
        <v>2228</v>
      </c>
      <c r="BR2" t="s">
        <v>77</v>
      </c>
      <c r="BS2">
        <v>1</v>
      </c>
      <c r="BT2" t="s">
        <v>571</v>
      </c>
      <c r="BU2">
        <v>0</v>
      </c>
      <c r="BV2">
        <v>0</v>
      </c>
      <c r="BW2">
        <v>0</v>
      </c>
      <c r="BX2">
        <v>0</v>
      </c>
      <c r="BY2">
        <v>1</v>
      </c>
      <c r="BZ2">
        <v>1</v>
      </c>
      <c r="CA2">
        <v>0</v>
      </c>
      <c r="CB2">
        <v>0</v>
      </c>
      <c r="CD2" t="s">
        <v>2423</v>
      </c>
      <c r="CE2" t="s">
        <v>528</v>
      </c>
      <c r="CF2">
        <v>0</v>
      </c>
      <c r="CG2">
        <v>0</v>
      </c>
      <c r="CH2">
        <v>0</v>
      </c>
      <c r="CI2">
        <v>1</v>
      </c>
      <c r="CJ2">
        <v>0</v>
      </c>
      <c r="CK2">
        <v>0</v>
      </c>
      <c r="CL2">
        <v>1</v>
      </c>
      <c r="CM2">
        <v>1</v>
      </c>
      <c r="CN2">
        <v>0</v>
      </c>
      <c r="CP2" t="s">
        <v>2423</v>
      </c>
      <c r="CR2">
        <v>0</v>
      </c>
      <c r="CS2">
        <v>0</v>
      </c>
      <c r="CT2">
        <v>0</v>
      </c>
      <c r="CU2">
        <v>0</v>
      </c>
      <c r="CV2">
        <v>0</v>
      </c>
      <c r="CW2">
        <v>0</v>
      </c>
      <c r="CY2" t="s">
        <v>2423</v>
      </c>
      <c r="CZ2" t="s">
        <v>78</v>
      </c>
      <c r="DA2">
        <v>0</v>
      </c>
      <c r="DB2">
        <v>0</v>
      </c>
      <c r="DC2">
        <v>0</v>
      </c>
      <c r="DD2">
        <v>0</v>
      </c>
      <c r="DE2">
        <v>0</v>
      </c>
      <c r="DF2">
        <v>0</v>
      </c>
      <c r="DG2">
        <v>0</v>
      </c>
      <c r="DH2">
        <v>0</v>
      </c>
      <c r="DI2">
        <v>0</v>
      </c>
      <c r="DJ2">
        <v>0</v>
      </c>
      <c r="DK2">
        <v>0</v>
      </c>
      <c r="DL2">
        <v>0</v>
      </c>
      <c r="DM2">
        <v>0</v>
      </c>
      <c r="DN2">
        <v>1</v>
      </c>
      <c r="DP2">
        <v>0</v>
      </c>
      <c r="DQ2">
        <v>0</v>
      </c>
      <c r="DR2">
        <v>0</v>
      </c>
      <c r="DS2">
        <v>0</v>
      </c>
      <c r="DT2">
        <v>0</v>
      </c>
      <c r="DU2">
        <v>0</v>
      </c>
      <c r="DV2">
        <v>0</v>
      </c>
      <c r="DW2">
        <v>0</v>
      </c>
      <c r="DX2">
        <v>0</v>
      </c>
      <c r="DY2">
        <v>0</v>
      </c>
      <c r="EA2" t="s">
        <v>2423</v>
      </c>
      <c r="EB2" t="s">
        <v>75</v>
      </c>
      <c r="EC2">
        <v>2</v>
      </c>
      <c r="ED2" t="s">
        <v>79</v>
      </c>
      <c r="EE2" t="s">
        <v>2285</v>
      </c>
      <c r="EG2" t="s">
        <v>2423</v>
      </c>
      <c r="EI2" t="s">
        <v>2423</v>
      </c>
      <c r="EK2" t="s">
        <v>2423</v>
      </c>
      <c r="EM2" t="s">
        <v>2423</v>
      </c>
      <c r="EO2" t="s">
        <v>2423</v>
      </c>
      <c r="EQ2" t="s">
        <v>2423</v>
      </c>
      <c r="ES2" t="s">
        <v>2423</v>
      </c>
      <c r="EU2" t="s">
        <v>2423</v>
      </c>
      <c r="EW2" t="s">
        <v>2423</v>
      </c>
      <c r="EY2" t="s">
        <v>77</v>
      </c>
      <c r="EZ2">
        <v>1</v>
      </c>
      <c r="FA2" t="s">
        <v>81</v>
      </c>
      <c r="FB2">
        <v>1</v>
      </c>
      <c r="FC2" t="s">
        <v>82</v>
      </c>
      <c r="FD2">
        <v>0</v>
      </c>
      <c r="FE2">
        <v>0</v>
      </c>
      <c r="FF2">
        <v>0</v>
      </c>
      <c r="FG2">
        <v>1</v>
      </c>
      <c r="FH2">
        <v>0</v>
      </c>
      <c r="FJ2" t="s">
        <v>2423</v>
      </c>
      <c r="FK2" t="s">
        <v>75</v>
      </c>
      <c r="FL2">
        <v>2</v>
      </c>
      <c r="FN2" t="s">
        <v>2423</v>
      </c>
      <c r="FO2" t="s">
        <v>83</v>
      </c>
      <c r="FP2" t="s">
        <v>2286</v>
      </c>
      <c r="FR2" t="s">
        <v>2423</v>
      </c>
      <c r="FS2" t="s">
        <v>84</v>
      </c>
      <c r="FT2">
        <v>0</v>
      </c>
      <c r="FU2">
        <v>0</v>
      </c>
      <c r="FV2">
        <v>0</v>
      </c>
      <c r="FW2">
        <v>0</v>
      </c>
      <c r="FX2">
        <v>0</v>
      </c>
      <c r="FY2">
        <v>0</v>
      </c>
      <c r="FZ2">
        <v>0</v>
      </c>
      <c r="GA2">
        <v>0</v>
      </c>
      <c r="GB2">
        <v>1</v>
      </c>
      <c r="GC2">
        <v>0</v>
      </c>
      <c r="GE2" t="s">
        <v>2423</v>
      </c>
      <c r="GF2" t="s">
        <v>85</v>
      </c>
      <c r="GG2" t="s">
        <v>86</v>
      </c>
      <c r="GH2">
        <v>3</v>
      </c>
      <c r="GI2" t="s">
        <v>87</v>
      </c>
      <c r="GJ2" t="s">
        <v>2423</v>
      </c>
      <c r="GK2" t="s">
        <v>77</v>
      </c>
      <c r="GL2">
        <v>1</v>
      </c>
      <c r="GM2" t="s">
        <v>88</v>
      </c>
      <c r="GN2" t="s">
        <v>89</v>
      </c>
    </row>
    <row r="3" spans="1:196" x14ac:dyDescent="0.3">
      <c r="A3">
        <v>10637176</v>
      </c>
      <c r="B3" t="s">
        <v>62</v>
      </c>
      <c r="C3" t="s">
        <v>638</v>
      </c>
      <c r="D3">
        <v>88.24</v>
      </c>
      <c r="E3">
        <v>100</v>
      </c>
      <c r="F3">
        <v>91.67</v>
      </c>
      <c r="G3">
        <v>80</v>
      </c>
      <c r="H3">
        <v>83.33</v>
      </c>
      <c r="I3">
        <v>100</v>
      </c>
      <c r="J3">
        <v>66.67</v>
      </c>
      <c r="K3" t="s">
        <v>639</v>
      </c>
      <c r="L3" t="s">
        <v>624</v>
      </c>
      <c r="M3" t="s">
        <v>66</v>
      </c>
      <c r="N3" t="s">
        <v>131</v>
      </c>
      <c r="O3">
        <v>3</v>
      </c>
      <c r="P3" t="s">
        <v>638</v>
      </c>
      <c r="Q3">
        <v>52</v>
      </c>
      <c r="R3" t="s">
        <v>641</v>
      </c>
      <c r="S3">
        <v>1</v>
      </c>
      <c r="T3">
        <v>1500</v>
      </c>
      <c r="U3" t="s">
        <v>266</v>
      </c>
      <c r="V3">
        <v>0</v>
      </c>
      <c r="W3">
        <v>0</v>
      </c>
      <c r="X3">
        <v>1</v>
      </c>
      <c r="Y3">
        <v>1</v>
      </c>
      <c r="Z3">
        <v>0</v>
      </c>
      <c r="AA3">
        <v>0</v>
      </c>
      <c r="AB3">
        <v>0</v>
      </c>
      <c r="AC3">
        <v>1</v>
      </c>
      <c r="AD3">
        <v>0</v>
      </c>
      <c r="AE3">
        <v>0</v>
      </c>
      <c r="AF3" t="s">
        <v>73</v>
      </c>
      <c r="AG3">
        <v>1</v>
      </c>
      <c r="AI3" t="s">
        <v>2423</v>
      </c>
      <c r="AJ3" t="s">
        <v>642</v>
      </c>
      <c r="AK3">
        <v>1</v>
      </c>
      <c r="AL3">
        <v>1</v>
      </c>
      <c r="AM3">
        <v>0</v>
      </c>
      <c r="AN3">
        <v>1</v>
      </c>
      <c r="AO3">
        <v>0</v>
      </c>
      <c r="AP3">
        <v>1</v>
      </c>
      <c r="AQ3">
        <v>1</v>
      </c>
      <c r="AR3">
        <v>1</v>
      </c>
      <c r="AS3">
        <v>0</v>
      </c>
      <c r="AT3">
        <v>0</v>
      </c>
      <c r="AU3">
        <v>0</v>
      </c>
      <c r="AV3">
        <v>0</v>
      </c>
      <c r="AW3" t="s">
        <v>77</v>
      </c>
      <c r="AX3">
        <v>1</v>
      </c>
      <c r="AY3" t="s">
        <v>77</v>
      </c>
      <c r="AZ3" t="s">
        <v>2219</v>
      </c>
      <c r="BB3" t="s">
        <v>2423</v>
      </c>
      <c r="BC3" t="s">
        <v>600</v>
      </c>
      <c r="BD3">
        <v>0</v>
      </c>
      <c r="BE3">
        <v>0</v>
      </c>
      <c r="BF3">
        <v>1</v>
      </c>
      <c r="BG3">
        <v>1</v>
      </c>
      <c r="BH3">
        <v>0</v>
      </c>
      <c r="BI3">
        <v>0</v>
      </c>
      <c r="BJ3" t="s">
        <v>77</v>
      </c>
      <c r="BK3">
        <v>1</v>
      </c>
      <c r="BL3" t="s">
        <v>75</v>
      </c>
      <c r="BM3">
        <v>2</v>
      </c>
      <c r="BN3" t="s">
        <v>77</v>
      </c>
      <c r="BO3">
        <v>1</v>
      </c>
      <c r="BP3" t="s">
        <v>291</v>
      </c>
      <c r="BQ3" t="s">
        <v>2228</v>
      </c>
      <c r="BR3" t="s">
        <v>77</v>
      </c>
      <c r="BS3">
        <v>1</v>
      </c>
      <c r="BT3" t="s">
        <v>643</v>
      </c>
      <c r="BU3">
        <v>0</v>
      </c>
      <c r="BV3">
        <v>0</v>
      </c>
      <c r="BW3">
        <v>0</v>
      </c>
      <c r="BX3">
        <v>1</v>
      </c>
      <c r="BY3">
        <v>1</v>
      </c>
      <c r="BZ3">
        <v>1</v>
      </c>
      <c r="CA3">
        <v>0</v>
      </c>
      <c r="CB3">
        <v>0</v>
      </c>
      <c r="CD3" t="s">
        <v>2423</v>
      </c>
      <c r="CE3" t="s">
        <v>644</v>
      </c>
      <c r="CF3">
        <v>0</v>
      </c>
      <c r="CG3">
        <v>0</v>
      </c>
      <c r="CH3">
        <v>0</v>
      </c>
      <c r="CI3">
        <v>0</v>
      </c>
      <c r="CJ3">
        <v>0</v>
      </c>
      <c r="CK3">
        <v>1</v>
      </c>
      <c r="CL3">
        <v>1</v>
      </c>
      <c r="CM3">
        <v>1</v>
      </c>
      <c r="CN3">
        <v>0</v>
      </c>
      <c r="CP3" t="s">
        <v>2423</v>
      </c>
      <c r="CR3">
        <v>0</v>
      </c>
      <c r="CS3">
        <v>0</v>
      </c>
      <c r="CT3">
        <v>0</v>
      </c>
      <c r="CU3">
        <v>0</v>
      </c>
      <c r="CV3">
        <v>0</v>
      </c>
      <c r="CW3">
        <v>0</v>
      </c>
      <c r="CY3" t="s">
        <v>2423</v>
      </c>
      <c r="CZ3" t="s">
        <v>78</v>
      </c>
      <c r="DA3">
        <v>0</v>
      </c>
      <c r="DB3">
        <v>0</v>
      </c>
      <c r="DC3">
        <v>0</v>
      </c>
      <c r="DD3">
        <v>0</v>
      </c>
      <c r="DE3">
        <v>0</v>
      </c>
      <c r="DF3">
        <v>0</v>
      </c>
      <c r="DG3">
        <v>0</v>
      </c>
      <c r="DH3">
        <v>0</v>
      </c>
      <c r="DI3">
        <v>0</v>
      </c>
      <c r="DJ3">
        <v>0</v>
      </c>
      <c r="DK3">
        <v>0</v>
      </c>
      <c r="DL3">
        <v>0</v>
      </c>
      <c r="DM3">
        <v>0</v>
      </c>
      <c r="DN3">
        <v>1</v>
      </c>
      <c r="DP3">
        <v>0</v>
      </c>
      <c r="DQ3">
        <v>0</v>
      </c>
      <c r="DR3">
        <v>0</v>
      </c>
      <c r="DS3">
        <v>0</v>
      </c>
      <c r="DT3">
        <v>0</v>
      </c>
      <c r="DU3">
        <v>0</v>
      </c>
      <c r="DV3">
        <v>0</v>
      </c>
      <c r="DW3">
        <v>0</v>
      </c>
      <c r="DX3">
        <v>0</v>
      </c>
      <c r="DY3">
        <v>0</v>
      </c>
      <c r="EA3" t="s">
        <v>2423</v>
      </c>
      <c r="EB3" t="s">
        <v>75</v>
      </c>
      <c r="EC3">
        <v>2</v>
      </c>
      <c r="ED3" t="s">
        <v>79</v>
      </c>
      <c r="EE3" t="s">
        <v>2285</v>
      </c>
      <c r="EG3" t="s">
        <v>2423</v>
      </c>
      <c r="EI3" t="s">
        <v>2423</v>
      </c>
      <c r="EK3" t="s">
        <v>2423</v>
      </c>
      <c r="EM3" t="s">
        <v>2423</v>
      </c>
      <c r="EO3" t="s">
        <v>2423</v>
      </c>
      <c r="EQ3" t="s">
        <v>2423</v>
      </c>
      <c r="ES3" t="s">
        <v>2423</v>
      </c>
      <c r="EU3" t="s">
        <v>2423</v>
      </c>
      <c r="EW3" t="s">
        <v>2423</v>
      </c>
      <c r="EY3" t="s">
        <v>75</v>
      </c>
      <c r="EZ3">
        <v>2</v>
      </c>
      <c r="FB3" t="s">
        <v>2423</v>
      </c>
      <c r="FC3" t="s">
        <v>97</v>
      </c>
      <c r="FD3">
        <v>0</v>
      </c>
      <c r="FE3">
        <v>1</v>
      </c>
      <c r="FF3">
        <v>0</v>
      </c>
      <c r="FG3">
        <v>0</v>
      </c>
      <c r="FH3">
        <v>0</v>
      </c>
      <c r="FJ3" t="s">
        <v>2423</v>
      </c>
      <c r="FK3" t="s">
        <v>75</v>
      </c>
      <c r="FL3">
        <v>2</v>
      </c>
      <c r="FN3" t="s">
        <v>2423</v>
      </c>
      <c r="FO3" t="s">
        <v>83</v>
      </c>
      <c r="FP3" t="s">
        <v>2286</v>
      </c>
      <c r="FR3" t="s">
        <v>2423</v>
      </c>
      <c r="FS3" t="s">
        <v>84</v>
      </c>
      <c r="FT3">
        <v>0</v>
      </c>
      <c r="FU3">
        <v>0</v>
      </c>
      <c r="FV3">
        <v>0</v>
      </c>
      <c r="FW3">
        <v>0</v>
      </c>
      <c r="FX3">
        <v>0</v>
      </c>
      <c r="FY3">
        <v>0</v>
      </c>
      <c r="FZ3">
        <v>0</v>
      </c>
      <c r="GA3">
        <v>0</v>
      </c>
      <c r="GB3">
        <v>1</v>
      </c>
      <c r="GC3">
        <v>0</v>
      </c>
      <c r="GE3" t="s">
        <v>2423</v>
      </c>
      <c r="GF3" t="s">
        <v>99</v>
      </c>
      <c r="GG3" t="s">
        <v>100</v>
      </c>
      <c r="GH3">
        <v>2</v>
      </c>
      <c r="GI3" t="s">
        <v>77</v>
      </c>
      <c r="GJ3">
        <v>1</v>
      </c>
      <c r="GK3" t="s">
        <v>77</v>
      </c>
      <c r="GL3">
        <v>1</v>
      </c>
      <c r="GM3" t="s">
        <v>101</v>
      </c>
      <c r="GN3" t="s">
        <v>102</v>
      </c>
    </row>
    <row r="4" spans="1:196" x14ac:dyDescent="0.3">
      <c r="A4">
        <v>10637178</v>
      </c>
      <c r="B4" t="s">
        <v>62</v>
      </c>
      <c r="C4" t="s">
        <v>654</v>
      </c>
      <c r="D4">
        <v>91.18</v>
      </c>
      <c r="E4">
        <v>100</v>
      </c>
      <c r="F4">
        <v>91.67</v>
      </c>
      <c r="G4">
        <v>80</v>
      </c>
      <c r="H4">
        <v>83.33</v>
      </c>
      <c r="I4">
        <v>100</v>
      </c>
      <c r="J4">
        <v>100</v>
      </c>
      <c r="K4" t="s">
        <v>655</v>
      </c>
      <c r="L4" t="s">
        <v>624</v>
      </c>
      <c r="M4" t="s">
        <v>66</v>
      </c>
      <c r="N4" t="s">
        <v>287</v>
      </c>
      <c r="O4">
        <v>5</v>
      </c>
      <c r="P4" t="s">
        <v>654</v>
      </c>
      <c r="Q4">
        <v>27</v>
      </c>
      <c r="R4" t="s">
        <v>657</v>
      </c>
      <c r="S4">
        <v>2</v>
      </c>
      <c r="T4">
        <v>4200</v>
      </c>
      <c r="U4" t="s">
        <v>197</v>
      </c>
      <c r="V4">
        <v>1</v>
      </c>
      <c r="W4">
        <v>1</v>
      </c>
      <c r="X4">
        <v>1</v>
      </c>
      <c r="Y4">
        <v>1</v>
      </c>
      <c r="Z4">
        <v>1</v>
      </c>
      <c r="AA4">
        <v>1</v>
      </c>
      <c r="AB4">
        <v>1</v>
      </c>
      <c r="AC4">
        <v>1</v>
      </c>
      <c r="AD4">
        <v>0</v>
      </c>
      <c r="AE4">
        <v>0</v>
      </c>
      <c r="AF4" t="s">
        <v>658</v>
      </c>
      <c r="AG4">
        <v>4</v>
      </c>
      <c r="AI4" t="s">
        <v>2423</v>
      </c>
      <c r="AJ4" t="s">
        <v>659</v>
      </c>
      <c r="AK4">
        <v>1</v>
      </c>
      <c r="AL4">
        <v>1</v>
      </c>
      <c r="AM4">
        <v>1</v>
      </c>
      <c r="AN4">
        <v>1</v>
      </c>
      <c r="AO4">
        <v>1</v>
      </c>
      <c r="AP4">
        <v>1</v>
      </c>
      <c r="AQ4">
        <v>1</v>
      </c>
      <c r="AR4">
        <v>1</v>
      </c>
      <c r="AS4">
        <v>1</v>
      </c>
      <c r="AT4">
        <v>1</v>
      </c>
      <c r="AU4">
        <v>1</v>
      </c>
      <c r="AV4">
        <v>0</v>
      </c>
      <c r="AW4" t="s">
        <v>77</v>
      </c>
      <c r="AX4">
        <v>1</v>
      </c>
      <c r="AY4" t="s">
        <v>77</v>
      </c>
      <c r="AZ4" t="s">
        <v>2219</v>
      </c>
      <c r="BB4" t="s">
        <v>2423</v>
      </c>
      <c r="BC4" t="s">
        <v>76</v>
      </c>
      <c r="BD4">
        <v>1</v>
      </c>
      <c r="BE4">
        <v>0</v>
      </c>
      <c r="BF4">
        <v>0</v>
      </c>
      <c r="BG4">
        <v>0</v>
      </c>
      <c r="BH4">
        <v>0</v>
      </c>
      <c r="BI4">
        <v>0</v>
      </c>
      <c r="BJ4" t="s">
        <v>77</v>
      </c>
      <c r="BK4">
        <v>1</v>
      </c>
      <c r="BL4" t="s">
        <v>75</v>
      </c>
      <c r="BM4">
        <v>2</v>
      </c>
      <c r="BN4" t="s">
        <v>77</v>
      </c>
      <c r="BO4">
        <v>1</v>
      </c>
      <c r="BP4" t="s">
        <v>291</v>
      </c>
      <c r="BQ4" t="s">
        <v>2228</v>
      </c>
      <c r="BR4" t="s">
        <v>77</v>
      </c>
      <c r="BS4">
        <v>1</v>
      </c>
      <c r="BT4" t="s">
        <v>660</v>
      </c>
      <c r="BU4">
        <v>1</v>
      </c>
      <c r="BV4">
        <v>0</v>
      </c>
      <c r="BW4">
        <v>1</v>
      </c>
      <c r="BX4">
        <v>1</v>
      </c>
      <c r="BY4">
        <v>1</v>
      </c>
      <c r="BZ4">
        <v>1</v>
      </c>
      <c r="CA4">
        <v>0</v>
      </c>
      <c r="CB4">
        <v>0</v>
      </c>
      <c r="CD4" t="s">
        <v>2423</v>
      </c>
      <c r="CE4" t="s">
        <v>661</v>
      </c>
      <c r="CF4">
        <v>1</v>
      </c>
      <c r="CG4">
        <v>0</v>
      </c>
      <c r="CH4">
        <v>0</v>
      </c>
      <c r="CI4">
        <v>1</v>
      </c>
      <c r="CJ4">
        <v>1</v>
      </c>
      <c r="CK4">
        <v>1</v>
      </c>
      <c r="CL4">
        <v>1</v>
      </c>
      <c r="CM4">
        <v>0</v>
      </c>
      <c r="CN4">
        <v>0</v>
      </c>
      <c r="CP4" t="s">
        <v>2423</v>
      </c>
      <c r="CR4">
        <v>0</v>
      </c>
      <c r="CS4">
        <v>0</v>
      </c>
      <c r="CT4">
        <v>0</v>
      </c>
      <c r="CU4">
        <v>0</v>
      </c>
      <c r="CV4">
        <v>0</v>
      </c>
      <c r="CW4">
        <v>0</v>
      </c>
      <c r="CY4" t="s">
        <v>2423</v>
      </c>
      <c r="CZ4" t="s">
        <v>78</v>
      </c>
      <c r="DA4">
        <v>0</v>
      </c>
      <c r="DB4">
        <v>0</v>
      </c>
      <c r="DC4">
        <v>0</v>
      </c>
      <c r="DD4">
        <v>0</v>
      </c>
      <c r="DE4">
        <v>0</v>
      </c>
      <c r="DF4">
        <v>0</v>
      </c>
      <c r="DG4">
        <v>0</v>
      </c>
      <c r="DH4">
        <v>0</v>
      </c>
      <c r="DI4">
        <v>0</v>
      </c>
      <c r="DJ4">
        <v>0</v>
      </c>
      <c r="DK4">
        <v>0</v>
      </c>
      <c r="DL4">
        <v>0</v>
      </c>
      <c r="DM4">
        <v>0</v>
      </c>
      <c r="DN4">
        <v>1</v>
      </c>
      <c r="DP4">
        <v>0</v>
      </c>
      <c r="DQ4">
        <v>0</v>
      </c>
      <c r="DR4">
        <v>0</v>
      </c>
      <c r="DS4">
        <v>0</v>
      </c>
      <c r="DT4">
        <v>0</v>
      </c>
      <c r="DU4">
        <v>0</v>
      </c>
      <c r="DV4">
        <v>0</v>
      </c>
      <c r="DW4">
        <v>0</v>
      </c>
      <c r="DX4">
        <v>0</v>
      </c>
      <c r="DY4">
        <v>0</v>
      </c>
      <c r="EA4" t="s">
        <v>2423</v>
      </c>
      <c r="EB4" t="s">
        <v>75</v>
      </c>
      <c r="EC4">
        <v>2</v>
      </c>
      <c r="ED4" t="s">
        <v>79</v>
      </c>
      <c r="EE4" t="s">
        <v>2285</v>
      </c>
      <c r="EG4" t="s">
        <v>2423</v>
      </c>
      <c r="EI4" t="s">
        <v>2423</v>
      </c>
      <c r="EK4" t="s">
        <v>2423</v>
      </c>
      <c r="EM4" t="s">
        <v>2423</v>
      </c>
      <c r="EO4" t="s">
        <v>2423</v>
      </c>
      <c r="EQ4" t="s">
        <v>2423</v>
      </c>
      <c r="ES4" t="s">
        <v>2423</v>
      </c>
      <c r="EU4" t="s">
        <v>2423</v>
      </c>
      <c r="EW4" t="s">
        <v>2423</v>
      </c>
      <c r="EY4" t="s">
        <v>75</v>
      </c>
      <c r="EZ4">
        <v>2</v>
      </c>
      <c r="FB4" t="s">
        <v>2423</v>
      </c>
      <c r="FC4" t="s">
        <v>109</v>
      </c>
      <c r="FD4">
        <v>0</v>
      </c>
      <c r="FE4">
        <v>0</v>
      </c>
      <c r="FF4">
        <v>1</v>
      </c>
      <c r="FG4">
        <v>0</v>
      </c>
      <c r="FH4">
        <v>0</v>
      </c>
      <c r="FJ4" t="s">
        <v>2423</v>
      </c>
      <c r="FK4" t="s">
        <v>75</v>
      </c>
      <c r="FL4">
        <v>2</v>
      </c>
      <c r="FN4" t="s">
        <v>2423</v>
      </c>
      <c r="FO4" t="s">
        <v>83</v>
      </c>
      <c r="FP4" t="s">
        <v>2286</v>
      </c>
      <c r="FR4" t="s">
        <v>2423</v>
      </c>
      <c r="FS4" t="s">
        <v>84</v>
      </c>
      <c r="FT4">
        <v>0</v>
      </c>
      <c r="FU4">
        <v>0</v>
      </c>
      <c r="FV4">
        <v>0</v>
      </c>
      <c r="FW4">
        <v>0</v>
      </c>
      <c r="FX4">
        <v>0</v>
      </c>
      <c r="FY4">
        <v>0</v>
      </c>
      <c r="FZ4">
        <v>0</v>
      </c>
      <c r="GA4">
        <v>0</v>
      </c>
      <c r="GB4">
        <v>1</v>
      </c>
      <c r="GC4">
        <v>0</v>
      </c>
      <c r="GE4" t="s">
        <v>2423</v>
      </c>
      <c r="GF4" t="s">
        <v>110</v>
      </c>
      <c r="GG4" t="s">
        <v>100</v>
      </c>
      <c r="GH4">
        <v>2</v>
      </c>
      <c r="GI4" t="s">
        <v>75</v>
      </c>
      <c r="GJ4">
        <v>2</v>
      </c>
      <c r="GK4" t="s">
        <v>77</v>
      </c>
      <c r="GL4">
        <v>1</v>
      </c>
      <c r="GM4" t="s">
        <v>111</v>
      </c>
      <c r="GN4" t="s">
        <v>112</v>
      </c>
    </row>
    <row r="5" spans="1:196" x14ac:dyDescent="0.3">
      <c r="A5">
        <v>10637182</v>
      </c>
      <c r="B5" t="s">
        <v>62</v>
      </c>
      <c r="C5" t="s">
        <v>129</v>
      </c>
      <c r="D5">
        <v>76.47</v>
      </c>
      <c r="E5">
        <v>100</v>
      </c>
      <c r="F5">
        <v>83.33</v>
      </c>
      <c r="G5">
        <v>60</v>
      </c>
      <c r="H5">
        <v>83.33</v>
      </c>
      <c r="I5">
        <v>75</v>
      </c>
      <c r="J5">
        <v>66.67</v>
      </c>
      <c r="K5" t="s">
        <v>623</v>
      </c>
      <c r="L5" t="s">
        <v>624</v>
      </c>
      <c r="M5" t="s">
        <v>66</v>
      </c>
      <c r="N5" t="s">
        <v>406</v>
      </c>
      <c r="O5">
        <v>1</v>
      </c>
      <c r="P5" t="s">
        <v>129</v>
      </c>
      <c r="Q5">
        <v>67</v>
      </c>
      <c r="R5" t="s">
        <v>673</v>
      </c>
      <c r="S5">
        <v>6</v>
      </c>
      <c r="T5">
        <v>2705</v>
      </c>
      <c r="U5" t="s">
        <v>674</v>
      </c>
      <c r="V5">
        <v>1</v>
      </c>
      <c r="W5">
        <v>0</v>
      </c>
      <c r="X5">
        <v>1</v>
      </c>
      <c r="Y5">
        <v>1</v>
      </c>
      <c r="Z5">
        <v>0</v>
      </c>
      <c r="AA5">
        <v>0</v>
      </c>
      <c r="AB5">
        <v>0</v>
      </c>
      <c r="AC5">
        <v>1</v>
      </c>
      <c r="AD5">
        <v>0</v>
      </c>
      <c r="AE5">
        <v>0</v>
      </c>
      <c r="AF5" t="s">
        <v>73</v>
      </c>
      <c r="AG5">
        <v>1</v>
      </c>
      <c r="AI5" t="s">
        <v>2423</v>
      </c>
      <c r="AJ5" t="s">
        <v>675</v>
      </c>
      <c r="AK5">
        <v>1</v>
      </c>
      <c r="AL5">
        <v>0</v>
      </c>
      <c r="AM5">
        <v>0</v>
      </c>
      <c r="AN5">
        <v>1</v>
      </c>
      <c r="AO5">
        <v>0</v>
      </c>
      <c r="AP5">
        <v>1</v>
      </c>
      <c r="AQ5">
        <v>0</v>
      </c>
      <c r="AR5">
        <v>0</v>
      </c>
      <c r="AS5">
        <v>0</v>
      </c>
      <c r="AT5">
        <v>0</v>
      </c>
      <c r="AU5">
        <v>0</v>
      </c>
      <c r="AV5">
        <v>0</v>
      </c>
      <c r="AW5" t="s">
        <v>77</v>
      </c>
      <c r="AX5">
        <v>1</v>
      </c>
      <c r="AY5" t="s">
        <v>77</v>
      </c>
      <c r="AZ5" t="s">
        <v>2219</v>
      </c>
      <c r="BB5" t="s">
        <v>2423</v>
      </c>
      <c r="BC5" t="s">
        <v>123</v>
      </c>
      <c r="BD5">
        <v>0</v>
      </c>
      <c r="BE5">
        <v>0</v>
      </c>
      <c r="BF5">
        <v>0</v>
      </c>
      <c r="BG5">
        <v>1</v>
      </c>
      <c r="BH5">
        <v>0</v>
      </c>
      <c r="BI5">
        <v>0</v>
      </c>
      <c r="BJ5" t="s">
        <v>77</v>
      </c>
      <c r="BK5">
        <v>1</v>
      </c>
      <c r="BL5" t="s">
        <v>75</v>
      </c>
      <c r="BM5">
        <v>2</v>
      </c>
      <c r="BN5" t="s">
        <v>75</v>
      </c>
      <c r="BO5">
        <v>2</v>
      </c>
      <c r="BP5" t="s">
        <v>291</v>
      </c>
      <c r="BQ5" t="s">
        <v>2228</v>
      </c>
      <c r="BR5" t="s">
        <v>77</v>
      </c>
      <c r="BS5">
        <v>1</v>
      </c>
      <c r="BT5" t="s">
        <v>277</v>
      </c>
      <c r="BU5">
        <v>0</v>
      </c>
      <c r="BV5">
        <v>1</v>
      </c>
      <c r="BW5">
        <v>0</v>
      </c>
      <c r="BX5">
        <v>0</v>
      </c>
      <c r="BY5">
        <v>0</v>
      </c>
      <c r="BZ5">
        <v>0</v>
      </c>
      <c r="CA5">
        <v>0</v>
      </c>
      <c r="CB5">
        <v>0</v>
      </c>
      <c r="CD5" t="s">
        <v>2423</v>
      </c>
      <c r="CE5" t="s">
        <v>209</v>
      </c>
      <c r="CF5">
        <v>0</v>
      </c>
      <c r="CG5">
        <v>0</v>
      </c>
      <c r="CH5">
        <v>1</v>
      </c>
      <c r="CI5">
        <v>1</v>
      </c>
      <c r="CJ5">
        <v>0</v>
      </c>
      <c r="CK5">
        <v>0</v>
      </c>
      <c r="CL5">
        <v>0</v>
      </c>
      <c r="CM5">
        <v>0</v>
      </c>
      <c r="CN5">
        <v>0</v>
      </c>
      <c r="CP5" t="s">
        <v>2423</v>
      </c>
      <c r="CR5">
        <v>0</v>
      </c>
      <c r="CS5">
        <v>0</v>
      </c>
      <c r="CT5">
        <v>0</v>
      </c>
      <c r="CU5">
        <v>0</v>
      </c>
      <c r="CV5">
        <v>0</v>
      </c>
      <c r="CW5">
        <v>0</v>
      </c>
      <c r="CY5" t="s">
        <v>2423</v>
      </c>
      <c r="CZ5" t="s">
        <v>78</v>
      </c>
      <c r="DA5">
        <v>0</v>
      </c>
      <c r="DB5">
        <v>0</v>
      </c>
      <c r="DC5">
        <v>0</v>
      </c>
      <c r="DD5">
        <v>0</v>
      </c>
      <c r="DE5">
        <v>0</v>
      </c>
      <c r="DF5">
        <v>0</v>
      </c>
      <c r="DG5">
        <v>0</v>
      </c>
      <c r="DH5">
        <v>0</v>
      </c>
      <c r="DI5">
        <v>0</v>
      </c>
      <c r="DJ5">
        <v>0</v>
      </c>
      <c r="DK5">
        <v>0</v>
      </c>
      <c r="DL5">
        <v>0</v>
      </c>
      <c r="DM5">
        <v>0</v>
      </c>
      <c r="DN5">
        <v>1</v>
      </c>
      <c r="DP5">
        <v>0</v>
      </c>
      <c r="DQ5">
        <v>0</v>
      </c>
      <c r="DR5">
        <v>0</v>
      </c>
      <c r="DS5">
        <v>0</v>
      </c>
      <c r="DT5">
        <v>0</v>
      </c>
      <c r="DU5">
        <v>0</v>
      </c>
      <c r="DV5">
        <v>0</v>
      </c>
      <c r="DW5">
        <v>0</v>
      </c>
      <c r="DX5">
        <v>0</v>
      </c>
      <c r="DY5">
        <v>0</v>
      </c>
      <c r="EA5" t="s">
        <v>2423</v>
      </c>
      <c r="EB5" t="s">
        <v>75</v>
      </c>
      <c r="EC5">
        <v>2</v>
      </c>
      <c r="ED5" t="s">
        <v>116</v>
      </c>
      <c r="EE5" t="s">
        <v>2219</v>
      </c>
      <c r="EG5" t="s">
        <v>2423</v>
      </c>
      <c r="EI5" t="s">
        <v>2423</v>
      </c>
      <c r="EK5" t="s">
        <v>2423</v>
      </c>
      <c r="EM5" t="s">
        <v>2423</v>
      </c>
      <c r="EO5" t="s">
        <v>2423</v>
      </c>
      <c r="EQ5" t="s">
        <v>2423</v>
      </c>
      <c r="ES5" t="s">
        <v>2423</v>
      </c>
      <c r="EU5" t="s">
        <v>2423</v>
      </c>
      <c r="EW5" t="s">
        <v>2423</v>
      </c>
      <c r="EY5" t="s">
        <v>75</v>
      </c>
      <c r="EZ5">
        <v>2</v>
      </c>
      <c r="FB5" t="s">
        <v>2423</v>
      </c>
      <c r="FC5" t="s">
        <v>97</v>
      </c>
      <c r="FD5">
        <v>0</v>
      </c>
      <c r="FE5">
        <v>1</v>
      </c>
      <c r="FF5">
        <v>0</v>
      </c>
      <c r="FG5">
        <v>0</v>
      </c>
      <c r="FH5">
        <v>0</v>
      </c>
      <c r="FJ5" t="s">
        <v>2423</v>
      </c>
      <c r="FK5" t="s">
        <v>75</v>
      </c>
      <c r="FL5">
        <v>2</v>
      </c>
      <c r="FN5" t="s">
        <v>2423</v>
      </c>
      <c r="FO5" t="s">
        <v>83</v>
      </c>
      <c r="FP5" t="s">
        <v>2286</v>
      </c>
      <c r="FR5" t="s">
        <v>2423</v>
      </c>
      <c r="FS5" t="s">
        <v>84</v>
      </c>
      <c r="FT5">
        <v>0</v>
      </c>
      <c r="FU5">
        <v>0</v>
      </c>
      <c r="FV5">
        <v>0</v>
      </c>
      <c r="FW5">
        <v>0</v>
      </c>
      <c r="FX5">
        <v>0</v>
      </c>
      <c r="FY5">
        <v>0</v>
      </c>
      <c r="FZ5">
        <v>0</v>
      </c>
      <c r="GA5">
        <v>0</v>
      </c>
      <c r="GB5">
        <v>1</v>
      </c>
      <c r="GC5">
        <v>0</v>
      </c>
      <c r="GE5" t="s">
        <v>2423</v>
      </c>
      <c r="GF5" t="s">
        <v>118</v>
      </c>
      <c r="GG5" t="s">
        <v>100</v>
      </c>
      <c r="GH5">
        <v>2</v>
      </c>
      <c r="GI5" t="s">
        <v>77</v>
      </c>
      <c r="GJ5">
        <v>1</v>
      </c>
      <c r="GK5" t="s">
        <v>77</v>
      </c>
      <c r="GL5">
        <v>1</v>
      </c>
      <c r="GM5" t="s">
        <v>101</v>
      </c>
      <c r="GN5" t="s">
        <v>119</v>
      </c>
    </row>
    <row r="6" spans="1:196" x14ac:dyDescent="0.3">
      <c r="A6">
        <v>10637184</v>
      </c>
      <c r="B6" t="s">
        <v>62</v>
      </c>
      <c r="C6" t="s">
        <v>684</v>
      </c>
      <c r="D6">
        <v>82.35</v>
      </c>
      <c r="E6">
        <v>100</v>
      </c>
      <c r="F6">
        <v>83.33</v>
      </c>
      <c r="G6">
        <v>80</v>
      </c>
      <c r="H6">
        <v>83.33</v>
      </c>
      <c r="I6">
        <v>75</v>
      </c>
      <c r="J6">
        <v>100</v>
      </c>
      <c r="K6" t="s">
        <v>655</v>
      </c>
      <c r="L6" t="s">
        <v>624</v>
      </c>
      <c r="M6" t="s">
        <v>66</v>
      </c>
      <c r="N6" t="s">
        <v>287</v>
      </c>
      <c r="O6">
        <v>5</v>
      </c>
      <c r="P6" t="s">
        <v>684</v>
      </c>
      <c r="Q6">
        <v>25</v>
      </c>
      <c r="R6" t="s">
        <v>686</v>
      </c>
      <c r="S6">
        <v>1</v>
      </c>
      <c r="T6">
        <v>1200</v>
      </c>
      <c r="U6" t="s">
        <v>384</v>
      </c>
      <c r="V6">
        <v>0</v>
      </c>
      <c r="W6">
        <v>0</v>
      </c>
      <c r="X6">
        <v>1</v>
      </c>
      <c r="Y6">
        <v>1</v>
      </c>
      <c r="Z6">
        <v>0</v>
      </c>
      <c r="AA6">
        <v>0</v>
      </c>
      <c r="AB6">
        <v>0</v>
      </c>
      <c r="AC6">
        <v>0</v>
      </c>
      <c r="AD6">
        <v>0</v>
      </c>
      <c r="AE6">
        <v>0</v>
      </c>
      <c r="AF6" t="s">
        <v>73</v>
      </c>
      <c r="AG6">
        <v>1</v>
      </c>
      <c r="AI6" t="s">
        <v>2423</v>
      </c>
      <c r="AJ6" t="s">
        <v>276</v>
      </c>
      <c r="AK6">
        <v>1</v>
      </c>
      <c r="AL6">
        <v>1</v>
      </c>
      <c r="AM6">
        <v>0</v>
      </c>
      <c r="AN6">
        <v>1</v>
      </c>
      <c r="AO6">
        <v>0</v>
      </c>
      <c r="AP6">
        <v>0</v>
      </c>
      <c r="AQ6">
        <v>1</v>
      </c>
      <c r="AR6">
        <v>1</v>
      </c>
      <c r="AS6">
        <v>0</v>
      </c>
      <c r="AT6">
        <v>0</v>
      </c>
      <c r="AU6">
        <v>0</v>
      </c>
      <c r="AV6">
        <v>0</v>
      </c>
      <c r="AW6" t="s">
        <v>77</v>
      </c>
      <c r="AX6">
        <v>1</v>
      </c>
      <c r="AY6" t="s">
        <v>77</v>
      </c>
      <c r="AZ6" t="s">
        <v>2219</v>
      </c>
      <c r="BB6" t="s">
        <v>2423</v>
      </c>
      <c r="BC6" t="s">
        <v>123</v>
      </c>
      <c r="BD6">
        <v>0</v>
      </c>
      <c r="BE6">
        <v>0</v>
      </c>
      <c r="BF6">
        <v>0</v>
      </c>
      <c r="BG6">
        <v>1</v>
      </c>
      <c r="BH6">
        <v>0</v>
      </c>
      <c r="BI6">
        <v>0</v>
      </c>
      <c r="BJ6" t="s">
        <v>77</v>
      </c>
      <c r="BK6">
        <v>1</v>
      </c>
      <c r="BL6" t="s">
        <v>75</v>
      </c>
      <c r="BM6">
        <v>2</v>
      </c>
      <c r="BN6" t="s">
        <v>75</v>
      </c>
      <c r="BO6">
        <v>2</v>
      </c>
      <c r="BP6" t="s">
        <v>291</v>
      </c>
      <c r="BQ6" t="s">
        <v>2228</v>
      </c>
      <c r="BR6" t="s">
        <v>77</v>
      </c>
      <c r="BS6">
        <v>1</v>
      </c>
      <c r="BT6" t="s">
        <v>687</v>
      </c>
      <c r="BU6">
        <v>0</v>
      </c>
      <c r="BV6">
        <v>0</v>
      </c>
      <c r="BW6">
        <v>1</v>
      </c>
      <c r="BX6">
        <v>0</v>
      </c>
      <c r="BY6">
        <v>1</v>
      </c>
      <c r="BZ6">
        <v>1</v>
      </c>
      <c r="CA6">
        <v>0</v>
      </c>
      <c r="CB6">
        <v>0</v>
      </c>
      <c r="CC6" t="s">
        <v>688</v>
      </c>
      <c r="CD6">
        <v>2</v>
      </c>
      <c r="CE6" t="s">
        <v>689</v>
      </c>
      <c r="CF6">
        <v>0</v>
      </c>
      <c r="CG6">
        <v>0</v>
      </c>
      <c r="CH6">
        <v>0</v>
      </c>
      <c r="CI6">
        <v>0</v>
      </c>
      <c r="CJ6">
        <v>0</v>
      </c>
      <c r="CK6">
        <v>1</v>
      </c>
      <c r="CL6">
        <v>0</v>
      </c>
      <c r="CM6">
        <v>1</v>
      </c>
      <c r="CN6">
        <v>0</v>
      </c>
      <c r="CP6" t="s">
        <v>2423</v>
      </c>
      <c r="CR6">
        <v>0</v>
      </c>
      <c r="CS6">
        <v>0</v>
      </c>
      <c r="CT6">
        <v>0</v>
      </c>
      <c r="CU6">
        <v>0</v>
      </c>
      <c r="CV6">
        <v>0</v>
      </c>
      <c r="CW6">
        <v>0</v>
      </c>
      <c r="CY6" t="s">
        <v>2423</v>
      </c>
      <c r="CZ6" t="s">
        <v>78</v>
      </c>
      <c r="DA6">
        <v>0</v>
      </c>
      <c r="DB6">
        <v>0</v>
      </c>
      <c r="DC6">
        <v>0</v>
      </c>
      <c r="DD6">
        <v>0</v>
      </c>
      <c r="DE6">
        <v>0</v>
      </c>
      <c r="DF6">
        <v>0</v>
      </c>
      <c r="DG6">
        <v>0</v>
      </c>
      <c r="DH6">
        <v>0</v>
      </c>
      <c r="DI6">
        <v>0</v>
      </c>
      <c r="DJ6">
        <v>0</v>
      </c>
      <c r="DK6">
        <v>0</v>
      </c>
      <c r="DL6">
        <v>0</v>
      </c>
      <c r="DM6">
        <v>0</v>
      </c>
      <c r="DN6">
        <v>1</v>
      </c>
      <c r="DP6">
        <v>0</v>
      </c>
      <c r="DQ6">
        <v>0</v>
      </c>
      <c r="DR6">
        <v>0</v>
      </c>
      <c r="DS6">
        <v>0</v>
      </c>
      <c r="DT6">
        <v>0</v>
      </c>
      <c r="DU6">
        <v>0</v>
      </c>
      <c r="DV6">
        <v>0</v>
      </c>
      <c r="DW6">
        <v>0</v>
      </c>
      <c r="DX6">
        <v>0</v>
      </c>
      <c r="DY6">
        <v>0</v>
      </c>
      <c r="EA6" t="s">
        <v>2423</v>
      </c>
      <c r="EB6" t="s">
        <v>75</v>
      </c>
      <c r="EC6">
        <v>2</v>
      </c>
      <c r="ED6" t="s">
        <v>79</v>
      </c>
      <c r="EE6" t="s">
        <v>2285</v>
      </c>
      <c r="EG6" t="s">
        <v>2423</v>
      </c>
      <c r="EI6" t="s">
        <v>2423</v>
      </c>
      <c r="EK6" t="s">
        <v>2423</v>
      </c>
      <c r="EM6" t="s">
        <v>2423</v>
      </c>
      <c r="EO6" t="s">
        <v>2423</v>
      </c>
      <c r="EQ6" t="s">
        <v>2423</v>
      </c>
      <c r="ES6" t="s">
        <v>2423</v>
      </c>
      <c r="EU6" t="s">
        <v>2423</v>
      </c>
      <c r="EW6" t="s">
        <v>2423</v>
      </c>
      <c r="EY6" t="s">
        <v>75</v>
      </c>
      <c r="EZ6">
        <v>2</v>
      </c>
      <c r="FB6" t="s">
        <v>2423</v>
      </c>
      <c r="FC6" t="s">
        <v>82</v>
      </c>
      <c r="FD6">
        <v>0</v>
      </c>
      <c r="FE6">
        <v>0</v>
      </c>
      <c r="FF6">
        <v>0</v>
      </c>
      <c r="FG6">
        <v>1</v>
      </c>
      <c r="FH6">
        <v>0</v>
      </c>
      <c r="FJ6" t="s">
        <v>2423</v>
      </c>
      <c r="FK6" t="s">
        <v>75</v>
      </c>
      <c r="FL6">
        <v>2</v>
      </c>
      <c r="FN6" t="s">
        <v>2423</v>
      </c>
      <c r="FO6" t="s">
        <v>83</v>
      </c>
      <c r="FP6" t="s">
        <v>2286</v>
      </c>
      <c r="FR6" t="s">
        <v>2423</v>
      </c>
      <c r="FS6" t="s">
        <v>84</v>
      </c>
      <c r="FT6">
        <v>0</v>
      </c>
      <c r="FU6">
        <v>0</v>
      </c>
      <c r="FV6">
        <v>0</v>
      </c>
      <c r="FW6">
        <v>0</v>
      </c>
      <c r="FX6">
        <v>0</v>
      </c>
      <c r="FY6">
        <v>0</v>
      </c>
      <c r="FZ6">
        <v>0</v>
      </c>
      <c r="GA6">
        <v>0</v>
      </c>
      <c r="GB6">
        <v>1</v>
      </c>
      <c r="GC6">
        <v>0</v>
      </c>
      <c r="GE6" t="s">
        <v>2423</v>
      </c>
      <c r="GF6" t="s">
        <v>126</v>
      </c>
      <c r="GG6" t="s">
        <v>100</v>
      </c>
      <c r="GH6">
        <v>2</v>
      </c>
      <c r="GI6" t="s">
        <v>75</v>
      </c>
      <c r="GJ6">
        <v>2</v>
      </c>
      <c r="GK6" t="s">
        <v>77</v>
      </c>
      <c r="GL6">
        <v>1</v>
      </c>
      <c r="GM6" t="s">
        <v>127</v>
      </c>
      <c r="GN6" t="s">
        <v>128</v>
      </c>
    </row>
    <row r="7" spans="1:196" x14ac:dyDescent="0.3">
      <c r="A7">
        <v>10645874</v>
      </c>
      <c r="B7" t="s">
        <v>62</v>
      </c>
      <c r="C7" t="s">
        <v>479</v>
      </c>
      <c r="D7">
        <v>73.53</v>
      </c>
      <c r="E7">
        <v>100</v>
      </c>
      <c r="F7">
        <v>83.33</v>
      </c>
      <c r="G7">
        <v>60</v>
      </c>
      <c r="H7">
        <v>83.33</v>
      </c>
      <c r="I7">
        <v>100</v>
      </c>
      <c r="J7">
        <v>0</v>
      </c>
      <c r="K7" t="s">
        <v>655</v>
      </c>
      <c r="L7" t="s">
        <v>624</v>
      </c>
      <c r="M7" t="s">
        <v>66</v>
      </c>
      <c r="N7" t="s">
        <v>287</v>
      </c>
      <c r="O7">
        <v>5</v>
      </c>
      <c r="P7" t="s">
        <v>479</v>
      </c>
      <c r="Q7">
        <v>27</v>
      </c>
      <c r="R7" t="s">
        <v>1010</v>
      </c>
      <c r="S7">
        <v>6</v>
      </c>
      <c r="T7">
        <v>1800</v>
      </c>
      <c r="U7" t="s">
        <v>1011</v>
      </c>
      <c r="V7">
        <v>0</v>
      </c>
      <c r="W7">
        <v>0</v>
      </c>
      <c r="X7">
        <v>1</v>
      </c>
      <c r="Y7">
        <v>0</v>
      </c>
      <c r="Z7">
        <v>0</v>
      </c>
      <c r="AA7">
        <v>0</v>
      </c>
      <c r="AB7">
        <v>1</v>
      </c>
      <c r="AC7">
        <v>0</v>
      </c>
      <c r="AD7">
        <v>0</v>
      </c>
      <c r="AE7">
        <v>0</v>
      </c>
      <c r="AF7" t="s">
        <v>73</v>
      </c>
      <c r="AG7">
        <v>1</v>
      </c>
      <c r="AI7" t="s">
        <v>2423</v>
      </c>
      <c r="AJ7" t="s">
        <v>1012</v>
      </c>
      <c r="AK7">
        <v>1</v>
      </c>
      <c r="AL7">
        <v>0</v>
      </c>
      <c r="AM7">
        <v>1</v>
      </c>
      <c r="AN7">
        <v>0</v>
      </c>
      <c r="AO7">
        <v>0</v>
      </c>
      <c r="AP7">
        <v>0</v>
      </c>
      <c r="AQ7">
        <v>1</v>
      </c>
      <c r="AR7">
        <v>1</v>
      </c>
      <c r="AS7">
        <v>0</v>
      </c>
      <c r="AT7">
        <v>1</v>
      </c>
      <c r="AU7">
        <v>0</v>
      </c>
      <c r="AV7">
        <v>0</v>
      </c>
      <c r="AW7" t="s">
        <v>75</v>
      </c>
      <c r="AX7">
        <v>2</v>
      </c>
      <c r="AZ7" t="s">
        <v>2423</v>
      </c>
      <c r="BB7" t="s">
        <v>2423</v>
      </c>
      <c r="BC7" t="s">
        <v>95</v>
      </c>
      <c r="BD7">
        <v>0</v>
      </c>
      <c r="BE7">
        <v>1</v>
      </c>
      <c r="BF7">
        <v>0</v>
      </c>
      <c r="BG7">
        <v>0</v>
      </c>
      <c r="BH7">
        <v>0</v>
      </c>
      <c r="BI7">
        <v>0</v>
      </c>
      <c r="BJ7" t="s">
        <v>77</v>
      </c>
      <c r="BK7">
        <v>1</v>
      </c>
      <c r="BL7" t="s">
        <v>75</v>
      </c>
      <c r="BM7">
        <v>2</v>
      </c>
      <c r="BN7" t="s">
        <v>77</v>
      </c>
      <c r="BO7">
        <v>1</v>
      </c>
      <c r="BP7" t="s">
        <v>199</v>
      </c>
      <c r="BQ7" t="s">
        <v>2227</v>
      </c>
      <c r="BR7" t="s">
        <v>77</v>
      </c>
      <c r="BS7">
        <v>1</v>
      </c>
      <c r="BT7" t="s">
        <v>589</v>
      </c>
      <c r="BU7">
        <v>0</v>
      </c>
      <c r="BV7">
        <v>0</v>
      </c>
      <c r="BW7">
        <v>0</v>
      </c>
      <c r="BX7">
        <v>0</v>
      </c>
      <c r="BY7">
        <v>1</v>
      </c>
      <c r="BZ7">
        <v>0</v>
      </c>
      <c r="CA7">
        <v>0</v>
      </c>
      <c r="CB7">
        <v>0</v>
      </c>
      <c r="CD7" t="s">
        <v>2423</v>
      </c>
      <c r="CE7" t="s">
        <v>1013</v>
      </c>
      <c r="CF7">
        <v>1</v>
      </c>
      <c r="CG7">
        <v>0</v>
      </c>
      <c r="CH7">
        <v>1</v>
      </c>
      <c r="CI7">
        <v>0</v>
      </c>
      <c r="CJ7">
        <v>0</v>
      </c>
      <c r="CK7">
        <v>0</v>
      </c>
      <c r="CL7">
        <v>0</v>
      </c>
      <c r="CM7">
        <v>1</v>
      </c>
      <c r="CN7">
        <v>0</v>
      </c>
      <c r="CP7" t="s">
        <v>2423</v>
      </c>
      <c r="CR7">
        <v>0</v>
      </c>
      <c r="CS7">
        <v>0</v>
      </c>
      <c r="CT7">
        <v>0</v>
      </c>
      <c r="CU7">
        <v>0</v>
      </c>
      <c r="CV7">
        <v>0</v>
      </c>
      <c r="CW7">
        <v>0</v>
      </c>
      <c r="CY7" t="s">
        <v>2423</v>
      </c>
      <c r="CZ7" t="s">
        <v>78</v>
      </c>
      <c r="DA7">
        <v>0</v>
      </c>
      <c r="DB7">
        <v>0</v>
      </c>
      <c r="DC7">
        <v>0</v>
      </c>
      <c r="DD7">
        <v>0</v>
      </c>
      <c r="DE7">
        <v>0</v>
      </c>
      <c r="DF7">
        <v>0</v>
      </c>
      <c r="DG7">
        <v>0</v>
      </c>
      <c r="DH7">
        <v>0</v>
      </c>
      <c r="DI7">
        <v>0</v>
      </c>
      <c r="DJ7">
        <v>0</v>
      </c>
      <c r="DK7">
        <v>0</v>
      </c>
      <c r="DL7">
        <v>0</v>
      </c>
      <c r="DM7">
        <v>0</v>
      </c>
      <c r="DN7">
        <v>1</v>
      </c>
      <c r="DO7" t="s">
        <v>137</v>
      </c>
      <c r="DP7">
        <v>1</v>
      </c>
      <c r="DQ7">
        <v>0</v>
      </c>
      <c r="DR7">
        <v>0</v>
      </c>
      <c r="DS7">
        <v>0</v>
      </c>
      <c r="DT7">
        <v>0</v>
      </c>
      <c r="DU7">
        <v>0</v>
      </c>
      <c r="DV7">
        <v>0</v>
      </c>
      <c r="DW7">
        <v>0</v>
      </c>
      <c r="DX7">
        <v>0</v>
      </c>
      <c r="DY7">
        <v>0</v>
      </c>
      <c r="DZ7" t="s">
        <v>138</v>
      </c>
      <c r="EA7" t="s">
        <v>2219</v>
      </c>
      <c r="EB7" t="s">
        <v>75</v>
      </c>
      <c r="EC7">
        <v>2</v>
      </c>
      <c r="ED7" t="s">
        <v>79</v>
      </c>
      <c r="EE7" t="s">
        <v>2285</v>
      </c>
      <c r="EG7" t="s">
        <v>2423</v>
      </c>
      <c r="EI7" t="s">
        <v>2423</v>
      </c>
      <c r="EK7" t="s">
        <v>2423</v>
      </c>
      <c r="EL7" t="s">
        <v>139</v>
      </c>
      <c r="EM7" t="s">
        <v>2219</v>
      </c>
      <c r="EO7" t="s">
        <v>2423</v>
      </c>
      <c r="EP7" t="s">
        <v>141</v>
      </c>
      <c r="EQ7" t="s">
        <v>2228</v>
      </c>
      <c r="ES7" t="s">
        <v>2423</v>
      </c>
      <c r="EU7" t="s">
        <v>2423</v>
      </c>
      <c r="EV7" t="s">
        <v>142</v>
      </c>
      <c r="EW7" t="s">
        <v>2228</v>
      </c>
      <c r="EX7" t="s">
        <v>143</v>
      </c>
      <c r="EY7" t="s">
        <v>75</v>
      </c>
      <c r="EZ7">
        <v>2</v>
      </c>
      <c r="FB7" t="s">
        <v>2423</v>
      </c>
      <c r="FC7" t="s">
        <v>82</v>
      </c>
      <c r="FD7">
        <v>0</v>
      </c>
      <c r="FE7">
        <v>0</v>
      </c>
      <c r="FF7">
        <v>0</v>
      </c>
      <c r="FG7">
        <v>1</v>
      </c>
      <c r="FH7">
        <v>0</v>
      </c>
      <c r="FJ7" t="s">
        <v>2423</v>
      </c>
      <c r="FK7" t="s">
        <v>75</v>
      </c>
      <c r="FL7">
        <v>2</v>
      </c>
      <c r="FM7" t="s">
        <v>144</v>
      </c>
      <c r="FN7" t="s">
        <v>2219</v>
      </c>
      <c r="FO7" t="s">
        <v>83</v>
      </c>
      <c r="FP7" t="s">
        <v>2286</v>
      </c>
      <c r="FR7" t="s">
        <v>2423</v>
      </c>
      <c r="FS7" t="s">
        <v>84</v>
      </c>
      <c r="FT7">
        <v>0</v>
      </c>
      <c r="FU7">
        <v>0</v>
      </c>
      <c r="FV7">
        <v>0</v>
      </c>
      <c r="FW7">
        <v>0</v>
      </c>
      <c r="FX7">
        <v>0</v>
      </c>
      <c r="FY7">
        <v>0</v>
      </c>
      <c r="FZ7">
        <v>0</v>
      </c>
      <c r="GA7">
        <v>0</v>
      </c>
      <c r="GB7">
        <v>1</v>
      </c>
      <c r="GC7">
        <v>0</v>
      </c>
      <c r="GE7" t="s">
        <v>2423</v>
      </c>
      <c r="GF7" t="s">
        <v>146</v>
      </c>
      <c r="GG7" t="s">
        <v>100</v>
      </c>
      <c r="GH7">
        <v>2</v>
      </c>
      <c r="GI7" t="s">
        <v>75</v>
      </c>
      <c r="GJ7">
        <v>2</v>
      </c>
      <c r="GK7" t="s">
        <v>77</v>
      </c>
      <c r="GL7">
        <v>1</v>
      </c>
      <c r="GM7" t="s">
        <v>101</v>
      </c>
      <c r="GN7" t="s">
        <v>147</v>
      </c>
    </row>
    <row r="8" spans="1:196" x14ac:dyDescent="0.3">
      <c r="A8">
        <v>10645875</v>
      </c>
      <c r="B8" t="s">
        <v>62</v>
      </c>
      <c r="C8" t="s">
        <v>1022</v>
      </c>
      <c r="D8">
        <v>79.41</v>
      </c>
      <c r="E8">
        <v>100</v>
      </c>
      <c r="F8">
        <v>83.33</v>
      </c>
      <c r="G8">
        <v>80</v>
      </c>
      <c r="H8">
        <v>83.33</v>
      </c>
      <c r="I8">
        <v>100</v>
      </c>
      <c r="J8">
        <v>0</v>
      </c>
      <c r="K8" t="s">
        <v>655</v>
      </c>
      <c r="L8" t="s">
        <v>624</v>
      </c>
      <c r="M8" t="s">
        <v>66</v>
      </c>
      <c r="N8" t="s">
        <v>287</v>
      </c>
      <c r="O8">
        <v>5</v>
      </c>
      <c r="P8" t="s">
        <v>1022</v>
      </c>
      <c r="Q8">
        <v>42</v>
      </c>
      <c r="R8" t="s">
        <v>1024</v>
      </c>
      <c r="S8">
        <v>1</v>
      </c>
      <c r="T8">
        <v>2100</v>
      </c>
      <c r="U8" t="s">
        <v>1011</v>
      </c>
      <c r="V8">
        <v>0</v>
      </c>
      <c r="W8">
        <v>0</v>
      </c>
      <c r="X8">
        <v>1</v>
      </c>
      <c r="Y8">
        <v>0</v>
      </c>
      <c r="Z8">
        <v>0</v>
      </c>
      <c r="AA8">
        <v>0</v>
      </c>
      <c r="AB8">
        <v>1</v>
      </c>
      <c r="AC8">
        <v>0</v>
      </c>
      <c r="AD8">
        <v>0</v>
      </c>
      <c r="AE8">
        <v>0</v>
      </c>
      <c r="AF8" t="s">
        <v>237</v>
      </c>
      <c r="AG8">
        <v>6</v>
      </c>
      <c r="AH8" t="s">
        <v>1025</v>
      </c>
      <c r="AI8">
        <v>2</v>
      </c>
      <c r="AJ8" t="s">
        <v>1026</v>
      </c>
      <c r="AK8">
        <v>1</v>
      </c>
      <c r="AL8">
        <v>0</v>
      </c>
      <c r="AM8">
        <v>1</v>
      </c>
      <c r="AN8">
        <v>1</v>
      </c>
      <c r="AO8">
        <v>0</v>
      </c>
      <c r="AP8">
        <v>1</v>
      </c>
      <c r="AQ8">
        <v>0</v>
      </c>
      <c r="AR8">
        <v>1</v>
      </c>
      <c r="AS8">
        <v>0</v>
      </c>
      <c r="AT8">
        <v>0</v>
      </c>
      <c r="AU8">
        <v>0</v>
      </c>
      <c r="AV8">
        <v>0</v>
      </c>
      <c r="AW8" t="s">
        <v>77</v>
      </c>
      <c r="AX8">
        <v>1</v>
      </c>
      <c r="AY8" t="s">
        <v>77</v>
      </c>
      <c r="AZ8" t="s">
        <v>2219</v>
      </c>
      <c r="BB8" t="s">
        <v>2423</v>
      </c>
      <c r="BC8" t="s">
        <v>135</v>
      </c>
      <c r="BD8">
        <v>0</v>
      </c>
      <c r="BE8">
        <v>0</v>
      </c>
      <c r="BF8">
        <v>1</v>
      </c>
      <c r="BG8">
        <v>0</v>
      </c>
      <c r="BH8">
        <v>0</v>
      </c>
      <c r="BI8">
        <v>0</v>
      </c>
      <c r="BJ8" t="s">
        <v>77</v>
      </c>
      <c r="BK8">
        <v>1</v>
      </c>
      <c r="BL8" t="s">
        <v>75</v>
      </c>
      <c r="BM8">
        <v>2</v>
      </c>
      <c r="BN8" t="s">
        <v>77</v>
      </c>
      <c r="BO8">
        <v>1</v>
      </c>
      <c r="BP8" t="s">
        <v>291</v>
      </c>
      <c r="BQ8" t="s">
        <v>2228</v>
      </c>
      <c r="BR8" t="s">
        <v>77</v>
      </c>
      <c r="BS8">
        <v>1</v>
      </c>
      <c r="BT8" t="s">
        <v>733</v>
      </c>
      <c r="BU8">
        <v>0</v>
      </c>
      <c r="BV8">
        <v>0</v>
      </c>
      <c r="BW8">
        <v>1</v>
      </c>
      <c r="BX8">
        <v>0</v>
      </c>
      <c r="BY8">
        <v>1</v>
      </c>
      <c r="BZ8">
        <v>0</v>
      </c>
      <c r="CA8">
        <v>0</v>
      </c>
      <c r="CB8">
        <v>0</v>
      </c>
      <c r="CD8" t="s">
        <v>2423</v>
      </c>
      <c r="CE8" t="s">
        <v>1027</v>
      </c>
      <c r="CF8">
        <v>0</v>
      </c>
      <c r="CG8">
        <v>0</v>
      </c>
      <c r="CH8">
        <v>1</v>
      </c>
      <c r="CI8">
        <v>1</v>
      </c>
      <c r="CJ8">
        <v>0</v>
      </c>
      <c r="CK8">
        <v>0</v>
      </c>
      <c r="CL8">
        <v>1</v>
      </c>
      <c r="CM8">
        <v>0</v>
      </c>
      <c r="CN8">
        <v>0</v>
      </c>
      <c r="CP8" t="s">
        <v>2423</v>
      </c>
      <c r="CQ8" t="s">
        <v>156</v>
      </c>
      <c r="CR8">
        <v>0</v>
      </c>
      <c r="CS8">
        <v>0</v>
      </c>
      <c r="CT8">
        <v>0</v>
      </c>
      <c r="CU8">
        <v>0</v>
      </c>
      <c r="CV8">
        <v>1</v>
      </c>
      <c r="CW8">
        <v>0</v>
      </c>
      <c r="CY8" t="s">
        <v>2423</v>
      </c>
      <c r="CZ8" t="s">
        <v>157</v>
      </c>
      <c r="DA8">
        <v>0</v>
      </c>
      <c r="DB8">
        <v>0</v>
      </c>
      <c r="DC8">
        <v>1</v>
      </c>
      <c r="DD8">
        <v>0</v>
      </c>
      <c r="DE8">
        <v>0</v>
      </c>
      <c r="DF8">
        <v>0</v>
      </c>
      <c r="DG8">
        <v>0</v>
      </c>
      <c r="DH8">
        <v>0</v>
      </c>
      <c r="DI8">
        <v>0</v>
      </c>
      <c r="DJ8">
        <v>0</v>
      </c>
      <c r="DK8">
        <v>0</v>
      </c>
      <c r="DL8">
        <v>0</v>
      </c>
      <c r="DM8">
        <v>0</v>
      </c>
      <c r="DN8">
        <v>0</v>
      </c>
      <c r="DO8" t="s">
        <v>158</v>
      </c>
      <c r="DP8">
        <v>0</v>
      </c>
      <c r="DQ8">
        <v>1</v>
      </c>
      <c r="DR8">
        <v>0</v>
      </c>
      <c r="DS8">
        <v>0</v>
      </c>
      <c r="DT8">
        <v>0</v>
      </c>
      <c r="DU8">
        <v>0</v>
      </c>
      <c r="DV8">
        <v>0</v>
      </c>
      <c r="DW8">
        <v>0</v>
      </c>
      <c r="DX8">
        <v>0</v>
      </c>
      <c r="DY8">
        <v>0</v>
      </c>
      <c r="DZ8" t="s">
        <v>138</v>
      </c>
      <c r="EA8" t="s">
        <v>2219</v>
      </c>
      <c r="EB8" t="s">
        <v>75</v>
      </c>
      <c r="EC8">
        <v>2</v>
      </c>
      <c r="ED8" t="s">
        <v>79</v>
      </c>
      <c r="EE8" t="s">
        <v>2285</v>
      </c>
      <c r="EG8" t="s">
        <v>2423</v>
      </c>
      <c r="EH8" t="s">
        <v>159</v>
      </c>
      <c r="EI8" t="s">
        <v>2228</v>
      </c>
      <c r="EJ8" t="s">
        <v>160</v>
      </c>
      <c r="EK8">
        <v>1</v>
      </c>
      <c r="EL8" t="s">
        <v>161</v>
      </c>
      <c r="EM8" t="s">
        <v>2220</v>
      </c>
      <c r="EO8" t="s">
        <v>2423</v>
      </c>
      <c r="EP8" t="s">
        <v>163</v>
      </c>
      <c r="EQ8" t="s">
        <v>2285</v>
      </c>
      <c r="ES8" t="s">
        <v>2423</v>
      </c>
      <c r="ET8" t="s">
        <v>164</v>
      </c>
      <c r="EU8" t="s">
        <v>2220</v>
      </c>
      <c r="EV8" t="s">
        <v>165</v>
      </c>
      <c r="EW8" t="s">
        <v>2220</v>
      </c>
      <c r="EX8" t="s">
        <v>166</v>
      </c>
      <c r="EY8" t="s">
        <v>75</v>
      </c>
      <c r="EZ8">
        <v>2</v>
      </c>
      <c r="FB8" t="s">
        <v>2423</v>
      </c>
      <c r="FC8" t="s">
        <v>167</v>
      </c>
      <c r="FD8">
        <v>0</v>
      </c>
      <c r="FE8">
        <v>1</v>
      </c>
      <c r="FF8">
        <v>1</v>
      </c>
      <c r="FG8">
        <v>0</v>
      </c>
      <c r="FH8">
        <v>0</v>
      </c>
      <c r="FJ8" t="s">
        <v>2423</v>
      </c>
      <c r="FK8" t="s">
        <v>77</v>
      </c>
      <c r="FL8">
        <v>1</v>
      </c>
      <c r="FM8" t="s">
        <v>168</v>
      </c>
      <c r="FN8" t="s">
        <v>2220</v>
      </c>
      <c r="FO8" t="s">
        <v>83</v>
      </c>
      <c r="FP8" t="s">
        <v>2286</v>
      </c>
      <c r="FR8" t="s">
        <v>2423</v>
      </c>
      <c r="FS8" t="s">
        <v>84</v>
      </c>
      <c r="FT8">
        <v>0</v>
      </c>
      <c r="FU8">
        <v>0</v>
      </c>
      <c r="FV8">
        <v>0</v>
      </c>
      <c r="FW8">
        <v>0</v>
      </c>
      <c r="FX8">
        <v>0</v>
      </c>
      <c r="FY8">
        <v>0</v>
      </c>
      <c r="FZ8">
        <v>0</v>
      </c>
      <c r="GA8">
        <v>0</v>
      </c>
      <c r="GB8">
        <v>1</v>
      </c>
      <c r="GC8">
        <v>0</v>
      </c>
      <c r="GE8" t="s">
        <v>2423</v>
      </c>
      <c r="GF8" t="s">
        <v>169</v>
      </c>
      <c r="GG8" t="s">
        <v>100</v>
      </c>
      <c r="GH8">
        <v>2</v>
      </c>
      <c r="GI8" t="s">
        <v>75</v>
      </c>
      <c r="GJ8">
        <v>2</v>
      </c>
      <c r="GK8" t="s">
        <v>77</v>
      </c>
      <c r="GL8">
        <v>1</v>
      </c>
      <c r="GM8" t="s">
        <v>101</v>
      </c>
      <c r="GN8" t="s">
        <v>170</v>
      </c>
    </row>
    <row r="9" spans="1:196" x14ac:dyDescent="0.3">
      <c r="A9">
        <v>10645877</v>
      </c>
      <c r="B9" t="s">
        <v>62</v>
      </c>
      <c r="C9" t="s">
        <v>608</v>
      </c>
      <c r="D9">
        <v>73.53</v>
      </c>
      <c r="E9">
        <v>100</v>
      </c>
      <c r="F9">
        <v>75</v>
      </c>
      <c r="G9">
        <v>80</v>
      </c>
      <c r="H9">
        <v>83.33</v>
      </c>
      <c r="I9">
        <v>100</v>
      </c>
      <c r="J9">
        <v>0</v>
      </c>
      <c r="K9" t="s">
        <v>639</v>
      </c>
      <c r="L9" t="s">
        <v>624</v>
      </c>
      <c r="M9" t="s">
        <v>66</v>
      </c>
      <c r="N9" t="s">
        <v>131</v>
      </c>
      <c r="O9">
        <v>3</v>
      </c>
      <c r="P9" t="s">
        <v>608</v>
      </c>
      <c r="Q9">
        <v>49</v>
      </c>
      <c r="R9" t="s">
        <v>1037</v>
      </c>
      <c r="S9">
        <v>1</v>
      </c>
      <c r="T9">
        <v>1680</v>
      </c>
      <c r="U9" t="s">
        <v>674</v>
      </c>
      <c r="V9">
        <v>1</v>
      </c>
      <c r="W9">
        <v>0</v>
      </c>
      <c r="X9">
        <v>1</v>
      </c>
      <c r="Y9">
        <v>1</v>
      </c>
      <c r="Z9">
        <v>0</v>
      </c>
      <c r="AA9">
        <v>0</v>
      </c>
      <c r="AB9">
        <v>0</v>
      </c>
      <c r="AC9">
        <v>1</v>
      </c>
      <c r="AD9">
        <v>0</v>
      </c>
      <c r="AE9">
        <v>0</v>
      </c>
      <c r="AF9" t="s">
        <v>237</v>
      </c>
      <c r="AG9">
        <v>6</v>
      </c>
      <c r="AH9" t="s">
        <v>1038</v>
      </c>
      <c r="AI9">
        <v>2</v>
      </c>
      <c r="AJ9" t="s">
        <v>1039</v>
      </c>
      <c r="AK9">
        <v>1</v>
      </c>
      <c r="AL9">
        <v>0</v>
      </c>
      <c r="AM9">
        <v>0</v>
      </c>
      <c r="AN9">
        <v>1</v>
      </c>
      <c r="AO9">
        <v>0</v>
      </c>
      <c r="AP9">
        <v>0</v>
      </c>
      <c r="AQ9">
        <v>1</v>
      </c>
      <c r="AR9">
        <v>0</v>
      </c>
      <c r="AS9">
        <v>1</v>
      </c>
      <c r="AT9">
        <v>0</v>
      </c>
      <c r="AU9">
        <v>0</v>
      </c>
      <c r="AV9">
        <v>0</v>
      </c>
      <c r="AW9" t="s">
        <v>75</v>
      </c>
      <c r="AX9">
        <v>2</v>
      </c>
      <c r="AZ9" t="s">
        <v>2423</v>
      </c>
      <c r="BB9" t="s">
        <v>2423</v>
      </c>
      <c r="BC9" t="s">
        <v>123</v>
      </c>
      <c r="BD9">
        <v>0</v>
      </c>
      <c r="BE9">
        <v>0</v>
      </c>
      <c r="BF9">
        <v>0</v>
      </c>
      <c r="BG9">
        <v>1</v>
      </c>
      <c r="BH9">
        <v>0</v>
      </c>
      <c r="BI9">
        <v>0</v>
      </c>
      <c r="BJ9" t="s">
        <v>77</v>
      </c>
      <c r="BK9">
        <v>1</v>
      </c>
      <c r="BL9" t="s">
        <v>77</v>
      </c>
      <c r="BM9">
        <v>1</v>
      </c>
      <c r="BN9" t="s">
        <v>75</v>
      </c>
      <c r="BO9">
        <v>2</v>
      </c>
      <c r="BP9" t="s">
        <v>291</v>
      </c>
      <c r="BQ9" t="s">
        <v>2228</v>
      </c>
      <c r="BR9" t="s">
        <v>77</v>
      </c>
      <c r="BS9">
        <v>1</v>
      </c>
      <c r="BT9" t="s">
        <v>794</v>
      </c>
      <c r="BU9">
        <v>1</v>
      </c>
      <c r="BV9">
        <v>0</v>
      </c>
      <c r="BW9">
        <v>1</v>
      </c>
      <c r="BX9">
        <v>0</v>
      </c>
      <c r="BY9">
        <v>0</v>
      </c>
      <c r="BZ9">
        <v>0</v>
      </c>
      <c r="CA9">
        <v>0</v>
      </c>
      <c r="CB9">
        <v>0</v>
      </c>
      <c r="CD9" t="s">
        <v>2423</v>
      </c>
      <c r="CE9" t="s">
        <v>1040</v>
      </c>
      <c r="CF9">
        <v>0</v>
      </c>
      <c r="CG9">
        <v>0</v>
      </c>
      <c r="CH9">
        <v>1</v>
      </c>
      <c r="CI9">
        <v>1</v>
      </c>
      <c r="CJ9">
        <v>0</v>
      </c>
      <c r="CK9">
        <v>0</v>
      </c>
      <c r="CL9">
        <v>1</v>
      </c>
      <c r="CM9">
        <v>1</v>
      </c>
      <c r="CN9">
        <v>0</v>
      </c>
      <c r="CP9" t="s">
        <v>2423</v>
      </c>
      <c r="CR9">
        <v>0</v>
      </c>
      <c r="CS9">
        <v>0</v>
      </c>
      <c r="CT9">
        <v>0</v>
      </c>
      <c r="CU9">
        <v>0</v>
      </c>
      <c r="CV9">
        <v>0</v>
      </c>
      <c r="CW9">
        <v>0</v>
      </c>
      <c r="CY9" t="s">
        <v>2423</v>
      </c>
      <c r="CZ9" t="s">
        <v>78</v>
      </c>
      <c r="DA9">
        <v>0</v>
      </c>
      <c r="DB9">
        <v>0</v>
      </c>
      <c r="DC9">
        <v>0</v>
      </c>
      <c r="DD9">
        <v>0</v>
      </c>
      <c r="DE9">
        <v>0</v>
      </c>
      <c r="DF9">
        <v>0</v>
      </c>
      <c r="DG9">
        <v>0</v>
      </c>
      <c r="DH9">
        <v>0</v>
      </c>
      <c r="DI9">
        <v>0</v>
      </c>
      <c r="DJ9">
        <v>0</v>
      </c>
      <c r="DK9">
        <v>0</v>
      </c>
      <c r="DL9">
        <v>0</v>
      </c>
      <c r="DM9">
        <v>0</v>
      </c>
      <c r="DN9">
        <v>1</v>
      </c>
      <c r="DO9" t="s">
        <v>137</v>
      </c>
      <c r="DP9">
        <v>1</v>
      </c>
      <c r="DQ9">
        <v>0</v>
      </c>
      <c r="DR9">
        <v>0</v>
      </c>
      <c r="DS9">
        <v>0</v>
      </c>
      <c r="DT9">
        <v>0</v>
      </c>
      <c r="DU9">
        <v>0</v>
      </c>
      <c r="DV9">
        <v>0</v>
      </c>
      <c r="DW9">
        <v>0</v>
      </c>
      <c r="DX9">
        <v>0</v>
      </c>
      <c r="DY9">
        <v>0</v>
      </c>
      <c r="DZ9" t="s">
        <v>138</v>
      </c>
      <c r="EA9" t="s">
        <v>2219</v>
      </c>
      <c r="EB9" t="s">
        <v>75</v>
      </c>
      <c r="EC9">
        <v>2</v>
      </c>
      <c r="ED9" t="s">
        <v>79</v>
      </c>
      <c r="EE9" t="s">
        <v>2285</v>
      </c>
      <c r="EG9" t="s">
        <v>2423</v>
      </c>
      <c r="EI9" t="s">
        <v>2423</v>
      </c>
      <c r="EK9" t="s">
        <v>2423</v>
      </c>
      <c r="EL9" t="s">
        <v>175</v>
      </c>
      <c r="EM9" t="s">
        <v>2227</v>
      </c>
      <c r="EO9" t="s">
        <v>2423</v>
      </c>
      <c r="EP9" t="s">
        <v>163</v>
      </c>
      <c r="EQ9" t="s">
        <v>2285</v>
      </c>
      <c r="ES9" t="s">
        <v>2423</v>
      </c>
      <c r="EU9" t="s">
        <v>2423</v>
      </c>
      <c r="EV9" t="s">
        <v>142</v>
      </c>
      <c r="EW9" t="s">
        <v>2228</v>
      </c>
      <c r="EX9" t="s">
        <v>177</v>
      </c>
      <c r="EY9" t="s">
        <v>75</v>
      </c>
      <c r="EZ9">
        <v>2</v>
      </c>
      <c r="FB9" t="s">
        <v>2423</v>
      </c>
      <c r="FC9" t="s">
        <v>82</v>
      </c>
      <c r="FD9">
        <v>0</v>
      </c>
      <c r="FE9">
        <v>0</v>
      </c>
      <c r="FF9">
        <v>0</v>
      </c>
      <c r="FG9">
        <v>1</v>
      </c>
      <c r="FH9">
        <v>0</v>
      </c>
      <c r="FJ9" t="s">
        <v>2423</v>
      </c>
      <c r="FK9" t="s">
        <v>75</v>
      </c>
      <c r="FL9">
        <v>2</v>
      </c>
      <c r="FM9" t="s">
        <v>178</v>
      </c>
      <c r="FN9" t="s">
        <v>2227</v>
      </c>
      <c r="FO9" t="s">
        <v>83</v>
      </c>
      <c r="FP9" t="s">
        <v>2286</v>
      </c>
      <c r="FR9" t="s">
        <v>2423</v>
      </c>
      <c r="FS9" t="s">
        <v>84</v>
      </c>
      <c r="FT9">
        <v>0</v>
      </c>
      <c r="FU9">
        <v>0</v>
      </c>
      <c r="FV9">
        <v>0</v>
      </c>
      <c r="FW9">
        <v>0</v>
      </c>
      <c r="FX9">
        <v>0</v>
      </c>
      <c r="FY9">
        <v>0</v>
      </c>
      <c r="FZ9">
        <v>0</v>
      </c>
      <c r="GA9">
        <v>0</v>
      </c>
      <c r="GB9">
        <v>1</v>
      </c>
      <c r="GC9">
        <v>0</v>
      </c>
      <c r="GE9" t="s">
        <v>2423</v>
      </c>
      <c r="GF9" t="s">
        <v>180</v>
      </c>
      <c r="GG9" t="s">
        <v>100</v>
      </c>
      <c r="GH9">
        <v>2</v>
      </c>
      <c r="GI9" t="s">
        <v>75</v>
      </c>
      <c r="GJ9">
        <v>2</v>
      </c>
      <c r="GK9" t="s">
        <v>77</v>
      </c>
      <c r="GL9">
        <v>1</v>
      </c>
      <c r="GM9" t="s">
        <v>101</v>
      </c>
      <c r="GN9" t="s">
        <v>181</v>
      </c>
    </row>
    <row r="10" spans="1:196" x14ac:dyDescent="0.3">
      <c r="A10">
        <v>10645878</v>
      </c>
      <c r="B10" t="s">
        <v>62</v>
      </c>
      <c r="C10" t="s">
        <v>967</v>
      </c>
      <c r="D10">
        <v>76.67</v>
      </c>
      <c r="E10">
        <v>100</v>
      </c>
      <c r="F10">
        <v>80</v>
      </c>
      <c r="G10">
        <v>80</v>
      </c>
      <c r="H10">
        <v>80</v>
      </c>
      <c r="I10">
        <v>75</v>
      </c>
      <c r="J10">
        <v>33.33</v>
      </c>
      <c r="K10" t="s">
        <v>655</v>
      </c>
      <c r="L10" t="s">
        <v>624</v>
      </c>
      <c r="M10" t="s">
        <v>66</v>
      </c>
      <c r="N10" t="s">
        <v>287</v>
      </c>
      <c r="O10">
        <v>5</v>
      </c>
      <c r="P10" t="s">
        <v>967</v>
      </c>
      <c r="Q10">
        <v>8</v>
      </c>
      <c r="R10" t="s">
        <v>627</v>
      </c>
      <c r="S10">
        <v>1</v>
      </c>
      <c r="T10">
        <v>1500</v>
      </c>
      <c r="U10" t="s">
        <v>1050</v>
      </c>
      <c r="V10">
        <v>0</v>
      </c>
      <c r="W10">
        <v>0</v>
      </c>
      <c r="X10">
        <v>0</v>
      </c>
      <c r="Y10">
        <v>1</v>
      </c>
      <c r="Z10">
        <v>1</v>
      </c>
      <c r="AA10">
        <v>0</v>
      </c>
      <c r="AB10">
        <v>0</v>
      </c>
      <c r="AC10">
        <v>1</v>
      </c>
      <c r="AD10">
        <v>0</v>
      </c>
      <c r="AE10">
        <v>0</v>
      </c>
      <c r="AF10" t="s">
        <v>73</v>
      </c>
      <c r="AG10">
        <v>1</v>
      </c>
      <c r="AI10" t="s">
        <v>2423</v>
      </c>
      <c r="AJ10" t="s">
        <v>259</v>
      </c>
      <c r="AK10">
        <v>1</v>
      </c>
      <c r="AL10">
        <v>0</v>
      </c>
      <c r="AM10">
        <v>0</v>
      </c>
      <c r="AN10">
        <v>0</v>
      </c>
      <c r="AO10">
        <v>0</v>
      </c>
      <c r="AP10">
        <v>0</v>
      </c>
      <c r="AQ10">
        <v>1</v>
      </c>
      <c r="AR10">
        <v>0</v>
      </c>
      <c r="AS10">
        <v>0</v>
      </c>
      <c r="AT10">
        <v>0</v>
      </c>
      <c r="AU10">
        <v>0</v>
      </c>
      <c r="AV10">
        <v>0</v>
      </c>
      <c r="AW10" t="s">
        <v>77</v>
      </c>
      <c r="AX10">
        <v>1</v>
      </c>
      <c r="AY10" t="s">
        <v>77</v>
      </c>
      <c r="AZ10" t="s">
        <v>2219</v>
      </c>
      <c r="BB10" t="s">
        <v>2423</v>
      </c>
      <c r="BC10" t="s">
        <v>123</v>
      </c>
      <c r="BD10">
        <v>0</v>
      </c>
      <c r="BE10">
        <v>0</v>
      </c>
      <c r="BF10">
        <v>0</v>
      </c>
      <c r="BG10">
        <v>1</v>
      </c>
      <c r="BH10">
        <v>0</v>
      </c>
      <c r="BI10">
        <v>0</v>
      </c>
      <c r="BJ10" t="s">
        <v>77</v>
      </c>
      <c r="BK10">
        <v>1</v>
      </c>
      <c r="BL10" t="s">
        <v>75</v>
      </c>
      <c r="BM10">
        <v>2</v>
      </c>
      <c r="BN10" t="s">
        <v>77</v>
      </c>
      <c r="BO10">
        <v>1</v>
      </c>
      <c r="BP10" t="s">
        <v>153</v>
      </c>
      <c r="BQ10" t="s">
        <v>2220</v>
      </c>
      <c r="BR10" t="s">
        <v>75</v>
      </c>
      <c r="BS10">
        <v>2</v>
      </c>
      <c r="BU10">
        <v>0</v>
      </c>
      <c r="BV10">
        <v>0</v>
      </c>
      <c r="BW10">
        <v>0</v>
      </c>
      <c r="BX10">
        <v>0</v>
      </c>
      <c r="BY10">
        <v>0</v>
      </c>
      <c r="BZ10">
        <v>0</v>
      </c>
      <c r="CA10">
        <v>0</v>
      </c>
      <c r="CB10">
        <v>0</v>
      </c>
      <c r="CD10" t="s">
        <v>2423</v>
      </c>
      <c r="CF10">
        <v>0</v>
      </c>
      <c r="CG10">
        <v>0</v>
      </c>
      <c r="CH10">
        <v>0</v>
      </c>
      <c r="CI10">
        <v>0</v>
      </c>
      <c r="CJ10">
        <v>0</v>
      </c>
      <c r="CK10">
        <v>0</v>
      </c>
      <c r="CL10">
        <v>0</v>
      </c>
      <c r="CM10">
        <v>0</v>
      </c>
      <c r="CN10">
        <v>0</v>
      </c>
      <c r="CP10" t="s">
        <v>2423</v>
      </c>
      <c r="CR10">
        <v>0</v>
      </c>
      <c r="CS10">
        <v>0</v>
      </c>
      <c r="CT10">
        <v>0</v>
      </c>
      <c r="CU10">
        <v>0</v>
      </c>
      <c r="CV10">
        <v>0</v>
      </c>
      <c r="CW10">
        <v>0</v>
      </c>
      <c r="CY10" t="s">
        <v>2423</v>
      </c>
      <c r="CZ10" t="s">
        <v>78</v>
      </c>
      <c r="DA10">
        <v>0</v>
      </c>
      <c r="DB10">
        <v>0</v>
      </c>
      <c r="DC10">
        <v>0</v>
      </c>
      <c r="DD10">
        <v>0</v>
      </c>
      <c r="DE10">
        <v>0</v>
      </c>
      <c r="DF10">
        <v>0</v>
      </c>
      <c r="DG10">
        <v>0</v>
      </c>
      <c r="DH10">
        <v>0</v>
      </c>
      <c r="DI10">
        <v>0</v>
      </c>
      <c r="DJ10">
        <v>0</v>
      </c>
      <c r="DK10">
        <v>0</v>
      </c>
      <c r="DL10">
        <v>0</v>
      </c>
      <c r="DM10">
        <v>0</v>
      </c>
      <c r="DN10">
        <v>1</v>
      </c>
      <c r="DO10" t="s">
        <v>137</v>
      </c>
      <c r="DP10">
        <v>1</v>
      </c>
      <c r="DQ10">
        <v>0</v>
      </c>
      <c r="DR10">
        <v>0</v>
      </c>
      <c r="DS10">
        <v>0</v>
      </c>
      <c r="DT10">
        <v>0</v>
      </c>
      <c r="DU10">
        <v>0</v>
      </c>
      <c r="DV10">
        <v>0</v>
      </c>
      <c r="DW10">
        <v>0</v>
      </c>
      <c r="DX10">
        <v>0</v>
      </c>
      <c r="DY10">
        <v>0</v>
      </c>
      <c r="DZ10" t="s">
        <v>138</v>
      </c>
      <c r="EA10" t="s">
        <v>2219</v>
      </c>
      <c r="EB10" t="s">
        <v>75</v>
      </c>
      <c r="EC10">
        <v>2</v>
      </c>
      <c r="ED10" t="s">
        <v>183</v>
      </c>
      <c r="EE10" t="s">
        <v>2220</v>
      </c>
      <c r="EG10" t="s">
        <v>2423</v>
      </c>
      <c r="EI10" t="s">
        <v>2423</v>
      </c>
      <c r="EK10" t="s">
        <v>2423</v>
      </c>
      <c r="EL10" t="s">
        <v>161</v>
      </c>
      <c r="EM10" t="s">
        <v>2220</v>
      </c>
      <c r="EO10" t="s">
        <v>2423</v>
      </c>
      <c r="EP10" t="s">
        <v>163</v>
      </c>
      <c r="EQ10" t="s">
        <v>2285</v>
      </c>
      <c r="ES10" t="s">
        <v>2423</v>
      </c>
      <c r="EU10" t="s">
        <v>2423</v>
      </c>
      <c r="EV10" t="s">
        <v>142</v>
      </c>
      <c r="EW10" t="s">
        <v>2228</v>
      </c>
      <c r="EX10" t="s">
        <v>177</v>
      </c>
      <c r="EY10" t="s">
        <v>75</v>
      </c>
      <c r="EZ10">
        <v>2</v>
      </c>
      <c r="FB10" t="s">
        <v>2423</v>
      </c>
      <c r="FC10" t="s">
        <v>82</v>
      </c>
      <c r="FD10">
        <v>0</v>
      </c>
      <c r="FE10">
        <v>0</v>
      </c>
      <c r="FF10">
        <v>0</v>
      </c>
      <c r="FG10">
        <v>1</v>
      </c>
      <c r="FH10">
        <v>0</v>
      </c>
      <c r="FJ10" t="s">
        <v>2423</v>
      </c>
      <c r="FK10" t="s">
        <v>75</v>
      </c>
      <c r="FL10">
        <v>2</v>
      </c>
      <c r="FM10" t="s">
        <v>144</v>
      </c>
      <c r="FN10" t="s">
        <v>2219</v>
      </c>
      <c r="FO10" t="s">
        <v>83</v>
      </c>
      <c r="FP10" t="s">
        <v>2286</v>
      </c>
      <c r="FR10" t="s">
        <v>2423</v>
      </c>
      <c r="FS10" t="s">
        <v>84</v>
      </c>
      <c r="FT10">
        <v>0</v>
      </c>
      <c r="FU10">
        <v>0</v>
      </c>
      <c r="FV10">
        <v>0</v>
      </c>
      <c r="FW10">
        <v>0</v>
      </c>
      <c r="FX10">
        <v>0</v>
      </c>
      <c r="FY10">
        <v>0</v>
      </c>
      <c r="FZ10">
        <v>0</v>
      </c>
      <c r="GA10">
        <v>0</v>
      </c>
      <c r="GB10">
        <v>1</v>
      </c>
      <c r="GC10">
        <v>0</v>
      </c>
      <c r="GE10" t="s">
        <v>2423</v>
      </c>
      <c r="GF10" t="s">
        <v>186</v>
      </c>
      <c r="GG10" t="s">
        <v>86</v>
      </c>
      <c r="GH10">
        <v>3</v>
      </c>
      <c r="GI10" t="s">
        <v>87</v>
      </c>
      <c r="GJ10" t="s">
        <v>2423</v>
      </c>
      <c r="GK10" t="s">
        <v>77</v>
      </c>
      <c r="GL10">
        <v>1</v>
      </c>
      <c r="GM10" t="s">
        <v>101</v>
      </c>
      <c r="GN10" t="s">
        <v>187</v>
      </c>
    </row>
    <row r="11" spans="1:196" x14ac:dyDescent="0.3">
      <c r="A11">
        <v>10645879</v>
      </c>
      <c r="B11" t="s">
        <v>62</v>
      </c>
      <c r="C11" t="s">
        <v>608</v>
      </c>
      <c r="D11">
        <v>85.29</v>
      </c>
      <c r="E11">
        <v>100</v>
      </c>
      <c r="F11">
        <v>91.67</v>
      </c>
      <c r="G11">
        <v>80</v>
      </c>
      <c r="H11">
        <v>83.33</v>
      </c>
      <c r="I11">
        <v>100</v>
      </c>
      <c r="J11">
        <v>33.33</v>
      </c>
      <c r="K11" t="s">
        <v>639</v>
      </c>
      <c r="L11" t="s">
        <v>624</v>
      </c>
      <c r="M11" t="s">
        <v>66</v>
      </c>
      <c r="N11" t="s">
        <v>131</v>
      </c>
      <c r="O11">
        <v>3</v>
      </c>
      <c r="P11" t="s">
        <v>608</v>
      </c>
      <c r="Q11">
        <v>52</v>
      </c>
      <c r="R11" t="s">
        <v>1060</v>
      </c>
      <c r="S11">
        <v>6</v>
      </c>
      <c r="T11">
        <v>2400</v>
      </c>
      <c r="U11" t="s">
        <v>1061</v>
      </c>
      <c r="V11">
        <v>1</v>
      </c>
      <c r="W11">
        <v>0</v>
      </c>
      <c r="X11">
        <v>1</v>
      </c>
      <c r="Y11">
        <v>0</v>
      </c>
      <c r="Z11">
        <v>0</v>
      </c>
      <c r="AA11">
        <v>0</v>
      </c>
      <c r="AB11">
        <v>1</v>
      </c>
      <c r="AC11">
        <v>1</v>
      </c>
      <c r="AD11">
        <v>0</v>
      </c>
      <c r="AE11">
        <v>0</v>
      </c>
      <c r="AF11" t="s">
        <v>122</v>
      </c>
      <c r="AG11">
        <v>3</v>
      </c>
      <c r="AI11" t="s">
        <v>2423</v>
      </c>
      <c r="AJ11" t="s">
        <v>74</v>
      </c>
      <c r="AK11">
        <v>1</v>
      </c>
      <c r="AL11">
        <v>1</v>
      </c>
      <c r="AM11">
        <v>0</v>
      </c>
      <c r="AN11">
        <v>0</v>
      </c>
      <c r="AO11">
        <v>0</v>
      </c>
      <c r="AP11">
        <v>0</v>
      </c>
      <c r="AQ11">
        <v>0</v>
      </c>
      <c r="AR11">
        <v>0</v>
      </c>
      <c r="AS11">
        <v>0</v>
      </c>
      <c r="AT11">
        <v>0</v>
      </c>
      <c r="AU11">
        <v>0</v>
      </c>
      <c r="AV11">
        <v>0</v>
      </c>
      <c r="AW11" t="s">
        <v>77</v>
      </c>
      <c r="AX11">
        <v>1</v>
      </c>
      <c r="AY11" t="s">
        <v>77</v>
      </c>
      <c r="AZ11" t="s">
        <v>2219</v>
      </c>
      <c r="BB11" t="s">
        <v>2423</v>
      </c>
      <c r="BC11" t="s">
        <v>76</v>
      </c>
      <c r="BD11">
        <v>1</v>
      </c>
      <c r="BE11">
        <v>0</v>
      </c>
      <c r="BF11">
        <v>0</v>
      </c>
      <c r="BG11">
        <v>0</v>
      </c>
      <c r="BH11">
        <v>0</v>
      </c>
      <c r="BI11">
        <v>0</v>
      </c>
      <c r="BJ11" t="s">
        <v>77</v>
      </c>
      <c r="BK11">
        <v>1</v>
      </c>
      <c r="BL11" t="s">
        <v>77</v>
      </c>
      <c r="BM11">
        <v>1</v>
      </c>
      <c r="BN11" t="s">
        <v>75</v>
      </c>
      <c r="BO11">
        <v>2</v>
      </c>
      <c r="BP11" t="s">
        <v>291</v>
      </c>
      <c r="BQ11" t="s">
        <v>2228</v>
      </c>
      <c r="BR11" t="s">
        <v>77</v>
      </c>
      <c r="BS11">
        <v>1</v>
      </c>
      <c r="BT11" t="s">
        <v>733</v>
      </c>
      <c r="BU11">
        <v>0</v>
      </c>
      <c r="BV11">
        <v>0</v>
      </c>
      <c r="BW11">
        <v>1</v>
      </c>
      <c r="BX11">
        <v>0</v>
      </c>
      <c r="BY11">
        <v>1</v>
      </c>
      <c r="BZ11">
        <v>0</v>
      </c>
      <c r="CA11">
        <v>0</v>
      </c>
      <c r="CB11">
        <v>0</v>
      </c>
      <c r="CD11" t="s">
        <v>2423</v>
      </c>
      <c r="CE11" t="s">
        <v>1062</v>
      </c>
      <c r="CF11">
        <v>0</v>
      </c>
      <c r="CG11">
        <v>0</v>
      </c>
      <c r="CH11">
        <v>1</v>
      </c>
      <c r="CI11">
        <v>1</v>
      </c>
      <c r="CJ11">
        <v>1</v>
      </c>
      <c r="CK11">
        <v>1</v>
      </c>
      <c r="CL11">
        <v>1</v>
      </c>
      <c r="CM11">
        <v>1</v>
      </c>
      <c r="CN11">
        <v>0</v>
      </c>
      <c r="CP11" t="s">
        <v>2423</v>
      </c>
      <c r="CR11">
        <v>0</v>
      </c>
      <c r="CS11">
        <v>0</v>
      </c>
      <c r="CT11">
        <v>0</v>
      </c>
      <c r="CU11">
        <v>0</v>
      </c>
      <c r="CV11">
        <v>0</v>
      </c>
      <c r="CW11">
        <v>0</v>
      </c>
      <c r="CY11" t="s">
        <v>2423</v>
      </c>
      <c r="CZ11" t="s">
        <v>78</v>
      </c>
      <c r="DA11">
        <v>0</v>
      </c>
      <c r="DB11">
        <v>0</v>
      </c>
      <c r="DC11">
        <v>0</v>
      </c>
      <c r="DD11">
        <v>0</v>
      </c>
      <c r="DE11">
        <v>0</v>
      </c>
      <c r="DF11">
        <v>0</v>
      </c>
      <c r="DG11">
        <v>0</v>
      </c>
      <c r="DH11">
        <v>0</v>
      </c>
      <c r="DI11">
        <v>0</v>
      </c>
      <c r="DJ11">
        <v>0</v>
      </c>
      <c r="DK11">
        <v>0</v>
      </c>
      <c r="DL11">
        <v>0</v>
      </c>
      <c r="DM11">
        <v>0</v>
      </c>
      <c r="DN11">
        <v>1</v>
      </c>
      <c r="DP11">
        <v>0</v>
      </c>
      <c r="DQ11">
        <v>0</v>
      </c>
      <c r="DR11">
        <v>0</v>
      </c>
      <c r="DS11">
        <v>0</v>
      </c>
      <c r="DT11">
        <v>0</v>
      </c>
      <c r="DU11">
        <v>0</v>
      </c>
      <c r="DV11">
        <v>0</v>
      </c>
      <c r="DW11">
        <v>0</v>
      </c>
      <c r="DX11">
        <v>0</v>
      </c>
      <c r="DY11">
        <v>0</v>
      </c>
      <c r="EA11" t="s">
        <v>2423</v>
      </c>
      <c r="EB11" t="s">
        <v>75</v>
      </c>
      <c r="EC11">
        <v>2</v>
      </c>
      <c r="ED11" t="s">
        <v>79</v>
      </c>
      <c r="EE11" t="s">
        <v>2285</v>
      </c>
      <c r="EG11" t="s">
        <v>2423</v>
      </c>
      <c r="EI11" t="s">
        <v>2423</v>
      </c>
      <c r="EK11" t="s">
        <v>2423</v>
      </c>
      <c r="EM11" t="s">
        <v>2423</v>
      </c>
      <c r="EO11" t="s">
        <v>2423</v>
      </c>
      <c r="EQ11" t="s">
        <v>2423</v>
      </c>
      <c r="ES11" t="s">
        <v>2423</v>
      </c>
      <c r="EU11" t="s">
        <v>2423</v>
      </c>
      <c r="EW11" t="s">
        <v>2423</v>
      </c>
      <c r="EY11" t="s">
        <v>75</v>
      </c>
      <c r="EZ11">
        <v>2</v>
      </c>
      <c r="FB11" t="s">
        <v>2423</v>
      </c>
      <c r="FC11" t="s">
        <v>193</v>
      </c>
      <c r="FD11">
        <v>1</v>
      </c>
      <c r="FE11">
        <v>0</v>
      </c>
      <c r="FF11">
        <v>0</v>
      </c>
      <c r="FG11">
        <v>0</v>
      </c>
      <c r="FH11">
        <v>0</v>
      </c>
      <c r="FJ11" t="s">
        <v>2423</v>
      </c>
      <c r="FK11" t="s">
        <v>75</v>
      </c>
      <c r="FL11">
        <v>2</v>
      </c>
      <c r="FN11" t="s">
        <v>2423</v>
      </c>
      <c r="FO11" t="s">
        <v>83</v>
      </c>
      <c r="FP11" t="s">
        <v>2286</v>
      </c>
      <c r="FR11" t="s">
        <v>2423</v>
      </c>
      <c r="FS11" t="s">
        <v>84</v>
      </c>
      <c r="FT11">
        <v>0</v>
      </c>
      <c r="FU11">
        <v>0</v>
      </c>
      <c r="FV11">
        <v>0</v>
      </c>
      <c r="FW11">
        <v>0</v>
      </c>
      <c r="FX11">
        <v>0</v>
      </c>
      <c r="FY11">
        <v>0</v>
      </c>
      <c r="FZ11">
        <v>0</v>
      </c>
      <c r="GA11">
        <v>0</v>
      </c>
      <c r="GB11">
        <v>1</v>
      </c>
      <c r="GC11">
        <v>0</v>
      </c>
      <c r="GE11" t="s">
        <v>2423</v>
      </c>
      <c r="GF11" t="s">
        <v>194</v>
      </c>
      <c r="GG11" t="s">
        <v>86</v>
      </c>
      <c r="GH11">
        <v>3</v>
      </c>
      <c r="GI11" t="s">
        <v>87</v>
      </c>
      <c r="GJ11" t="s">
        <v>2423</v>
      </c>
      <c r="GK11" t="s">
        <v>77</v>
      </c>
      <c r="GL11">
        <v>1</v>
      </c>
      <c r="GM11" t="s">
        <v>101</v>
      </c>
      <c r="GN11" t="s">
        <v>195</v>
      </c>
    </row>
    <row r="12" spans="1:196" x14ac:dyDescent="0.3">
      <c r="A12">
        <v>10645882</v>
      </c>
      <c r="B12" t="s">
        <v>62</v>
      </c>
      <c r="C12" t="s">
        <v>1070</v>
      </c>
      <c r="D12">
        <v>47.83</v>
      </c>
      <c r="E12">
        <v>100</v>
      </c>
      <c r="F12">
        <v>44.44</v>
      </c>
      <c r="G12">
        <v>75</v>
      </c>
      <c r="H12">
        <v>0</v>
      </c>
      <c r="I12">
        <v>66.67</v>
      </c>
      <c r="J12">
        <v>33.33</v>
      </c>
      <c r="K12" t="s">
        <v>1071</v>
      </c>
      <c r="L12" t="s">
        <v>624</v>
      </c>
      <c r="M12" t="s">
        <v>66</v>
      </c>
      <c r="N12" t="s">
        <v>189</v>
      </c>
      <c r="O12">
        <v>4</v>
      </c>
      <c r="P12" t="s">
        <v>1070</v>
      </c>
      <c r="Q12">
        <v>67</v>
      </c>
      <c r="R12" t="s">
        <v>1073</v>
      </c>
      <c r="S12">
        <v>1</v>
      </c>
      <c r="T12">
        <v>2280</v>
      </c>
      <c r="U12" t="s">
        <v>1074</v>
      </c>
      <c r="V12">
        <v>0</v>
      </c>
      <c r="W12">
        <v>0</v>
      </c>
      <c r="X12">
        <v>1</v>
      </c>
      <c r="Y12">
        <v>1</v>
      </c>
      <c r="Z12">
        <v>0</v>
      </c>
      <c r="AA12">
        <v>0</v>
      </c>
      <c r="AB12">
        <v>0</v>
      </c>
      <c r="AC12">
        <v>1</v>
      </c>
      <c r="AD12">
        <v>1</v>
      </c>
      <c r="AE12">
        <v>0</v>
      </c>
      <c r="AF12" t="s">
        <v>237</v>
      </c>
      <c r="AG12">
        <v>6</v>
      </c>
      <c r="AH12" t="s">
        <v>1075</v>
      </c>
      <c r="AI12">
        <v>2</v>
      </c>
      <c r="AJ12" t="s">
        <v>1076</v>
      </c>
      <c r="AK12">
        <v>1</v>
      </c>
      <c r="AL12">
        <v>0</v>
      </c>
      <c r="AM12">
        <v>1</v>
      </c>
      <c r="AN12">
        <v>0</v>
      </c>
      <c r="AO12">
        <v>0</v>
      </c>
      <c r="AP12">
        <v>0</v>
      </c>
      <c r="AQ12">
        <v>0</v>
      </c>
      <c r="AR12">
        <v>1</v>
      </c>
      <c r="AS12">
        <v>0</v>
      </c>
      <c r="AT12">
        <v>0</v>
      </c>
      <c r="AU12">
        <v>0</v>
      </c>
      <c r="AV12">
        <v>0</v>
      </c>
      <c r="AW12" t="s">
        <v>75</v>
      </c>
      <c r="AX12">
        <v>2</v>
      </c>
      <c r="AZ12" t="s">
        <v>2423</v>
      </c>
      <c r="BB12" t="s">
        <v>2423</v>
      </c>
      <c r="BC12" t="s">
        <v>1077</v>
      </c>
      <c r="BD12">
        <v>0</v>
      </c>
      <c r="BE12">
        <v>0</v>
      </c>
      <c r="BF12">
        <v>0</v>
      </c>
      <c r="BG12">
        <v>0</v>
      </c>
      <c r="BH12">
        <v>1</v>
      </c>
      <c r="BI12">
        <v>1</v>
      </c>
      <c r="BJ12" t="s">
        <v>75</v>
      </c>
      <c r="BK12">
        <v>2</v>
      </c>
      <c r="BL12" t="s">
        <v>77</v>
      </c>
      <c r="BM12">
        <v>1</v>
      </c>
      <c r="BN12" t="s">
        <v>75</v>
      </c>
      <c r="BO12">
        <v>2</v>
      </c>
      <c r="BQ12" t="s">
        <v>2423</v>
      </c>
      <c r="BR12" t="s">
        <v>75</v>
      </c>
      <c r="BS12">
        <v>2</v>
      </c>
      <c r="BU12">
        <v>0</v>
      </c>
      <c r="BV12">
        <v>0</v>
      </c>
      <c r="BW12">
        <v>0</v>
      </c>
      <c r="BX12">
        <v>0</v>
      </c>
      <c r="BY12">
        <v>0</v>
      </c>
      <c r="BZ12">
        <v>0</v>
      </c>
      <c r="CA12">
        <v>0</v>
      </c>
      <c r="CB12">
        <v>0</v>
      </c>
      <c r="CD12" t="s">
        <v>2423</v>
      </c>
      <c r="CF12">
        <v>0</v>
      </c>
      <c r="CG12">
        <v>0</v>
      </c>
      <c r="CH12">
        <v>0</v>
      </c>
      <c r="CI12">
        <v>0</v>
      </c>
      <c r="CJ12">
        <v>0</v>
      </c>
      <c r="CK12">
        <v>0</v>
      </c>
      <c r="CL12">
        <v>0</v>
      </c>
      <c r="CM12">
        <v>0</v>
      </c>
      <c r="CN12">
        <v>0</v>
      </c>
      <c r="CP12" t="s">
        <v>2423</v>
      </c>
      <c r="CR12">
        <v>0</v>
      </c>
      <c r="CS12">
        <v>0</v>
      </c>
      <c r="CT12">
        <v>0</v>
      </c>
      <c r="CU12">
        <v>0</v>
      </c>
      <c r="CV12">
        <v>0</v>
      </c>
      <c r="CW12">
        <v>0</v>
      </c>
      <c r="CY12" t="s">
        <v>2423</v>
      </c>
      <c r="CZ12" t="s">
        <v>78</v>
      </c>
      <c r="DA12">
        <v>0</v>
      </c>
      <c r="DB12">
        <v>0</v>
      </c>
      <c r="DC12">
        <v>0</v>
      </c>
      <c r="DD12">
        <v>0</v>
      </c>
      <c r="DE12">
        <v>0</v>
      </c>
      <c r="DF12">
        <v>0</v>
      </c>
      <c r="DG12">
        <v>0</v>
      </c>
      <c r="DH12">
        <v>0</v>
      </c>
      <c r="DI12">
        <v>0</v>
      </c>
      <c r="DJ12">
        <v>0</v>
      </c>
      <c r="DK12">
        <v>0</v>
      </c>
      <c r="DL12">
        <v>0</v>
      </c>
      <c r="DM12">
        <v>0</v>
      </c>
      <c r="DN12">
        <v>1</v>
      </c>
      <c r="DO12" t="s">
        <v>137</v>
      </c>
      <c r="DP12">
        <v>1</v>
      </c>
      <c r="DQ12">
        <v>0</v>
      </c>
      <c r="DR12">
        <v>0</v>
      </c>
      <c r="DS12">
        <v>0</v>
      </c>
      <c r="DT12">
        <v>0</v>
      </c>
      <c r="DU12">
        <v>0</v>
      </c>
      <c r="DV12">
        <v>0</v>
      </c>
      <c r="DW12">
        <v>0</v>
      </c>
      <c r="DX12">
        <v>0</v>
      </c>
      <c r="DY12">
        <v>0</v>
      </c>
      <c r="DZ12" t="s">
        <v>200</v>
      </c>
      <c r="EA12" t="s">
        <v>2220</v>
      </c>
      <c r="EB12" t="s">
        <v>75</v>
      </c>
      <c r="EC12">
        <v>2</v>
      </c>
      <c r="ED12" t="s">
        <v>116</v>
      </c>
      <c r="EE12" t="s">
        <v>2219</v>
      </c>
      <c r="EG12" t="s">
        <v>2423</v>
      </c>
      <c r="EI12" t="s">
        <v>2423</v>
      </c>
      <c r="EK12" t="s">
        <v>2423</v>
      </c>
      <c r="EL12" t="s">
        <v>139</v>
      </c>
      <c r="EM12" t="s">
        <v>2219</v>
      </c>
      <c r="EO12" t="s">
        <v>2423</v>
      </c>
      <c r="EP12" t="s">
        <v>141</v>
      </c>
      <c r="EQ12" t="s">
        <v>2228</v>
      </c>
      <c r="ES12" t="s">
        <v>2423</v>
      </c>
      <c r="EU12" t="s">
        <v>2423</v>
      </c>
      <c r="EV12" t="s">
        <v>142</v>
      </c>
      <c r="EW12" t="s">
        <v>2228</v>
      </c>
      <c r="EX12" t="s">
        <v>202</v>
      </c>
      <c r="EY12" t="s">
        <v>75</v>
      </c>
      <c r="EZ12">
        <v>2</v>
      </c>
      <c r="FB12" t="s">
        <v>2423</v>
      </c>
      <c r="FC12" t="s">
        <v>82</v>
      </c>
      <c r="FD12">
        <v>0</v>
      </c>
      <c r="FE12">
        <v>0</v>
      </c>
      <c r="FF12">
        <v>0</v>
      </c>
      <c r="FG12">
        <v>1</v>
      </c>
      <c r="FH12">
        <v>0</v>
      </c>
      <c r="FJ12" t="s">
        <v>2423</v>
      </c>
      <c r="FK12" t="s">
        <v>75</v>
      </c>
      <c r="FL12">
        <v>2</v>
      </c>
      <c r="FM12" t="s">
        <v>144</v>
      </c>
      <c r="FN12" t="s">
        <v>2219</v>
      </c>
      <c r="FO12" t="s">
        <v>83</v>
      </c>
      <c r="FP12" t="s">
        <v>2286</v>
      </c>
      <c r="FR12" t="s">
        <v>2423</v>
      </c>
      <c r="FS12" t="s">
        <v>84</v>
      </c>
      <c r="FT12">
        <v>0</v>
      </c>
      <c r="FU12">
        <v>0</v>
      </c>
      <c r="FV12">
        <v>0</v>
      </c>
      <c r="FW12">
        <v>0</v>
      </c>
      <c r="FX12">
        <v>0</v>
      </c>
      <c r="FY12">
        <v>0</v>
      </c>
      <c r="FZ12">
        <v>0</v>
      </c>
      <c r="GA12">
        <v>0</v>
      </c>
      <c r="GB12">
        <v>1</v>
      </c>
      <c r="GC12">
        <v>0</v>
      </c>
      <c r="GE12" t="s">
        <v>2423</v>
      </c>
      <c r="GF12" t="s">
        <v>204</v>
      </c>
      <c r="GG12" t="s">
        <v>100</v>
      </c>
      <c r="GH12">
        <v>2</v>
      </c>
      <c r="GI12" t="s">
        <v>75</v>
      </c>
      <c r="GJ12">
        <v>2</v>
      </c>
      <c r="GK12" t="s">
        <v>77</v>
      </c>
      <c r="GL12">
        <v>1</v>
      </c>
      <c r="GM12" t="s">
        <v>101</v>
      </c>
      <c r="GN12" t="s">
        <v>205</v>
      </c>
    </row>
    <row r="13" spans="1:196" x14ac:dyDescent="0.3">
      <c r="A13">
        <v>10645883</v>
      </c>
      <c r="B13" t="s">
        <v>62</v>
      </c>
      <c r="C13" t="s">
        <v>1070</v>
      </c>
      <c r="D13">
        <v>77.78</v>
      </c>
      <c r="E13">
        <v>100</v>
      </c>
      <c r="F13">
        <v>90.91</v>
      </c>
      <c r="G13">
        <v>75</v>
      </c>
      <c r="H13">
        <v>66.67</v>
      </c>
      <c r="I13">
        <v>100</v>
      </c>
      <c r="J13">
        <v>0</v>
      </c>
      <c r="K13" t="s">
        <v>1083</v>
      </c>
      <c r="L13" t="s">
        <v>624</v>
      </c>
      <c r="M13" t="s">
        <v>66</v>
      </c>
      <c r="N13" t="s">
        <v>68</v>
      </c>
      <c r="O13">
        <v>2</v>
      </c>
      <c r="P13" t="s">
        <v>1070</v>
      </c>
      <c r="Q13">
        <v>43</v>
      </c>
      <c r="R13" t="s">
        <v>1085</v>
      </c>
      <c r="S13">
        <v>6</v>
      </c>
      <c r="T13">
        <v>1620</v>
      </c>
      <c r="U13" t="s">
        <v>266</v>
      </c>
      <c r="V13">
        <v>0</v>
      </c>
      <c r="W13">
        <v>0</v>
      </c>
      <c r="X13">
        <v>1</v>
      </c>
      <c r="Y13">
        <v>1</v>
      </c>
      <c r="Z13">
        <v>0</v>
      </c>
      <c r="AA13">
        <v>0</v>
      </c>
      <c r="AB13">
        <v>0</v>
      </c>
      <c r="AC13">
        <v>1</v>
      </c>
      <c r="AD13">
        <v>0</v>
      </c>
      <c r="AE13">
        <v>0</v>
      </c>
      <c r="AF13" t="s">
        <v>73</v>
      </c>
      <c r="AG13">
        <v>1</v>
      </c>
      <c r="AI13" t="s">
        <v>2423</v>
      </c>
      <c r="AJ13" t="s">
        <v>1086</v>
      </c>
      <c r="AK13">
        <v>1</v>
      </c>
      <c r="AL13">
        <v>0</v>
      </c>
      <c r="AM13">
        <v>0</v>
      </c>
      <c r="AN13">
        <v>1</v>
      </c>
      <c r="AO13">
        <v>0</v>
      </c>
      <c r="AP13">
        <v>1</v>
      </c>
      <c r="AQ13">
        <v>0</v>
      </c>
      <c r="AR13">
        <v>0</v>
      </c>
      <c r="AS13">
        <v>0</v>
      </c>
      <c r="AT13">
        <v>0</v>
      </c>
      <c r="AU13">
        <v>1</v>
      </c>
      <c r="AV13">
        <v>0</v>
      </c>
      <c r="AW13" t="s">
        <v>77</v>
      </c>
      <c r="AX13">
        <v>1</v>
      </c>
      <c r="AY13" t="s">
        <v>77</v>
      </c>
      <c r="AZ13" t="s">
        <v>2219</v>
      </c>
      <c r="BB13" t="s">
        <v>2423</v>
      </c>
      <c r="BC13" t="s">
        <v>95</v>
      </c>
      <c r="BD13">
        <v>0</v>
      </c>
      <c r="BE13">
        <v>1</v>
      </c>
      <c r="BF13">
        <v>0</v>
      </c>
      <c r="BG13">
        <v>0</v>
      </c>
      <c r="BH13">
        <v>0</v>
      </c>
      <c r="BI13">
        <v>0</v>
      </c>
      <c r="BJ13" t="s">
        <v>77</v>
      </c>
      <c r="BK13">
        <v>1</v>
      </c>
      <c r="BL13" t="s">
        <v>77</v>
      </c>
      <c r="BM13">
        <v>1</v>
      </c>
      <c r="BN13" t="s">
        <v>75</v>
      </c>
      <c r="BO13">
        <v>2</v>
      </c>
      <c r="BQ13" t="s">
        <v>2423</v>
      </c>
      <c r="BR13" t="s">
        <v>77</v>
      </c>
      <c r="BS13">
        <v>1</v>
      </c>
      <c r="BT13" t="s">
        <v>733</v>
      </c>
      <c r="BU13">
        <v>0</v>
      </c>
      <c r="BV13">
        <v>0</v>
      </c>
      <c r="BW13">
        <v>1</v>
      </c>
      <c r="BX13">
        <v>0</v>
      </c>
      <c r="BY13">
        <v>1</v>
      </c>
      <c r="BZ13">
        <v>0</v>
      </c>
      <c r="CA13">
        <v>0</v>
      </c>
      <c r="CB13">
        <v>0</v>
      </c>
      <c r="CD13" t="s">
        <v>2423</v>
      </c>
      <c r="CE13" t="s">
        <v>827</v>
      </c>
      <c r="CF13">
        <v>0</v>
      </c>
      <c r="CG13">
        <v>0</v>
      </c>
      <c r="CH13">
        <v>1</v>
      </c>
      <c r="CI13">
        <v>1</v>
      </c>
      <c r="CJ13">
        <v>1</v>
      </c>
      <c r="CK13">
        <v>1</v>
      </c>
      <c r="CL13">
        <v>1</v>
      </c>
      <c r="CM13">
        <v>0</v>
      </c>
      <c r="CN13">
        <v>0</v>
      </c>
      <c r="CP13" t="s">
        <v>2423</v>
      </c>
      <c r="CQ13" t="s">
        <v>156</v>
      </c>
      <c r="CR13">
        <v>0</v>
      </c>
      <c r="CS13">
        <v>0</v>
      </c>
      <c r="CT13">
        <v>0</v>
      </c>
      <c r="CU13">
        <v>0</v>
      </c>
      <c r="CV13">
        <v>1</v>
      </c>
      <c r="CW13">
        <v>0</v>
      </c>
      <c r="CY13" t="s">
        <v>2423</v>
      </c>
      <c r="CZ13" t="s">
        <v>210</v>
      </c>
      <c r="DA13">
        <v>1</v>
      </c>
      <c r="DB13">
        <v>0</v>
      </c>
      <c r="DC13">
        <v>0</v>
      </c>
      <c r="DD13">
        <v>0</v>
      </c>
      <c r="DE13">
        <v>0</v>
      </c>
      <c r="DF13">
        <v>0</v>
      </c>
      <c r="DG13">
        <v>0</v>
      </c>
      <c r="DH13">
        <v>0</v>
      </c>
      <c r="DI13">
        <v>0</v>
      </c>
      <c r="DJ13">
        <v>0</v>
      </c>
      <c r="DK13">
        <v>0</v>
      </c>
      <c r="DL13">
        <v>1</v>
      </c>
      <c r="DM13">
        <v>0</v>
      </c>
      <c r="DN13">
        <v>0</v>
      </c>
      <c r="DO13" t="s">
        <v>211</v>
      </c>
      <c r="DP13">
        <v>1</v>
      </c>
      <c r="DQ13">
        <v>0</v>
      </c>
      <c r="DR13">
        <v>1</v>
      </c>
      <c r="DS13">
        <v>1</v>
      </c>
      <c r="DT13">
        <v>0</v>
      </c>
      <c r="DU13">
        <v>0</v>
      </c>
      <c r="DV13">
        <v>0</v>
      </c>
      <c r="DW13">
        <v>0</v>
      </c>
      <c r="DX13">
        <v>0</v>
      </c>
      <c r="DY13">
        <v>0</v>
      </c>
      <c r="DZ13" t="s">
        <v>200</v>
      </c>
      <c r="EA13" t="s">
        <v>2220</v>
      </c>
      <c r="EB13" t="s">
        <v>77</v>
      </c>
      <c r="EC13">
        <v>1</v>
      </c>
      <c r="EE13" t="s">
        <v>2423</v>
      </c>
      <c r="EG13" t="s">
        <v>2423</v>
      </c>
      <c r="EH13" t="s">
        <v>212</v>
      </c>
      <c r="EI13" t="s">
        <v>2219</v>
      </c>
      <c r="EK13" t="s">
        <v>2423</v>
      </c>
      <c r="EL13" t="s">
        <v>213</v>
      </c>
      <c r="EM13" t="s">
        <v>2228</v>
      </c>
      <c r="EO13" t="s">
        <v>2423</v>
      </c>
      <c r="EP13" t="s">
        <v>215</v>
      </c>
      <c r="EQ13" t="s">
        <v>2286</v>
      </c>
      <c r="ES13" t="s">
        <v>2423</v>
      </c>
      <c r="ET13" t="s">
        <v>164</v>
      </c>
      <c r="EU13" t="s">
        <v>2220</v>
      </c>
      <c r="EV13" t="s">
        <v>142</v>
      </c>
      <c r="EW13" t="s">
        <v>2228</v>
      </c>
      <c r="EX13" t="s">
        <v>216</v>
      </c>
      <c r="EY13" t="s">
        <v>75</v>
      </c>
      <c r="EZ13">
        <v>2</v>
      </c>
      <c r="FB13" t="s">
        <v>2423</v>
      </c>
      <c r="FC13" t="s">
        <v>82</v>
      </c>
      <c r="FD13">
        <v>0</v>
      </c>
      <c r="FE13">
        <v>0</v>
      </c>
      <c r="FF13">
        <v>0</v>
      </c>
      <c r="FG13">
        <v>1</v>
      </c>
      <c r="FH13">
        <v>0</v>
      </c>
      <c r="FJ13" t="s">
        <v>2423</v>
      </c>
      <c r="FK13" t="s">
        <v>77</v>
      </c>
      <c r="FL13">
        <v>1</v>
      </c>
      <c r="FM13" t="s">
        <v>168</v>
      </c>
      <c r="FN13" t="s">
        <v>2220</v>
      </c>
      <c r="FO13" t="s">
        <v>217</v>
      </c>
      <c r="FP13" t="s">
        <v>2219</v>
      </c>
      <c r="FR13" t="s">
        <v>2423</v>
      </c>
      <c r="FS13" t="s">
        <v>84</v>
      </c>
      <c r="FT13">
        <v>0</v>
      </c>
      <c r="FU13">
        <v>0</v>
      </c>
      <c r="FV13">
        <v>0</v>
      </c>
      <c r="FW13">
        <v>0</v>
      </c>
      <c r="FX13">
        <v>0</v>
      </c>
      <c r="FY13">
        <v>0</v>
      </c>
      <c r="FZ13">
        <v>0</v>
      </c>
      <c r="GA13">
        <v>0</v>
      </c>
      <c r="GB13">
        <v>1</v>
      </c>
      <c r="GC13">
        <v>0</v>
      </c>
      <c r="GE13" t="s">
        <v>2423</v>
      </c>
      <c r="GF13" t="s">
        <v>219</v>
      </c>
      <c r="GG13" t="s">
        <v>100</v>
      </c>
      <c r="GH13">
        <v>2</v>
      </c>
      <c r="GI13" t="s">
        <v>77</v>
      </c>
      <c r="GJ13">
        <v>1</v>
      </c>
      <c r="GK13" t="s">
        <v>77</v>
      </c>
      <c r="GL13">
        <v>1</v>
      </c>
      <c r="GM13" t="s">
        <v>101</v>
      </c>
      <c r="GN13" t="s">
        <v>220</v>
      </c>
    </row>
    <row r="14" spans="1:196" x14ac:dyDescent="0.3">
      <c r="A14">
        <v>10652728</v>
      </c>
      <c r="B14" t="s">
        <v>62</v>
      </c>
      <c r="C14" t="s">
        <v>232</v>
      </c>
      <c r="D14">
        <v>85.29</v>
      </c>
      <c r="E14">
        <v>100</v>
      </c>
      <c r="F14">
        <v>91.67</v>
      </c>
      <c r="G14">
        <v>80</v>
      </c>
      <c r="H14">
        <v>83.33</v>
      </c>
      <c r="I14">
        <v>100</v>
      </c>
      <c r="J14">
        <v>66.67</v>
      </c>
      <c r="K14" t="s">
        <v>639</v>
      </c>
      <c r="L14" t="s">
        <v>624</v>
      </c>
      <c r="M14" t="s">
        <v>66</v>
      </c>
      <c r="N14" t="s">
        <v>131</v>
      </c>
      <c r="O14">
        <v>3</v>
      </c>
      <c r="P14" t="s">
        <v>232</v>
      </c>
      <c r="Q14">
        <v>43</v>
      </c>
      <c r="R14" t="s">
        <v>641</v>
      </c>
      <c r="S14">
        <v>1</v>
      </c>
      <c r="T14">
        <v>1500</v>
      </c>
      <c r="U14" t="s">
        <v>266</v>
      </c>
      <c r="V14">
        <v>0</v>
      </c>
      <c r="W14">
        <v>0</v>
      </c>
      <c r="X14">
        <v>1</v>
      </c>
      <c r="Y14">
        <v>1</v>
      </c>
      <c r="Z14">
        <v>0</v>
      </c>
      <c r="AA14">
        <v>0</v>
      </c>
      <c r="AB14">
        <v>0</v>
      </c>
      <c r="AC14">
        <v>1</v>
      </c>
      <c r="AD14">
        <v>0</v>
      </c>
      <c r="AE14">
        <v>0</v>
      </c>
      <c r="AF14" t="s">
        <v>122</v>
      </c>
      <c r="AG14">
        <v>3</v>
      </c>
      <c r="AI14" t="s">
        <v>2423</v>
      </c>
      <c r="AJ14" t="s">
        <v>276</v>
      </c>
      <c r="AK14">
        <v>1</v>
      </c>
      <c r="AL14">
        <v>1</v>
      </c>
      <c r="AM14">
        <v>0</v>
      </c>
      <c r="AN14">
        <v>1</v>
      </c>
      <c r="AO14">
        <v>0</v>
      </c>
      <c r="AP14">
        <v>0</v>
      </c>
      <c r="AQ14">
        <v>1</v>
      </c>
      <c r="AR14">
        <v>1</v>
      </c>
      <c r="AS14">
        <v>0</v>
      </c>
      <c r="AT14">
        <v>0</v>
      </c>
      <c r="AU14">
        <v>0</v>
      </c>
      <c r="AV14">
        <v>0</v>
      </c>
      <c r="AW14" t="s">
        <v>77</v>
      </c>
      <c r="AX14">
        <v>1</v>
      </c>
      <c r="AY14" t="s">
        <v>77</v>
      </c>
      <c r="AZ14" t="s">
        <v>2219</v>
      </c>
      <c r="BB14" t="s">
        <v>2423</v>
      </c>
      <c r="BC14" t="s">
        <v>135</v>
      </c>
      <c r="BD14">
        <v>0</v>
      </c>
      <c r="BE14">
        <v>0</v>
      </c>
      <c r="BF14">
        <v>1</v>
      </c>
      <c r="BG14">
        <v>0</v>
      </c>
      <c r="BH14">
        <v>0</v>
      </c>
      <c r="BI14">
        <v>0</v>
      </c>
      <c r="BJ14" t="s">
        <v>77</v>
      </c>
      <c r="BK14">
        <v>1</v>
      </c>
      <c r="BL14" t="s">
        <v>75</v>
      </c>
      <c r="BM14">
        <v>2</v>
      </c>
      <c r="BN14" t="s">
        <v>77</v>
      </c>
      <c r="BO14">
        <v>1</v>
      </c>
      <c r="BP14" t="s">
        <v>291</v>
      </c>
      <c r="BQ14" t="s">
        <v>2228</v>
      </c>
      <c r="BR14" t="s">
        <v>77</v>
      </c>
      <c r="BS14">
        <v>1</v>
      </c>
      <c r="BT14" t="s">
        <v>371</v>
      </c>
      <c r="BU14">
        <v>0</v>
      </c>
      <c r="BV14">
        <v>0</v>
      </c>
      <c r="BW14">
        <v>0</v>
      </c>
      <c r="BX14">
        <v>1</v>
      </c>
      <c r="BY14">
        <v>0</v>
      </c>
      <c r="BZ14">
        <v>0</v>
      </c>
      <c r="CA14">
        <v>0</v>
      </c>
      <c r="CB14">
        <v>0</v>
      </c>
      <c r="CD14" t="s">
        <v>2423</v>
      </c>
      <c r="CE14" t="s">
        <v>1287</v>
      </c>
      <c r="CF14">
        <v>0</v>
      </c>
      <c r="CG14">
        <v>0</v>
      </c>
      <c r="CH14">
        <v>0</v>
      </c>
      <c r="CI14">
        <v>0</v>
      </c>
      <c r="CJ14">
        <v>1</v>
      </c>
      <c r="CK14">
        <v>0</v>
      </c>
      <c r="CL14">
        <v>0</v>
      </c>
      <c r="CM14">
        <v>1</v>
      </c>
      <c r="CN14">
        <v>0</v>
      </c>
      <c r="CP14" t="s">
        <v>2423</v>
      </c>
      <c r="CR14">
        <v>0</v>
      </c>
      <c r="CS14">
        <v>0</v>
      </c>
      <c r="CT14">
        <v>0</v>
      </c>
      <c r="CU14">
        <v>0</v>
      </c>
      <c r="CV14">
        <v>0</v>
      </c>
      <c r="CW14">
        <v>0</v>
      </c>
      <c r="CY14" t="s">
        <v>2423</v>
      </c>
      <c r="CZ14" t="s">
        <v>78</v>
      </c>
      <c r="DA14">
        <v>0</v>
      </c>
      <c r="DB14">
        <v>0</v>
      </c>
      <c r="DC14">
        <v>0</v>
      </c>
      <c r="DD14">
        <v>0</v>
      </c>
      <c r="DE14">
        <v>0</v>
      </c>
      <c r="DF14">
        <v>0</v>
      </c>
      <c r="DG14">
        <v>0</v>
      </c>
      <c r="DH14">
        <v>0</v>
      </c>
      <c r="DI14">
        <v>0</v>
      </c>
      <c r="DJ14">
        <v>0</v>
      </c>
      <c r="DK14">
        <v>0</v>
      </c>
      <c r="DL14">
        <v>0</v>
      </c>
      <c r="DM14">
        <v>0</v>
      </c>
      <c r="DN14">
        <v>1</v>
      </c>
      <c r="DP14">
        <v>0</v>
      </c>
      <c r="DQ14">
        <v>0</v>
      </c>
      <c r="DR14">
        <v>0</v>
      </c>
      <c r="DS14">
        <v>0</v>
      </c>
      <c r="DT14">
        <v>0</v>
      </c>
      <c r="DU14">
        <v>0</v>
      </c>
      <c r="DV14">
        <v>0</v>
      </c>
      <c r="DW14">
        <v>0</v>
      </c>
      <c r="DX14">
        <v>0</v>
      </c>
      <c r="DY14">
        <v>0</v>
      </c>
      <c r="EA14" t="s">
        <v>2423</v>
      </c>
      <c r="EB14" t="s">
        <v>75</v>
      </c>
      <c r="EC14">
        <v>2</v>
      </c>
      <c r="ED14" t="s">
        <v>79</v>
      </c>
      <c r="EE14" t="s">
        <v>2285</v>
      </c>
      <c r="EG14" t="s">
        <v>2423</v>
      </c>
      <c r="EI14" t="s">
        <v>2423</v>
      </c>
      <c r="EK14" t="s">
        <v>2423</v>
      </c>
      <c r="EM14" t="s">
        <v>2423</v>
      </c>
      <c r="EO14" t="s">
        <v>2423</v>
      </c>
      <c r="EQ14" t="s">
        <v>2423</v>
      </c>
      <c r="ES14" t="s">
        <v>2423</v>
      </c>
      <c r="EU14" t="s">
        <v>2423</v>
      </c>
      <c r="EW14" t="s">
        <v>2423</v>
      </c>
      <c r="EY14" t="s">
        <v>75</v>
      </c>
      <c r="EZ14">
        <v>2</v>
      </c>
      <c r="FB14" t="s">
        <v>2423</v>
      </c>
      <c r="FC14" t="s">
        <v>82</v>
      </c>
      <c r="FD14">
        <v>0</v>
      </c>
      <c r="FE14">
        <v>0</v>
      </c>
      <c r="FF14">
        <v>0</v>
      </c>
      <c r="FG14">
        <v>1</v>
      </c>
      <c r="FH14">
        <v>0</v>
      </c>
      <c r="FJ14" t="s">
        <v>2423</v>
      </c>
      <c r="FK14" t="s">
        <v>75</v>
      </c>
      <c r="FL14">
        <v>2</v>
      </c>
      <c r="FN14" t="s">
        <v>2423</v>
      </c>
      <c r="FO14" t="s">
        <v>83</v>
      </c>
      <c r="FP14" t="s">
        <v>2286</v>
      </c>
      <c r="FR14" t="s">
        <v>2423</v>
      </c>
      <c r="FS14" t="s">
        <v>84</v>
      </c>
      <c r="FT14">
        <v>0</v>
      </c>
      <c r="FU14">
        <v>0</v>
      </c>
      <c r="FV14">
        <v>0</v>
      </c>
      <c r="FW14">
        <v>0</v>
      </c>
      <c r="FX14">
        <v>0</v>
      </c>
      <c r="FY14">
        <v>0</v>
      </c>
      <c r="FZ14">
        <v>0</v>
      </c>
      <c r="GA14">
        <v>0</v>
      </c>
      <c r="GB14">
        <v>1</v>
      </c>
      <c r="GC14">
        <v>0</v>
      </c>
      <c r="GE14" t="s">
        <v>2423</v>
      </c>
      <c r="GF14" t="s">
        <v>225</v>
      </c>
      <c r="GG14" t="s">
        <v>100</v>
      </c>
      <c r="GH14">
        <v>2</v>
      </c>
      <c r="GI14" t="s">
        <v>75</v>
      </c>
      <c r="GJ14">
        <v>2</v>
      </c>
      <c r="GK14" t="s">
        <v>77</v>
      </c>
      <c r="GL14">
        <v>1</v>
      </c>
      <c r="GM14" t="s">
        <v>226</v>
      </c>
      <c r="GN14" t="s">
        <v>227</v>
      </c>
    </row>
    <row r="15" spans="1:196" x14ac:dyDescent="0.3">
      <c r="A15">
        <v>10652729</v>
      </c>
      <c r="B15" t="s">
        <v>62</v>
      </c>
      <c r="C15" t="s">
        <v>232</v>
      </c>
      <c r="D15">
        <v>85.29</v>
      </c>
      <c r="E15">
        <v>100</v>
      </c>
      <c r="F15">
        <v>91.67</v>
      </c>
      <c r="G15">
        <v>80</v>
      </c>
      <c r="H15">
        <v>83.33</v>
      </c>
      <c r="I15">
        <v>100</v>
      </c>
      <c r="J15">
        <v>66.67</v>
      </c>
      <c r="K15" t="s">
        <v>623</v>
      </c>
      <c r="L15" t="s">
        <v>624</v>
      </c>
      <c r="M15" t="s">
        <v>66</v>
      </c>
      <c r="N15" t="s">
        <v>406</v>
      </c>
      <c r="O15">
        <v>1</v>
      </c>
      <c r="P15" t="s">
        <v>232</v>
      </c>
      <c r="Q15">
        <v>27</v>
      </c>
      <c r="R15" t="s">
        <v>627</v>
      </c>
      <c r="S15">
        <v>1</v>
      </c>
      <c r="T15">
        <v>1500</v>
      </c>
      <c r="U15" t="s">
        <v>1296</v>
      </c>
      <c r="V15">
        <v>1</v>
      </c>
      <c r="W15">
        <v>0</v>
      </c>
      <c r="X15">
        <v>1</v>
      </c>
      <c r="Y15">
        <v>1</v>
      </c>
      <c r="Z15">
        <v>0</v>
      </c>
      <c r="AA15">
        <v>0</v>
      </c>
      <c r="AB15">
        <v>1</v>
      </c>
      <c r="AC15">
        <v>0</v>
      </c>
      <c r="AD15">
        <v>0</v>
      </c>
      <c r="AE15">
        <v>0</v>
      </c>
      <c r="AF15" t="s">
        <v>73</v>
      </c>
      <c r="AG15">
        <v>1</v>
      </c>
      <c r="AI15" t="s">
        <v>2423</v>
      </c>
      <c r="AJ15" t="s">
        <v>276</v>
      </c>
      <c r="AK15">
        <v>1</v>
      </c>
      <c r="AL15">
        <v>1</v>
      </c>
      <c r="AM15">
        <v>0</v>
      </c>
      <c r="AN15">
        <v>1</v>
      </c>
      <c r="AO15">
        <v>0</v>
      </c>
      <c r="AP15">
        <v>0</v>
      </c>
      <c r="AQ15">
        <v>1</v>
      </c>
      <c r="AR15">
        <v>1</v>
      </c>
      <c r="AS15">
        <v>0</v>
      </c>
      <c r="AT15">
        <v>0</v>
      </c>
      <c r="AU15">
        <v>0</v>
      </c>
      <c r="AV15">
        <v>0</v>
      </c>
      <c r="AW15" t="s">
        <v>77</v>
      </c>
      <c r="AX15">
        <v>1</v>
      </c>
      <c r="AY15" t="s">
        <v>77</v>
      </c>
      <c r="AZ15" t="s">
        <v>2219</v>
      </c>
      <c r="BB15" t="s">
        <v>2423</v>
      </c>
      <c r="BC15" t="s">
        <v>123</v>
      </c>
      <c r="BD15">
        <v>0</v>
      </c>
      <c r="BE15">
        <v>0</v>
      </c>
      <c r="BF15">
        <v>0</v>
      </c>
      <c r="BG15">
        <v>1</v>
      </c>
      <c r="BH15">
        <v>0</v>
      </c>
      <c r="BI15">
        <v>0</v>
      </c>
      <c r="BJ15" t="s">
        <v>77</v>
      </c>
      <c r="BK15">
        <v>1</v>
      </c>
      <c r="BL15" t="s">
        <v>75</v>
      </c>
      <c r="BM15">
        <v>2</v>
      </c>
      <c r="BN15" t="s">
        <v>77</v>
      </c>
      <c r="BO15">
        <v>1</v>
      </c>
      <c r="BP15" t="s">
        <v>291</v>
      </c>
      <c r="BQ15" t="s">
        <v>2228</v>
      </c>
      <c r="BR15" t="s">
        <v>77</v>
      </c>
      <c r="BS15">
        <v>1</v>
      </c>
      <c r="BT15" t="s">
        <v>494</v>
      </c>
      <c r="BU15">
        <v>0</v>
      </c>
      <c r="BV15">
        <v>0</v>
      </c>
      <c r="BW15">
        <v>1</v>
      </c>
      <c r="BX15">
        <v>1</v>
      </c>
      <c r="BY15">
        <v>1</v>
      </c>
      <c r="BZ15">
        <v>1</v>
      </c>
      <c r="CA15">
        <v>0</v>
      </c>
      <c r="CB15">
        <v>0</v>
      </c>
      <c r="CD15" t="s">
        <v>2423</v>
      </c>
      <c r="CE15" t="s">
        <v>719</v>
      </c>
      <c r="CF15">
        <v>0</v>
      </c>
      <c r="CG15">
        <v>0</v>
      </c>
      <c r="CH15">
        <v>0</v>
      </c>
      <c r="CI15">
        <v>1</v>
      </c>
      <c r="CJ15">
        <v>0</v>
      </c>
      <c r="CK15">
        <v>1</v>
      </c>
      <c r="CL15">
        <v>1</v>
      </c>
      <c r="CM15">
        <v>0</v>
      </c>
      <c r="CN15">
        <v>0</v>
      </c>
      <c r="CP15" t="s">
        <v>2423</v>
      </c>
      <c r="CR15">
        <v>0</v>
      </c>
      <c r="CS15">
        <v>0</v>
      </c>
      <c r="CT15">
        <v>0</v>
      </c>
      <c r="CU15">
        <v>0</v>
      </c>
      <c r="CV15">
        <v>0</v>
      </c>
      <c r="CW15">
        <v>0</v>
      </c>
      <c r="CY15" t="s">
        <v>2423</v>
      </c>
      <c r="CZ15" t="s">
        <v>78</v>
      </c>
      <c r="DA15">
        <v>0</v>
      </c>
      <c r="DB15">
        <v>0</v>
      </c>
      <c r="DC15">
        <v>0</v>
      </c>
      <c r="DD15">
        <v>0</v>
      </c>
      <c r="DE15">
        <v>0</v>
      </c>
      <c r="DF15">
        <v>0</v>
      </c>
      <c r="DG15">
        <v>0</v>
      </c>
      <c r="DH15">
        <v>0</v>
      </c>
      <c r="DI15">
        <v>0</v>
      </c>
      <c r="DJ15">
        <v>0</v>
      </c>
      <c r="DK15">
        <v>0</v>
      </c>
      <c r="DL15">
        <v>0</v>
      </c>
      <c r="DM15">
        <v>0</v>
      </c>
      <c r="DN15">
        <v>1</v>
      </c>
      <c r="DP15">
        <v>0</v>
      </c>
      <c r="DQ15">
        <v>0</v>
      </c>
      <c r="DR15">
        <v>0</v>
      </c>
      <c r="DS15">
        <v>0</v>
      </c>
      <c r="DT15">
        <v>0</v>
      </c>
      <c r="DU15">
        <v>0</v>
      </c>
      <c r="DV15">
        <v>0</v>
      </c>
      <c r="DW15">
        <v>0</v>
      </c>
      <c r="DX15">
        <v>0</v>
      </c>
      <c r="DY15">
        <v>0</v>
      </c>
      <c r="EA15" t="s">
        <v>2423</v>
      </c>
      <c r="EB15" t="s">
        <v>75</v>
      </c>
      <c r="EC15">
        <v>2</v>
      </c>
      <c r="ED15" t="s">
        <v>79</v>
      </c>
      <c r="EE15" t="s">
        <v>2285</v>
      </c>
      <c r="EG15" t="s">
        <v>2423</v>
      </c>
      <c r="EI15" t="s">
        <v>2423</v>
      </c>
      <c r="EK15" t="s">
        <v>2423</v>
      </c>
      <c r="EM15" t="s">
        <v>2423</v>
      </c>
      <c r="EO15" t="s">
        <v>2423</v>
      </c>
      <c r="EQ15" t="s">
        <v>2423</v>
      </c>
      <c r="ES15" t="s">
        <v>2423</v>
      </c>
      <c r="EU15" t="s">
        <v>2423</v>
      </c>
      <c r="EW15" t="s">
        <v>2423</v>
      </c>
      <c r="EY15" t="s">
        <v>75</v>
      </c>
      <c r="EZ15">
        <v>2</v>
      </c>
      <c r="FB15" t="s">
        <v>2423</v>
      </c>
      <c r="FC15" t="s">
        <v>82</v>
      </c>
      <c r="FD15">
        <v>0</v>
      </c>
      <c r="FE15">
        <v>0</v>
      </c>
      <c r="FF15">
        <v>0</v>
      </c>
      <c r="FG15">
        <v>1</v>
      </c>
      <c r="FH15">
        <v>0</v>
      </c>
      <c r="FJ15" t="s">
        <v>2423</v>
      </c>
      <c r="FK15" t="s">
        <v>75</v>
      </c>
      <c r="FL15">
        <v>2</v>
      </c>
      <c r="FN15" t="s">
        <v>2423</v>
      </c>
      <c r="FO15" t="s">
        <v>83</v>
      </c>
      <c r="FP15" t="s">
        <v>2286</v>
      </c>
      <c r="FR15" t="s">
        <v>2423</v>
      </c>
      <c r="FS15" t="s">
        <v>84</v>
      </c>
      <c r="FT15">
        <v>0</v>
      </c>
      <c r="FU15">
        <v>0</v>
      </c>
      <c r="FV15">
        <v>0</v>
      </c>
      <c r="FW15">
        <v>0</v>
      </c>
      <c r="FX15">
        <v>0</v>
      </c>
      <c r="FY15">
        <v>0</v>
      </c>
      <c r="FZ15">
        <v>0</v>
      </c>
      <c r="GA15">
        <v>0</v>
      </c>
      <c r="GB15">
        <v>1</v>
      </c>
      <c r="GC15">
        <v>0</v>
      </c>
      <c r="GE15" t="s">
        <v>2423</v>
      </c>
      <c r="GF15" t="s">
        <v>225</v>
      </c>
      <c r="GG15" t="s">
        <v>100</v>
      </c>
      <c r="GH15">
        <v>2</v>
      </c>
      <c r="GI15" t="s">
        <v>77</v>
      </c>
      <c r="GJ15">
        <v>1</v>
      </c>
      <c r="GK15" t="s">
        <v>77</v>
      </c>
      <c r="GL15">
        <v>1</v>
      </c>
      <c r="GM15" t="s">
        <v>101</v>
      </c>
      <c r="GN15" t="s">
        <v>231</v>
      </c>
    </row>
    <row r="16" spans="1:196" x14ac:dyDescent="0.3">
      <c r="A16">
        <v>10652730</v>
      </c>
      <c r="B16" t="s">
        <v>62</v>
      </c>
      <c r="C16" t="s">
        <v>232</v>
      </c>
      <c r="D16">
        <v>88.24</v>
      </c>
      <c r="E16">
        <v>100</v>
      </c>
      <c r="F16">
        <v>91.67</v>
      </c>
      <c r="G16">
        <v>80</v>
      </c>
      <c r="H16">
        <v>83.33</v>
      </c>
      <c r="I16">
        <v>100</v>
      </c>
      <c r="J16">
        <v>66.67</v>
      </c>
      <c r="K16" t="s">
        <v>623</v>
      </c>
      <c r="L16" t="s">
        <v>624</v>
      </c>
      <c r="M16" t="s">
        <v>66</v>
      </c>
      <c r="N16" t="s">
        <v>406</v>
      </c>
      <c r="O16">
        <v>1</v>
      </c>
      <c r="P16" t="s">
        <v>232</v>
      </c>
      <c r="Q16">
        <v>74</v>
      </c>
      <c r="R16" t="s">
        <v>1306</v>
      </c>
      <c r="S16">
        <v>1</v>
      </c>
      <c r="T16">
        <v>1620</v>
      </c>
      <c r="U16" t="s">
        <v>266</v>
      </c>
      <c r="V16">
        <v>0</v>
      </c>
      <c r="W16">
        <v>0</v>
      </c>
      <c r="X16">
        <v>1</v>
      </c>
      <c r="Y16">
        <v>1</v>
      </c>
      <c r="Z16">
        <v>0</v>
      </c>
      <c r="AA16">
        <v>0</v>
      </c>
      <c r="AB16">
        <v>0</v>
      </c>
      <c r="AC16">
        <v>1</v>
      </c>
      <c r="AD16">
        <v>0</v>
      </c>
      <c r="AE16">
        <v>0</v>
      </c>
      <c r="AF16" t="s">
        <v>73</v>
      </c>
      <c r="AG16">
        <v>1</v>
      </c>
      <c r="AI16" t="s">
        <v>2423</v>
      </c>
      <c r="AJ16" t="s">
        <v>276</v>
      </c>
      <c r="AK16">
        <v>1</v>
      </c>
      <c r="AL16">
        <v>1</v>
      </c>
      <c r="AM16">
        <v>0</v>
      </c>
      <c r="AN16">
        <v>1</v>
      </c>
      <c r="AO16">
        <v>0</v>
      </c>
      <c r="AP16">
        <v>0</v>
      </c>
      <c r="AQ16">
        <v>1</v>
      </c>
      <c r="AR16">
        <v>1</v>
      </c>
      <c r="AS16">
        <v>0</v>
      </c>
      <c r="AT16">
        <v>0</v>
      </c>
      <c r="AU16">
        <v>0</v>
      </c>
      <c r="AV16">
        <v>0</v>
      </c>
      <c r="AW16" t="s">
        <v>77</v>
      </c>
      <c r="AX16">
        <v>1</v>
      </c>
      <c r="AY16" t="s">
        <v>77</v>
      </c>
      <c r="AZ16" t="s">
        <v>2219</v>
      </c>
      <c r="BB16" t="s">
        <v>2423</v>
      </c>
      <c r="BC16" t="s">
        <v>95</v>
      </c>
      <c r="BD16">
        <v>0</v>
      </c>
      <c r="BE16">
        <v>1</v>
      </c>
      <c r="BF16">
        <v>0</v>
      </c>
      <c r="BG16">
        <v>0</v>
      </c>
      <c r="BH16">
        <v>0</v>
      </c>
      <c r="BI16">
        <v>0</v>
      </c>
      <c r="BJ16" t="s">
        <v>77</v>
      </c>
      <c r="BK16">
        <v>1</v>
      </c>
      <c r="BL16" t="s">
        <v>77</v>
      </c>
      <c r="BM16">
        <v>1</v>
      </c>
      <c r="BN16" t="s">
        <v>75</v>
      </c>
      <c r="BO16">
        <v>2</v>
      </c>
      <c r="BP16" t="s">
        <v>291</v>
      </c>
      <c r="BQ16" t="s">
        <v>2228</v>
      </c>
      <c r="BR16" t="s">
        <v>77</v>
      </c>
      <c r="BS16">
        <v>1</v>
      </c>
      <c r="BT16" t="s">
        <v>589</v>
      </c>
      <c r="BU16">
        <v>0</v>
      </c>
      <c r="BV16">
        <v>0</v>
      </c>
      <c r="BW16">
        <v>0</v>
      </c>
      <c r="BX16">
        <v>0</v>
      </c>
      <c r="BY16">
        <v>1</v>
      </c>
      <c r="BZ16">
        <v>0</v>
      </c>
      <c r="CA16">
        <v>0</v>
      </c>
      <c r="CB16">
        <v>0</v>
      </c>
      <c r="CD16" t="s">
        <v>2423</v>
      </c>
      <c r="CE16" t="s">
        <v>1307</v>
      </c>
      <c r="CF16">
        <v>0</v>
      </c>
      <c r="CG16">
        <v>0</v>
      </c>
      <c r="CH16">
        <v>0</v>
      </c>
      <c r="CI16">
        <v>1</v>
      </c>
      <c r="CJ16">
        <v>0</v>
      </c>
      <c r="CK16">
        <v>0</v>
      </c>
      <c r="CL16">
        <v>0</v>
      </c>
      <c r="CM16">
        <v>1</v>
      </c>
      <c r="CN16">
        <v>0</v>
      </c>
      <c r="CP16" t="s">
        <v>2423</v>
      </c>
      <c r="CR16">
        <v>0</v>
      </c>
      <c r="CS16">
        <v>0</v>
      </c>
      <c r="CT16">
        <v>0</v>
      </c>
      <c r="CU16">
        <v>0</v>
      </c>
      <c r="CV16">
        <v>0</v>
      </c>
      <c r="CW16">
        <v>0</v>
      </c>
      <c r="CY16" t="s">
        <v>2423</v>
      </c>
      <c r="CZ16" t="s">
        <v>78</v>
      </c>
      <c r="DA16">
        <v>0</v>
      </c>
      <c r="DB16">
        <v>0</v>
      </c>
      <c r="DC16">
        <v>0</v>
      </c>
      <c r="DD16">
        <v>0</v>
      </c>
      <c r="DE16">
        <v>0</v>
      </c>
      <c r="DF16">
        <v>0</v>
      </c>
      <c r="DG16">
        <v>0</v>
      </c>
      <c r="DH16">
        <v>0</v>
      </c>
      <c r="DI16">
        <v>0</v>
      </c>
      <c r="DJ16">
        <v>0</v>
      </c>
      <c r="DK16">
        <v>0</v>
      </c>
      <c r="DL16">
        <v>0</v>
      </c>
      <c r="DM16">
        <v>0</v>
      </c>
      <c r="DN16">
        <v>1</v>
      </c>
      <c r="DP16">
        <v>0</v>
      </c>
      <c r="DQ16">
        <v>0</v>
      </c>
      <c r="DR16">
        <v>0</v>
      </c>
      <c r="DS16">
        <v>0</v>
      </c>
      <c r="DT16">
        <v>0</v>
      </c>
      <c r="DU16">
        <v>0</v>
      </c>
      <c r="DV16">
        <v>0</v>
      </c>
      <c r="DW16">
        <v>0</v>
      </c>
      <c r="DX16">
        <v>0</v>
      </c>
      <c r="DY16">
        <v>0</v>
      </c>
      <c r="EA16" t="s">
        <v>2423</v>
      </c>
      <c r="EB16" t="s">
        <v>75</v>
      </c>
      <c r="EC16">
        <v>2</v>
      </c>
      <c r="ED16" t="s">
        <v>239</v>
      </c>
      <c r="EE16" t="s">
        <v>2286</v>
      </c>
      <c r="EF16" t="s">
        <v>240</v>
      </c>
      <c r="EG16">
        <v>1</v>
      </c>
      <c r="EI16" t="s">
        <v>2423</v>
      </c>
      <c r="EK16" t="s">
        <v>2423</v>
      </c>
      <c r="EM16" t="s">
        <v>2423</v>
      </c>
      <c r="EO16" t="s">
        <v>2423</v>
      </c>
      <c r="EQ16" t="s">
        <v>2423</v>
      </c>
      <c r="ES16" t="s">
        <v>2423</v>
      </c>
      <c r="EU16" t="s">
        <v>2423</v>
      </c>
      <c r="EW16" t="s">
        <v>2423</v>
      </c>
      <c r="EY16" t="s">
        <v>75</v>
      </c>
      <c r="EZ16">
        <v>2</v>
      </c>
      <c r="FB16" t="s">
        <v>2423</v>
      </c>
      <c r="FC16" t="s">
        <v>82</v>
      </c>
      <c r="FD16">
        <v>0</v>
      </c>
      <c r="FE16">
        <v>0</v>
      </c>
      <c r="FF16">
        <v>0</v>
      </c>
      <c r="FG16">
        <v>1</v>
      </c>
      <c r="FH16">
        <v>0</v>
      </c>
      <c r="FJ16" t="s">
        <v>2423</v>
      </c>
      <c r="FK16" t="s">
        <v>75</v>
      </c>
      <c r="FL16">
        <v>2</v>
      </c>
      <c r="FN16" t="s">
        <v>2423</v>
      </c>
      <c r="FO16" t="s">
        <v>83</v>
      </c>
      <c r="FP16" t="s">
        <v>2286</v>
      </c>
      <c r="FR16" t="s">
        <v>2423</v>
      </c>
      <c r="FS16" t="s">
        <v>84</v>
      </c>
      <c r="FT16">
        <v>0</v>
      </c>
      <c r="FU16">
        <v>0</v>
      </c>
      <c r="FV16">
        <v>0</v>
      </c>
      <c r="FW16">
        <v>0</v>
      </c>
      <c r="FX16">
        <v>0</v>
      </c>
      <c r="FY16">
        <v>0</v>
      </c>
      <c r="FZ16">
        <v>0</v>
      </c>
      <c r="GA16">
        <v>0</v>
      </c>
      <c r="GB16">
        <v>1</v>
      </c>
      <c r="GC16">
        <v>0</v>
      </c>
      <c r="GE16" t="s">
        <v>2423</v>
      </c>
      <c r="GF16" t="s">
        <v>243</v>
      </c>
      <c r="GG16" t="s">
        <v>86</v>
      </c>
      <c r="GH16">
        <v>3</v>
      </c>
      <c r="GI16" t="s">
        <v>87</v>
      </c>
      <c r="GJ16" t="s">
        <v>2423</v>
      </c>
      <c r="GK16" t="s">
        <v>77</v>
      </c>
      <c r="GL16">
        <v>1</v>
      </c>
      <c r="GM16" t="s">
        <v>244</v>
      </c>
      <c r="GN16" t="s">
        <v>245</v>
      </c>
    </row>
    <row r="17" spans="1:196" x14ac:dyDescent="0.3">
      <c r="A17">
        <v>10652731</v>
      </c>
      <c r="B17" t="s">
        <v>62</v>
      </c>
      <c r="C17" t="s">
        <v>232</v>
      </c>
      <c r="D17">
        <v>85.29</v>
      </c>
      <c r="E17">
        <v>100</v>
      </c>
      <c r="F17">
        <v>91.67</v>
      </c>
      <c r="G17">
        <v>80</v>
      </c>
      <c r="H17">
        <v>83.33</v>
      </c>
      <c r="I17">
        <v>100</v>
      </c>
      <c r="J17">
        <v>66.67</v>
      </c>
      <c r="K17" t="s">
        <v>639</v>
      </c>
      <c r="L17" t="s">
        <v>624</v>
      </c>
      <c r="M17" t="s">
        <v>66</v>
      </c>
      <c r="N17" t="s">
        <v>131</v>
      </c>
      <c r="O17">
        <v>3</v>
      </c>
      <c r="P17" t="s">
        <v>232</v>
      </c>
      <c r="Q17">
        <v>49</v>
      </c>
      <c r="R17" t="s">
        <v>1315</v>
      </c>
      <c r="S17">
        <v>1</v>
      </c>
      <c r="T17">
        <v>1500</v>
      </c>
      <c r="U17" t="s">
        <v>266</v>
      </c>
      <c r="V17">
        <v>0</v>
      </c>
      <c r="W17">
        <v>0</v>
      </c>
      <c r="X17">
        <v>1</v>
      </c>
      <c r="Y17">
        <v>1</v>
      </c>
      <c r="Z17">
        <v>0</v>
      </c>
      <c r="AA17">
        <v>0</v>
      </c>
      <c r="AB17">
        <v>0</v>
      </c>
      <c r="AC17">
        <v>1</v>
      </c>
      <c r="AD17">
        <v>0</v>
      </c>
      <c r="AE17">
        <v>0</v>
      </c>
      <c r="AF17" t="s">
        <v>73</v>
      </c>
      <c r="AG17">
        <v>1</v>
      </c>
      <c r="AI17" t="s">
        <v>2423</v>
      </c>
      <c r="AJ17" t="s">
        <v>1316</v>
      </c>
      <c r="AK17">
        <v>1</v>
      </c>
      <c r="AL17">
        <v>0</v>
      </c>
      <c r="AM17">
        <v>0</v>
      </c>
      <c r="AN17">
        <v>1</v>
      </c>
      <c r="AO17">
        <v>0</v>
      </c>
      <c r="AP17">
        <v>0</v>
      </c>
      <c r="AQ17">
        <v>0</v>
      </c>
      <c r="AR17">
        <v>0</v>
      </c>
      <c r="AS17">
        <v>0</v>
      </c>
      <c r="AT17">
        <v>0</v>
      </c>
      <c r="AU17">
        <v>0</v>
      </c>
      <c r="AV17">
        <v>0</v>
      </c>
      <c r="AW17" t="s">
        <v>77</v>
      </c>
      <c r="AX17">
        <v>1</v>
      </c>
      <c r="AY17" t="s">
        <v>77</v>
      </c>
      <c r="AZ17" t="s">
        <v>2219</v>
      </c>
      <c r="BB17" t="s">
        <v>2423</v>
      </c>
      <c r="BC17" t="s">
        <v>600</v>
      </c>
      <c r="BD17">
        <v>0</v>
      </c>
      <c r="BE17">
        <v>0</v>
      </c>
      <c r="BF17">
        <v>1</v>
      </c>
      <c r="BG17">
        <v>1</v>
      </c>
      <c r="BH17">
        <v>0</v>
      </c>
      <c r="BI17">
        <v>0</v>
      </c>
      <c r="BJ17" t="s">
        <v>77</v>
      </c>
      <c r="BK17">
        <v>1</v>
      </c>
      <c r="BL17" t="s">
        <v>77</v>
      </c>
      <c r="BM17">
        <v>1</v>
      </c>
      <c r="BN17" t="s">
        <v>75</v>
      </c>
      <c r="BO17">
        <v>2</v>
      </c>
      <c r="BP17" t="s">
        <v>291</v>
      </c>
      <c r="BQ17" t="s">
        <v>2228</v>
      </c>
      <c r="BR17" t="s">
        <v>77</v>
      </c>
      <c r="BS17">
        <v>1</v>
      </c>
      <c r="BT17" t="s">
        <v>643</v>
      </c>
      <c r="BU17">
        <v>0</v>
      </c>
      <c r="BV17">
        <v>0</v>
      </c>
      <c r="BW17">
        <v>0</v>
      </c>
      <c r="BX17">
        <v>1</v>
      </c>
      <c r="BY17">
        <v>1</v>
      </c>
      <c r="BZ17">
        <v>1</v>
      </c>
      <c r="CA17">
        <v>0</v>
      </c>
      <c r="CB17">
        <v>0</v>
      </c>
      <c r="CD17" t="s">
        <v>2423</v>
      </c>
      <c r="CE17" t="s">
        <v>1317</v>
      </c>
      <c r="CF17">
        <v>0</v>
      </c>
      <c r="CG17">
        <v>0</v>
      </c>
      <c r="CH17">
        <v>0</v>
      </c>
      <c r="CI17">
        <v>0</v>
      </c>
      <c r="CJ17">
        <v>0</v>
      </c>
      <c r="CK17">
        <v>0</v>
      </c>
      <c r="CL17">
        <v>1</v>
      </c>
      <c r="CM17">
        <v>0</v>
      </c>
      <c r="CN17">
        <v>0</v>
      </c>
      <c r="CP17" t="s">
        <v>2423</v>
      </c>
      <c r="CR17">
        <v>0</v>
      </c>
      <c r="CS17">
        <v>0</v>
      </c>
      <c r="CT17">
        <v>0</v>
      </c>
      <c r="CU17">
        <v>0</v>
      </c>
      <c r="CV17">
        <v>0</v>
      </c>
      <c r="CW17">
        <v>0</v>
      </c>
      <c r="CY17" t="s">
        <v>2423</v>
      </c>
      <c r="CZ17" t="s">
        <v>78</v>
      </c>
      <c r="DA17">
        <v>0</v>
      </c>
      <c r="DB17">
        <v>0</v>
      </c>
      <c r="DC17">
        <v>0</v>
      </c>
      <c r="DD17">
        <v>0</v>
      </c>
      <c r="DE17">
        <v>0</v>
      </c>
      <c r="DF17">
        <v>0</v>
      </c>
      <c r="DG17">
        <v>0</v>
      </c>
      <c r="DH17">
        <v>0</v>
      </c>
      <c r="DI17">
        <v>0</v>
      </c>
      <c r="DJ17">
        <v>0</v>
      </c>
      <c r="DK17">
        <v>0</v>
      </c>
      <c r="DL17">
        <v>0</v>
      </c>
      <c r="DM17">
        <v>0</v>
      </c>
      <c r="DN17">
        <v>1</v>
      </c>
      <c r="DP17">
        <v>0</v>
      </c>
      <c r="DQ17">
        <v>0</v>
      </c>
      <c r="DR17">
        <v>0</v>
      </c>
      <c r="DS17">
        <v>0</v>
      </c>
      <c r="DT17">
        <v>0</v>
      </c>
      <c r="DU17">
        <v>0</v>
      </c>
      <c r="DV17">
        <v>0</v>
      </c>
      <c r="DW17">
        <v>0</v>
      </c>
      <c r="DX17">
        <v>0</v>
      </c>
      <c r="DY17">
        <v>0</v>
      </c>
      <c r="EA17" t="s">
        <v>2423</v>
      </c>
      <c r="EB17" t="s">
        <v>75</v>
      </c>
      <c r="EC17">
        <v>2</v>
      </c>
      <c r="ED17" t="s">
        <v>79</v>
      </c>
      <c r="EE17" t="s">
        <v>2285</v>
      </c>
      <c r="EG17" t="s">
        <v>2423</v>
      </c>
      <c r="EI17" t="s">
        <v>2423</v>
      </c>
      <c r="EK17" t="s">
        <v>2423</v>
      </c>
      <c r="EM17" t="s">
        <v>2423</v>
      </c>
      <c r="EO17" t="s">
        <v>2423</v>
      </c>
      <c r="EQ17" t="s">
        <v>2423</v>
      </c>
      <c r="ES17" t="s">
        <v>2423</v>
      </c>
      <c r="EU17" t="s">
        <v>2423</v>
      </c>
      <c r="EW17" t="s">
        <v>2423</v>
      </c>
      <c r="EY17" t="s">
        <v>75</v>
      </c>
      <c r="EZ17">
        <v>2</v>
      </c>
      <c r="FB17" t="s">
        <v>2423</v>
      </c>
      <c r="FC17" t="s">
        <v>82</v>
      </c>
      <c r="FD17">
        <v>0</v>
      </c>
      <c r="FE17">
        <v>0</v>
      </c>
      <c r="FF17">
        <v>0</v>
      </c>
      <c r="FG17">
        <v>1</v>
      </c>
      <c r="FH17">
        <v>0</v>
      </c>
      <c r="FJ17" t="s">
        <v>2423</v>
      </c>
      <c r="FK17" t="s">
        <v>75</v>
      </c>
      <c r="FL17">
        <v>2</v>
      </c>
      <c r="FN17" t="s">
        <v>2423</v>
      </c>
      <c r="FO17" t="s">
        <v>83</v>
      </c>
      <c r="FP17" t="s">
        <v>2286</v>
      </c>
      <c r="FR17" t="s">
        <v>2423</v>
      </c>
      <c r="FS17" t="s">
        <v>84</v>
      </c>
      <c r="FT17">
        <v>0</v>
      </c>
      <c r="FU17">
        <v>0</v>
      </c>
      <c r="FV17">
        <v>0</v>
      </c>
      <c r="FW17">
        <v>0</v>
      </c>
      <c r="FX17">
        <v>0</v>
      </c>
      <c r="FY17">
        <v>0</v>
      </c>
      <c r="FZ17">
        <v>0</v>
      </c>
      <c r="GA17">
        <v>0</v>
      </c>
      <c r="GB17">
        <v>1</v>
      </c>
      <c r="GC17">
        <v>0</v>
      </c>
      <c r="GE17" t="s">
        <v>2423</v>
      </c>
      <c r="GF17" t="s">
        <v>248</v>
      </c>
      <c r="GG17" t="s">
        <v>86</v>
      </c>
      <c r="GH17">
        <v>3</v>
      </c>
      <c r="GI17" t="s">
        <v>87</v>
      </c>
      <c r="GJ17" t="s">
        <v>2423</v>
      </c>
      <c r="GK17" t="s">
        <v>75</v>
      </c>
      <c r="GL17">
        <v>2</v>
      </c>
      <c r="GM17" t="s">
        <v>249</v>
      </c>
      <c r="GN17" t="s">
        <v>250</v>
      </c>
    </row>
    <row r="18" spans="1:196" x14ac:dyDescent="0.3">
      <c r="A18">
        <v>10655400</v>
      </c>
      <c r="B18" t="s">
        <v>62</v>
      </c>
      <c r="C18" t="s">
        <v>654</v>
      </c>
      <c r="D18">
        <v>88.89</v>
      </c>
      <c r="E18">
        <v>100</v>
      </c>
      <c r="F18">
        <v>90.91</v>
      </c>
      <c r="G18">
        <v>75</v>
      </c>
      <c r="H18">
        <v>66.67</v>
      </c>
      <c r="I18">
        <v>100</v>
      </c>
      <c r="J18">
        <v>100</v>
      </c>
      <c r="K18" t="s">
        <v>1071</v>
      </c>
      <c r="L18" t="s">
        <v>624</v>
      </c>
      <c r="M18" t="s">
        <v>66</v>
      </c>
      <c r="N18" t="s">
        <v>189</v>
      </c>
      <c r="O18">
        <v>4</v>
      </c>
      <c r="P18" t="s">
        <v>654</v>
      </c>
      <c r="Q18">
        <v>42</v>
      </c>
      <c r="R18" t="s">
        <v>657</v>
      </c>
      <c r="S18">
        <v>2</v>
      </c>
      <c r="T18">
        <v>3720</v>
      </c>
      <c r="U18" t="s">
        <v>197</v>
      </c>
      <c r="V18">
        <v>1</v>
      </c>
      <c r="W18">
        <v>1</v>
      </c>
      <c r="X18">
        <v>1</v>
      </c>
      <c r="Y18">
        <v>1</v>
      </c>
      <c r="Z18">
        <v>1</v>
      </c>
      <c r="AA18">
        <v>1</v>
      </c>
      <c r="AB18">
        <v>1</v>
      </c>
      <c r="AC18">
        <v>1</v>
      </c>
      <c r="AD18">
        <v>0</v>
      </c>
      <c r="AE18">
        <v>0</v>
      </c>
      <c r="AF18" t="s">
        <v>658</v>
      </c>
      <c r="AG18">
        <v>4</v>
      </c>
      <c r="AI18" t="s">
        <v>2423</v>
      </c>
      <c r="AJ18" t="s">
        <v>659</v>
      </c>
      <c r="AK18">
        <v>1</v>
      </c>
      <c r="AL18">
        <v>1</v>
      </c>
      <c r="AM18">
        <v>1</v>
      </c>
      <c r="AN18">
        <v>1</v>
      </c>
      <c r="AO18">
        <v>1</v>
      </c>
      <c r="AP18">
        <v>1</v>
      </c>
      <c r="AQ18">
        <v>1</v>
      </c>
      <c r="AR18">
        <v>1</v>
      </c>
      <c r="AS18">
        <v>1</v>
      </c>
      <c r="AT18">
        <v>1</v>
      </c>
      <c r="AU18">
        <v>1</v>
      </c>
      <c r="AV18">
        <v>0</v>
      </c>
      <c r="AW18" t="s">
        <v>77</v>
      </c>
      <c r="AX18">
        <v>1</v>
      </c>
      <c r="AY18" t="s">
        <v>77</v>
      </c>
      <c r="AZ18" t="s">
        <v>2219</v>
      </c>
      <c r="BB18" t="s">
        <v>2423</v>
      </c>
      <c r="BC18" t="s">
        <v>76</v>
      </c>
      <c r="BD18">
        <v>1</v>
      </c>
      <c r="BE18">
        <v>0</v>
      </c>
      <c r="BF18">
        <v>0</v>
      </c>
      <c r="BG18">
        <v>0</v>
      </c>
      <c r="BH18">
        <v>0</v>
      </c>
      <c r="BI18">
        <v>0</v>
      </c>
      <c r="BJ18" t="s">
        <v>77</v>
      </c>
      <c r="BK18">
        <v>1</v>
      </c>
      <c r="BL18" t="s">
        <v>75</v>
      </c>
      <c r="BM18">
        <v>2</v>
      </c>
      <c r="BN18" t="s">
        <v>77</v>
      </c>
      <c r="BO18">
        <v>1</v>
      </c>
      <c r="BQ18" t="s">
        <v>2423</v>
      </c>
      <c r="BR18" t="s">
        <v>77</v>
      </c>
      <c r="BS18">
        <v>1</v>
      </c>
      <c r="BT18" t="s">
        <v>312</v>
      </c>
      <c r="BU18">
        <v>1</v>
      </c>
      <c r="BV18">
        <v>1</v>
      </c>
      <c r="BW18">
        <v>1</v>
      </c>
      <c r="BX18">
        <v>1</v>
      </c>
      <c r="BY18">
        <v>1</v>
      </c>
      <c r="BZ18">
        <v>1</v>
      </c>
      <c r="CA18">
        <v>0</v>
      </c>
      <c r="CB18">
        <v>0</v>
      </c>
      <c r="CD18" t="s">
        <v>2423</v>
      </c>
      <c r="CE18" t="s">
        <v>1062</v>
      </c>
      <c r="CF18">
        <v>0</v>
      </c>
      <c r="CG18">
        <v>0</v>
      </c>
      <c r="CH18">
        <v>1</v>
      </c>
      <c r="CI18">
        <v>1</v>
      </c>
      <c r="CJ18">
        <v>1</v>
      </c>
      <c r="CK18">
        <v>1</v>
      </c>
      <c r="CL18">
        <v>1</v>
      </c>
      <c r="CM18">
        <v>1</v>
      </c>
      <c r="CN18">
        <v>0</v>
      </c>
      <c r="CP18" t="s">
        <v>2423</v>
      </c>
      <c r="CR18">
        <v>0</v>
      </c>
      <c r="CS18">
        <v>0</v>
      </c>
      <c r="CT18">
        <v>0</v>
      </c>
      <c r="CU18">
        <v>0</v>
      </c>
      <c r="CV18">
        <v>0</v>
      </c>
      <c r="CW18">
        <v>0</v>
      </c>
      <c r="CY18" t="s">
        <v>2423</v>
      </c>
      <c r="CZ18" t="s">
        <v>78</v>
      </c>
      <c r="DA18">
        <v>0</v>
      </c>
      <c r="DB18">
        <v>0</v>
      </c>
      <c r="DC18">
        <v>0</v>
      </c>
      <c r="DD18">
        <v>0</v>
      </c>
      <c r="DE18">
        <v>0</v>
      </c>
      <c r="DF18">
        <v>0</v>
      </c>
      <c r="DG18">
        <v>0</v>
      </c>
      <c r="DH18">
        <v>0</v>
      </c>
      <c r="DI18">
        <v>0</v>
      </c>
      <c r="DJ18">
        <v>0</v>
      </c>
      <c r="DK18">
        <v>0</v>
      </c>
      <c r="DL18">
        <v>0</v>
      </c>
      <c r="DM18">
        <v>0</v>
      </c>
      <c r="DN18">
        <v>1</v>
      </c>
      <c r="DP18">
        <v>0</v>
      </c>
      <c r="DQ18">
        <v>0</v>
      </c>
      <c r="DR18">
        <v>0</v>
      </c>
      <c r="DS18">
        <v>0</v>
      </c>
      <c r="DT18">
        <v>0</v>
      </c>
      <c r="DU18">
        <v>0</v>
      </c>
      <c r="DV18">
        <v>0</v>
      </c>
      <c r="DW18">
        <v>0</v>
      </c>
      <c r="DX18">
        <v>0</v>
      </c>
      <c r="DY18">
        <v>0</v>
      </c>
      <c r="EA18" t="s">
        <v>2423</v>
      </c>
      <c r="EB18" t="s">
        <v>75</v>
      </c>
      <c r="EC18">
        <v>2</v>
      </c>
      <c r="ED18" t="s">
        <v>79</v>
      </c>
      <c r="EE18" t="s">
        <v>2285</v>
      </c>
      <c r="EG18" t="s">
        <v>2423</v>
      </c>
      <c r="EI18" t="s">
        <v>2423</v>
      </c>
      <c r="EK18" t="s">
        <v>2423</v>
      </c>
      <c r="EM18" t="s">
        <v>2423</v>
      </c>
      <c r="EO18" t="s">
        <v>2423</v>
      </c>
      <c r="EQ18" t="s">
        <v>2423</v>
      </c>
      <c r="ES18" t="s">
        <v>2423</v>
      </c>
      <c r="EU18" t="s">
        <v>2423</v>
      </c>
      <c r="EW18" t="s">
        <v>2423</v>
      </c>
      <c r="EY18" t="s">
        <v>75</v>
      </c>
      <c r="EZ18">
        <v>2</v>
      </c>
      <c r="FB18" t="s">
        <v>2423</v>
      </c>
      <c r="FC18" t="s">
        <v>82</v>
      </c>
      <c r="FD18">
        <v>0</v>
      </c>
      <c r="FE18">
        <v>0</v>
      </c>
      <c r="FF18">
        <v>0</v>
      </c>
      <c r="FG18">
        <v>1</v>
      </c>
      <c r="FH18">
        <v>0</v>
      </c>
      <c r="FJ18" t="s">
        <v>2423</v>
      </c>
      <c r="FK18" t="s">
        <v>75</v>
      </c>
      <c r="FL18">
        <v>2</v>
      </c>
      <c r="FN18" t="s">
        <v>2423</v>
      </c>
      <c r="FO18" t="s">
        <v>83</v>
      </c>
      <c r="FP18" t="s">
        <v>2286</v>
      </c>
      <c r="FR18" t="s">
        <v>2423</v>
      </c>
      <c r="FS18" t="s">
        <v>254</v>
      </c>
      <c r="FT18">
        <v>0</v>
      </c>
      <c r="FU18">
        <v>0</v>
      </c>
      <c r="FV18">
        <v>0</v>
      </c>
      <c r="FW18">
        <v>0</v>
      </c>
      <c r="FX18">
        <v>0</v>
      </c>
      <c r="FY18">
        <v>0</v>
      </c>
      <c r="FZ18">
        <v>0</v>
      </c>
      <c r="GA18">
        <v>1</v>
      </c>
      <c r="GB18">
        <v>0</v>
      </c>
      <c r="GC18">
        <v>0</v>
      </c>
      <c r="GE18" t="s">
        <v>2423</v>
      </c>
      <c r="GF18" t="s">
        <v>248</v>
      </c>
      <c r="GG18" t="s">
        <v>86</v>
      </c>
      <c r="GH18">
        <v>3</v>
      </c>
      <c r="GI18" t="s">
        <v>87</v>
      </c>
      <c r="GJ18" t="s">
        <v>2423</v>
      </c>
      <c r="GK18" t="s">
        <v>77</v>
      </c>
      <c r="GL18">
        <v>1</v>
      </c>
      <c r="GM18" t="s">
        <v>256</v>
      </c>
      <c r="GN18" t="s">
        <v>257</v>
      </c>
    </row>
    <row r="19" spans="1:196" x14ac:dyDescent="0.3">
      <c r="A19">
        <v>10655401</v>
      </c>
      <c r="B19" t="s">
        <v>62</v>
      </c>
      <c r="C19" t="s">
        <v>479</v>
      </c>
      <c r="D19">
        <v>88.89</v>
      </c>
      <c r="E19">
        <v>100</v>
      </c>
      <c r="F19">
        <v>90.91</v>
      </c>
      <c r="G19">
        <v>75</v>
      </c>
      <c r="H19">
        <v>66.67</v>
      </c>
      <c r="I19">
        <v>100</v>
      </c>
      <c r="J19">
        <v>100</v>
      </c>
      <c r="K19" t="s">
        <v>1083</v>
      </c>
      <c r="L19" t="s">
        <v>624</v>
      </c>
      <c r="M19" t="s">
        <v>66</v>
      </c>
      <c r="N19" t="s">
        <v>68</v>
      </c>
      <c r="O19">
        <v>2</v>
      </c>
      <c r="P19" t="s">
        <v>479</v>
      </c>
      <c r="Q19">
        <v>43</v>
      </c>
      <c r="R19" t="s">
        <v>1179</v>
      </c>
      <c r="S19">
        <v>1</v>
      </c>
      <c r="T19">
        <v>3900</v>
      </c>
      <c r="U19" t="s">
        <v>197</v>
      </c>
      <c r="V19">
        <v>1</v>
      </c>
      <c r="W19">
        <v>1</v>
      </c>
      <c r="X19">
        <v>1</v>
      </c>
      <c r="Y19">
        <v>1</v>
      </c>
      <c r="Z19">
        <v>1</v>
      </c>
      <c r="AA19">
        <v>1</v>
      </c>
      <c r="AB19">
        <v>1</v>
      </c>
      <c r="AC19">
        <v>1</v>
      </c>
      <c r="AD19">
        <v>0</v>
      </c>
      <c r="AE19">
        <v>0</v>
      </c>
      <c r="AF19" t="s">
        <v>658</v>
      </c>
      <c r="AG19">
        <v>4</v>
      </c>
      <c r="AI19" t="s">
        <v>2423</v>
      </c>
      <c r="AJ19" t="s">
        <v>659</v>
      </c>
      <c r="AK19">
        <v>1</v>
      </c>
      <c r="AL19">
        <v>1</v>
      </c>
      <c r="AM19">
        <v>1</v>
      </c>
      <c r="AN19">
        <v>1</v>
      </c>
      <c r="AO19">
        <v>1</v>
      </c>
      <c r="AP19">
        <v>1</v>
      </c>
      <c r="AQ19">
        <v>1</v>
      </c>
      <c r="AR19">
        <v>1</v>
      </c>
      <c r="AS19">
        <v>1</v>
      </c>
      <c r="AT19">
        <v>1</v>
      </c>
      <c r="AU19">
        <v>1</v>
      </c>
      <c r="AV19">
        <v>0</v>
      </c>
      <c r="AW19" t="s">
        <v>77</v>
      </c>
      <c r="AX19">
        <v>1</v>
      </c>
      <c r="AY19" t="s">
        <v>77</v>
      </c>
      <c r="AZ19" t="s">
        <v>2219</v>
      </c>
      <c r="BB19" t="s">
        <v>2423</v>
      </c>
      <c r="BC19" t="s">
        <v>76</v>
      </c>
      <c r="BD19">
        <v>1</v>
      </c>
      <c r="BE19">
        <v>0</v>
      </c>
      <c r="BF19">
        <v>0</v>
      </c>
      <c r="BG19">
        <v>0</v>
      </c>
      <c r="BH19">
        <v>0</v>
      </c>
      <c r="BI19">
        <v>0</v>
      </c>
      <c r="BJ19" t="s">
        <v>77</v>
      </c>
      <c r="BK19">
        <v>1</v>
      </c>
      <c r="BL19" t="s">
        <v>75</v>
      </c>
      <c r="BM19">
        <v>2</v>
      </c>
      <c r="BN19" t="s">
        <v>77</v>
      </c>
      <c r="BO19">
        <v>1</v>
      </c>
      <c r="BQ19" t="s">
        <v>2423</v>
      </c>
      <c r="BR19" t="s">
        <v>77</v>
      </c>
      <c r="BS19">
        <v>1</v>
      </c>
      <c r="BT19" t="s">
        <v>312</v>
      </c>
      <c r="BU19">
        <v>1</v>
      </c>
      <c r="BV19">
        <v>1</v>
      </c>
      <c r="BW19">
        <v>1</v>
      </c>
      <c r="BX19">
        <v>1</v>
      </c>
      <c r="BY19">
        <v>1</v>
      </c>
      <c r="BZ19">
        <v>1</v>
      </c>
      <c r="CA19">
        <v>0</v>
      </c>
      <c r="CB19">
        <v>0</v>
      </c>
      <c r="CD19" t="s">
        <v>2423</v>
      </c>
      <c r="CE19" t="s">
        <v>1366</v>
      </c>
      <c r="CF19">
        <v>1</v>
      </c>
      <c r="CG19">
        <v>1</v>
      </c>
      <c r="CH19">
        <v>1</v>
      </c>
      <c r="CI19">
        <v>1</v>
      </c>
      <c r="CJ19">
        <v>0</v>
      </c>
      <c r="CK19">
        <v>1</v>
      </c>
      <c r="CL19">
        <v>1</v>
      </c>
      <c r="CM19">
        <v>1</v>
      </c>
      <c r="CN19">
        <v>0</v>
      </c>
      <c r="CP19" t="s">
        <v>2423</v>
      </c>
      <c r="CR19">
        <v>0</v>
      </c>
      <c r="CS19">
        <v>0</v>
      </c>
      <c r="CT19">
        <v>0</v>
      </c>
      <c r="CU19">
        <v>0</v>
      </c>
      <c r="CV19">
        <v>0</v>
      </c>
      <c r="CW19">
        <v>0</v>
      </c>
      <c r="CY19" t="s">
        <v>2423</v>
      </c>
      <c r="CZ19" t="s">
        <v>260</v>
      </c>
      <c r="DA19">
        <v>0</v>
      </c>
      <c r="DB19">
        <v>1</v>
      </c>
      <c r="DC19">
        <v>0</v>
      </c>
      <c r="DD19">
        <v>0</v>
      </c>
      <c r="DE19">
        <v>0</v>
      </c>
      <c r="DF19">
        <v>0</v>
      </c>
      <c r="DG19">
        <v>0</v>
      </c>
      <c r="DH19">
        <v>0</v>
      </c>
      <c r="DI19">
        <v>0</v>
      </c>
      <c r="DJ19">
        <v>0</v>
      </c>
      <c r="DK19">
        <v>0</v>
      </c>
      <c r="DL19">
        <v>0</v>
      </c>
      <c r="DM19">
        <v>0</v>
      </c>
      <c r="DN19">
        <v>0</v>
      </c>
      <c r="DP19">
        <v>0</v>
      </c>
      <c r="DQ19">
        <v>0</v>
      </c>
      <c r="DR19">
        <v>0</v>
      </c>
      <c r="DS19">
        <v>0</v>
      </c>
      <c r="DT19">
        <v>0</v>
      </c>
      <c r="DU19">
        <v>0</v>
      </c>
      <c r="DV19">
        <v>0</v>
      </c>
      <c r="DW19">
        <v>0</v>
      </c>
      <c r="DX19">
        <v>0</v>
      </c>
      <c r="DY19">
        <v>0</v>
      </c>
      <c r="EA19" t="s">
        <v>2423</v>
      </c>
      <c r="EB19" t="s">
        <v>77</v>
      </c>
      <c r="EC19">
        <v>1</v>
      </c>
      <c r="EE19" t="s">
        <v>2423</v>
      </c>
      <c r="EG19" t="s">
        <v>2423</v>
      </c>
      <c r="EH19" t="s">
        <v>261</v>
      </c>
      <c r="EI19" t="s">
        <v>2220</v>
      </c>
      <c r="EK19" t="s">
        <v>2423</v>
      </c>
      <c r="EM19" t="s">
        <v>2423</v>
      </c>
      <c r="EO19" t="s">
        <v>2423</v>
      </c>
      <c r="EQ19" t="s">
        <v>2423</v>
      </c>
      <c r="ES19" t="s">
        <v>2423</v>
      </c>
      <c r="EU19" t="s">
        <v>2423</v>
      </c>
      <c r="EW19" t="s">
        <v>2423</v>
      </c>
      <c r="EY19" t="s">
        <v>75</v>
      </c>
      <c r="EZ19">
        <v>2</v>
      </c>
      <c r="FB19" t="s">
        <v>2423</v>
      </c>
      <c r="FC19" t="s">
        <v>82</v>
      </c>
      <c r="FD19">
        <v>0</v>
      </c>
      <c r="FE19">
        <v>0</v>
      </c>
      <c r="FF19">
        <v>0</v>
      </c>
      <c r="FG19">
        <v>1</v>
      </c>
      <c r="FH19">
        <v>0</v>
      </c>
      <c r="FJ19" t="s">
        <v>2423</v>
      </c>
      <c r="FK19" t="s">
        <v>75</v>
      </c>
      <c r="FL19">
        <v>2</v>
      </c>
      <c r="FN19" t="s">
        <v>2423</v>
      </c>
      <c r="FO19" t="s">
        <v>83</v>
      </c>
      <c r="FP19" t="s">
        <v>2286</v>
      </c>
      <c r="FR19" t="s">
        <v>2423</v>
      </c>
      <c r="FS19" t="s">
        <v>254</v>
      </c>
      <c r="FT19">
        <v>0</v>
      </c>
      <c r="FU19">
        <v>0</v>
      </c>
      <c r="FV19">
        <v>0</v>
      </c>
      <c r="FW19">
        <v>0</v>
      </c>
      <c r="FX19">
        <v>0</v>
      </c>
      <c r="FY19">
        <v>0</v>
      </c>
      <c r="FZ19">
        <v>0</v>
      </c>
      <c r="GA19">
        <v>1</v>
      </c>
      <c r="GB19">
        <v>0</v>
      </c>
      <c r="GC19">
        <v>0</v>
      </c>
      <c r="GE19" t="s">
        <v>2423</v>
      </c>
      <c r="GF19" t="s">
        <v>263</v>
      </c>
      <c r="GG19" t="s">
        <v>100</v>
      </c>
      <c r="GH19">
        <v>2</v>
      </c>
      <c r="GI19" t="s">
        <v>87</v>
      </c>
      <c r="GJ19" t="s">
        <v>2423</v>
      </c>
      <c r="GK19" t="s">
        <v>77</v>
      </c>
      <c r="GL19">
        <v>1</v>
      </c>
      <c r="GM19" t="s">
        <v>264</v>
      </c>
      <c r="GN19" t="s">
        <v>265</v>
      </c>
    </row>
    <row r="20" spans="1:196" x14ac:dyDescent="0.3">
      <c r="A20">
        <v>10655403</v>
      </c>
      <c r="B20" t="s">
        <v>62</v>
      </c>
      <c r="C20" t="s">
        <v>1022</v>
      </c>
      <c r="D20">
        <v>88.89</v>
      </c>
      <c r="E20">
        <v>100</v>
      </c>
      <c r="F20">
        <v>90.91</v>
      </c>
      <c r="G20">
        <v>75</v>
      </c>
      <c r="H20">
        <v>66.67</v>
      </c>
      <c r="I20">
        <v>100</v>
      </c>
      <c r="J20">
        <v>100</v>
      </c>
      <c r="K20" t="s">
        <v>1373</v>
      </c>
      <c r="L20" t="s">
        <v>624</v>
      </c>
      <c r="M20" t="s">
        <v>66</v>
      </c>
      <c r="N20" t="s">
        <v>234</v>
      </c>
      <c r="O20">
        <v>6</v>
      </c>
      <c r="P20" t="s">
        <v>1022</v>
      </c>
      <c r="Q20">
        <v>52</v>
      </c>
      <c r="R20" t="s">
        <v>1374</v>
      </c>
      <c r="S20">
        <v>1</v>
      </c>
      <c r="T20">
        <v>4200</v>
      </c>
      <c r="U20" t="s">
        <v>197</v>
      </c>
      <c r="V20">
        <v>1</v>
      </c>
      <c r="W20">
        <v>1</v>
      </c>
      <c r="X20">
        <v>1</v>
      </c>
      <c r="Y20">
        <v>1</v>
      </c>
      <c r="Z20">
        <v>1</v>
      </c>
      <c r="AA20">
        <v>1</v>
      </c>
      <c r="AB20">
        <v>1</v>
      </c>
      <c r="AC20">
        <v>1</v>
      </c>
      <c r="AD20">
        <v>0</v>
      </c>
      <c r="AE20">
        <v>0</v>
      </c>
      <c r="AF20" t="s">
        <v>658</v>
      </c>
      <c r="AG20">
        <v>4</v>
      </c>
      <c r="AI20" t="s">
        <v>2423</v>
      </c>
      <c r="AJ20" t="s">
        <v>659</v>
      </c>
      <c r="AK20">
        <v>1</v>
      </c>
      <c r="AL20">
        <v>1</v>
      </c>
      <c r="AM20">
        <v>1</v>
      </c>
      <c r="AN20">
        <v>1</v>
      </c>
      <c r="AO20">
        <v>1</v>
      </c>
      <c r="AP20">
        <v>1</v>
      </c>
      <c r="AQ20">
        <v>1</v>
      </c>
      <c r="AR20">
        <v>1</v>
      </c>
      <c r="AS20">
        <v>1</v>
      </c>
      <c r="AT20">
        <v>1</v>
      </c>
      <c r="AU20">
        <v>1</v>
      </c>
      <c r="AV20">
        <v>0</v>
      </c>
      <c r="AW20" t="s">
        <v>77</v>
      </c>
      <c r="AX20">
        <v>1</v>
      </c>
      <c r="AY20" t="s">
        <v>77</v>
      </c>
      <c r="AZ20" t="s">
        <v>2219</v>
      </c>
      <c r="BB20" t="s">
        <v>2423</v>
      </c>
      <c r="BC20" t="s">
        <v>76</v>
      </c>
      <c r="BD20">
        <v>1</v>
      </c>
      <c r="BE20">
        <v>0</v>
      </c>
      <c r="BF20">
        <v>0</v>
      </c>
      <c r="BG20">
        <v>0</v>
      </c>
      <c r="BH20">
        <v>0</v>
      </c>
      <c r="BI20">
        <v>0</v>
      </c>
      <c r="BJ20" t="s">
        <v>77</v>
      </c>
      <c r="BK20">
        <v>1</v>
      </c>
      <c r="BL20" t="s">
        <v>75</v>
      </c>
      <c r="BM20">
        <v>2</v>
      </c>
      <c r="BN20" t="s">
        <v>77</v>
      </c>
      <c r="BO20">
        <v>1</v>
      </c>
      <c r="BQ20" t="s">
        <v>2423</v>
      </c>
      <c r="BR20" t="s">
        <v>77</v>
      </c>
      <c r="BS20">
        <v>1</v>
      </c>
      <c r="BT20" t="s">
        <v>1375</v>
      </c>
      <c r="BU20">
        <v>0</v>
      </c>
      <c r="BV20">
        <v>1</v>
      </c>
      <c r="BW20">
        <v>1</v>
      </c>
      <c r="BX20">
        <v>0</v>
      </c>
      <c r="BY20">
        <v>1</v>
      </c>
      <c r="BZ20">
        <v>1</v>
      </c>
      <c r="CA20">
        <v>0</v>
      </c>
      <c r="CB20">
        <v>0</v>
      </c>
      <c r="CD20" t="s">
        <v>2423</v>
      </c>
      <c r="CE20" t="s">
        <v>734</v>
      </c>
      <c r="CF20">
        <v>0</v>
      </c>
      <c r="CG20">
        <v>0</v>
      </c>
      <c r="CH20">
        <v>1</v>
      </c>
      <c r="CI20">
        <v>1</v>
      </c>
      <c r="CJ20">
        <v>0</v>
      </c>
      <c r="CK20">
        <v>1</v>
      </c>
      <c r="CL20">
        <v>1</v>
      </c>
      <c r="CM20">
        <v>0</v>
      </c>
      <c r="CN20">
        <v>0</v>
      </c>
      <c r="CP20" t="s">
        <v>2423</v>
      </c>
      <c r="CR20">
        <v>0</v>
      </c>
      <c r="CS20">
        <v>0</v>
      </c>
      <c r="CT20">
        <v>0</v>
      </c>
      <c r="CU20">
        <v>0</v>
      </c>
      <c r="CV20">
        <v>0</v>
      </c>
      <c r="CW20">
        <v>0</v>
      </c>
      <c r="CY20" t="s">
        <v>2423</v>
      </c>
      <c r="CZ20" t="s">
        <v>78</v>
      </c>
      <c r="DA20">
        <v>0</v>
      </c>
      <c r="DB20">
        <v>0</v>
      </c>
      <c r="DC20">
        <v>0</v>
      </c>
      <c r="DD20">
        <v>0</v>
      </c>
      <c r="DE20">
        <v>0</v>
      </c>
      <c r="DF20">
        <v>0</v>
      </c>
      <c r="DG20">
        <v>0</v>
      </c>
      <c r="DH20">
        <v>0</v>
      </c>
      <c r="DI20">
        <v>0</v>
      </c>
      <c r="DJ20">
        <v>0</v>
      </c>
      <c r="DK20">
        <v>0</v>
      </c>
      <c r="DL20">
        <v>0</v>
      </c>
      <c r="DM20">
        <v>0</v>
      </c>
      <c r="DN20">
        <v>1</v>
      </c>
      <c r="DP20">
        <v>0</v>
      </c>
      <c r="DQ20">
        <v>0</v>
      </c>
      <c r="DR20">
        <v>0</v>
      </c>
      <c r="DS20">
        <v>0</v>
      </c>
      <c r="DT20">
        <v>0</v>
      </c>
      <c r="DU20">
        <v>0</v>
      </c>
      <c r="DV20">
        <v>0</v>
      </c>
      <c r="DW20">
        <v>0</v>
      </c>
      <c r="DX20">
        <v>0</v>
      </c>
      <c r="DY20">
        <v>0</v>
      </c>
      <c r="EA20" t="s">
        <v>2423</v>
      </c>
      <c r="EB20" t="s">
        <v>75</v>
      </c>
      <c r="EC20">
        <v>2</v>
      </c>
      <c r="ED20" t="s">
        <v>79</v>
      </c>
      <c r="EE20" t="s">
        <v>2285</v>
      </c>
      <c r="EG20" t="s">
        <v>2423</v>
      </c>
      <c r="EI20" t="s">
        <v>2423</v>
      </c>
      <c r="EK20" t="s">
        <v>2423</v>
      </c>
      <c r="EM20" t="s">
        <v>2423</v>
      </c>
      <c r="EO20" t="s">
        <v>2423</v>
      </c>
      <c r="EQ20" t="s">
        <v>2423</v>
      </c>
      <c r="ES20" t="s">
        <v>2423</v>
      </c>
      <c r="EU20" t="s">
        <v>2423</v>
      </c>
      <c r="EW20" t="s">
        <v>2423</v>
      </c>
      <c r="EY20" t="s">
        <v>75</v>
      </c>
      <c r="EZ20">
        <v>2</v>
      </c>
      <c r="FB20" t="s">
        <v>2423</v>
      </c>
      <c r="FC20" t="s">
        <v>82</v>
      </c>
      <c r="FD20">
        <v>0</v>
      </c>
      <c r="FE20">
        <v>0</v>
      </c>
      <c r="FF20">
        <v>0</v>
      </c>
      <c r="FG20">
        <v>1</v>
      </c>
      <c r="FH20">
        <v>0</v>
      </c>
      <c r="FJ20" t="s">
        <v>2423</v>
      </c>
      <c r="FK20" t="s">
        <v>75</v>
      </c>
      <c r="FL20">
        <v>2</v>
      </c>
      <c r="FN20" t="s">
        <v>2423</v>
      </c>
      <c r="FO20" t="s">
        <v>83</v>
      </c>
      <c r="FP20" t="s">
        <v>2286</v>
      </c>
      <c r="FR20" t="s">
        <v>2423</v>
      </c>
      <c r="FS20" t="s">
        <v>254</v>
      </c>
      <c r="FT20">
        <v>0</v>
      </c>
      <c r="FU20">
        <v>0</v>
      </c>
      <c r="FV20">
        <v>0</v>
      </c>
      <c r="FW20">
        <v>0</v>
      </c>
      <c r="FX20">
        <v>0</v>
      </c>
      <c r="FY20">
        <v>0</v>
      </c>
      <c r="FZ20">
        <v>0</v>
      </c>
      <c r="GA20">
        <v>1</v>
      </c>
      <c r="GB20">
        <v>0</v>
      </c>
      <c r="GC20">
        <v>0</v>
      </c>
      <c r="GE20" t="s">
        <v>2423</v>
      </c>
      <c r="GF20" t="s">
        <v>269</v>
      </c>
      <c r="GG20" t="s">
        <v>270</v>
      </c>
      <c r="GH20">
        <v>1</v>
      </c>
      <c r="GI20" t="s">
        <v>87</v>
      </c>
      <c r="GJ20" t="s">
        <v>2423</v>
      </c>
      <c r="GK20" t="s">
        <v>75</v>
      </c>
      <c r="GL20">
        <v>2</v>
      </c>
      <c r="GM20" t="s">
        <v>271</v>
      </c>
      <c r="GN20" t="s">
        <v>272</v>
      </c>
    </row>
    <row r="21" spans="1:196" x14ac:dyDescent="0.3">
      <c r="A21">
        <v>10655408</v>
      </c>
      <c r="B21" t="s">
        <v>62</v>
      </c>
      <c r="C21" t="s">
        <v>1022</v>
      </c>
      <c r="D21">
        <v>88.89</v>
      </c>
      <c r="E21">
        <v>100</v>
      </c>
      <c r="F21">
        <v>90.91</v>
      </c>
      <c r="G21">
        <v>75</v>
      </c>
      <c r="H21">
        <v>66.67</v>
      </c>
      <c r="I21">
        <v>100</v>
      </c>
      <c r="J21">
        <v>100</v>
      </c>
      <c r="K21" t="s">
        <v>1083</v>
      </c>
      <c r="L21" t="s">
        <v>624</v>
      </c>
      <c r="M21" t="s">
        <v>66</v>
      </c>
      <c r="N21" t="s">
        <v>68</v>
      </c>
      <c r="O21">
        <v>2</v>
      </c>
      <c r="P21" t="s">
        <v>1022</v>
      </c>
      <c r="Q21">
        <v>69</v>
      </c>
      <c r="R21" t="s">
        <v>1397</v>
      </c>
      <c r="S21">
        <v>1</v>
      </c>
      <c r="T21">
        <v>3900</v>
      </c>
      <c r="U21" t="s">
        <v>197</v>
      </c>
      <c r="V21">
        <v>1</v>
      </c>
      <c r="W21">
        <v>1</v>
      </c>
      <c r="X21">
        <v>1</v>
      </c>
      <c r="Y21">
        <v>1</v>
      </c>
      <c r="Z21">
        <v>1</v>
      </c>
      <c r="AA21">
        <v>1</v>
      </c>
      <c r="AB21">
        <v>1</v>
      </c>
      <c r="AC21">
        <v>1</v>
      </c>
      <c r="AD21">
        <v>0</v>
      </c>
      <c r="AE21">
        <v>0</v>
      </c>
      <c r="AF21" t="s">
        <v>658</v>
      </c>
      <c r="AG21">
        <v>4</v>
      </c>
      <c r="AI21" t="s">
        <v>2423</v>
      </c>
      <c r="AJ21" t="s">
        <v>659</v>
      </c>
      <c r="AK21">
        <v>1</v>
      </c>
      <c r="AL21">
        <v>1</v>
      </c>
      <c r="AM21">
        <v>1</v>
      </c>
      <c r="AN21">
        <v>1</v>
      </c>
      <c r="AO21">
        <v>1</v>
      </c>
      <c r="AP21">
        <v>1</v>
      </c>
      <c r="AQ21">
        <v>1</v>
      </c>
      <c r="AR21">
        <v>1</v>
      </c>
      <c r="AS21">
        <v>1</v>
      </c>
      <c r="AT21">
        <v>1</v>
      </c>
      <c r="AU21">
        <v>1</v>
      </c>
      <c r="AV21">
        <v>0</v>
      </c>
      <c r="AW21" t="s">
        <v>77</v>
      </c>
      <c r="AX21">
        <v>1</v>
      </c>
      <c r="AY21" t="s">
        <v>77</v>
      </c>
      <c r="AZ21" t="s">
        <v>2219</v>
      </c>
      <c r="BB21" t="s">
        <v>2423</v>
      </c>
      <c r="BC21" t="s">
        <v>76</v>
      </c>
      <c r="BD21">
        <v>1</v>
      </c>
      <c r="BE21">
        <v>0</v>
      </c>
      <c r="BF21">
        <v>0</v>
      </c>
      <c r="BG21">
        <v>0</v>
      </c>
      <c r="BH21">
        <v>0</v>
      </c>
      <c r="BI21">
        <v>0</v>
      </c>
      <c r="BJ21" t="s">
        <v>77</v>
      </c>
      <c r="BK21">
        <v>1</v>
      </c>
      <c r="BL21" t="s">
        <v>75</v>
      </c>
      <c r="BM21">
        <v>2</v>
      </c>
      <c r="BN21" t="s">
        <v>77</v>
      </c>
      <c r="BO21">
        <v>1</v>
      </c>
      <c r="BQ21" t="s">
        <v>2423</v>
      </c>
      <c r="BR21" t="s">
        <v>77</v>
      </c>
      <c r="BS21">
        <v>1</v>
      </c>
      <c r="BT21" t="s">
        <v>1398</v>
      </c>
      <c r="BU21">
        <v>0</v>
      </c>
      <c r="BV21">
        <v>1</v>
      </c>
      <c r="BW21">
        <v>1</v>
      </c>
      <c r="BX21">
        <v>1</v>
      </c>
      <c r="BY21">
        <v>0</v>
      </c>
      <c r="BZ21">
        <v>1</v>
      </c>
      <c r="CA21">
        <v>0</v>
      </c>
      <c r="CB21">
        <v>0</v>
      </c>
      <c r="CD21" t="s">
        <v>2423</v>
      </c>
      <c r="CE21" t="s">
        <v>734</v>
      </c>
      <c r="CF21">
        <v>0</v>
      </c>
      <c r="CG21">
        <v>0</v>
      </c>
      <c r="CH21">
        <v>1</v>
      </c>
      <c r="CI21">
        <v>1</v>
      </c>
      <c r="CJ21">
        <v>0</v>
      </c>
      <c r="CK21">
        <v>1</v>
      </c>
      <c r="CL21">
        <v>1</v>
      </c>
      <c r="CM21">
        <v>0</v>
      </c>
      <c r="CN21">
        <v>0</v>
      </c>
      <c r="CP21" t="s">
        <v>2423</v>
      </c>
      <c r="CQ21" t="s">
        <v>156</v>
      </c>
      <c r="CR21">
        <v>0</v>
      </c>
      <c r="CS21">
        <v>0</v>
      </c>
      <c r="CT21">
        <v>0</v>
      </c>
      <c r="CU21">
        <v>0</v>
      </c>
      <c r="CV21">
        <v>1</v>
      </c>
      <c r="CW21">
        <v>0</v>
      </c>
      <c r="CY21" t="s">
        <v>2423</v>
      </c>
      <c r="CZ21" t="s">
        <v>279</v>
      </c>
      <c r="DA21">
        <v>0</v>
      </c>
      <c r="DB21">
        <v>0</v>
      </c>
      <c r="DC21">
        <v>0</v>
      </c>
      <c r="DD21">
        <v>0</v>
      </c>
      <c r="DE21">
        <v>0</v>
      </c>
      <c r="DF21">
        <v>0</v>
      </c>
      <c r="DG21">
        <v>0</v>
      </c>
      <c r="DH21">
        <v>1</v>
      </c>
      <c r="DI21">
        <v>0</v>
      </c>
      <c r="DJ21">
        <v>0</v>
      </c>
      <c r="DK21">
        <v>0</v>
      </c>
      <c r="DL21">
        <v>0</v>
      </c>
      <c r="DM21">
        <v>0</v>
      </c>
      <c r="DN21">
        <v>0</v>
      </c>
      <c r="DP21">
        <v>0</v>
      </c>
      <c r="DQ21">
        <v>0</v>
      </c>
      <c r="DR21">
        <v>0</v>
      </c>
      <c r="DS21">
        <v>0</v>
      </c>
      <c r="DT21">
        <v>0</v>
      </c>
      <c r="DU21">
        <v>0</v>
      </c>
      <c r="DV21">
        <v>0</v>
      </c>
      <c r="DW21">
        <v>0</v>
      </c>
      <c r="DX21">
        <v>0</v>
      </c>
      <c r="DY21">
        <v>0</v>
      </c>
      <c r="EA21" t="s">
        <v>2423</v>
      </c>
      <c r="EB21" t="s">
        <v>77</v>
      </c>
      <c r="EC21">
        <v>1</v>
      </c>
      <c r="EE21" t="s">
        <v>2423</v>
      </c>
      <c r="EG21" t="s">
        <v>2423</v>
      </c>
      <c r="EH21" t="s">
        <v>280</v>
      </c>
      <c r="EI21" t="s">
        <v>2227</v>
      </c>
      <c r="EK21" t="s">
        <v>2423</v>
      </c>
      <c r="EM21" t="s">
        <v>2423</v>
      </c>
      <c r="EO21" t="s">
        <v>2423</v>
      </c>
      <c r="EQ21" t="s">
        <v>2423</v>
      </c>
      <c r="ES21" t="s">
        <v>2423</v>
      </c>
      <c r="ET21" t="s">
        <v>282</v>
      </c>
      <c r="EU21" t="s">
        <v>2219</v>
      </c>
      <c r="EW21" t="s">
        <v>2423</v>
      </c>
      <c r="EY21" t="s">
        <v>75</v>
      </c>
      <c r="EZ21">
        <v>2</v>
      </c>
      <c r="FB21" t="s">
        <v>2423</v>
      </c>
      <c r="FC21" t="s">
        <v>109</v>
      </c>
      <c r="FD21">
        <v>0</v>
      </c>
      <c r="FE21">
        <v>0</v>
      </c>
      <c r="FF21">
        <v>1</v>
      </c>
      <c r="FG21">
        <v>0</v>
      </c>
      <c r="FH21">
        <v>0</v>
      </c>
      <c r="FJ21" t="s">
        <v>2423</v>
      </c>
      <c r="FK21" t="s">
        <v>75</v>
      </c>
      <c r="FL21">
        <v>2</v>
      </c>
      <c r="FN21" t="s">
        <v>2423</v>
      </c>
      <c r="FO21" t="s">
        <v>83</v>
      </c>
      <c r="FP21" t="s">
        <v>2286</v>
      </c>
      <c r="FR21" t="s">
        <v>2423</v>
      </c>
      <c r="FS21" t="s">
        <v>254</v>
      </c>
      <c r="FT21">
        <v>0</v>
      </c>
      <c r="FU21">
        <v>0</v>
      </c>
      <c r="FV21">
        <v>0</v>
      </c>
      <c r="FW21">
        <v>0</v>
      </c>
      <c r="FX21">
        <v>0</v>
      </c>
      <c r="FY21">
        <v>0</v>
      </c>
      <c r="FZ21">
        <v>0</v>
      </c>
      <c r="GA21">
        <v>1</v>
      </c>
      <c r="GB21">
        <v>0</v>
      </c>
      <c r="GC21">
        <v>0</v>
      </c>
      <c r="GE21" t="s">
        <v>2423</v>
      </c>
      <c r="GF21" t="s">
        <v>283</v>
      </c>
      <c r="GG21" t="s">
        <v>100</v>
      </c>
      <c r="GH21">
        <v>2</v>
      </c>
      <c r="GI21" t="s">
        <v>87</v>
      </c>
      <c r="GJ21" t="s">
        <v>2423</v>
      </c>
      <c r="GK21" t="s">
        <v>77</v>
      </c>
      <c r="GL21">
        <v>1</v>
      </c>
      <c r="GM21" t="s">
        <v>284</v>
      </c>
      <c r="GN21" t="s">
        <v>285</v>
      </c>
    </row>
    <row r="22" spans="1:196" x14ac:dyDescent="0.3">
      <c r="A22">
        <v>10655409</v>
      </c>
      <c r="B22" t="s">
        <v>62</v>
      </c>
      <c r="C22" t="s">
        <v>479</v>
      </c>
      <c r="D22">
        <v>88.89</v>
      </c>
      <c r="E22">
        <v>100</v>
      </c>
      <c r="F22">
        <v>90.91</v>
      </c>
      <c r="G22">
        <v>75</v>
      </c>
      <c r="H22">
        <v>66.67</v>
      </c>
      <c r="I22">
        <v>100</v>
      </c>
      <c r="J22">
        <v>100</v>
      </c>
      <c r="K22" t="s">
        <v>1071</v>
      </c>
      <c r="L22" t="s">
        <v>624</v>
      </c>
      <c r="M22" t="s">
        <v>66</v>
      </c>
      <c r="N22" t="s">
        <v>189</v>
      </c>
      <c r="O22">
        <v>4</v>
      </c>
      <c r="P22" t="s">
        <v>479</v>
      </c>
      <c r="Q22">
        <v>49</v>
      </c>
      <c r="R22" t="s">
        <v>1405</v>
      </c>
      <c r="S22">
        <v>2</v>
      </c>
      <c r="T22">
        <v>3660</v>
      </c>
      <c r="U22" t="s">
        <v>197</v>
      </c>
      <c r="V22">
        <v>1</v>
      </c>
      <c r="W22">
        <v>1</v>
      </c>
      <c r="X22">
        <v>1</v>
      </c>
      <c r="Y22">
        <v>1</v>
      </c>
      <c r="Z22">
        <v>1</v>
      </c>
      <c r="AA22">
        <v>1</v>
      </c>
      <c r="AB22">
        <v>1</v>
      </c>
      <c r="AC22">
        <v>1</v>
      </c>
      <c r="AD22">
        <v>0</v>
      </c>
      <c r="AE22">
        <v>0</v>
      </c>
      <c r="AF22" t="s">
        <v>93</v>
      </c>
      <c r="AG22">
        <v>2</v>
      </c>
      <c r="AI22" t="s">
        <v>2423</v>
      </c>
      <c r="AJ22" t="s">
        <v>659</v>
      </c>
      <c r="AK22">
        <v>1</v>
      </c>
      <c r="AL22">
        <v>1</v>
      </c>
      <c r="AM22">
        <v>1</v>
      </c>
      <c r="AN22">
        <v>1</v>
      </c>
      <c r="AO22">
        <v>1</v>
      </c>
      <c r="AP22">
        <v>1</v>
      </c>
      <c r="AQ22">
        <v>1</v>
      </c>
      <c r="AR22">
        <v>1</v>
      </c>
      <c r="AS22">
        <v>1</v>
      </c>
      <c r="AT22">
        <v>1</v>
      </c>
      <c r="AU22">
        <v>1</v>
      </c>
      <c r="AV22">
        <v>0</v>
      </c>
      <c r="AW22" t="s">
        <v>77</v>
      </c>
      <c r="AX22">
        <v>1</v>
      </c>
      <c r="AY22" t="s">
        <v>77</v>
      </c>
      <c r="AZ22" t="s">
        <v>2219</v>
      </c>
      <c r="BB22" t="s">
        <v>2423</v>
      </c>
      <c r="BC22" t="s">
        <v>135</v>
      </c>
      <c r="BD22">
        <v>0</v>
      </c>
      <c r="BE22">
        <v>0</v>
      </c>
      <c r="BF22">
        <v>1</v>
      </c>
      <c r="BG22">
        <v>0</v>
      </c>
      <c r="BH22">
        <v>0</v>
      </c>
      <c r="BI22">
        <v>0</v>
      </c>
      <c r="BJ22" t="s">
        <v>77</v>
      </c>
      <c r="BK22">
        <v>1</v>
      </c>
      <c r="BL22" t="s">
        <v>75</v>
      </c>
      <c r="BM22">
        <v>2</v>
      </c>
      <c r="BN22" t="s">
        <v>77</v>
      </c>
      <c r="BO22">
        <v>1</v>
      </c>
      <c r="BQ22" t="s">
        <v>2423</v>
      </c>
      <c r="BR22" t="s">
        <v>77</v>
      </c>
      <c r="BS22">
        <v>1</v>
      </c>
      <c r="BT22" t="s">
        <v>312</v>
      </c>
      <c r="BU22">
        <v>1</v>
      </c>
      <c r="BV22">
        <v>1</v>
      </c>
      <c r="BW22">
        <v>1</v>
      </c>
      <c r="BX22">
        <v>1</v>
      </c>
      <c r="BY22">
        <v>1</v>
      </c>
      <c r="BZ22">
        <v>1</v>
      </c>
      <c r="CA22">
        <v>0</v>
      </c>
      <c r="CB22">
        <v>0</v>
      </c>
      <c r="CD22" t="s">
        <v>2423</v>
      </c>
      <c r="CE22" t="s">
        <v>1406</v>
      </c>
      <c r="CF22">
        <v>1</v>
      </c>
      <c r="CG22">
        <v>0</v>
      </c>
      <c r="CH22">
        <v>1</v>
      </c>
      <c r="CI22">
        <v>1</v>
      </c>
      <c r="CJ22">
        <v>1</v>
      </c>
      <c r="CK22">
        <v>1</v>
      </c>
      <c r="CL22">
        <v>1</v>
      </c>
      <c r="CM22">
        <v>1</v>
      </c>
      <c r="CN22">
        <v>0</v>
      </c>
      <c r="CP22" t="s">
        <v>2423</v>
      </c>
      <c r="CQ22" t="s">
        <v>156</v>
      </c>
      <c r="CR22">
        <v>0</v>
      </c>
      <c r="CS22">
        <v>0</v>
      </c>
      <c r="CT22">
        <v>0</v>
      </c>
      <c r="CU22">
        <v>0</v>
      </c>
      <c r="CV22">
        <v>1</v>
      </c>
      <c r="CW22">
        <v>0</v>
      </c>
      <c r="CY22" t="s">
        <v>2423</v>
      </c>
      <c r="CZ22" t="s">
        <v>294</v>
      </c>
      <c r="DA22">
        <v>1</v>
      </c>
      <c r="DB22">
        <v>0</v>
      </c>
      <c r="DC22">
        <v>0</v>
      </c>
      <c r="DD22">
        <v>1</v>
      </c>
      <c r="DE22">
        <v>0</v>
      </c>
      <c r="DF22">
        <v>0</v>
      </c>
      <c r="DG22">
        <v>0</v>
      </c>
      <c r="DH22">
        <v>0</v>
      </c>
      <c r="DI22">
        <v>0</v>
      </c>
      <c r="DJ22">
        <v>0</v>
      </c>
      <c r="DK22">
        <v>0</v>
      </c>
      <c r="DL22">
        <v>0</v>
      </c>
      <c r="DM22">
        <v>0</v>
      </c>
      <c r="DN22">
        <v>0</v>
      </c>
      <c r="DO22" t="s">
        <v>295</v>
      </c>
      <c r="DP22">
        <v>0</v>
      </c>
      <c r="DQ22">
        <v>0</v>
      </c>
      <c r="DR22">
        <v>0</v>
      </c>
      <c r="DS22">
        <v>0</v>
      </c>
      <c r="DT22">
        <v>1</v>
      </c>
      <c r="DU22">
        <v>0</v>
      </c>
      <c r="DV22">
        <v>0</v>
      </c>
      <c r="DW22">
        <v>0</v>
      </c>
      <c r="DX22">
        <v>0</v>
      </c>
      <c r="DY22">
        <v>0</v>
      </c>
      <c r="DZ22" t="s">
        <v>138</v>
      </c>
      <c r="EA22" t="s">
        <v>2219</v>
      </c>
      <c r="EB22" t="s">
        <v>77</v>
      </c>
      <c r="EC22">
        <v>1</v>
      </c>
      <c r="EE22" t="s">
        <v>2423</v>
      </c>
      <c r="EG22" t="s">
        <v>2423</v>
      </c>
      <c r="EH22" t="s">
        <v>159</v>
      </c>
      <c r="EI22" t="s">
        <v>2228</v>
      </c>
      <c r="EJ22" t="s">
        <v>296</v>
      </c>
      <c r="EK22">
        <v>4</v>
      </c>
      <c r="EL22" t="s">
        <v>213</v>
      </c>
      <c r="EM22" t="s">
        <v>2228</v>
      </c>
      <c r="EO22" t="s">
        <v>2423</v>
      </c>
      <c r="EP22" t="s">
        <v>298</v>
      </c>
      <c r="EQ22" t="s">
        <v>2219</v>
      </c>
      <c r="ES22" t="s">
        <v>2423</v>
      </c>
      <c r="ET22" t="s">
        <v>282</v>
      </c>
      <c r="EU22" t="s">
        <v>2219</v>
      </c>
      <c r="EV22" t="s">
        <v>299</v>
      </c>
      <c r="EW22" t="s">
        <v>2227</v>
      </c>
      <c r="EX22" t="s">
        <v>300</v>
      </c>
      <c r="EY22" t="s">
        <v>75</v>
      </c>
      <c r="EZ22">
        <v>2</v>
      </c>
      <c r="FB22" t="s">
        <v>2423</v>
      </c>
      <c r="FC22" t="s">
        <v>109</v>
      </c>
      <c r="FD22">
        <v>0</v>
      </c>
      <c r="FE22">
        <v>0</v>
      </c>
      <c r="FF22">
        <v>1</v>
      </c>
      <c r="FG22">
        <v>0</v>
      </c>
      <c r="FH22">
        <v>0</v>
      </c>
      <c r="FJ22" t="s">
        <v>2423</v>
      </c>
      <c r="FK22" t="s">
        <v>77</v>
      </c>
      <c r="FL22">
        <v>1</v>
      </c>
      <c r="FM22" t="s">
        <v>168</v>
      </c>
      <c r="FN22" t="s">
        <v>2220</v>
      </c>
      <c r="FO22" t="s">
        <v>83</v>
      </c>
      <c r="FP22" t="s">
        <v>2286</v>
      </c>
      <c r="FR22" t="s">
        <v>2423</v>
      </c>
      <c r="FS22" t="s">
        <v>254</v>
      </c>
      <c r="FT22">
        <v>0</v>
      </c>
      <c r="FU22">
        <v>0</v>
      </c>
      <c r="FV22">
        <v>0</v>
      </c>
      <c r="FW22">
        <v>0</v>
      </c>
      <c r="FX22">
        <v>0</v>
      </c>
      <c r="FY22">
        <v>0</v>
      </c>
      <c r="FZ22">
        <v>0</v>
      </c>
      <c r="GA22">
        <v>1</v>
      </c>
      <c r="GB22">
        <v>0</v>
      </c>
      <c r="GC22">
        <v>0</v>
      </c>
      <c r="GE22" t="s">
        <v>2423</v>
      </c>
      <c r="GF22" t="s">
        <v>302</v>
      </c>
      <c r="GG22" t="s">
        <v>100</v>
      </c>
      <c r="GH22">
        <v>2</v>
      </c>
      <c r="GI22" t="s">
        <v>87</v>
      </c>
      <c r="GJ22" t="s">
        <v>2423</v>
      </c>
      <c r="GK22" t="s">
        <v>75</v>
      </c>
      <c r="GL22">
        <v>2</v>
      </c>
      <c r="GM22" t="s">
        <v>303</v>
      </c>
      <c r="GN22" t="s">
        <v>304</v>
      </c>
    </row>
    <row r="23" spans="1:196" x14ac:dyDescent="0.3">
      <c r="A23">
        <v>10655411</v>
      </c>
      <c r="B23" t="s">
        <v>62</v>
      </c>
      <c r="C23" t="s">
        <v>983</v>
      </c>
      <c r="D23">
        <v>85.19</v>
      </c>
      <c r="E23">
        <v>100</v>
      </c>
      <c r="F23">
        <v>90.91</v>
      </c>
      <c r="G23">
        <v>75</v>
      </c>
      <c r="H23">
        <v>66.67</v>
      </c>
      <c r="I23">
        <v>100</v>
      </c>
      <c r="J23">
        <v>66.67</v>
      </c>
      <c r="K23" t="s">
        <v>1373</v>
      </c>
      <c r="L23" t="s">
        <v>624</v>
      </c>
      <c r="M23" t="s">
        <v>66</v>
      </c>
      <c r="N23" t="s">
        <v>234</v>
      </c>
      <c r="O23">
        <v>6</v>
      </c>
      <c r="P23" t="s">
        <v>983</v>
      </c>
      <c r="Q23">
        <v>8</v>
      </c>
      <c r="R23" t="s">
        <v>657</v>
      </c>
      <c r="S23">
        <v>2</v>
      </c>
      <c r="T23">
        <v>3900</v>
      </c>
      <c r="U23" t="s">
        <v>197</v>
      </c>
      <c r="V23">
        <v>1</v>
      </c>
      <c r="W23">
        <v>1</v>
      </c>
      <c r="X23">
        <v>1</v>
      </c>
      <c r="Y23">
        <v>1</v>
      </c>
      <c r="Z23">
        <v>1</v>
      </c>
      <c r="AA23">
        <v>1</v>
      </c>
      <c r="AB23">
        <v>1</v>
      </c>
      <c r="AC23">
        <v>1</v>
      </c>
      <c r="AD23">
        <v>0</v>
      </c>
      <c r="AE23">
        <v>0</v>
      </c>
      <c r="AF23" t="s">
        <v>658</v>
      </c>
      <c r="AG23">
        <v>4</v>
      </c>
      <c r="AI23" t="s">
        <v>2423</v>
      </c>
      <c r="AJ23" t="s">
        <v>1415</v>
      </c>
      <c r="AK23">
        <v>1</v>
      </c>
      <c r="AL23">
        <v>1</v>
      </c>
      <c r="AM23">
        <v>1</v>
      </c>
      <c r="AN23">
        <v>1</v>
      </c>
      <c r="AO23">
        <v>1</v>
      </c>
      <c r="AP23">
        <v>1</v>
      </c>
      <c r="AQ23">
        <v>0</v>
      </c>
      <c r="AR23">
        <v>1</v>
      </c>
      <c r="AS23">
        <v>1</v>
      </c>
      <c r="AT23">
        <v>1</v>
      </c>
      <c r="AU23">
        <v>1</v>
      </c>
      <c r="AV23">
        <v>0</v>
      </c>
      <c r="AW23" t="s">
        <v>77</v>
      </c>
      <c r="AX23">
        <v>1</v>
      </c>
      <c r="AY23" t="s">
        <v>77</v>
      </c>
      <c r="AZ23" t="s">
        <v>2219</v>
      </c>
      <c r="BB23" t="s">
        <v>2423</v>
      </c>
      <c r="BC23" t="s">
        <v>76</v>
      </c>
      <c r="BD23">
        <v>1</v>
      </c>
      <c r="BE23">
        <v>0</v>
      </c>
      <c r="BF23">
        <v>0</v>
      </c>
      <c r="BG23">
        <v>0</v>
      </c>
      <c r="BH23">
        <v>0</v>
      </c>
      <c r="BI23">
        <v>0</v>
      </c>
      <c r="BJ23" t="s">
        <v>77</v>
      </c>
      <c r="BK23">
        <v>1</v>
      </c>
      <c r="BL23" t="s">
        <v>75</v>
      </c>
      <c r="BM23">
        <v>2</v>
      </c>
      <c r="BN23" t="s">
        <v>77</v>
      </c>
      <c r="BO23">
        <v>1</v>
      </c>
      <c r="BQ23" t="s">
        <v>2423</v>
      </c>
      <c r="BR23" t="s">
        <v>77</v>
      </c>
      <c r="BS23">
        <v>1</v>
      </c>
      <c r="BT23" t="s">
        <v>1416</v>
      </c>
      <c r="BU23">
        <v>0</v>
      </c>
      <c r="BV23">
        <v>1</v>
      </c>
      <c r="BW23">
        <v>1</v>
      </c>
      <c r="BX23">
        <v>1</v>
      </c>
      <c r="BY23">
        <v>1</v>
      </c>
      <c r="BZ23">
        <v>1</v>
      </c>
      <c r="CA23">
        <v>0</v>
      </c>
      <c r="CB23">
        <v>0</v>
      </c>
      <c r="CD23" t="s">
        <v>2423</v>
      </c>
      <c r="CE23" t="s">
        <v>1062</v>
      </c>
      <c r="CF23">
        <v>0</v>
      </c>
      <c r="CG23">
        <v>0</v>
      </c>
      <c r="CH23">
        <v>1</v>
      </c>
      <c r="CI23">
        <v>1</v>
      </c>
      <c r="CJ23">
        <v>1</v>
      </c>
      <c r="CK23">
        <v>1</v>
      </c>
      <c r="CL23">
        <v>1</v>
      </c>
      <c r="CM23">
        <v>1</v>
      </c>
      <c r="CN23">
        <v>0</v>
      </c>
      <c r="CP23" t="s">
        <v>2423</v>
      </c>
      <c r="CQ23" t="s">
        <v>314</v>
      </c>
      <c r="CR23">
        <v>0</v>
      </c>
      <c r="CS23">
        <v>0</v>
      </c>
      <c r="CT23">
        <v>0</v>
      </c>
      <c r="CU23">
        <v>0</v>
      </c>
      <c r="CV23">
        <v>0</v>
      </c>
      <c r="CW23">
        <v>1</v>
      </c>
      <c r="CX23" t="s">
        <v>315</v>
      </c>
      <c r="CY23">
        <v>5</v>
      </c>
      <c r="CZ23" t="s">
        <v>316</v>
      </c>
      <c r="DA23">
        <v>0</v>
      </c>
      <c r="DB23">
        <v>0</v>
      </c>
      <c r="DC23">
        <v>1</v>
      </c>
      <c r="DD23">
        <v>1</v>
      </c>
      <c r="DE23">
        <v>1</v>
      </c>
      <c r="DF23">
        <v>0</v>
      </c>
      <c r="DG23">
        <v>0</v>
      </c>
      <c r="DH23">
        <v>0</v>
      </c>
      <c r="DI23">
        <v>0</v>
      </c>
      <c r="DJ23">
        <v>0</v>
      </c>
      <c r="DK23">
        <v>0</v>
      </c>
      <c r="DL23">
        <v>0</v>
      </c>
      <c r="DM23">
        <v>0</v>
      </c>
      <c r="DN23">
        <v>0</v>
      </c>
      <c r="DP23">
        <v>0</v>
      </c>
      <c r="DQ23">
        <v>0</v>
      </c>
      <c r="DR23">
        <v>0</v>
      </c>
      <c r="DS23">
        <v>0</v>
      </c>
      <c r="DT23">
        <v>0</v>
      </c>
      <c r="DU23">
        <v>0</v>
      </c>
      <c r="DV23">
        <v>0</v>
      </c>
      <c r="DW23">
        <v>0</v>
      </c>
      <c r="DX23">
        <v>0</v>
      </c>
      <c r="DY23">
        <v>0</v>
      </c>
      <c r="EA23" t="s">
        <v>2423</v>
      </c>
      <c r="EC23" t="b">
        <v>0</v>
      </c>
      <c r="ED23" t="s">
        <v>239</v>
      </c>
      <c r="EE23" t="s">
        <v>2286</v>
      </c>
      <c r="EF23" t="s">
        <v>317</v>
      </c>
      <c r="EG23">
        <v>2</v>
      </c>
      <c r="EH23" t="s">
        <v>261</v>
      </c>
      <c r="EI23" t="s">
        <v>2220</v>
      </c>
      <c r="EK23" t="s">
        <v>2423</v>
      </c>
      <c r="EM23" t="s">
        <v>2423</v>
      </c>
      <c r="EO23" t="s">
        <v>2423</v>
      </c>
      <c r="EQ23" t="s">
        <v>2423</v>
      </c>
      <c r="ES23" t="s">
        <v>2423</v>
      </c>
      <c r="ET23" t="s">
        <v>282</v>
      </c>
      <c r="EU23" t="s">
        <v>2219</v>
      </c>
      <c r="EW23" t="s">
        <v>2423</v>
      </c>
      <c r="EY23" t="s">
        <v>75</v>
      </c>
      <c r="EZ23">
        <v>2</v>
      </c>
      <c r="FB23" t="s">
        <v>2423</v>
      </c>
      <c r="FC23" t="s">
        <v>319</v>
      </c>
      <c r="FD23">
        <v>1</v>
      </c>
      <c r="FE23">
        <v>1</v>
      </c>
      <c r="FF23">
        <v>1</v>
      </c>
      <c r="FG23">
        <v>0</v>
      </c>
      <c r="FH23">
        <v>0</v>
      </c>
      <c r="FJ23" t="s">
        <v>2423</v>
      </c>
      <c r="FK23" t="s">
        <v>77</v>
      </c>
      <c r="FL23">
        <v>1</v>
      </c>
      <c r="FN23" t="s">
        <v>2423</v>
      </c>
      <c r="FO23" t="s">
        <v>217</v>
      </c>
      <c r="FP23" t="s">
        <v>2219</v>
      </c>
      <c r="FR23" t="s">
        <v>2423</v>
      </c>
      <c r="FS23" t="s">
        <v>320</v>
      </c>
      <c r="FT23">
        <v>1</v>
      </c>
      <c r="FU23">
        <v>0</v>
      </c>
      <c r="FV23">
        <v>0</v>
      </c>
      <c r="FW23">
        <v>0</v>
      </c>
      <c r="FX23">
        <v>1</v>
      </c>
      <c r="FY23">
        <v>0</v>
      </c>
      <c r="FZ23">
        <v>0</v>
      </c>
      <c r="GA23">
        <v>0</v>
      </c>
      <c r="GB23">
        <v>0</v>
      </c>
      <c r="GC23">
        <v>0</v>
      </c>
      <c r="GE23" t="s">
        <v>2423</v>
      </c>
      <c r="GF23" t="s">
        <v>321</v>
      </c>
      <c r="GG23" t="s">
        <v>270</v>
      </c>
      <c r="GH23">
        <v>1</v>
      </c>
      <c r="GI23" t="s">
        <v>77</v>
      </c>
      <c r="GJ23">
        <v>1</v>
      </c>
      <c r="GK23" t="s">
        <v>75</v>
      </c>
      <c r="GL23">
        <v>2</v>
      </c>
      <c r="GM23" t="s">
        <v>322</v>
      </c>
      <c r="GN23" t="s">
        <v>323</v>
      </c>
    </row>
    <row r="24" spans="1:196" x14ac:dyDescent="0.3">
      <c r="A24">
        <v>10676778</v>
      </c>
      <c r="B24" t="s">
        <v>62</v>
      </c>
      <c r="C24" t="s">
        <v>611</v>
      </c>
      <c r="D24">
        <v>73.53</v>
      </c>
      <c r="E24">
        <v>100</v>
      </c>
      <c r="F24">
        <v>83.33</v>
      </c>
      <c r="G24">
        <v>40</v>
      </c>
      <c r="H24">
        <v>83.33</v>
      </c>
      <c r="I24">
        <v>75</v>
      </c>
      <c r="J24">
        <v>66.67</v>
      </c>
      <c r="K24" t="s">
        <v>623</v>
      </c>
      <c r="L24" t="s">
        <v>624</v>
      </c>
      <c r="M24" t="s">
        <v>66</v>
      </c>
      <c r="N24" t="s">
        <v>406</v>
      </c>
      <c r="O24">
        <v>1</v>
      </c>
      <c r="P24" t="s">
        <v>611</v>
      </c>
      <c r="Q24">
        <v>71</v>
      </c>
      <c r="R24" t="s">
        <v>1024</v>
      </c>
      <c r="S24">
        <v>1</v>
      </c>
      <c r="T24">
        <v>1440</v>
      </c>
      <c r="U24" t="s">
        <v>266</v>
      </c>
      <c r="V24">
        <v>0</v>
      </c>
      <c r="W24">
        <v>0</v>
      </c>
      <c r="X24">
        <v>1</v>
      </c>
      <c r="Y24">
        <v>1</v>
      </c>
      <c r="Z24">
        <v>0</v>
      </c>
      <c r="AA24">
        <v>0</v>
      </c>
      <c r="AB24">
        <v>0</v>
      </c>
      <c r="AC24">
        <v>1</v>
      </c>
      <c r="AD24">
        <v>0</v>
      </c>
      <c r="AE24">
        <v>0</v>
      </c>
      <c r="AF24" t="s">
        <v>73</v>
      </c>
      <c r="AG24">
        <v>1</v>
      </c>
      <c r="AI24" t="s">
        <v>2423</v>
      </c>
      <c r="AJ24" t="s">
        <v>1736</v>
      </c>
      <c r="AK24">
        <v>1</v>
      </c>
      <c r="AL24">
        <v>1</v>
      </c>
      <c r="AM24">
        <v>0</v>
      </c>
      <c r="AN24">
        <v>1</v>
      </c>
      <c r="AO24">
        <v>0</v>
      </c>
      <c r="AP24">
        <v>0</v>
      </c>
      <c r="AQ24">
        <v>0</v>
      </c>
      <c r="AR24">
        <v>0</v>
      </c>
      <c r="AS24">
        <v>0</v>
      </c>
      <c r="AT24">
        <v>0</v>
      </c>
      <c r="AU24">
        <v>0</v>
      </c>
      <c r="AV24">
        <v>0</v>
      </c>
      <c r="AW24" t="s">
        <v>77</v>
      </c>
      <c r="AX24">
        <v>1</v>
      </c>
      <c r="AY24" t="s">
        <v>77</v>
      </c>
      <c r="AZ24" t="s">
        <v>2219</v>
      </c>
      <c r="BB24" t="s">
        <v>2423</v>
      </c>
      <c r="BC24" t="s">
        <v>135</v>
      </c>
      <c r="BD24">
        <v>0</v>
      </c>
      <c r="BE24">
        <v>0</v>
      </c>
      <c r="BF24">
        <v>1</v>
      </c>
      <c r="BG24">
        <v>0</v>
      </c>
      <c r="BH24">
        <v>0</v>
      </c>
      <c r="BI24">
        <v>0</v>
      </c>
      <c r="BJ24" t="s">
        <v>75</v>
      </c>
      <c r="BK24">
        <v>2</v>
      </c>
      <c r="BL24" t="s">
        <v>75</v>
      </c>
      <c r="BM24">
        <v>2</v>
      </c>
      <c r="BN24" t="s">
        <v>77</v>
      </c>
      <c r="BO24">
        <v>1</v>
      </c>
      <c r="BP24" t="s">
        <v>291</v>
      </c>
      <c r="BQ24" t="s">
        <v>2228</v>
      </c>
      <c r="BR24" t="s">
        <v>77</v>
      </c>
      <c r="BS24">
        <v>1</v>
      </c>
      <c r="BT24" t="s">
        <v>371</v>
      </c>
      <c r="BU24">
        <v>0</v>
      </c>
      <c r="BV24">
        <v>0</v>
      </c>
      <c r="BW24">
        <v>0</v>
      </c>
      <c r="BX24">
        <v>1</v>
      </c>
      <c r="BY24">
        <v>0</v>
      </c>
      <c r="BZ24">
        <v>0</v>
      </c>
      <c r="CA24">
        <v>0</v>
      </c>
      <c r="CB24">
        <v>0</v>
      </c>
      <c r="CD24" t="s">
        <v>2423</v>
      </c>
      <c r="CE24" t="s">
        <v>1737</v>
      </c>
      <c r="CF24">
        <v>0</v>
      </c>
      <c r="CG24">
        <v>0</v>
      </c>
      <c r="CH24">
        <v>0</v>
      </c>
      <c r="CI24">
        <v>0</v>
      </c>
      <c r="CJ24">
        <v>0</v>
      </c>
      <c r="CK24">
        <v>0</v>
      </c>
      <c r="CL24">
        <v>0</v>
      </c>
      <c r="CM24">
        <v>1</v>
      </c>
      <c r="CN24">
        <v>0</v>
      </c>
      <c r="CP24" t="s">
        <v>2423</v>
      </c>
      <c r="CQ24" t="s">
        <v>329</v>
      </c>
      <c r="CR24">
        <v>1</v>
      </c>
      <c r="CS24">
        <v>0</v>
      </c>
      <c r="CT24">
        <v>0</v>
      </c>
      <c r="CU24">
        <v>0</v>
      </c>
      <c r="CV24">
        <v>0</v>
      </c>
      <c r="CW24">
        <v>0</v>
      </c>
      <c r="CY24" t="s">
        <v>2423</v>
      </c>
      <c r="CZ24" t="s">
        <v>78</v>
      </c>
      <c r="DA24">
        <v>0</v>
      </c>
      <c r="DB24">
        <v>0</v>
      </c>
      <c r="DC24">
        <v>0</v>
      </c>
      <c r="DD24">
        <v>0</v>
      </c>
      <c r="DE24">
        <v>0</v>
      </c>
      <c r="DF24">
        <v>0</v>
      </c>
      <c r="DG24">
        <v>0</v>
      </c>
      <c r="DH24">
        <v>0</v>
      </c>
      <c r="DI24">
        <v>0</v>
      </c>
      <c r="DJ24">
        <v>0</v>
      </c>
      <c r="DK24">
        <v>0</v>
      </c>
      <c r="DL24">
        <v>0</v>
      </c>
      <c r="DM24">
        <v>0</v>
      </c>
      <c r="DN24">
        <v>1</v>
      </c>
      <c r="DO24" t="s">
        <v>330</v>
      </c>
      <c r="DP24">
        <v>1</v>
      </c>
      <c r="DQ24">
        <v>0</v>
      </c>
      <c r="DR24">
        <v>1</v>
      </c>
      <c r="DS24">
        <v>0</v>
      </c>
      <c r="DT24">
        <v>1</v>
      </c>
      <c r="DU24">
        <v>0</v>
      </c>
      <c r="DV24">
        <v>1</v>
      </c>
      <c r="DW24">
        <v>1</v>
      </c>
      <c r="DX24">
        <v>1</v>
      </c>
      <c r="DY24">
        <v>0</v>
      </c>
      <c r="DZ24" t="s">
        <v>200</v>
      </c>
      <c r="EA24" t="s">
        <v>2220</v>
      </c>
      <c r="EC24" t="b">
        <v>0</v>
      </c>
      <c r="ED24" t="s">
        <v>79</v>
      </c>
      <c r="EE24" t="s">
        <v>2285</v>
      </c>
      <c r="EG24" t="s">
        <v>2423</v>
      </c>
      <c r="EH24" t="s">
        <v>261</v>
      </c>
      <c r="EI24" t="s">
        <v>2220</v>
      </c>
      <c r="EK24" t="s">
        <v>2423</v>
      </c>
      <c r="EL24" t="s">
        <v>213</v>
      </c>
      <c r="EM24" t="s">
        <v>2228</v>
      </c>
      <c r="EO24" t="s">
        <v>2423</v>
      </c>
      <c r="EP24" t="s">
        <v>298</v>
      </c>
      <c r="EQ24" t="s">
        <v>2219</v>
      </c>
      <c r="ES24" t="s">
        <v>2423</v>
      </c>
      <c r="ET24" t="s">
        <v>282</v>
      </c>
      <c r="EU24" t="s">
        <v>2219</v>
      </c>
      <c r="EV24" t="s">
        <v>332</v>
      </c>
      <c r="EW24" t="s">
        <v>2219</v>
      </c>
      <c r="EX24" t="s">
        <v>333</v>
      </c>
      <c r="EY24" t="s">
        <v>75</v>
      </c>
      <c r="EZ24">
        <v>2</v>
      </c>
      <c r="FA24" t="s">
        <v>334</v>
      </c>
      <c r="FB24">
        <v>3</v>
      </c>
      <c r="FC24" t="s">
        <v>335</v>
      </c>
      <c r="FD24">
        <v>1</v>
      </c>
      <c r="FE24">
        <v>0</v>
      </c>
      <c r="FF24">
        <v>1</v>
      </c>
      <c r="FG24">
        <v>0</v>
      </c>
      <c r="FH24">
        <v>0</v>
      </c>
      <c r="FJ24" t="s">
        <v>2423</v>
      </c>
      <c r="FK24" t="s">
        <v>75</v>
      </c>
      <c r="FL24">
        <v>2</v>
      </c>
      <c r="FM24" t="s">
        <v>336</v>
      </c>
      <c r="FN24" t="s">
        <v>2228</v>
      </c>
      <c r="FO24" t="s">
        <v>217</v>
      </c>
      <c r="FP24" t="s">
        <v>2219</v>
      </c>
      <c r="FR24" t="s">
        <v>2423</v>
      </c>
      <c r="FS24" t="s">
        <v>337</v>
      </c>
      <c r="FT24">
        <v>1</v>
      </c>
      <c r="FU24">
        <v>0</v>
      </c>
      <c r="FV24">
        <v>0</v>
      </c>
      <c r="FW24">
        <v>0</v>
      </c>
      <c r="FX24">
        <v>0</v>
      </c>
      <c r="FY24">
        <v>0</v>
      </c>
      <c r="FZ24">
        <v>0</v>
      </c>
      <c r="GA24">
        <v>0</v>
      </c>
      <c r="GB24">
        <v>0</v>
      </c>
      <c r="GC24">
        <v>0</v>
      </c>
      <c r="GE24" t="s">
        <v>2423</v>
      </c>
      <c r="GF24" t="s">
        <v>339</v>
      </c>
      <c r="GG24" t="s">
        <v>270</v>
      </c>
      <c r="GH24">
        <v>1</v>
      </c>
      <c r="GI24" t="s">
        <v>77</v>
      </c>
      <c r="GJ24">
        <v>1</v>
      </c>
      <c r="GK24" t="s">
        <v>75</v>
      </c>
      <c r="GL24">
        <v>2</v>
      </c>
      <c r="GM24" t="s">
        <v>322</v>
      </c>
      <c r="GN24" t="s">
        <v>340</v>
      </c>
    </row>
    <row r="25" spans="1:196" x14ac:dyDescent="0.3">
      <c r="A25">
        <v>10676779</v>
      </c>
      <c r="B25" t="s">
        <v>62</v>
      </c>
      <c r="C25" t="s">
        <v>1450</v>
      </c>
      <c r="D25">
        <v>79.41</v>
      </c>
      <c r="E25">
        <v>100</v>
      </c>
      <c r="F25">
        <v>83.33</v>
      </c>
      <c r="G25">
        <v>60</v>
      </c>
      <c r="H25">
        <v>83.33</v>
      </c>
      <c r="I25">
        <v>100</v>
      </c>
      <c r="J25">
        <v>66.67</v>
      </c>
      <c r="K25" t="s">
        <v>655</v>
      </c>
      <c r="L25" t="s">
        <v>624</v>
      </c>
      <c r="M25" t="s">
        <v>66</v>
      </c>
      <c r="N25" t="s">
        <v>287</v>
      </c>
      <c r="O25">
        <v>5</v>
      </c>
      <c r="P25" t="s">
        <v>1450</v>
      </c>
      <c r="Q25">
        <v>7</v>
      </c>
      <c r="R25" t="s">
        <v>641</v>
      </c>
      <c r="S25">
        <v>1</v>
      </c>
      <c r="T25">
        <v>1500</v>
      </c>
      <c r="U25" t="s">
        <v>266</v>
      </c>
      <c r="V25">
        <v>0</v>
      </c>
      <c r="W25">
        <v>0</v>
      </c>
      <c r="X25">
        <v>1</v>
      </c>
      <c r="Y25">
        <v>1</v>
      </c>
      <c r="Z25">
        <v>0</v>
      </c>
      <c r="AA25">
        <v>0</v>
      </c>
      <c r="AB25">
        <v>0</v>
      </c>
      <c r="AC25">
        <v>1</v>
      </c>
      <c r="AD25">
        <v>0</v>
      </c>
      <c r="AE25">
        <v>0</v>
      </c>
      <c r="AF25" t="s">
        <v>73</v>
      </c>
      <c r="AG25">
        <v>1</v>
      </c>
      <c r="AI25" t="s">
        <v>2423</v>
      </c>
      <c r="AJ25" t="s">
        <v>1746</v>
      </c>
      <c r="AK25">
        <v>1</v>
      </c>
      <c r="AL25">
        <v>1</v>
      </c>
      <c r="AM25">
        <v>0</v>
      </c>
      <c r="AN25">
        <v>1</v>
      </c>
      <c r="AO25">
        <v>0</v>
      </c>
      <c r="AP25">
        <v>0</v>
      </c>
      <c r="AQ25">
        <v>0</v>
      </c>
      <c r="AR25">
        <v>1</v>
      </c>
      <c r="AS25">
        <v>0</v>
      </c>
      <c r="AT25">
        <v>0</v>
      </c>
      <c r="AU25">
        <v>0</v>
      </c>
      <c r="AV25">
        <v>0</v>
      </c>
      <c r="AW25" t="s">
        <v>77</v>
      </c>
      <c r="AX25">
        <v>1</v>
      </c>
      <c r="AY25" t="s">
        <v>77</v>
      </c>
      <c r="AZ25" t="s">
        <v>2219</v>
      </c>
      <c r="BB25" t="s">
        <v>2423</v>
      </c>
      <c r="BC25" t="s">
        <v>115</v>
      </c>
      <c r="BD25">
        <v>0</v>
      </c>
      <c r="BE25">
        <v>1</v>
      </c>
      <c r="BF25">
        <v>1</v>
      </c>
      <c r="BG25">
        <v>0</v>
      </c>
      <c r="BH25">
        <v>0</v>
      </c>
      <c r="BI25">
        <v>0</v>
      </c>
      <c r="BJ25" t="s">
        <v>75</v>
      </c>
      <c r="BK25">
        <v>2</v>
      </c>
      <c r="BL25" t="s">
        <v>77</v>
      </c>
      <c r="BM25">
        <v>1</v>
      </c>
      <c r="BN25" t="s">
        <v>75</v>
      </c>
      <c r="BO25">
        <v>2</v>
      </c>
      <c r="BP25" t="s">
        <v>291</v>
      </c>
      <c r="BQ25" t="s">
        <v>2228</v>
      </c>
      <c r="BR25" t="s">
        <v>77</v>
      </c>
      <c r="BS25">
        <v>1</v>
      </c>
      <c r="BT25" t="s">
        <v>643</v>
      </c>
      <c r="BU25">
        <v>0</v>
      </c>
      <c r="BV25">
        <v>0</v>
      </c>
      <c r="BW25">
        <v>0</v>
      </c>
      <c r="BX25">
        <v>1</v>
      </c>
      <c r="BY25">
        <v>1</v>
      </c>
      <c r="BZ25">
        <v>1</v>
      </c>
      <c r="CA25">
        <v>0</v>
      </c>
      <c r="CB25">
        <v>0</v>
      </c>
      <c r="CD25" t="s">
        <v>2423</v>
      </c>
      <c r="CE25" t="s">
        <v>1747</v>
      </c>
      <c r="CF25">
        <v>0</v>
      </c>
      <c r="CG25">
        <v>0</v>
      </c>
      <c r="CH25">
        <v>1</v>
      </c>
      <c r="CI25">
        <v>0</v>
      </c>
      <c r="CJ25">
        <v>1</v>
      </c>
      <c r="CK25">
        <v>0</v>
      </c>
      <c r="CL25">
        <v>0</v>
      </c>
      <c r="CM25">
        <v>1</v>
      </c>
      <c r="CN25">
        <v>0</v>
      </c>
      <c r="CP25" t="s">
        <v>2423</v>
      </c>
      <c r="CQ25" t="s">
        <v>329</v>
      </c>
      <c r="CR25">
        <v>1</v>
      </c>
      <c r="CS25">
        <v>0</v>
      </c>
      <c r="CT25">
        <v>0</v>
      </c>
      <c r="CU25">
        <v>0</v>
      </c>
      <c r="CV25">
        <v>0</v>
      </c>
      <c r="CW25">
        <v>0</v>
      </c>
      <c r="CY25" t="s">
        <v>2423</v>
      </c>
      <c r="CZ25" t="s">
        <v>157</v>
      </c>
      <c r="DA25">
        <v>0</v>
      </c>
      <c r="DB25">
        <v>0</v>
      </c>
      <c r="DC25">
        <v>1</v>
      </c>
      <c r="DD25">
        <v>0</v>
      </c>
      <c r="DE25">
        <v>0</v>
      </c>
      <c r="DF25">
        <v>0</v>
      </c>
      <c r="DG25">
        <v>0</v>
      </c>
      <c r="DH25">
        <v>0</v>
      </c>
      <c r="DI25">
        <v>0</v>
      </c>
      <c r="DJ25">
        <v>0</v>
      </c>
      <c r="DK25">
        <v>0</v>
      </c>
      <c r="DL25">
        <v>0</v>
      </c>
      <c r="DM25">
        <v>0</v>
      </c>
      <c r="DN25">
        <v>0</v>
      </c>
      <c r="DO25" t="s">
        <v>346</v>
      </c>
      <c r="DP25">
        <v>1</v>
      </c>
      <c r="DQ25">
        <v>0</v>
      </c>
      <c r="DR25">
        <v>1</v>
      </c>
      <c r="DS25">
        <v>1</v>
      </c>
      <c r="DT25">
        <v>1</v>
      </c>
      <c r="DU25">
        <v>0</v>
      </c>
      <c r="DV25">
        <v>0</v>
      </c>
      <c r="DW25">
        <v>1</v>
      </c>
      <c r="DX25">
        <v>1</v>
      </c>
      <c r="DY25">
        <v>0</v>
      </c>
      <c r="DZ25" t="s">
        <v>200</v>
      </c>
      <c r="EA25" t="s">
        <v>2220</v>
      </c>
      <c r="EC25" t="b">
        <v>0</v>
      </c>
      <c r="ED25" t="s">
        <v>183</v>
      </c>
      <c r="EE25" t="s">
        <v>2220</v>
      </c>
      <c r="EG25" t="s">
        <v>2423</v>
      </c>
      <c r="EH25" t="s">
        <v>261</v>
      </c>
      <c r="EI25" t="s">
        <v>2220</v>
      </c>
      <c r="EK25" t="s">
        <v>2423</v>
      </c>
      <c r="EL25" t="s">
        <v>347</v>
      </c>
      <c r="EM25" t="s">
        <v>2285</v>
      </c>
      <c r="EO25" t="s">
        <v>2423</v>
      </c>
      <c r="EP25" t="s">
        <v>298</v>
      </c>
      <c r="EQ25" t="s">
        <v>2219</v>
      </c>
      <c r="ES25" t="s">
        <v>2423</v>
      </c>
      <c r="ET25" t="s">
        <v>282</v>
      </c>
      <c r="EU25" t="s">
        <v>2219</v>
      </c>
      <c r="EV25" t="s">
        <v>332</v>
      </c>
      <c r="EW25" t="s">
        <v>2219</v>
      </c>
      <c r="EX25" t="s">
        <v>349</v>
      </c>
      <c r="EY25" t="s">
        <v>75</v>
      </c>
      <c r="EZ25">
        <v>2</v>
      </c>
      <c r="FB25" t="s">
        <v>2423</v>
      </c>
      <c r="FC25" t="s">
        <v>319</v>
      </c>
      <c r="FD25">
        <v>1</v>
      </c>
      <c r="FE25">
        <v>1</v>
      </c>
      <c r="FF25">
        <v>1</v>
      </c>
      <c r="FG25">
        <v>0</v>
      </c>
      <c r="FH25">
        <v>0</v>
      </c>
      <c r="FJ25" t="s">
        <v>2423</v>
      </c>
      <c r="FK25" t="s">
        <v>75</v>
      </c>
      <c r="FL25">
        <v>2</v>
      </c>
      <c r="FM25" t="s">
        <v>336</v>
      </c>
      <c r="FN25" t="s">
        <v>2228</v>
      </c>
      <c r="FO25" t="s">
        <v>350</v>
      </c>
      <c r="FP25" t="s">
        <v>2220</v>
      </c>
      <c r="FR25" t="s">
        <v>2423</v>
      </c>
      <c r="FS25" t="s">
        <v>351</v>
      </c>
      <c r="FT25">
        <v>1</v>
      </c>
      <c r="FU25">
        <v>1</v>
      </c>
      <c r="FV25">
        <v>0</v>
      </c>
      <c r="FW25">
        <v>0</v>
      </c>
      <c r="FX25">
        <v>1</v>
      </c>
      <c r="FY25">
        <v>0</v>
      </c>
      <c r="FZ25">
        <v>0</v>
      </c>
      <c r="GA25">
        <v>0</v>
      </c>
      <c r="GB25">
        <v>0</v>
      </c>
      <c r="GC25">
        <v>0</v>
      </c>
      <c r="GE25" t="s">
        <v>2423</v>
      </c>
      <c r="GF25" t="s">
        <v>352</v>
      </c>
      <c r="GG25" t="s">
        <v>270</v>
      </c>
      <c r="GH25">
        <v>1</v>
      </c>
      <c r="GI25" t="s">
        <v>77</v>
      </c>
      <c r="GJ25">
        <v>1</v>
      </c>
      <c r="GK25" t="s">
        <v>77</v>
      </c>
      <c r="GL25">
        <v>1</v>
      </c>
      <c r="GM25" t="s">
        <v>353</v>
      </c>
      <c r="GN25" t="s">
        <v>354</v>
      </c>
    </row>
    <row r="26" spans="1:196" x14ac:dyDescent="0.3">
      <c r="A26">
        <v>10676794</v>
      </c>
      <c r="B26" t="s">
        <v>62</v>
      </c>
      <c r="C26" t="s">
        <v>967</v>
      </c>
      <c r="D26">
        <v>85.19</v>
      </c>
      <c r="E26">
        <v>100</v>
      </c>
      <c r="F26">
        <v>90.91</v>
      </c>
      <c r="G26">
        <v>75</v>
      </c>
      <c r="H26">
        <v>66.67</v>
      </c>
      <c r="I26">
        <v>100</v>
      </c>
      <c r="J26">
        <v>66.67</v>
      </c>
      <c r="K26" t="s">
        <v>1373</v>
      </c>
      <c r="L26" t="s">
        <v>624</v>
      </c>
      <c r="M26" t="s">
        <v>66</v>
      </c>
      <c r="N26" t="s">
        <v>234</v>
      </c>
      <c r="O26">
        <v>6</v>
      </c>
      <c r="P26" t="s">
        <v>967</v>
      </c>
      <c r="Q26">
        <v>30</v>
      </c>
      <c r="R26" t="s">
        <v>1758</v>
      </c>
      <c r="S26">
        <v>5</v>
      </c>
      <c r="T26">
        <v>3600</v>
      </c>
      <c r="U26" t="s">
        <v>197</v>
      </c>
      <c r="V26">
        <v>1</v>
      </c>
      <c r="W26">
        <v>1</v>
      </c>
      <c r="X26">
        <v>1</v>
      </c>
      <c r="Y26">
        <v>1</v>
      </c>
      <c r="Z26">
        <v>1</v>
      </c>
      <c r="AA26">
        <v>1</v>
      </c>
      <c r="AB26">
        <v>1</v>
      </c>
      <c r="AC26">
        <v>1</v>
      </c>
      <c r="AD26">
        <v>0</v>
      </c>
      <c r="AE26">
        <v>0</v>
      </c>
      <c r="AF26" t="s">
        <v>658</v>
      </c>
      <c r="AG26">
        <v>4</v>
      </c>
      <c r="AI26" t="s">
        <v>2423</v>
      </c>
      <c r="AJ26" t="s">
        <v>659</v>
      </c>
      <c r="AK26">
        <v>1</v>
      </c>
      <c r="AL26">
        <v>1</v>
      </c>
      <c r="AM26">
        <v>1</v>
      </c>
      <c r="AN26">
        <v>1</v>
      </c>
      <c r="AO26">
        <v>1</v>
      </c>
      <c r="AP26">
        <v>1</v>
      </c>
      <c r="AQ26">
        <v>1</v>
      </c>
      <c r="AR26">
        <v>1</v>
      </c>
      <c r="AS26">
        <v>1</v>
      </c>
      <c r="AT26">
        <v>1</v>
      </c>
      <c r="AU26">
        <v>1</v>
      </c>
      <c r="AV26">
        <v>0</v>
      </c>
      <c r="AW26" t="s">
        <v>77</v>
      </c>
      <c r="AX26">
        <v>1</v>
      </c>
      <c r="AY26" t="s">
        <v>77</v>
      </c>
      <c r="AZ26" t="s">
        <v>2219</v>
      </c>
      <c r="BB26" t="s">
        <v>2423</v>
      </c>
      <c r="BC26" t="s">
        <v>76</v>
      </c>
      <c r="BD26">
        <v>1</v>
      </c>
      <c r="BE26">
        <v>0</v>
      </c>
      <c r="BF26">
        <v>0</v>
      </c>
      <c r="BG26">
        <v>0</v>
      </c>
      <c r="BH26">
        <v>0</v>
      </c>
      <c r="BI26">
        <v>0</v>
      </c>
      <c r="BJ26" t="s">
        <v>77</v>
      </c>
      <c r="BK26">
        <v>1</v>
      </c>
      <c r="BL26" t="s">
        <v>75</v>
      </c>
      <c r="BM26">
        <v>2</v>
      </c>
      <c r="BN26" t="s">
        <v>77</v>
      </c>
      <c r="BO26">
        <v>1</v>
      </c>
      <c r="BQ26" t="s">
        <v>2423</v>
      </c>
      <c r="BR26" t="s">
        <v>77</v>
      </c>
      <c r="BS26">
        <v>1</v>
      </c>
      <c r="BT26" t="s">
        <v>1398</v>
      </c>
      <c r="BU26">
        <v>0</v>
      </c>
      <c r="BV26">
        <v>1</v>
      </c>
      <c r="BW26">
        <v>1</v>
      </c>
      <c r="BX26">
        <v>1</v>
      </c>
      <c r="BY26">
        <v>0</v>
      </c>
      <c r="BZ26">
        <v>1</v>
      </c>
      <c r="CA26">
        <v>0</v>
      </c>
      <c r="CB26">
        <v>0</v>
      </c>
      <c r="CD26" t="s">
        <v>2423</v>
      </c>
      <c r="CE26" t="s">
        <v>734</v>
      </c>
      <c r="CF26">
        <v>0</v>
      </c>
      <c r="CG26">
        <v>0</v>
      </c>
      <c r="CH26">
        <v>1</v>
      </c>
      <c r="CI26">
        <v>1</v>
      </c>
      <c r="CJ26">
        <v>0</v>
      </c>
      <c r="CK26">
        <v>1</v>
      </c>
      <c r="CL26">
        <v>1</v>
      </c>
      <c r="CM26">
        <v>0</v>
      </c>
      <c r="CN26">
        <v>0</v>
      </c>
      <c r="CP26" t="s">
        <v>2423</v>
      </c>
      <c r="CQ26" t="s">
        <v>329</v>
      </c>
      <c r="CR26">
        <v>1</v>
      </c>
      <c r="CS26">
        <v>0</v>
      </c>
      <c r="CT26">
        <v>0</v>
      </c>
      <c r="CU26">
        <v>0</v>
      </c>
      <c r="CV26">
        <v>0</v>
      </c>
      <c r="CW26">
        <v>0</v>
      </c>
      <c r="CY26" t="s">
        <v>2423</v>
      </c>
      <c r="CZ26" t="s">
        <v>78</v>
      </c>
      <c r="DA26">
        <v>0</v>
      </c>
      <c r="DB26">
        <v>0</v>
      </c>
      <c r="DC26">
        <v>0</v>
      </c>
      <c r="DD26">
        <v>0</v>
      </c>
      <c r="DE26">
        <v>0</v>
      </c>
      <c r="DF26">
        <v>0</v>
      </c>
      <c r="DG26">
        <v>0</v>
      </c>
      <c r="DH26">
        <v>0</v>
      </c>
      <c r="DI26">
        <v>0</v>
      </c>
      <c r="DJ26">
        <v>0</v>
      </c>
      <c r="DK26">
        <v>0</v>
      </c>
      <c r="DL26">
        <v>0</v>
      </c>
      <c r="DM26">
        <v>0</v>
      </c>
      <c r="DN26">
        <v>1</v>
      </c>
      <c r="DO26" t="s">
        <v>360</v>
      </c>
      <c r="DP26">
        <v>0</v>
      </c>
      <c r="DQ26">
        <v>0</v>
      </c>
      <c r="DR26">
        <v>0</v>
      </c>
      <c r="DS26">
        <v>0</v>
      </c>
      <c r="DT26">
        <v>0</v>
      </c>
      <c r="DU26">
        <v>0</v>
      </c>
      <c r="DV26">
        <v>0</v>
      </c>
      <c r="DW26">
        <v>1</v>
      </c>
      <c r="DX26">
        <v>1</v>
      </c>
      <c r="DY26">
        <v>0</v>
      </c>
      <c r="DZ26" t="s">
        <v>200</v>
      </c>
      <c r="EA26" t="s">
        <v>2220</v>
      </c>
      <c r="EC26" t="b">
        <v>0</v>
      </c>
      <c r="ED26" t="s">
        <v>183</v>
      </c>
      <c r="EE26" t="s">
        <v>2220</v>
      </c>
      <c r="EG26" t="s">
        <v>2423</v>
      </c>
      <c r="EH26" t="s">
        <v>159</v>
      </c>
      <c r="EI26" t="s">
        <v>2228</v>
      </c>
      <c r="EJ26" t="s">
        <v>361</v>
      </c>
      <c r="EK26">
        <v>1</v>
      </c>
      <c r="EL26" t="s">
        <v>213</v>
      </c>
      <c r="EM26" t="s">
        <v>2228</v>
      </c>
      <c r="EO26" t="s">
        <v>2423</v>
      </c>
      <c r="EP26" t="s">
        <v>298</v>
      </c>
      <c r="EQ26" t="s">
        <v>2219</v>
      </c>
      <c r="ES26" t="s">
        <v>2423</v>
      </c>
      <c r="ET26" t="s">
        <v>282</v>
      </c>
      <c r="EU26" t="s">
        <v>2219</v>
      </c>
      <c r="EV26" t="s">
        <v>332</v>
      </c>
      <c r="EW26" t="s">
        <v>2219</v>
      </c>
      <c r="EX26" t="s">
        <v>362</v>
      </c>
      <c r="EY26" t="s">
        <v>75</v>
      </c>
      <c r="EZ26">
        <v>2</v>
      </c>
      <c r="FB26" t="s">
        <v>2423</v>
      </c>
      <c r="FC26" t="s">
        <v>97</v>
      </c>
      <c r="FD26">
        <v>0</v>
      </c>
      <c r="FE26">
        <v>1</v>
      </c>
      <c r="FF26">
        <v>0</v>
      </c>
      <c r="FG26">
        <v>0</v>
      </c>
      <c r="FH26">
        <v>0</v>
      </c>
      <c r="FJ26" t="s">
        <v>2423</v>
      </c>
      <c r="FK26" t="s">
        <v>75</v>
      </c>
      <c r="FL26">
        <v>2</v>
      </c>
      <c r="FM26" t="s">
        <v>336</v>
      </c>
      <c r="FN26" t="s">
        <v>2228</v>
      </c>
      <c r="FO26" t="s">
        <v>217</v>
      </c>
      <c r="FP26" t="s">
        <v>2219</v>
      </c>
      <c r="FR26" t="s">
        <v>2423</v>
      </c>
      <c r="FS26" t="s">
        <v>363</v>
      </c>
      <c r="FT26">
        <v>0</v>
      </c>
      <c r="FU26">
        <v>0</v>
      </c>
      <c r="FV26">
        <v>0</v>
      </c>
      <c r="FW26">
        <v>0</v>
      </c>
      <c r="FX26">
        <v>1</v>
      </c>
      <c r="FY26">
        <v>0</v>
      </c>
      <c r="FZ26">
        <v>0</v>
      </c>
      <c r="GA26">
        <v>0</v>
      </c>
      <c r="GB26">
        <v>0</v>
      </c>
      <c r="GC26">
        <v>0</v>
      </c>
      <c r="GE26" t="s">
        <v>2423</v>
      </c>
      <c r="GF26" t="s">
        <v>365</v>
      </c>
      <c r="GG26" t="s">
        <v>270</v>
      </c>
      <c r="GH26">
        <v>1</v>
      </c>
      <c r="GI26" t="s">
        <v>77</v>
      </c>
      <c r="GJ26">
        <v>1</v>
      </c>
      <c r="GK26" t="s">
        <v>77</v>
      </c>
      <c r="GL26">
        <v>1</v>
      </c>
      <c r="GM26" t="s">
        <v>366</v>
      </c>
      <c r="GN26" t="s">
        <v>367</v>
      </c>
    </row>
    <row r="27" spans="1:196" x14ac:dyDescent="0.3">
      <c r="A27">
        <v>10676795</v>
      </c>
      <c r="B27" t="s">
        <v>62</v>
      </c>
      <c r="C27" t="s">
        <v>967</v>
      </c>
      <c r="D27">
        <v>85.19</v>
      </c>
      <c r="E27">
        <v>100</v>
      </c>
      <c r="F27">
        <v>90.91</v>
      </c>
      <c r="G27">
        <v>75</v>
      </c>
      <c r="H27">
        <v>66.67</v>
      </c>
      <c r="I27">
        <v>100</v>
      </c>
      <c r="J27">
        <v>66.67</v>
      </c>
      <c r="K27" t="s">
        <v>1083</v>
      </c>
      <c r="L27" t="s">
        <v>624</v>
      </c>
      <c r="M27" t="s">
        <v>66</v>
      </c>
      <c r="N27" t="s">
        <v>68</v>
      </c>
      <c r="O27">
        <v>2</v>
      </c>
      <c r="P27" t="s">
        <v>967</v>
      </c>
      <c r="Q27">
        <v>65</v>
      </c>
      <c r="R27" t="s">
        <v>1306</v>
      </c>
      <c r="S27">
        <v>1</v>
      </c>
      <c r="T27">
        <v>3600</v>
      </c>
      <c r="U27" t="s">
        <v>197</v>
      </c>
      <c r="V27">
        <v>1</v>
      </c>
      <c r="W27">
        <v>1</v>
      </c>
      <c r="X27">
        <v>1</v>
      </c>
      <c r="Y27">
        <v>1</v>
      </c>
      <c r="Z27">
        <v>1</v>
      </c>
      <c r="AA27">
        <v>1</v>
      </c>
      <c r="AB27">
        <v>1</v>
      </c>
      <c r="AC27">
        <v>1</v>
      </c>
      <c r="AD27">
        <v>0</v>
      </c>
      <c r="AE27">
        <v>0</v>
      </c>
      <c r="AF27" t="s">
        <v>658</v>
      </c>
      <c r="AG27">
        <v>4</v>
      </c>
      <c r="AI27" t="s">
        <v>2423</v>
      </c>
      <c r="AJ27" t="s">
        <v>659</v>
      </c>
      <c r="AK27">
        <v>1</v>
      </c>
      <c r="AL27">
        <v>1</v>
      </c>
      <c r="AM27">
        <v>1</v>
      </c>
      <c r="AN27">
        <v>1</v>
      </c>
      <c r="AO27">
        <v>1</v>
      </c>
      <c r="AP27">
        <v>1</v>
      </c>
      <c r="AQ27">
        <v>1</v>
      </c>
      <c r="AR27">
        <v>1</v>
      </c>
      <c r="AS27">
        <v>1</v>
      </c>
      <c r="AT27">
        <v>1</v>
      </c>
      <c r="AU27">
        <v>1</v>
      </c>
      <c r="AV27">
        <v>0</v>
      </c>
      <c r="AW27" t="s">
        <v>77</v>
      </c>
      <c r="AX27">
        <v>1</v>
      </c>
      <c r="AY27" t="s">
        <v>77</v>
      </c>
      <c r="AZ27" t="s">
        <v>2219</v>
      </c>
      <c r="BB27" t="s">
        <v>2423</v>
      </c>
      <c r="BC27" t="s">
        <v>76</v>
      </c>
      <c r="BD27">
        <v>1</v>
      </c>
      <c r="BE27">
        <v>0</v>
      </c>
      <c r="BF27">
        <v>0</v>
      </c>
      <c r="BG27">
        <v>0</v>
      </c>
      <c r="BH27">
        <v>0</v>
      </c>
      <c r="BI27">
        <v>0</v>
      </c>
      <c r="BJ27" t="s">
        <v>77</v>
      </c>
      <c r="BK27">
        <v>1</v>
      </c>
      <c r="BL27" t="s">
        <v>75</v>
      </c>
      <c r="BM27">
        <v>2</v>
      </c>
      <c r="BN27" t="s">
        <v>77</v>
      </c>
      <c r="BO27">
        <v>1</v>
      </c>
      <c r="BQ27" t="s">
        <v>2423</v>
      </c>
      <c r="BR27" t="s">
        <v>77</v>
      </c>
      <c r="BS27">
        <v>1</v>
      </c>
      <c r="BT27" t="s">
        <v>1398</v>
      </c>
      <c r="BU27">
        <v>0</v>
      </c>
      <c r="BV27">
        <v>1</v>
      </c>
      <c r="BW27">
        <v>1</v>
      </c>
      <c r="BX27">
        <v>1</v>
      </c>
      <c r="BY27">
        <v>0</v>
      </c>
      <c r="BZ27">
        <v>1</v>
      </c>
      <c r="CA27">
        <v>0</v>
      </c>
      <c r="CB27">
        <v>0</v>
      </c>
      <c r="CD27" t="s">
        <v>2423</v>
      </c>
      <c r="CE27" t="s">
        <v>734</v>
      </c>
      <c r="CF27">
        <v>0</v>
      </c>
      <c r="CG27">
        <v>0</v>
      </c>
      <c r="CH27">
        <v>1</v>
      </c>
      <c r="CI27">
        <v>1</v>
      </c>
      <c r="CJ27">
        <v>0</v>
      </c>
      <c r="CK27">
        <v>1</v>
      </c>
      <c r="CL27">
        <v>1</v>
      </c>
      <c r="CM27">
        <v>0</v>
      </c>
      <c r="CN27">
        <v>0</v>
      </c>
      <c r="CP27" t="s">
        <v>2423</v>
      </c>
      <c r="CQ27" t="s">
        <v>329</v>
      </c>
      <c r="CR27">
        <v>1</v>
      </c>
      <c r="CS27">
        <v>0</v>
      </c>
      <c r="CT27">
        <v>0</v>
      </c>
      <c r="CU27">
        <v>0</v>
      </c>
      <c r="CV27">
        <v>0</v>
      </c>
      <c r="CW27">
        <v>0</v>
      </c>
      <c r="CY27" t="s">
        <v>2423</v>
      </c>
      <c r="CZ27" t="s">
        <v>373</v>
      </c>
      <c r="DA27">
        <v>1</v>
      </c>
      <c r="DB27">
        <v>1</v>
      </c>
      <c r="DC27">
        <v>0</v>
      </c>
      <c r="DD27">
        <v>1</v>
      </c>
      <c r="DE27">
        <v>1</v>
      </c>
      <c r="DF27">
        <v>0</v>
      </c>
      <c r="DG27">
        <v>0</v>
      </c>
      <c r="DH27">
        <v>0</v>
      </c>
      <c r="DI27">
        <v>0</v>
      </c>
      <c r="DJ27">
        <v>0</v>
      </c>
      <c r="DK27">
        <v>0</v>
      </c>
      <c r="DL27">
        <v>0</v>
      </c>
      <c r="DM27">
        <v>0</v>
      </c>
      <c r="DN27">
        <v>0</v>
      </c>
      <c r="DO27" t="s">
        <v>374</v>
      </c>
      <c r="DP27">
        <v>0</v>
      </c>
      <c r="DQ27">
        <v>0</v>
      </c>
      <c r="DR27">
        <v>1</v>
      </c>
      <c r="DS27">
        <v>0</v>
      </c>
      <c r="DT27">
        <v>0</v>
      </c>
      <c r="DU27">
        <v>0</v>
      </c>
      <c r="DV27">
        <v>0</v>
      </c>
      <c r="DW27">
        <v>1</v>
      </c>
      <c r="DX27">
        <v>1</v>
      </c>
      <c r="DY27">
        <v>0</v>
      </c>
      <c r="DZ27" t="s">
        <v>375</v>
      </c>
      <c r="EA27" t="s">
        <v>2227</v>
      </c>
      <c r="EC27" t="b">
        <v>0</v>
      </c>
      <c r="ED27" t="s">
        <v>239</v>
      </c>
      <c r="EE27" t="s">
        <v>2286</v>
      </c>
      <c r="EF27" t="s">
        <v>376</v>
      </c>
      <c r="EG27">
        <v>2</v>
      </c>
      <c r="EH27" t="s">
        <v>261</v>
      </c>
      <c r="EI27" t="s">
        <v>2220</v>
      </c>
      <c r="EK27" t="s">
        <v>2423</v>
      </c>
      <c r="EL27" t="s">
        <v>347</v>
      </c>
      <c r="EM27" t="s">
        <v>2285</v>
      </c>
      <c r="EO27" t="s">
        <v>2423</v>
      </c>
      <c r="EP27" t="s">
        <v>298</v>
      </c>
      <c r="EQ27" t="s">
        <v>2219</v>
      </c>
      <c r="ES27" t="s">
        <v>2423</v>
      </c>
      <c r="ET27" t="s">
        <v>282</v>
      </c>
      <c r="EU27" t="s">
        <v>2219</v>
      </c>
      <c r="EV27" t="s">
        <v>332</v>
      </c>
      <c r="EW27" t="s">
        <v>2219</v>
      </c>
      <c r="EX27" t="s">
        <v>377</v>
      </c>
      <c r="EY27" t="s">
        <v>75</v>
      </c>
      <c r="EZ27">
        <v>2</v>
      </c>
      <c r="FB27" t="s">
        <v>2423</v>
      </c>
      <c r="FC27" t="s">
        <v>193</v>
      </c>
      <c r="FD27">
        <v>1</v>
      </c>
      <c r="FE27">
        <v>0</v>
      </c>
      <c r="FF27">
        <v>0</v>
      </c>
      <c r="FG27">
        <v>0</v>
      </c>
      <c r="FH27">
        <v>0</v>
      </c>
      <c r="FJ27" t="s">
        <v>2423</v>
      </c>
      <c r="FK27" t="s">
        <v>77</v>
      </c>
      <c r="FL27">
        <v>1</v>
      </c>
      <c r="FM27" t="s">
        <v>336</v>
      </c>
      <c r="FN27" t="s">
        <v>2228</v>
      </c>
      <c r="FO27" t="s">
        <v>378</v>
      </c>
      <c r="FP27" t="s">
        <v>2227</v>
      </c>
      <c r="FR27" t="s">
        <v>2423</v>
      </c>
      <c r="FS27" t="s">
        <v>379</v>
      </c>
      <c r="FT27">
        <v>0</v>
      </c>
      <c r="FU27">
        <v>1</v>
      </c>
      <c r="FV27">
        <v>0</v>
      </c>
      <c r="FW27">
        <v>0</v>
      </c>
      <c r="FX27">
        <v>0</v>
      </c>
      <c r="FY27">
        <v>0</v>
      </c>
      <c r="FZ27">
        <v>0</v>
      </c>
      <c r="GA27">
        <v>0</v>
      </c>
      <c r="GB27">
        <v>0</v>
      </c>
      <c r="GC27">
        <v>0</v>
      </c>
      <c r="GE27" t="s">
        <v>2423</v>
      </c>
      <c r="GF27" t="s">
        <v>380</v>
      </c>
      <c r="GG27" t="s">
        <v>270</v>
      </c>
      <c r="GH27">
        <v>1</v>
      </c>
      <c r="GI27" t="s">
        <v>77</v>
      </c>
      <c r="GJ27">
        <v>1</v>
      </c>
      <c r="GK27" t="s">
        <v>75</v>
      </c>
      <c r="GL27">
        <v>2</v>
      </c>
      <c r="GM27" t="s">
        <v>381</v>
      </c>
      <c r="GN27" t="s">
        <v>382</v>
      </c>
    </row>
    <row r="28" spans="1:196" x14ac:dyDescent="0.3">
      <c r="A28">
        <v>10676796</v>
      </c>
      <c r="B28" t="s">
        <v>62</v>
      </c>
      <c r="C28" t="s">
        <v>611</v>
      </c>
      <c r="D28">
        <v>88.24</v>
      </c>
      <c r="E28">
        <v>100</v>
      </c>
      <c r="F28">
        <v>91.67</v>
      </c>
      <c r="G28">
        <v>80</v>
      </c>
      <c r="H28">
        <v>83.33</v>
      </c>
      <c r="I28">
        <v>100</v>
      </c>
      <c r="J28">
        <v>66.67</v>
      </c>
      <c r="K28" t="s">
        <v>639</v>
      </c>
      <c r="L28" t="s">
        <v>624</v>
      </c>
      <c r="M28" t="s">
        <v>66</v>
      </c>
      <c r="N28" t="s">
        <v>131</v>
      </c>
      <c r="O28">
        <v>3</v>
      </c>
      <c r="P28" t="s">
        <v>611</v>
      </c>
      <c r="Q28">
        <v>74</v>
      </c>
      <c r="R28" t="s">
        <v>1774</v>
      </c>
      <c r="S28">
        <v>4</v>
      </c>
      <c r="T28">
        <v>3660</v>
      </c>
      <c r="U28" t="s">
        <v>197</v>
      </c>
      <c r="V28">
        <v>1</v>
      </c>
      <c r="W28">
        <v>1</v>
      </c>
      <c r="X28">
        <v>1</v>
      </c>
      <c r="Y28">
        <v>1</v>
      </c>
      <c r="Z28">
        <v>1</v>
      </c>
      <c r="AA28">
        <v>1</v>
      </c>
      <c r="AB28">
        <v>1</v>
      </c>
      <c r="AC28">
        <v>1</v>
      </c>
      <c r="AD28">
        <v>0</v>
      </c>
      <c r="AE28">
        <v>0</v>
      </c>
      <c r="AF28" t="s">
        <v>658</v>
      </c>
      <c r="AG28">
        <v>4</v>
      </c>
      <c r="AI28" t="s">
        <v>2423</v>
      </c>
      <c r="AJ28" t="s">
        <v>1775</v>
      </c>
      <c r="AK28">
        <v>1</v>
      </c>
      <c r="AL28">
        <v>1</v>
      </c>
      <c r="AM28">
        <v>1</v>
      </c>
      <c r="AN28">
        <v>1</v>
      </c>
      <c r="AO28">
        <v>1</v>
      </c>
      <c r="AP28">
        <v>1</v>
      </c>
      <c r="AQ28">
        <v>1</v>
      </c>
      <c r="AR28">
        <v>0</v>
      </c>
      <c r="AS28">
        <v>1</v>
      </c>
      <c r="AT28">
        <v>1</v>
      </c>
      <c r="AU28">
        <v>1</v>
      </c>
      <c r="AV28">
        <v>0</v>
      </c>
      <c r="AW28" t="s">
        <v>77</v>
      </c>
      <c r="AX28">
        <v>1</v>
      </c>
      <c r="AY28" t="s">
        <v>77</v>
      </c>
      <c r="AZ28" t="s">
        <v>2219</v>
      </c>
      <c r="BB28" t="s">
        <v>2423</v>
      </c>
      <c r="BC28" t="s">
        <v>76</v>
      </c>
      <c r="BD28">
        <v>1</v>
      </c>
      <c r="BE28">
        <v>0</v>
      </c>
      <c r="BF28">
        <v>0</v>
      </c>
      <c r="BG28">
        <v>0</v>
      </c>
      <c r="BH28">
        <v>0</v>
      </c>
      <c r="BI28">
        <v>0</v>
      </c>
      <c r="BJ28" t="s">
        <v>77</v>
      </c>
      <c r="BK28">
        <v>1</v>
      </c>
      <c r="BL28" t="s">
        <v>75</v>
      </c>
      <c r="BM28">
        <v>2</v>
      </c>
      <c r="BN28" t="s">
        <v>77</v>
      </c>
      <c r="BO28">
        <v>1</v>
      </c>
      <c r="BP28" t="s">
        <v>291</v>
      </c>
      <c r="BQ28" t="s">
        <v>2228</v>
      </c>
      <c r="BR28" t="s">
        <v>77</v>
      </c>
      <c r="BS28">
        <v>1</v>
      </c>
      <c r="BT28" t="s">
        <v>1375</v>
      </c>
      <c r="BU28">
        <v>0</v>
      </c>
      <c r="BV28">
        <v>1</v>
      </c>
      <c r="BW28">
        <v>1</v>
      </c>
      <c r="BX28">
        <v>0</v>
      </c>
      <c r="BY28">
        <v>1</v>
      </c>
      <c r="BZ28">
        <v>1</v>
      </c>
      <c r="CA28">
        <v>0</v>
      </c>
      <c r="CB28">
        <v>0</v>
      </c>
      <c r="CD28" t="s">
        <v>2423</v>
      </c>
      <c r="CE28" t="s">
        <v>1776</v>
      </c>
      <c r="CF28">
        <v>0</v>
      </c>
      <c r="CG28">
        <v>1</v>
      </c>
      <c r="CH28">
        <v>1</v>
      </c>
      <c r="CI28">
        <v>1</v>
      </c>
      <c r="CJ28">
        <v>1</v>
      </c>
      <c r="CK28">
        <v>1</v>
      </c>
      <c r="CL28">
        <v>1</v>
      </c>
      <c r="CM28">
        <v>0</v>
      </c>
      <c r="CN28">
        <v>0</v>
      </c>
      <c r="CP28" t="s">
        <v>2423</v>
      </c>
      <c r="CQ28" t="s">
        <v>329</v>
      </c>
      <c r="CR28">
        <v>1</v>
      </c>
      <c r="CS28">
        <v>0</v>
      </c>
      <c r="CT28">
        <v>0</v>
      </c>
      <c r="CU28">
        <v>0</v>
      </c>
      <c r="CV28">
        <v>0</v>
      </c>
      <c r="CW28">
        <v>0</v>
      </c>
      <c r="CY28" t="s">
        <v>2423</v>
      </c>
      <c r="CZ28" t="s">
        <v>78</v>
      </c>
      <c r="DA28">
        <v>0</v>
      </c>
      <c r="DB28">
        <v>0</v>
      </c>
      <c r="DC28">
        <v>0</v>
      </c>
      <c r="DD28">
        <v>0</v>
      </c>
      <c r="DE28">
        <v>0</v>
      </c>
      <c r="DF28">
        <v>0</v>
      </c>
      <c r="DG28">
        <v>0</v>
      </c>
      <c r="DH28">
        <v>0</v>
      </c>
      <c r="DI28">
        <v>0</v>
      </c>
      <c r="DJ28">
        <v>0</v>
      </c>
      <c r="DK28">
        <v>0</v>
      </c>
      <c r="DL28">
        <v>0</v>
      </c>
      <c r="DM28">
        <v>0</v>
      </c>
      <c r="DN28">
        <v>1</v>
      </c>
      <c r="DO28" t="s">
        <v>386</v>
      </c>
      <c r="DP28">
        <v>0</v>
      </c>
      <c r="DQ28">
        <v>0</v>
      </c>
      <c r="DR28">
        <v>1</v>
      </c>
      <c r="DS28">
        <v>0</v>
      </c>
      <c r="DT28">
        <v>0</v>
      </c>
      <c r="DU28">
        <v>0</v>
      </c>
      <c r="DV28">
        <v>0</v>
      </c>
      <c r="DW28">
        <v>1</v>
      </c>
      <c r="DX28">
        <v>0</v>
      </c>
      <c r="DY28">
        <v>0</v>
      </c>
      <c r="DZ28" t="s">
        <v>200</v>
      </c>
      <c r="EA28" t="s">
        <v>2220</v>
      </c>
      <c r="EC28" t="b">
        <v>0</v>
      </c>
      <c r="ED28" t="s">
        <v>183</v>
      </c>
      <c r="EE28" t="s">
        <v>2220</v>
      </c>
      <c r="EG28" t="s">
        <v>2423</v>
      </c>
      <c r="EH28" t="s">
        <v>261</v>
      </c>
      <c r="EI28" t="s">
        <v>2220</v>
      </c>
      <c r="EK28" t="s">
        <v>2423</v>
      </c>
      <c r="EL28" t="s">
        <v>347</v>
      </c>
      <c r="EM28" t="s">
        <v>2285</v>
      </c>
      <c r="EO28" t="s">
        <v>2423</v>
      </c>
      <c r="EP28" t="s">
        <v>298</v>
      </c>
      <c r="EQ28" t="s">
        <v>2219</v>
      </c>
      <c r="ES28" t="s">
        <v>2423</v>
      </c>
      <c r="ET28" t="s">
        <v>282</v>
      </c>
      <c r="EU28" t="s">
        <v>2219</v>
      </c>
      <c r="EV28" t="s">
        <v>332</v>
      </c>
      <c r="EW28" t="s">
        <v>2219</v>
      </c>
      <c r="EX28" t="s">
        <v>388</v>
      </c>
      <c r="EY28" t="s">
        <v>75</v>
      </c>
      <c r="EZ28">
        <v>2</v>
      </c>
      <c r="FB28" t="s">
        <v>2423</v>
      </c>
      <c r="FC28" t="s">
        <v>109</v>
      </c>
      <c r="FD28">
        <v>0</v>
      </c>
      <c r="FE28">
        <v>0</v>
      </c>
      <c r="FF28">
        <v>1</v>
      </c>
      <c r="FG28">
        <v>0</v>
      </c>
      <c r="FH28">
        <v>0</v>
      </c>
      <c r="FJ28" t="s">
        <v>2423</v>
      </c>
      <c r="FK28" t="s">
        <v>75</v>
      </c>
      <c r="FL28">
        <v>2</v>
      </c>
      <c r="FM28" t="s">
        <v>336</v>
      </c>
      <c r="FN28" t="s">
        <v>2228</v>
      </c>
      <c r="FO28" t="s">
        <v>217</v>
      </c>
      <c r="FP28" t="s">
        <v>2219</v>
      </c>
      <c r="FR28" t="s">
        <v>2423</v>
      </c>
      <c r="FS28" t="s">
        <v>379</v>
      </c>
      <c r="FT28">
        <v>0</v>
      </c>
      <c r="FU28">
        <v>1</v>
      </c>
      <c r="FV28">
        <v>0</v>
      </c>
      <c r="FW28">
        <v>0</v>
      </c>
      <c r="FX28">
        <v>0</v>
      </c>
      <c r="FY28">
        <v>0</v>
      </c>
      <c r="FZ28">
        <v>0</v>
      </c>
      <c r="GA28">
        <v>0</v>
      </c>
      <c r="GB28">
        <v>0</v>
      </c>
      <c r="GC28">
        <v>0</v>
      </c>
      <c r="GE28" t="s">
        <v>2423</v>
      </c>
      <c r="GF28" t="s">
        <v>389</v>
      </c>
      <c r="GG28" t="s">
        <v>270</v>
      </c>
      <c r="GH28">
        <v>1</v>
      </c>
      <c r="GI28" t="s">
        <v>77</v>
      </c>
      <c r="GJ28">
        <v>1</v>
      </c>
      <c r="GK28" t="s">
        <v>75</v>
      </c>
      <c r="GL28">
        <v>2</v>
      </c>
      <c r="GM28" t="s">
        <v>390</v>
      </c>
      <c r="GN28" t="s">
        <v>391</v>
      </c>
    </row>
    <row r="29" spans="1:196" x14ac:dyDescent="0.3">
      <c r="A29">
        <v>10678043</v>
      </c>
      <c r="B29" t="s">
        <v>62</v>
      </c>
      <c r="C29" t="s">
        <v>1450</v>
      </c>
      <c r="D29">
        <v>77.78</v>
      </c>
      <c r="E29">
        <v>100</v>
      </c>
      <c r="F29">
        <v>81.819999999999993</v>
      </c>
      <c r="G29">
        <v>75</v>
      </c>
      <c r="H29">
        <v>66.67</v>
      </c>
      <c r="I29">
        <v>100</v>
      </c>
      <c r="J29">
        <v>33.33</v>
      </c>
      <c r="K29" t="s">
        <v>1373</v>
      </c>
      <c r="L29" t="s">
        <v>624</v>
      </c>
      <c r="M29" t="s">
        <v>66</v>
      </c>
      <c r="N29" t="s">
        <v>234</v>
      </c>
      <c r="O29">
        <v>6</v>
      </c>
      <c r="P29" t="s">
        <v>1450</v>
      </c>
      <c r="Q29">
        <v>71</v>
      </c>
      <c r="R29" t="s">
        <v>627</v>
      </c>
      <c r="S29">
        <v>1</v>
      </c>
      <c r="T29">
        <v>1500</v>
      </c>
      <c r="U29" t="s">
        <v>266</v>
      </c>
      <c r="V29">
        <v>0</v>
      </c>
      <c r="W29">
        <v>0</v>
      </c>
      <c r="X29">
        <v>1</v>
      </c>
      <c r="Y29">
        <v>1</v>
      </c>
      <c r="Z29">
        <v>0</v>
      </c>
      <c r="AA29">
        <v>0</v>
      </c>
      <c r="AB29">
        <v>0</v>
      </c>
      <c r="AC29">
        <v>1</v>
      </c>
      <c r="AD29">
        <v>0</v>
      </c>
      <c r="AE29">
        <v>0</v>
      </c>
      <c r="AF29" t="s">
        <v>122</v>
      </c>
      <c r="AG29">
        <v>3</v>
      </c>
      <c r="AI29" t="s">
        <v>2423</v>
      </c>
      <c r="AJ29" t="s">
        <v>74</v>
      </c>
      <c r="AK29">
        <v>1</v>
      </c>
      <c r="AL29">
        <v>1</v>
      </c>
      <c r="AM29">
        <v>0</v>
      </c>
      <c r="AN29">
        <v>0</v>
      </c>
      <c r="AO29">
        <v>0</v>
      </c>
      <c r="AP29">
        <v>0</v>
      </c>
      <c r="AQ29">
        <v>0</v>
      </c>
      <c r="AR29">
        <v>0</v>
      </c>
      <c r="AS29">
        <v>0</v>
      </c>
      <c r="AT29">
        <v>0</v>
      </c>
      <c r="AU29">
        <v>0</v>
      </c>
      <c r="AV29">
        <v>0</v>
      </c>
      <c r="AW29" t="s">
        <v>77</v>
      </c>
      <c r="AX29">
        <v>1</v>
      </c>
      <c r="AY29" t="s">
        <v>77</v>
      </c>
      <c r="AZ29" t="s">
        <v>2219</v>
      </c>
      <c r="BB29" t="s">
        <v>2423</v>
      </c>
      <c r="BC29" t="s">
        <v>135</v>
      </c>
      <c r="BD29">
        <v>0</v>
      </c>
      <c r="BE29">
        <v>0</v>
      </c>
      <c r="BF29">
        <v>1</v>
      </c>
      <c r="BG29">
        <v>0</v>
      </c>
      <c r="BH29">
        <v>0</v>
      </c>
      <c r="BI29">
        <v>0</v>
      </c>
      <c r="BJ29" t="s">
        <v>75</v>
      </c>
      <c r="BK29">
        <v>2</v>
      </c>
      <c r="BL29" t="s">
        <v>77</v>
      </c>
      <c r="BM29">
        <v>1</v>
      </c>
      <c r="BN29" t="s">
        <v>75</v>
      </c>
      <c r="BO29">
        <v>2</v>
      </c>
      <c r="BQ29" t="s">
        <v>2423</v>
      </c>
      <c r="BR29" t="s">
        <v>77</v>
      </c>
      <c r="BS29">
        <v>1</v>
      </c>
      <c r="BT29" t="s">
        <v>589</v>
      </c>
      <c r="BU29">
        <v>0</v>
      </c>
      <c r="BV29">
        <v>0</v>
      </c>
      <c r="BW29">
        <v>0</v>
      </c>
      <c r="BX29">
        <v>0</v>
      </c>
      <c r="BY29">
        <v>1</v>
      </c>
      <c r="BZ29">
        <v>0</v>
      </c>
      <c r="CA29">
        <v>0</v>
      </c>
      <c r="CB29">
        <v>0</v>
      </c>
      <c r="CD29" t="s">
        <v>2423</v>
      </c>
      <c r="CE29" t="s">
        <v>1287</v>
      </c>
      <c r="CF29">
        <v>0</v>
      </c>
      <c r="CG29">
        <v>0</v>
      </c>
      <c r="CH29">
        <v>0</v>
      </c>
      <c r="CI29">
        <v>0</v>
      </c>
      <c r="CJ29">
        <v>1</v>
      </c>
      <c r="CK29">
        <v>0</v>
      </c>
      <c r="CL29">
        <v>0</v>
      </c>
      <c r="CM29">
        <v>1</v>
      </c>
      <c r="CN29">
        <v>0</v>
      </c>
      <c r="CP29" t="s">
        <v>2423</v>
      </c>
      <c r="CQ29" t="s">
        <v>314</v>
      </c>
      <c r="CR29">
        <v>0</v>
      </c>
      <c r="CS29">
        <v>0</v>
      </c>
      <c r="CT29">
        <v>0</v>
      </c>
      <c r="CU29">
        <v>0</v>
      </c>
      <c r="CV29">
        <v>0</v>
      </c>
      <c r="CW29">
        <v>1</v>
      </c>
      <c r="CX29" t="s">
        <v>397</v>
      </c>
      <c r="CY29">
        <v>5</v>
      </c>
      <c r="CZ29" t="s">
        <v>78</v>
      </c>
      <c r="DA29">
        <v>0</v>
      </c>
      <c r="DB29">
        <v>0</v>
      </c>
      <c r="DC29">
        <v>0</v>
      </c>
      <c r="DD29">
        <v>0</v>
      </c>
      <c r="DE29">
        <v>0</v>
      </c>
      <c r="DF29">
        <v>0</v>
      </c>
      <c r="DG29">
        <v>0</v>
      </c>
      <c r="DH29">
        <v>0</v>
      </c>
      <c r="DI29">
        <v>0</v>
      </c>
      <c r="DJ29">
        <v>0</v>
      </c>
      <c r="DK29">
        <v>0</v>
      </c>
      <c r="DL29">
        <v>0</v>
      </c>
      <c r="DM29">
        <v>0</v>
      </c>
      <c r="DN29">
        <v>1</v>
      </c>
      <c r="DP29">
        <v>0</v>
      </c>
      <c r="DQ29">
        <v>0</v>
      </c>
      <c r="DR29">
        <v>0</v>
      </c>
      <c r="DS29">
        <v>0</v>
      </c>
      <c r="DT29">
        <v>0</v>
      </c>
      <c r="DU29">
        <v>0</v>
      </c>
      <c r="DV29">
        <v>0</v>
      </c>
      <c r="DW29">
        <v>0</v>
      </c>
      <c r="DX29">
        <v>0</v>
      </c>
      <c r="DY29">
        <v>0</v>
      </c>
      <c r="EA29" t="s">
        <v>2423</v>
      </c>
      <c r="EC29" t="b">
        <v>0</v>
      </c>
      <c r="ED29" t="s">
        <v>79</v>
      </c>
      <c r="EE29" t="s">
        <v>2285</v>
      </c>
      <c r="EG29" t="s">
        <v>2423</v>
      </c>
      <c r="EH29" t="s">
        <v>159</v>
      </c>
      <c r="EI29" t="s">
        <v>2228</v>
      </c>
      <c r="EJ29" t="s">
        <v>398</v>
      </c>
      <c r="EK29">
        <v>1</v>
      </c>
      <c r="EM29" t="s">
        <v>2423</v>
      </c>
      <c r="EO29" t="s">
        <v>2423</v>
      </c>
      <c r="EQ29" t="s">
        <v>2423</v>
      </c>
      <c r="ES29" t="s">
        <v>2423</v>
      </c>
      <c r="ET29" t="s">
        <v>282</v>
      </c>
      <c r="EU29" t="s">
        <v>2219</v>
      </c>
      <c r="EW29" t="s">
        <v>2423</v>
      </c>
      <c r="EY29" t="s">
        <v>75</v>
      </c>
      <c r="EZ29">
        <v>2</v>
      </c>
      <c r="FB29" t="s">
        <v>2423</v>
      </c>
      <c r="FC29" t="s">
        <v>109</v>
      </c>
      <c r="FD29">
        <v>0</v>
      </c>
      <c r="FE29">
        <v>0</v>
      </c>
      <c r="FF29">
        <v>1</v>
      </c>
      <c r="FG29">
        <v>0</v>
      </c>
      <c r="FH29">
        <v>0</v>
      </c>
      <c r="FJ29" t="s">
        <v>2423</v>
      </c>
      <c r="FK29" t="s">
        <v>75</v>
      </c>
      <c r="FL29">
        <v>2</v>
      </c>
      <c r="FN29" t="s">
        <v>2423</v>
      </c>
      <c r="FO29" t="s">
        <v>217</v>
      </c>
      <c r="FP29" t="s">
        <v>2219</v>
      </c>
      <c r="FR29" t="s">
        <v>2423</v>
      </c>
      <c r="FS29" t="s">
        <v>379</v>
      </c>
      <c r="FT29">
        <v>0</v>
      </c>
      <c r="FU29">
        <v>1</v>
      </c>
      <c r="FV29">
        <v>0</v>
      </c>
      <c r="FW29">
        <v>0</v>
      </c>
      <c r="FX29">
        <v>0</v>
      </c>
      <c r="FY29">
        <v>0</v>
      </c>
      <c r="FZ29">
        <v>0</v>
      </c>
      <c r="GA29">
        <v>0</v>
      </c>
      <c r="GB29">
        <v>0</v>
      </c>
      <c r="GC29">
        <v>0</v>
      </c>
      <c r="GE29" t="s">
        <v>2423</v>
      </c>
      <c r="GF29" t="s">
        <v>401</v>
      </c>
      <c r="GG29" t="s">
        <v>270</v>
      </c>
      <c r="GH29">
        <v>1</v>
      </c>
      <c r="GI29" t="s">
        <v>77</v>
      </c>
      <c r="GJ29">
        <v>1</v>
      </c>
      <c r="GK29" t="s">
        <v>77</v>
      </c>
      <c r="GL29">
        <v>1</v>
      </c>
      <c r="GM29" t="s">
        <v>402</v>
      </c>
      <c r="GN29" t="s">
        <v>403</v>
      </c>
    </row>
    <row r="30" spans="1:196" x14ac:dyDescent="0.3">
      <c r="A30">
        <v>10678044</v>
      </c>
      <c r="B30" t="s">
        <v>62</v>
      </c>
      <c r="C30" t="s">
        <v>608</v>
      </c>
      <c r="D30">
        <v>66.67</v>
      </c>
      <c r="E30">
        <v>100</v>
      </c>
      <c r="F30">
        <v>72.73</v>
      </c>
      <c r="G30">
        <v>50</v>
      </c>
      <c r="H30">
        <v>66.67</v>
      </c>
      <c r="I30">
        <v>66.67</v>
      </c>
      <c r="J30">
        <v>66.67</v>
      </c>
      <c r="K30" t="s">
        <v>1373</v>
      </c>
      <c r="L30" t="s">
        <v>624</v>
      </c>
      <c r="M30" t="s">
        <v>66</v>
      </c>
      <c r="N30" t="s">
        <v>234</v>
      </c>
      <c r="O30">
        <v>6</v>
      </c>
      <c r="P30" t="s">
        <v>608</v>
      </c>
      <c r="Q30">
        <v>50</v>
      </c>
      <c r="R30" t="s">
        <v>1801</v>
      </c>
      <c r="S30">
        <v>1</v>
      </c>
      <c r="T30">
        <v>1500</v>
      </c>
      <c r="U30" t="s">
        <v>384</v>
      </c>
      <c r="V30">
        <v>0</v>
      </c>
      <c r="W30">
        <v>0</v>
      </c>
      <c r="X30">
        <v>1</v>
      </c>
      <c r="Y30">
        <v>1</v>
      </c>
      <c r="Z30">
        <v>0</v>
      </c>
      <c r="AA30">
        <v>0</v>
      </c>
      <c r="AB30">
        <v>0</v>
      </c>
      <c r="AC30">
        <v>0</v>
      </c>
      <c r="AD30">
        <v>0</v>
      </c>
      <c r="AE30">
        <v>0</v>
      </c>
      <c r="AF30" t="s">
        <v>73</v>
      </c>
      <c r="AG30">
        <v>1</v>
      </c>
      <c r="AI30" t="s">
        <v>2423</v>
      </c>
      <c r="AJ30" t="s">
        <v>358</v>
      </c>
      <c r="AK30">
        <v>0</v>
      </c>
      <c r="AL30">
        <v>1</v>
      </c>
      <c r="AM30">
        <v>0</v>
      </c>
      <c r="AN30">
        <v>1</v>
      </c>
      <c r="AO30">
        <v>0</v>
      </c>
      <c r="AP30">
        <v>0</v>
      </c>
      <c r="AQ30">
        <v>0</v>
      </c>
      <c r="AR30">
        <v>0</v>
      </c>
      <c r="AS30">
        <v>0</v>
      </c>
      <c r="AT30">
        <v>0</v>
      </c>
      <c r="AU30">
        <v>0</v>
      </c>
      <c r="AV30">
        <v>0</v>
      </c>
      <c r="AW30" t="s">
        <v>77</v>
      </c>
      <c r="AX30">
        <v>1</v>
      </c>
      <c r="AY30" t="s">
        <v>77</v>
      </c>
      <c r="AZ30" t="s">
        <v>2219</v>
      </c>
      <c r="BB30" t="s">
        <v>2423</v>
      </c>
      <c r="BC30" t="s">
        <v>78</v>
      </c>
      <c r="BD30">
        <v>0</v>
      </c>
      <c r="BE30">
        <v>0</v>
      </c>
      <c r="BF30">
        <v>0</v>
      </c>
      <c r="BG30">
        <v>0</v>
      </c>
      <c r="BH30">
        <v>0</v>
      </c>
      <c r="BI30">
        <v>0</v>
      </c>
      <c r="BJ30" t="s">
        <v>75</v>
      </c>
      <c r="BK30">
        <v>2</v>
      </c>
      <c r="BL30" t="s">
        <v>75</v>
      </c>
      <c r="BM30">
        <v>2</v>
      </c>
      <c r="BN30" t="s">
        <v>77</v>
      </c>
      <c r="BO30">
        <v>1</v>
      </c>
      <c r="BQ30" t="s">
        <v>2423</v>
      </c>
      <c r="BR30" t="s">
        <v>77</v>
      </c>
      <c r="BS30">
        <v>1</v>
      </c>
      <c r="BT30" t="s">
        <v>385</v>
      </c>
      <c r="BU30">
        <v>0</v>
      </c>
      <c r="BV30">
        <v>0</v>
      </c>
      <c r="BW30">
        <v>0</v>
      </c>
      <c r="BX30">
        <v>0</v>
      </c>
      <c r="BY30">
        <v>0</v>
      </c>
      <c r="BZ30">
        <v>1</v>
      </c>
      <c r="CA30">
        <v>0</v>
      </c>
      <c r="CB30">
        <v>0</v>
      </c>
      <c r="CD30" t="s">
        <v>2423</v>
      </c>
      <c r="CE30" t="s">
        <v>1737</v>
      </c>
      <c r="CF30">
        <v>0</v>
      </c>
      <c r="CG30">
        <v>0</v>
      </c>
      <c r="CH30">
        <v>0</v>
      </c>
      <c r="CI30">
        <v>0</v>
      </c>
      <c r="CJ30">
        <v>0</v>
      </c>
      <c r="CK30">
        <v>0</v>
      </c>
      <c r="CL30">
        <v>0</v>
      </c>
      <c r="CM30">
        <v>1</v>
      </c>
      <c r="CN30">
        <v>0</v>
      </c>
      <c r="CP30" t="s">
        <v>2423</v>
      </c>
      <c r="CQ30" t="s">
        <v>329</v>
      </c>
      <c r="CR30">
        <v>1</v>
      </c>
      <c r="CS30">
        <v>0</v>
      </c>
      <c r="CT30">
        <v>0</v>
      </c>
      <c r="CU30">
        <v>0</v>
      </c>
      <c r="CV30">
        <v>0</v>
      </c>
      <c r="CW30">
        <v>0</v>
      </c>
      <c r="CY30" t="s">
        <v>2423</v>
      </c>
      <c r="CZ30" t="s">
        <v>260</v>
      </c>
      <c r="DA30">
        <v>0</v>
      </c>
      <c r="DB30">
        <v>1</v>
      </c>
      <c r="DC30">
        <v>0</v>
      </c>
      <c r="DD30">
        <v>0</v>
      </c>
      <c r="DE30">
        <v>0</v>
      </c>
      <c r="DF30">
        <v>0</v>
      </c>
      <c r="DG30">
        <v>0</v>
      </c>
      <c r="DH30">
        <v>0</v>
      </c>
      <c r="DI30">
        <v>0</v>
      </c>
      <c r="DJ30">
        <v>0</v>
      </c>
      <c r="DK30">
        <v>0</v>
      </c>
      <c r="DL30">
        <v>0</v>
      </c>
      <c r="DM30">
        <v>0</v>
      </c>
      <c r="DN30">
        <v>0</v>
      </c>
      <c r="DO30" t="s">
        <v>413</v>
      </c>
      <c r="DP30">
        <v>1</v>
      </c>
      <c r="DQ30">
        <v>0</v>
      </c>
      <c r="DR30">
        <v>1</v>
      </c>
      <c r="DS30">
        <v>0</v>
      </c>
      <c r="DT30">
        <v>1</v>
      </c>
      <c r="DU30">
        <v>0</v>
      </c>
      <c r="DV30">
        <v>0</v>
      </c>
      <c r="DW30">
        <v>0</v>
      </c>
      <c r="DX30">
        <v>0</v>
      </c>
      <c r="DY30">
        <v>1</v>
      </c>
      <c r="DZ30" t="s">
        <v>375</v>
      </c>
      <c r="EA30" t="s">
        <v>2227</v>
      </c>
      <c r="EC30" t="b">
        <v>0</v>
      </c>
      <c r="ED30" t="s">
        <v>414</v>
      </c>
      <c r="EE30" t="s">
        <v>2227</v>
      </c>
      <c r="EG30" t="s">
        <v>2423</v>
      </c>
      <c r="EH30" t="s">
        <v>261</v>
      </c>
      <c r="EI30" t="s">
        <v>2220</v>
      </c>
      <c r="EK30" t="s">
        <v>2423</v>
      </c>
      <c r="EL30" t="s">
        <v>139</v>
      </c>
      <c r="EM30" t="s">
        <v>2219</v>
      </c>
      <c r="EO30" t="s">
        <v>2423</v>
      </c>
      <c r="EP30" t="s">
        <v>298</v>
      </c>
      <c r="EQ30" t="s">
        <v>2219</v>
      </c>
      <c r="ES30" t="s">
        <v>2423</v>
      </c>
      <c r="ET30" t="s">
        <v>282</v>
      </c>
      <c r="EU30" t="s">
        <v>2219</v>
      </c>
      <c r="EV30" t="s">
        <v>332</v>
      </c>
      <c r="EW30" t="s">
        <v>2219</v>
      </c>
      <c r="EX30" t="s">
        <v>416</v>
      </c>
      <c r="EY30" t="s">
        <v>75</v>
      </c>
      <c r="EZ30">
        <v>2</v>
      </c>
      <c r="FB30" t="s">
        <v>2423</v>
      </c>
      <c r="FC30" t="s">
        <v>109</v>
      </c>
      <c r="FD30">
        <v>0</v>
      </c>
      <c r="FE30">
        <v>0</v>
      </c>
      <c r="FF30">
        <v>1</v>
      </c>
      <c r="FG30">
        <v>0</v>
      </c>
      <c r="FH30">
        <v>0</v>
      </c>
      <c r="FJ30" t="s">
        <v>2423</v>
      </c>
      <c r="FK30" t="s">
        <v>75</v>
      </c>
      <c r="FL30">
        <v>2</v>
      </c>
      <c r="FM30" t="s">
        <v>417</v>
      </c>
      <c r="FN30" t="s">
        <v>2285</v>
      </c>
      <c r="FO30" t="s">
        <v>217</v>
      </c>
      <c r="FP30" t="s">
        <v>2219</v>
      </c>
      <c r="FR30" t="s">
        <v>2423</v>
      </c>
      <c r="FS30" t="s">
        <v>337</v>
      </c>
      <c r="FT30">
        <v>1</v>
      </c>
      <c r="FU30">
        <v>0</v>
      </c>
      <c r="FV30">
        <v>0</v>
      </c>
      <c r="FW30">
        <v>0</v>
      </c>
      <c r="FX30">
        <v>0</v>
      </c>
      <c r="FY30">
        <v>0</v>
      </c>
      <c r="FZ30">
        <v>0</v>
      </c>
      <c r="GA30">
        <v>0</v>
      </c>
      <c r="GB30">
        <v>0</v>
      </c>
      <c r="GC30">
        <v>0</v>
      </c>
      <c r="GE30" t="s">
        <v>2423</v>
      </c>
      <c r="GF30" t="s">
        <v>419</v>
      </c>
      <c r="GG30" t="s">
        <v>270</v>
      </c>
      <c r="GH30">
        <v>1</v>
      </c>
      <c r="GI30" t="s">
        <v>77</v>
      </c>
      <c r="GJ30">
        <v>1</v>
      </c>
      <c r="GK30" t="s">
        <v>77</v>
      </c>
      <c r="GL30">
        <v>1</v>
      </c>
      <c r="GM30" t="s">
        <v>420</v>
      </c>
      <c r="GN30" t="s">
        <v>421</v>
      </c>
    </row>
    <row r="31" spans="1:196" x14ac:dyDescent="0.3">
      <c r="A31">
        <v>10679219</v>
      </c>
      <c r="B31" t="s">
        <v>62</v>
      </c>
      <c r="C31" t="s">
        <v>608</v>
      </c>
      <c r="D31">
        <v>74.069999999999993</v>
      </c>
      <c r="E31">
        <v>100</v>
      </c>
      <c r="F31">
        <v>81.819999999999993</v>
      </c>
      <c r="G31">
        <v>75</v>
      </c>
      <c r="H31">
        <v>66.67</v>
      </c>
      <c r="I31">
        <v>66.67</v>
      </c>
      <c r="J31">
        <v>66.67</v>
      </c>
      <c r="K31" t="s">
        <v>1071</v>
      </c>
      <c r="L31" t="s">
        <v>624</v>
      </c>
      <c r="M31" t="s">
        <v>66</v>
      </c>
      <c r="N31" t="s">
        <v>189</v>
      </c>
      <c r="O31">
        <v>4</v>
      </c>
      <c r="P31" t="s">
        <v>608</v>
      </c>
      <c r="Q31">
        <v>47</v>
      </c>
      <c r="R31" t="s">
        <v>613</v>
      </c>
      <c r="S31">
        <v>1</v>
      </c>
      <c r="T31">
        <v>1500</v>
      </c>
      <c r="U31" t="s">
        <v>858</v>
      </c>
      <c r="V31">
        <v>0</v>
      </c>
      <c r="W31">
        <v>1</v>
      </c>
      <c r="X31">
        <v>1</v>
      </c>
      <c r="Y31">
        <v>1</v>
      </c>
      <c r="Z31">
        <v>0</v>
      </c>
      <c r="AA31">
        <v>0</v>
      </c>
      <c r="AB31">
        <v>0</v>
      </c>
      <c r="AC31">
        <v>1</v>
      </c>
      <c r="AD31">
        <v>0</v>
      </c>
      <c r="AE31">
        <v>0</v>
      </c>
      <c r="AF31" t="s">
        <v>275</v>
      </c>
      <c r="AG31">
        <v>5</v>
      </c>
      <c r="AI31" t="s">
        <v>2423</v>
      </c>
      <c r="AJ31" t="s">
        <v>588</v>
      </c>
      <c r="AK31">
        <v>1</v>
      </c>
      <c r="AL31">
        <v>1</v>
      </c>
      <c r="AM31">
        <v>1</v>
      </c>
      <c r="AN31">
        <v>1</v>
      </c>
      <c r="AO31">
        <v>1</v>
      </c>
      <c r="AP31">
        <v>0</v>
      </c>
      <c r="AQ31">
        <v>1</v>
      </c>
      <c r="AR31">
        <v>1</v>
      </c>
      <c r="AS31">
        <v>0</v>
      </c>
      <c r="AT31">
        <v>0</v>
      </c>
      <c r="AU31">
        <v>0</v>
      </c>
      <c r="AV31">
        <v>0</v>
      </c>
      <c r="AW31" t="s">
        <v>77</v>
      </c>
      <c r="AX31">
        <v>1</v>
      </c>
      <c r="AY31" t="s">
        <v>77</v>
      </c>
      <c r="AZ31" t="s">
        <v>2219</v>
      </c>
      <c r="BB31" t="s">
        <v>2423</v>
      </c>
      <c r="BC31" t="s">
        <v>1658</v>
      </c>
      <c r="BD31">
        <v>1</v>
      </c>
      <c r="BE31">
        <v>0</v>
      </c>
      <c r="BF31">
        <v>1</v>
      </c>
      <c r="BG31">
        <v>0</v>
      </c>
      <c r="BH31">
        <v>0</v>
      </c>
      <c r="BI31">
        <v>0</v>
      </c>
      <c r="BJ31" t="s">
        <v>75</v>
      </c>
      <c r="BK31">
        <v>2</v>
      </c>
      <c r="BL31" t="s">
        <v>75</v>
      </c>
      <c r="BM31">
        <v>2</v>
      </c>
      <c r="BN31" t="s">
        <v>77</v>
      </c>
      <c r="BO31">
        <v>1</v>
      </c>
      <c r="BQ31" t="s">
        <v>2423</v>
      </c>
      <c r="BR31" t="s">
        <v>77</v>
      </c>
      <c r="BS31">
        <v>1</v>
      </c>
      <c r="BT31" t="s">
        <v>643</v>
      </c>
      <c r="BU31">
        <v>0</v>
      </c>
      <c r="BV31">
        <v>0</v>
      </c>
      <c r="BW31">
        <v>0</v>
      </c>
      <c r="BX31">
        <v>1</v>
      </c>
      <c r="BY31">
        <v>1</v>
      </c>
      <c r="BZ31">
        <v>1</v>
      </c>
      <c r="CA31">
        <v>0</v>
      </c>
      <c r="CB31">
        <v>0</v>
      </c>
      <c r="CD31" t="s">
        <v>2423</v>
      </c>
      <c r="CE31" t="s">
        <v>1737</v>
      </c>
      <c r="CF31">
        <v>0</v>
      </c>
      <c r="CG31">
        <v>0</v>
      </c>
      <c r="CH31">
        <v>0</v>
      </c>
      <c r="CI31">
        <v>0</v>
      </c>
      <c r="CJ31">
        <v>0</v>
      </c>
      <c r="CK31">
        <v>0</v>
      </c>
      <c r="CL31">
        <v>0</v>
      </c>
      <c r="CM31">
        <v>1</v>
      </c>
      <c r="CN31">
        <v>0</v>
      </c>
      <c r="CP31" t="s">
        <v>2423</v>
      </c>
      <c r="CQ31" t="s">
        <v>329</v>
      </c>
      <c r="CR31">
        <v>1</v>
      </c>
      <c r="CS31">
        <v>0</v>
      </c>
      <c r="CT31">
        <v>0</v>
      </c>
      <c r="CU31">
        <v>0</v>
      </c>
      <c r="CV31">
        <v>0</v>
      </c>
      <c r="CW31">
        <v>0</v>
      </c>
      <c r="CY31" t="s">
        <v>2423</v>
      </c>
      <c r="CZ31" t="s">
        <v>424</v>
      </c>
      <c r="DA31">
        <v>0</v>
      </c>
      <c r="DB31">
        <v>1</v>
      </c>
      <c r="DC31">
        <v>0</v>
      </c>
      <c r="DD31">
        <v>0</v>
      </c>
      <c r="DE31">
        <v>0</v>
      </c>
      <c r="DF31">
        <v>0</v>
      </c>
      <c r="DG31">
        <v>0</v>
      </c>
      <c r="DH31">
        <v>1</v>
      </c>
      <c r="DI31">
        <v>0</v>
      </c>
      <c r="DJ31">
        <v>0</v>
      </c>
      <c r="DK31">
        <v>0</v>
      </c>
      <c r="DL31">
        <v>0</v>
      </c>
      <c r="DM31">
        <v>0</v>
      </c>
      <c r="DN31">
        <v>0</v>
      </c>
      <c r="DO31" t="s">
        <v>425</v>
      </c>
      <c r="DP31">
        <v>0</v>
      </c>
      <c r="DQ31">
        <v>0</v>
      </c>
      <c r="DR31">
        <v>1</v>
      </c>
      <c r="DS31">
        <v>0</v>
      </c>
      <c r="DT31">
        <v>0</v>
      </c>
      <c r="DU31">
        <v>1</v>
      </c>
      <c r="DV31">
        <v>0</v>
      </c>
      <c r="DW31">
        <v>0</v>
      </c>
      <c r="DX31">
        <v>0</v>
      </c>
      <c r="DY31">
        <v>0</v>
      </c>
      <c r="DZ31" t="s">
        <v>200</v>
      </c>
      <c r="EA31" t="s">
        <v>2220</v>
      </c>
      <c r="EC31" t="b">
        <v>0</v>
      </c>
      <c r="ED31" t="s">
        <v>183</v>
      </c>
      <c r="EE31" t="s">
        <v>2220</v>
      </c>
      <c r="EG31" t="s">
        <v>2423</v>
      </c>
      <c r="EH31" t="s">
        <v>261</v>
      </c>
      <c r="EI31" t="s">
        <v>2220</v>
      </c>
      <c r="EK31" t="s">
        <v>2423</v>
      </c>
      <c r="EL31" t="s">
        <v>213</v>
      </c>
      <c r="EM31" t="s">
        <v>2228</v>
      </c>
      <c r="EO31" t="s">
        <v>2423</v>
      </c>
      <c r="EP31" t="s">
        <v>215</v>
      </c>
      <c r="EQ31" t="s">
        <v>2286</v>
      </c>
      <c r="ES31" t="s">
        <v>2423</v>
      </c>
      <c r="ET31" t="s">
        <v>164</v>
      </c>
      <c r="EU31" t="s">
        <v>2220</v>
      </c>
      <c r="EV31" t="s">
        <v>332</v>
      </c>
      <c r="EW31" t="s">
        <v>2219</v>
      </c>
      <c r="EX31" t="s">
        <v>427</v>
      </c>
      <c r="EY31" t="s">
        <v>75</v>
      </c>
      <c r="EZ31">
        <v>2</v>
      </c>
      <c r="FB31" t="s">
        <v>2423</v>
      </c>
      <c r="FC31" t="s">
        <v>193</v>
      </c>
      <c r="FD31">
        <v>1</v>
      </c>
      <c r="FE31">
        <v>0</v>
      </c>
      <c r="FF31">
        <v>0</v>
      </c>
      <c r="FG31">
        <v>0</v>
      </c>
      <c r="FH31">
        <v>0</v>
      </c>
      <c r="FJ31" t="s">
        <v>2423</v>
      </c>
      <c r="FK31" t="s">
        <v>75</v>
      </c>
      <c r="FL31">
        <v>2</v>
      </c>
      <c r="FM31" t="s">
        <v>417</v>
      </c>
      <c r="FN31" t="s">
        <v>2285</v>
      </c>
      <c r="FO31" t="s">
        <v>350</v>
      </c>
      <c r="FP31" t="s">
        <v>2220</v>
      </c>
      <c r="FR31" t="s">
        <v>2423</v>
      </c>
      <c r="FS31" t="s">
        <v>337</v>
      </c>
      <c r="FT31">
        <v>1</v>
      </c>
      <c r="FU31">
        <v>0</v>
      </c>
      <c r="FV31">
        <v>0</v>
      </c>
      <c r="FW31">
        <v>0</v>
      </c>
      <c r="FX31">
        <v>0</v>
      </c>
      <c r="FY31">
        <v>0</v>
      </c>
      <c r="FZ31">
        <v>0</v>
      </c>
      <c r="GA31">
        <v>0</v>
      </c>
      <c r="GB31">
        <v>0</v>
      </c>
      <c r="GC31">
        <v>0</v>
      </c>
      <c r="GE31" t="s">
        <v>2423</v>
      </c>
      <c r="GF31" t="s">
        <v>428</v>
      </c>
      <c r="GG31" t="s">
        <v>86</v>
      </c>
      <c r="GH31">
        <v>3</v>
      </c>
      <c r="GI31" t="s">
        <v>75</v>
      </c>
      <c r="GJ31">
        <v>2</v>
      </c>
      <c r="GK31" t="s">
        <v>77</v>
      </c>
      <c r="GL31">
        <v>1</v>
      </c>
      <c r="GM31" t="s">
        <v>429</v>
      </c>
      <c r="GN31" t="s">
        <v>430</v>
      </c>
    </row>
    <row r="32" spans="1:196" x14ac:dyDescent="0.3">
      <c r="A32">
        <v>10679220</v>
      </c>
      <c r="B32" t="s">
        <v>62</v>
      </c>
      <c r="C32" t="s">
        <v>1070</v>
      </c>
      <c r="D32">
        <v>77.78</v>
      </c>
      <c r="E32">
        <v>100</v>
      </c>
      <c r="F32">
        <v>90.91</v>
      </c>
      <c r="G32">
        <v>75</v>
      </c>
      <c r="H32">
        <v>66.67</v>
      </c>
      <c r="I32">
        <v>66.67</v>
      </c>
      <c r="J32">
        <v>66.67</v>
      </c>
      <c r="K32" t="s">
        <v>1083</v>
      </c>
      <c r="L32" t="s">
        <v>624</v>
      </c>
      <c r="M32" t="s">
        <v>66</v>
      </c>
      <c r="N32" t="s">
        <v>68</v>
      </c>
      <c r="O32">
        <v>2</v>
      </c>
      <c r="P32" t="s">
        <v>1070</v>
      </c>
      <c r="Q32">
        <v>34</v>
      </c>
      <c r="R32" t="s">
        <v>613</v>
      </c>
      <c r="S32">
        <v>1</v>
      </c>
      <c r="T32">
        <v>1500</v>
      </c>
      <c r="U32" t="s">
        <v>1847</v>
      </c>
      <c r="V32">
        <v>0</v>
      </c>
      <c r="W32">
        <v>0</v>
      </c>
      <c r="X32">
        <v>1</v>
      </c>
      <c r="Y32">
        <v>1</v>
      </c>
      <c r="Z32">
        <v>0</v>
      </c>
      <c r="AA32">
        <v>0</v>
      </c>
      <c r="AB32">
        <v>1</v>
      </c>
      <c r="AC32">
        <v>0</v>
      </c>
      <c r="AD32">
        <v>0</v>
      </c>
      <c r="AE32">
        <v>0</v>
      </c>
      <c r="AF32" t="s">
        <v>275</v>
      </c>
      <c r="AG32">
        <v>5</v>
      </c>
      <c r="AI32" t="s">
        <v>2423</v>
      </c>
      <c r="AJ32" t="s">
        <v>628</v>
      </c>
      <c r="AK32">
        <v>1</v>
      </c>
      <c r="AL32">
        <v>1</v>
      </c>
      <c r="AM32">
        <v>0</v>
      </c>
      <c r="AN32">
        <v>1</v>
      </c>
      <c r="AO32">
        <v>0</v>
      </c>
      <c r="AP32">
        <v>0</v>
      </c>
      <c r="AQ32">
        <v>1</v>
      </c>
      <c r="AR32">
        <v>0</v>
      </c>
      <c r="AS32">
        <v>1</v>
      </c>
      <c r="AT32">
        <v>0</v>
      </c>
      <c r="AU32">
        <v>0</v>
      </c>
      <c r="AV32">
        <v>0</v>
      </c>
      <c r="AW32" t="s">
        <v>77</v>
      </c>
      <c r="AX32">
        <v>1</v>
      </c>
      <c r="AY32" t="s">
        <v>77</v>
      </c>
      <c r="AZ32" t="s">
        <v>2219</v>
      </c>
      <c r="BB32" t="s">
        <v>2423</v>
      </c>
      <c r="BC32" t="s">
        <v>1658</v>
      </c>
      <c r="BD32">
        <v>1</v>
      </c>
      <c r="BE32">
        <v>0</v>
      </c>
      <c r="BF32">
        <v>1</v>
      </c>
      <c r="BG32">
        <v>0</v>
      </c>
      <c r="BH32">
        <v>0</v>
      </c>
      <c r="BI32">
        <v>0</v>
      </c>
      <c r="BJ32" t="s">
        <v>77</v>
      </c>
      <c r="BK32">
        <v>1</v>
      </c>
      <c r="BL32" t="s">
        <v>75</v>
      </c>
      <c r="BM32">
        <v>2</v>
      </c>
      <c r="BN32" t="s">
        <v>77</v>
      </c>
      <c r="BO32">
        <v>1</v>
      </c>
      <c r="BQ32" t="s">
        <v>2423</v>
      </c>
      <c r="BR32" t="s">
        <v>77</v>
      </c>
      <c r="BS32">
        <v>1</v>
      </c>
      <c r="BT32" t="s">
        <v>494</v>
      </c>
      <c r="BU32">
        <v>0</v>
      </c>
      <c r="BV32">
        <v>0</v>
      </c>
      <c r="BW32">
        <v>1</v>
      </c>
      <c r="BX32">
        <v>1</v>
      </c>
      <c r="BY32">
        <v>1</v>
      </c>
      <c r="BZ32">
        <v>1</v>
      </c>
      <c r="CA32">
        <v>0</v>
      </c>
      <c r="CB32">
        <v>0</v>
      </c>
      <c r="CD32" t="s">
        <v>2423</v>
      </c>
      <c r="CE32" t="s">
        <v>1848</v>
      </c>
      <c r="CF32">
        <v>0</v>
      </c>
      <c r="CG32">
        <v>0</v>
      </c>
      <c r="CH32">
        <v>1</v>
      </c>
      <c r="CI32">
        <v>1</v>
      </c>
      <c r="CJ32">
        <v>0</v>
      </c>
      <c r="CK32">
        <v>1</v>
      </c>
      <c r="CL32">
        <v>1</v>
      </c>
      <c r="CM32">
        <v>1</v>
      </c>
      <c r="CN32">
        <v>0</v>
      </c>
      <c r="CP32" t="s">
        <v>2423</v>
      </c>
      <c r="CR32">
        <v>0</v>
      </c>
      <c r="CS32">
        <v>0</v>
      </c>
      <c r="CT32">
        <v>0</v>
      </c>
      <c r="CU32">
        <v>0</v>
      </c>
      <c r="CV32">
        <v>0</v>
      </c>
      <c r="CW32">
        <v>0</v>
      </c>
      <c r="CY32" t="s">
        <v>2423</v>
      </c>
      <c r="CZ32" t="s">
        <v>78</v>
      </c>
      <c r="DA32">
        <v>0</v>
      </c>
      <c r="DB32">
        <v>0</v>
      </c>
      <c r="DC32">
        <v>0</v>
      </c>
      <c r="DD32">
        <v>0</v>
      </c>
      <c r="DE32">
        <v>0</v>
      </c>
      <c r="DF32">
        <v>0</v>
      </c>
      <c r="DG32">
        <v>0</v>
      </c>
      <c r="DH32">
        <v>0</v>
      </c>
      <c r="DI32">
        <v>0</v>
      </c>
      <c r="DJ32">
        <v>0</v>
      </c>
      <c r="DK32">
        <v>0</v>
      </c>
      <c r="DL32">
        <v>0</v>
      </c>
      <c r="DM32">
        <v>0</v>
      </c>
      <c r="DN32">
        <v>1</v>
      </c>
      <c r="DO32" t="s">
        <v>434</v>
      </c>
      <c r="DP32">
        <v>0</v>
      </c>
      <c r="DQ32">
        <v>0</v>
      </c>
      <c r="DR32">
        <v>0</v>
      </c>
      <c r="DS32">
        <v>0</v>
      </c>
      <c r="DT32">
        <v>0</v>
      </c>
      <c r="DU32">
        <v>0</v>
      </c>
      <c r="DV32">
        <v>0</v>
      </c>
      <c r="DW32">
        <v>0</v>
      </c>
      <c r="DX32">
        <v>0</v>
      </c>
      <c r="DY32">
        <v>1</v>
      </c>
      <c r="DZ32" t="s">
        <v>138</v>
      </c>
      <c r="EA32" t="s">
        <v>2219</v>
      </c>
      <c r="EB32" t="s">
        <v>75</v>
      </c>
      <c r="EC32">
        <v>2</v>
      </c>
      <c r="ED32" t="s">
        <v>79</v>
      </c>
      <c r="EE32" t="s">
        <v>2285</v>
      </c>
      <c r="EF32" t="s">
        <v>435</v>
      </c>
      <c r="EG32">
        <v>1</v>
      </c>
      <c r="EH32" t="s">
        <v>159</v>
      </c>
      <c r="EI32" t="s">
        <v>2228</v>
      </c>
      <c r="EJ32" t="s">
        <v>436</v>
      </c>
      <c r="EK32">
        <v>1</v>
      </c>
      <c r="EL32" t="s">
        <v>437</v>
      </c>
      <c r="EM32" t="s">
        <v>2286</v>
      </c>
      <c r="EO32" t="s">
        <v>2423</v>
      </c>
      <c r="EP32" t="s">
        <v>141</v>
      </c>
      <c r="EQ32" t="s">
        <v>2228</v>
      </c>
      <c r="ES32" t="s">
        <v>2423</v>
      </c>
      <c r="EU32" t="s">
        <v>2423</v>
      </c>
      <c r="EV32" t="s">
        <v>165</v>
      </c>
      <c r="EW32" t="s">
        <v>2220</v>
      </c>
      <c r="EX32" t="s">
        <v>439</v>
      </c>
      <c r="EY32" t="s">
        <v>75</v>
      </c>
      <c r="EZ32">
        <v>2</v>
      </c>
      <c r="FB32" t="s">
        <v>2423</v>
      </c>
      <c r="FC32" t="s">
        <v>109</v>
      </c>
      <c r="FD32">
        <v>0</v>
      </c>
      <c r="FE32">
        <v>0</v>
      </c>
      <c r="FF32">
        <v>1</v>
      </c>
      <c r="FG32">
        <v>0</v>
      </c>
      <c r="FH32">
        <v>0</v>
      </c>
      <c r="FJ32" t="s">
        <v>2423</v>
      </c>
      <c r="FK32" t="s">
        <v>75</v>
      </c>
      <c r="FL32">
        <v>2</v>
      </c>
      <c r="FM32" t="s">
        <v>144</v>
      </c>
      <c r="FN32" t="s">
        <v>2219</v>
      </c>
      <c r="FO32" t="s">
        <v>217</v>
      </c>
      <c r="FP32" t="s">
        <v>2219</v>
      </c>
      <c r="FR32" t="s">
        <v>2423</v>
      </c>
      <c r="FS32" t="s">
        <v>337</v>
      </c>
      <c r="FT32">
        <v>1</v>
      </c>
      <c r="FU32">
        <v>0</v>
      </c>
      <c r="FV32">
        <v>0</v>
      </c>
      <c r="FW32">
        <v>0</v>
      </c>
      <c r="FX32">
        <v>0</v>
      </c>
      <c r="FY32">
        <v>0</v>
      </c>
      <c r="FZ32">
        <v>0</v>
      </c>
      <c r="GA32">
        <v>0</v>
      </c>
      <c r="GB32">
        <v>0</v>
      </c>
      <c r="GC32">
        <v>0</v>
      </c>
      <c r="GE32" t="s">
        <v>2423</v>
      </c>
      <c r="GF32" t="s">
        <v>440</v>
      </c>
      <c r="GG32" t="s">
        <v>86</v>
      </c>
      <c r="GH32">
        <v>3</v>
      </c>
      <c r="GI32" t="s">
        <v>75</v>
      </c>
      <c r="GJ32">
        <v>2</v>
      </c>
      <c r="GK32" t="s">
        <v>77</v>
      </c>
      <c r="GL32">
        <v>1</v>
      </c>
      <c r="GM32" t="s">
        <v>441</v>
      </c>
      <c r="GN32" t="s">
        <v>442</v>
      </c>
    </row>
    <row r="33" spans="1:196" x14ac:dyDescent="0.3">
      <c r="A33">
        <v>10679221</v>
      </c>
      <c r="B33" t="s">
        <v>62</v>
      </c>
      <c r="C33" t="s">
        <v>608</v>
      </c>
      <c r="D33">
        <v>77.78</v>
      </c>
      <c r="E33">
        <v>100</v>
      </c>
      <c r="F33">
        <v>81.819999999999993</v>
      </c>
      <c r="G33">
        <v>75</v>
      </c>
      <c r="H33">
        <v>66.67</v>
      </c>
      <c r="I33">
        <v>100</v>
      </c>
      <c r="J33">
        <v>66.67</v>
      </c>
      <c r="K33" t="s">
        <v>1071</v>
      </c>
      <c r="L33" t="s">
        <v>624</v>
      </c>
      <c r="M33" t="s">
        <v>66</v>
      </c>
      <c r="N33" t="s">
        <v>189</v>
      </c>
      <c r="O33">
        <v>4</v>
      </c>
      <c r="P33" t="s">
        <v>608</v>
      </c>
      <c r="Q33">
        <v>35</v>
      </c>
      <c r="R33" t="s">
        <v>641</v>
      </c>
      <c r="S33">
        <v>1</v>
      </c>
      <c r="T33">
        <v>1500</v>
      </c>
      <c r="U33" t="s">
        <v>266</v>
      </c>
      <c r="V33">
        <v>0</v>
      </c>
      <c r="W33">
        <v>0</v>
      </c>
      <c r="X33">
        <v>1</v>
      </c>
      <c r="Y33">
        <v>1</v>
      </c>
      <c r="Z33">
        <v>0</v>
      </c>
      <c r="AA33">
        <v>0</v>
      </c>
      <c r="AB33">
        <v>0</v>
      </c>
      <c r="AC33">
        <v>1</v>
      </c>
      <c r="AD33">
        <v>0</v>
      </c>
      <c r="AE33">
        <v>0</v>
      </c>
      <c r="AF33" t="s">
        <v>122</v>
      </c>
      <c r="AG33">
        <v>3</v>
      </c>
      <c r="AI33" t="s">
        <v>2423</v>
      </c>
      <c r="AJ33" t="s">
        <v>94</v>
      </c>
      <c r="AK33">
        <v>1</v>
      </c>
      <c r="AL33">
        <v>1</v>
      </c>
      <c r="AM33">
        <v>1</v>
      </c>
      <c r="AN33">
        <v>1</v>
      </c>
      <c r="AO33">
        <v>0</v>
      </c>
      <c r="AP33">
        <v>0</v>
      </c>
      <c r="AQ33">
        <v>0</v>
      </c>
      <c r="AR33">
        <v>0</v>
      </c>
      <c r="AS33">
        <v>0</v>
      </c>
      <c r="AT33">
        <v>0</v>
      </c>
      <c r="AU33">
        <v>0</v>
      </c>
      <c r="AV33">
        <v>0</v>
      </c>
      <c r="AW33" t="s">
        <v>77</v>
      </c>
      <c r="AX33">
        <v>1</v>
      </c>
      <c r="AY33" t="s">
        <v>77</v>
      </c>
      <c r="AZ33" t="s">
        <v>2219</v>
      </c>
      <c r="BB33" t="s">
        <v>2423</v>
      </c>
      <c r="BC33" t="s">
        <v>1856</v>
      </c>
      <c r="BD33">
        <v>1</v>
      </c>
      <c r="BE33">
        <v>1</v>
      </c>
      <c r="BF33">
        <v>0</v>
      </c>
      <c r="BG33">
        <v>0</v>
      </c>
      <c r="BH33">
        <v>1</v>
      </c>
      <c r="BI33">
        <v>1</v>
      </c>
      <c r="BJ33" t="s">
        <v>75</v>
      </c>
      <c r="BK33">
        <v>2</v>
      </c>
      <c r="BL33" t="s">
        <v>77</v>
      </c>
      <c r="BM33">
        <v>1</v>
      </c>
      <c r="BN33" t="s">
        <v>75</v>
      </c>
      <c r="BO33">
        <v>2</v>
      </c>
      <c r="BQ33" t="s">
        <v>2423</v>
      </c>
      <c r="BR33" t="s">
        <v>77</v>
      </c>
      <c r="BS33">
        <v>1</v>
      </c>
      <c r="BT33" t="s">
        <v>1857</v>
      </c>
      <c r="BU33">
        <v>0</v>
      </c>
      <c r="BV33">
        <v>1</v>
      </c>
      <c r="BW33">
        <v>0</v>
      </c>
      <c r="BX33">
        <v>1</v>
      </c>
      <c r="BY33">
        <v>0</v>
      </c>
      <c r="BZ33">
        <v>1</v>
      </c>
      <c r="CA33">
        <v>0</v>
      </c>
      <c r="CB33">
        <v>0</v>
      </c>
      <c r="CD33" t="s">
        <v>2423</v>
      </c>
      <c r="CE33" t="s">
        <v>1547</v>
      </c>
      <c r="CF33">
        <v>0</v>
      </c>
      <c r="CG33">
        <v>0</v>
      </c>
      <c r="CH33">
        <v>1</v>
      </c>
      <c r="CI33">
        <v>0</v>
      </c>
      <c r="CJ33">
        <v>0</v>
      </c>
      <c r="CK33">
        <v>0</v>
      </c>
      <c r="CL33">
        <v>1</v>
      </c>
      <c r="CM33">
        <v>1</v>
      </c>
      <c r="CN33">
        <v>0</v>
      </c>
      <c r="CP33" t="s">
        <v>2423</v>
      </c>
      <c r="CQ33" t="s">
        <v>448</v>
      </c>
      <c r="CR33">
        <v>0</v>
      </c>
      <c r="CS33">
        <v>1</v>
      </c>
      <c r="CT33">
        <v>0</v>
      </c>
      <c r="CU33">
        <v>0</v>
      </c>
      <c r="CV33">
        <v>0</v>
      </c>
      <c r="CW33">
        <v>0</v>
      </c>
      <c r="CY33" t="s">
        <v>2423</v>
      </c>
      <c r="CZ33" t="s">
        <v>449</v>
      </c>
      <c r="DA33">
        <v>1</v>
      </c>
      <c r="DB33">
        <v>1</v>
      </c>
      <c r="DC33">
        <v>0</v>
      </c>
      <c r="DD33">
        <v>0</v>
      </c>
      <c r="DE33">
        <v>0</v>
      </c>
      <c r="DF33">
        <v>1</v>
      </c>
      <c r="DG33">
        <v>1</v>
      </c>
      <c r="DH33">
        <v>0</v>
      </c>
      <c r="DI33">
        <v>0</v>
      </c>
      <c r="DJ33">
        <v>0</v>
      </c>
      <c r="DK33">
        <v>0</v>
      </c>
      <c r="DL33">
        <v>0</v>
      </c>
      <c r="DM33">
        <v>0</v>
      </c>
      <c r="DN33">
        <v>0</v>
      </c>
      <c r="DO33" t="s">
        <v>450</v>
      </c>
      <c r="DP33">
        <v>0</v>
      </c>
      <c r="DQ33">
        <v>0</v>
      </c>
      <c r="DR33">
        <v>1</v>
      </c>
      <c r="DS33">
        <v>0</v>
      </c>
      <c r="DT33">
        <v>1</v>
      </c>
      <c r="DU33">
        <v>0</v>
      </c>
      <c r="DV33">
        <v>0</v>
      </c>
      <c r="DW33">
        <v>1</v>
      </c>
      <c r="DX33">
        <v>0</v>
      </c>
      <c r="DY33">
        <v>1</v>
      </c>
      <c r="DZ33" t="s">
        <v>375</v>
      </c>
      <c r="EA33" t="s">
        <v>2227</v>
      </c>
      <c r="EC33" t="b">
        <v>0</v>
      </c>
      <c r="ED33" t="s">
        <v>414</v>
      </c>
      <c r="EE33" t="s">
        <v>2227</v>
      </c>
      <c r="EG33" t="s">
        <v>2423</v>
      </c>
      <c r="EH33" t="s">
        <v>261</v>
      </c>
      <c r="EI33" t="s">
        <v>2220</v>
      </c>
      <c r="EK33" t="s">
        <v>2423</v>
      </c>
      <c r="EL33" t="s">
        <v>347</v>
      </c>
      <c r="EM33" t="s">
        <v>2285</v>
      </c>
      <c r="EO33" t="s">
        <v>2423</v>
      </c>
      <c r="EP33" t="s">
        <v>298</v>
      </c>
      <c r="EQ33" t="s">
        <v>2219</v>
      </c>
      <c r="ES33" t="s">
        <v>2423</v>
      </c>
      <c r="ET33" t="s">
        <v>282</v>
      </c>
      <c r="EU33" t="s">
        <v>2219</v>
      </c>
      <c r="EV33" t="s">
        <v>165</v>
      </c>
      <c r="EW33" t="s">
        <v>2220</v>
      </c>
      <c r="EX33" t="s">
        <v>452</v>
      </c>
      <c r="EY33" t="s">
        <v>75</v>
      </c>
      <c r="EZ33">
        <v>2</v>
      </c>
      <c r="FB33" t="s">
        <v>2423</v>
      </c>
      <c r="FC33" t="s">
        <v>335</v>
      </c>
      <c r="FD33">
        <v>1</v>
      </c>
      <c r="FE33">
        <v>0</v>
      </c>
      <c r="FF33">
        <v>1</v>
      </c>
      <c r="FG33">
        <v>0</v>
      </c>
      <c r="FH33">
        <v>0</v>
      </c>
      <c r="FJ33" t="s">
        <v>2423</v>
      </c>
      <c r="FK33" t="s">
        <v>75</v>
      </c>
      <c r="FL33">
        <v>2</v>
      </c>
      <c r="FM33" t="s">
        <v>336</v>
      </c>
      <c r="FN33" t="s">
        <v>2228</v>
      </c>
      <c r="FO33" t="s">
        <v>378</v>
      </c>
      <c r="FP33" t="s">
        <v>2227</v>
      </c>
      <c r="FR33" t="s">
        <v>2423</v>
      </c>
      <c r="FS33" t="s">
        <v>453</v>
      </c>
      <c r="FT33">
        <v>1</v>
      </c>
      <c r="FU33">
        <v>0</v>
      </c>
      <c r="FV33">
        <v>0</v>
      </c>
      <c r="FW33">
        <v>1</v>
      </c>
      <c r="FX33">
        <v>0</v>
      </c>
      <c r="FY33">
        <v>0</v>
      </c>
      <c r="FZ33">
        <v>0</v>
      </c>
      <c r="GA33">
        <v>0</v>
      </c>
      <c r="GB33">
        <v>0</v>
      </c>
      <c r="GC33">
        <v>0</v>
      </c>
      <c r="GE33" t="s">
        <v>2423</v>
      </c>
      <c r="GF33" t="s">
        <v>454</v>
      </c>
      <c r="GG33" t="s">
        <v>100</v>
      </c>
      <c r="GH33">
        <v>2</v>
      </c>
      <c r="GI33" t="s">
        <v>77</v>
      </c>
      <c r="GJ33">
        <v>1</v>
      </c>
      <c r="GK33" t="s">
        <v>77</v>
      </c>
      <c r="GL33">
        <v>1</v>
      </c>
      <c r="GM33" t="s">
        <v>455</v>
      </c>
      <c r="GN33" t="s">
        <v>456</v>
      </c>
    </row>
    <row r="34" spans="1:196" x14ac:dyDescent="0.3">
      <c r="A34">
        <v>10688517</v>
      </c>
      <c r="B34" t="s">
        <v>62</v>
      </c>
      <c r="C34" t="s">
        <v>1702</v>
      </c>
      <c r="D34">
        <v>76.47</v>
      </c>
      <c r="E34">
        <v>100</v>
      </c>
      <c r="F34">
        <v>83.33</v>
      </c>
      <c r="G34">
        <v>80</v>
      </c>
      <c r="H34">
        <v>83.33</v>
      </c>
      <c r="I34">
        <v>100</v>
      </c>
      <c r="J34">
        <v>0</v>
      </c>
      <c r="K34" t="s">
        <v>623</v>
      </c>
      <c r="L34" t="s">
        <v>624</v>
      </c>
      <c r="M34" t="s">
        <v>66</v>
      </c>
      <c r="N34" t="s">
        <v>406</v>
      </c>
      <c r="O34">
        <v>1</v>
      </c>
      <c r="P34" t="s">
        <v>1703</v>
      </c>
      <c r="Q34">
        <v>65</v>
      </c>
      <c r="R34" t="s">
        <v>1927</v>
      </c>
      <c r="S34">
        <v>6</v>
      </c>
      <c r="T34">
        <v>1380</v>
      </c>
      <c r="U34" t="s">
        <v>858</v>
      </c>
      <c r="V34">
        <v>0</v>
      </c>
      <c r="W34">
        <v>1</v>
      </c>
      <c r="X34">
        <v>1</v>
      </c>
      <c r="Y34">
        <v>1</v>
      </c>
      <c r="Z34">
        <v>0</v>
      </c>
      <c r="AA34">
        <v>0</v>
      </c>
      <c r="AB34">
        <v>0</v>
      </c>
      <c r="AC34">
        <v>1</v>
      </c>
      <c r="AD34">
        <v>0</v>
      </c>
      <c r="AE34">
        <v>0</v>
      </c>
      <c r="AF34" t="s">
        <v>73</v>
      </c>
      <c r="AG34">
        <v>1</v>
      </c>
      <c r="AI34" t="s">
        <v>2423</v>
      </c>
      <c r="AJ34" t="s">
        <v>1928</v>
      </c>
      <c r="AK34">
        <v>1</v>
      </c>
      <c r="AL34">
        <v>0</v>
      </c>
      <c r="AM34">
        <v>0</v>
      </c>
      <c r="AN34">
        <v>0</v>
      </c>
      <c r="AO34">
        <v>0</v>
      </c>
      <c r="AP34">
        <v>0</v>
      </c>
      <c r="AQ34">
        <v>1</v>
      </c>
      <c r="AR34">
        <v>0</v>
      </c>
      <c r="AS34">
        <v>0</v>
      </c>
      <c r="AT34">
        <v>1</v>
      </c>
      <c r="AU34">
        <v>0</v>
      </c>
      <c r="AV34">
        <v>0</v>
      </c>
      <c r="AW34" t="s">
        <v>75</v>
      </c>
      <c r="AX34">
        <v>2</v>
      </c>
      <c r="AZ34" t="s">
        <v>2423</v>
      </c>
      <c r="BB34" t="s">
        <v>2423</v>
      </c>
      <c r="BC34" t="s">
        <v>123</v>
      </c>
      <c r="BD34">
        <v>0</v>
      </c>
      <c r="BE34">
        <v>0</v>
      </c>
      <c r="BF34">
        <v>0</v>
      </c>
      <c r="BG34">
        <v>1</v>
      </c>
      <c r="BH34">
        <v>0</v>
      </c>
      <c r="BI34">
        <v>0</v>
      </c>
      <c r="BJ34" t="s">
        <v>77</v>
      </c>
      <c r="BK34">
        <v>1</v>
      </c>
      <c r="BL34" t="s">
        <v>75</v>
      </c>
      <c r="BM34">
        <v>2</v>
      </c>
      <c r="BN34" t="s">
        <v>77</v>
      </c>
      <c r="BO34">
        <v>1</v>
      </c>
      <c r="BP34" t="s">
        <v>291</v>
      </c>
      <c r="BQ34" t="s">
        <v>2228</v>
      </c>
      <c r="BR34" t="s">
        <v>77</v>
      </c>
      <c r="BS34">
        <v>1</v>
      </c>
      <c r="BT34" t="s">
        <v>733</v>
      </c>
      <c r="BU34">
        <v>0</v>
      </c>
      <c r="BV34">
        <v>0</v>
      </c>
      <c r="BW34">
        <v>1</v>
      </c>
      <c r="BX34">
        <v>0</v>
      </c>
      <c r="BY34">
        <v>1</v>
      </c>
      <c r="BZ34">
        <v>0</v>
      </c>
      <c r="CA34">
        <v>0</v>
      </c>
      <c r="CB34">
        <v>0</v>
      </c>
      <c r="CD34" t="s">
        <v>2423</v>
      </c>
      <c r="CE34" t="s">
        <v>1929</v>
      </c>
      <c r="CF34">
        <v>0</v>
      </c>
      <c r="CG34">
        <v>0</v>
      </c>
      <c r="CH34">
        <v>1</v>
      </c>
      <c r="CI34">
        <v>0</v>
      </c>
      <c r="CJ34">
        <v>1</v>
      </c>
      <c r="CK34">
        <v>1</v>
      </c>
      <c r="CL34">
        <v>1</v>
      </c>
      <c r="CM34">
        <v>1</v>
      </c>
      <c r="CN34">
        <v>1</v>
      </c>
      <c r="CO34" t="s">
        <v>459</v>
      </c>
      <c r="CP34">
        <v>1</v>
      </c>
      <c r="CQ34" t="s">
        <v>314</v>
      </c>
      <c r="CR34">
        <v>0</v>
      </c>
      <c r="CS34">
        <v>0</v>
      </c>
      <c r="CT34">
        <v>0</v>
      </c>
      <c r="CU34">
        <v>0</v>
      </c>
      <c r="CV34">
        <v>0</v>
      </c>
      <c r="CW34">
        <v>1</v>
      </c>
      <c r="CX34" t="s">
        <v>459</v>
      </c>
      <c r="CY34">
        <v>7</v>
      </c>
      <c r="CZ34" t="s">
        <v>78</v>
      </c>
      <c r="DA34">
        <v>0</v>
      </c>
      <c r="DB34">
        <v>0</v>
      </c>
      <c r="DC34">
        <v>0</v>
      </c>
      <c r="DD34">
        <v>0</v>
      </c>
      <c r="DE34">
        <v>0</v>
      </c>
      <c r="DF34">
        <v>0</v>
      </c>
      <c r="DG34">
        <v>0</v>
      </c>
      <c r="DH34">
        <v>0</v>
      </c>
      <c r="DI34">
        <v>0</v>
      </c>
      <c r="DJ34">
        <v>0</v>
      </c>
      <c r="DK34">
        <v>0</v>
      </c>
      <c r="DL34">
        <v>0</v>
      </c>
      <c r="DM34">
        <v>0</v>
      </c>
      <c r="DN34">
        <v>1</v>
      </c>
      <c r="DO34" t="s">
        <v>434</v>
      </c>
      <c r="DP34">
        <v>0</v>
      </c>
      <c r="DQ34">
        <v>0</v>
      </c>
      <c r="DR34">
        <v>0</v>
      </c>
      <c r="DS34">
        <v>0</v>
      </c>
      <c r="DT34">
        <v>0</v>
      </c>
      <c r="DU34">
        <v>0</v>
      </c>
      <c r="DV34">
        <v>0</v>
      </c>
      <c r="DW34">
        <v>0</v>
      </c>
      <c r="DX34">
        <v>0</v>
      </c>
      <c r="DY34">
        <v>1</v>
      </c>
      <c r="DZ34" t="s">
        <v>138</v>
      </c>
      <c r="EA34" t="s">
        <v>2219</v>
      </c>
      <c r="EB34" t="s">
        <v>75</v>
      </c>
      <c r="EC34">
        <v>2</v>
      </c>
      <c r="ED34" t="s">
        <v>79</v>
      </c>
      <c r="EE34" t="s">
        <v>2285</v>
      </c>
      <c r="EG34" t="s">
        <v>2423</v>
      </c>
      <c r="EH34" t="s">
        <v>159</v>
      </c>
      <c r="EI34" t="s">
        <v>2228</v>
      </c>
      <c r="EJ34" t="s">
        <v>461</v>
      </c>
      <c r="EK34">
        <v>7</v>
      </c>
      <c r="EL34" t="s">
        <v>139</v>
      </c>
      <c r="EM34" t="s">
        <v>2219</v>
      </c>
      <c r="EO34" t="s">
        <v>2423</v>
      </c>
      <c r="EP34" t="s">
        <v>141</v>
      </c>
      <c r="EQ34" t="s">
        <v>2228</v>
      </c>
      <c r="ES34" t="s">
        <v>2423</v>
      </c>
      <c r="EU34" t="s">
        <v>2423</v>
      </c>
      <c r="EV34" t="s">
        <v>165</v>
      </c>
      <c r="EW34" t="s">
        <v>2220</v>
      </c>
      <c r="EX34" t="s">
        <v>463</v>
      </c>
      <c r="EY34" t="s">
        <v>75</v>
      </c>
      <c r="EZ34">
        <v>2</v>
      </c>
      <c r="FB34" t="s">
        <v>2423</v>
      </c>
      <c r="FC34" t="s">
        <v>82</v>
      </c>
      <c r="FD34">
        <v>0</v>
      </c>
      <c r="FE34">
        <v>0</v>
      </c>
      <c r="FF34">
        <v>0</v>
      </c>
      <c r="FG34">
        <v>1</v>
      </c>
      <c r="FH34">
        <v>0</v>
      </c>
      <c r="FJ34" t="s">
        <v>2423</v>
      </c>
      <c r="FK34" t="s">
        <v>75</v>
      </c>
      <c r="FL34">
        <v>2</v>
      </c>
      <c r="FM34" t="s">
        <v>168</v>
      </c>
      <c r="FN34" t="s">
        <v>2220</v>
      </c>
      <c r="FO34" t="s">
        <v>83</v>
      </c>
      <c r="FP34" t="s">
        <v>2286</v>
      </c>
      <c r="FR34" t="s">
        <v>2423</v>
      </c>
      <c r="FS34" t="s">
        <v>337</v>
      </c>
      <c r="FT34">
        <v>1</v>
      </c>
      <c r="FU34">
        <v>0</v>
      </c>
      <c r="FV34">
        <v>0</v>
      </c>
      <c r="FW34">
        <v>0</v>
      </c>
      <c r="FX34">
        <v>0</v>
      </c>
      <c r="FY34">
        <v>0</v>
      </c>
      <c r="FZ34">
        <v>0</v>
      </c>
      <c r="GA34">
        <v>0</v>
      </c>
      <c r="GB34">
        <v>0</v>
      </c>
      <c r="GC34">
        <v>0</v>
      </c>
      <c r="GE34" t="s">
        <v>2423</v>
      </c>
      <c r="GF34" t="s">
        <v>464</v>
      </c>
      <c r="GG34" t="s">
        <v>100</v>
      </c>
      <c r="GH34">
        <v>2</v>
      </c>
      <c r="GI34" t="s">
        <v>77</v>
      </c>
      <c r="GJ34">
        <v>1</v>
      </c>
      <c r="GK34" t="s">
        <v>77</v>
      </c>
      <c r="GL34">
        <v>1</v>
      </c>
      <c r="GM34" t="s">
        <v>465</v>
      </c>
      <c r="GN34" t="s">
        <v>466</v>
      </c>
    </row>
    <row r="35" spans="1:196" x14ac:dyDescent="0.3">
      <c r="A35">
        <v>10688520</v>
      </c>
      <c r="B35" t="s">
        <v>62</v>
      </c>
      <c r="C35" t="s">
        <v>1702</v>
      </c>
      <c r="D35">
        <v>56.52</v>
      </c>
      <c r="E35">
        <v>100</v>
      </c>
      <c r="F35">
        <v>55.56</v>
      </c>
      <c r="G35">
        <v>75</v>
      </c>
      <c r="H35">
        <v>50</v>
      </c>
      <c r="I35">
        <v>66.67</v>
      </c>
      <c r="J35">
        <v>33.33</v>
      </c>
      <c r="K35" t="s">
        <v>1373</v>
      </c>
      <c r="L35" t="s">
        <v>624</v>
      </c>
      <c r="M35" t="s">
        <v>66</v>
      </c>
      <c r="N35" t="s">
        <v>234</v>
      </c>
      <c r="O35">
        <v>6</v>
      </c>
      <c r="P35" t="s">
        <v>1703</v>
      </c>
      <c r="Q35">
        <v>74</v>
      </c>
      <c r="R35" t="s">
        <v>1085</v>
      </c>
      <c r="S35">
        <v>6</v>
      </c>
      <c r="T35">
        <v>1560</v>
      </c>
      <c r="U35" t="s">
        <v>1847</v>
      </c>
      <c r="V35">
        <v>0</v>
      </c>
      <c r="W35">
        <v>0</v>
      </c>
      <c r="X35">
        <v>1</v>
      </c>
      <c r="Y35">
        <v>1</v>
      </c>
      <c r="Z35">
        <v>0</v>
      </c>
      <c r="AA35">
        <v>0</v>
      </c>
      <c r="AB35">
        <v>1</v>
      </c>
      <c r="AC35">
        <v>0</v>
      </c>
      <c r="AD35">
        <v>0</v>
      </c>
      <c r="AE35">
        <v>0</v>
      </c>
      <c r="AF35" t="s">
        <v>73</v>
      </c>
      <c r="AG35">
        <v>1</v>
      </c>
      <c r="AI35" t="s">
        <v>2423</v>
      </c>
      <c r="AJ35" t="s">
        <v>1939</v>
      </c>
      <c r="AK35">
        <v>0</v>
      </c>
      <c r="AL35">
        <v>0</v>
      </c>
      <c r="AM35">
        <v>0</v>
      </c>
      <c r="AN35">
        <v>0</v>
      </c>
      <c r="AO35">
        <v>0</v>
      </c>
      <c r="AP35">
        <v>0</v>
      </c>
      <c r="AQ35">
        <v>1</v>
      </c>
      <c r="AR35">
        <v>1</v>
      </c>
      <c r="AS35">
        <v>0</v>
      </c>
      <c r="AT35">
        <v>0</v>
      </c>
      <c r="AU35">
        <v>0</v>
      </c>
      <c r="AV35">
        <v>0</v>
      </c>
      <c r="AW35" t="s">
        <v>75</v>
      </c>
      <c r="AX35">
        <v>2</v>
      </c>
      <c r="AZ35" t="s">
        <v>2423</v>
      </c>
      <c r="BB35" t="s">
        <v>2423</v>
      </c>
      <c r="BC35" t="s">
        <v>123</v>
      </c>
      <c r="BD35">
        <v>0</v>
      </c>
      <c r="BE35">
        <v>0</v>
      </c>
      <c r="BF35">
        <v>0</v>
      </c>
      <c r="BG35">
        <v>1</v>
      </c>
      <c r="BH35">
        <v>0</v>
      </c>
      <c r="BI35">
        <v>0</v>
      </c>
      <c r="BJ35" t="s">
        <v>75</v>
      </c>
      <c r="BK35">
        <v>2</v>
      </c>
      <c r="BL35" t="s">
        <v>77</v>
      </c>
      <c r="BM35">
        <v>1</v>
      </c>
      <c r="BN35" t="s">
        <v>75</v>
      </c>
      <c r="BO35">
        <v>2</v>
      </c>
      <c r="BQ35" t="s">
        <v>2423</v>
      </c>
      <c r="BR35" t="s">
        <v>75</v>
      </c>
      <c r="BS35">
        <v>2</v>
      </c>
      <c r="BU35">
        <v>0</v>
      </c>
      <c r="BV35">
        <v>0</v>
      </c>
      <c r="BW35">
        <v>0</v>
      </c>
      <c r="BX35">
        <v>0</v>
      </c>
      <c r="BY35">
        <v>0</v>
      </c>
      <c r="BZ35">
        <v>0</v>
      </c>
      <c r="CA35">
        <v>0</v>
      </c>
      <c r="CB35">
        <v>0</v>
      </c>
      <c r="CD35" t="s">
        <v>2423</v>
      </c>
      <c r="CF35">
        <v>0</v>
      </c>
      <c r="CG35">
        <v>0</v>
      </c>
      <c r="CH35">
        <v>0</v>
      </c>
      <c r="CI35">
        <v>0</v>
      </c>
      <c r="CJ35">
        <v>0</v>
      </c>
      <c r="CK35">
        <v>0</v>
      </c>
      <c r="CL35">
        <v>0</v>
      </c>
      <c r="CM35">
        <v>0</v>
      </c>
      <c r="CN35">
        <v>0</v>
      </c>
      <c r="CO35" t="s">
        <v>471</v>
      </c>
      <c r="CP35">
        <v>1</v>
      </c>
      <c r="CR35">
        <v>0</v>
      </c>
      <c r="CS35">
        <v>0</v>
      </c>
      <c r="CT35">
        <v>0</v>
      </c>
      <c r="CU35">
        <v>0</v>
      </c>
      <c r="CV35">
        <v>0</v>
      </c>
      <c r="CW35">
        <v>0</v>
      </c>
      <c r="CX35" t="s">
        <v>471</v>
      </c>
      <c r="CY35">
        <v>7</v>
      </c>
      <c r="CZ35" t="s">
        <v>78</v>
      </c>
      <c r="DA35">
        <v>0</v>
      </c>
      <c r="DB35">
        <v>0</v>
      </c>
      <c r="DC35">
        <v>0</v>
      </c>
      <c r="DD35">
        <v>0</v>
      </c>
      <c r="DE35">
        <v>0</v>
      </c>
      <c r="DF35">
        <v>0</v>
      </c>
      <c r="DG35">
        <v>0</v>
      </c>
      <c r="DH35">
        <v>0</v>
      </c>
      <c r="DI35">
        <v>0</v>
      </c>
      <c r="DJ35">
        <v>0</v>
      </c>
      <c r="DK35">
        <v>0</v>
      </c>
      <c r="DL35">
        <v>0</v>
      </c>
      <c r="DM35">
        <v>0</v>
      </c>
      <c r="DN35">
        <v>1</v>
      </c>
      <c r="DO35" t="s">
        <v>472</v>
      </c>
      <c r="DP35">
        <v>0</v>
      </c>
      <c r="DQ35">
        <v>0</v>
      </c>
      <c r="DR35">
        <v>0</v>
      </c>
      <c r="DS35">
        <v>0</v>
      </c>
      <c r="DT35">
        <v>0</v>
      </c>
      <c r="DU35">
        <v>0</v>
      </c>
      <c r="DV35">
        <v>0</v>
      </c>
      <c r="DW35">
        <v>1</v>
      </c>
      <c r="DX35">
        <v>0</v>
      </c>
      <c r="DY35">
        <v>0</v>
      </c>
      <c r="DZ35" t="s">
        <v>138</v>
      </c>
      <c r="EA35" t="s">
        <v>2219</v>
      </c>
      <c r="EB35" t="s">
        <v>75</v>
      </c>
      <c r="EC35">
        <v>2</v>
      </c>
      <c r="ED35" t="s">
        <v>79</v>
      </c>
      <c r="EE35" t="s">
        <v>2285</v>
      </c>
      <c r="EG35" t="s">
        <v>2423</v>
      </c>
      <c r="EH35" t="s">
        <v>159</v>
      </c>
      <c r="EI35" t="s">
        <v>2228</v>
      </c>
      <c r="EJ35" t="s">
        <v>473</v>
      </c>
      <c r="EK35">
        <v>1</v>
      </c>
      <c r="EL35" t="s">
        <v>139</v>
      </c>
      <c r="EM35" t="s">
        <v>2219</v>
      </c>
      <c r="EO35" t="s">
        <v>2423</v>
      </c>
      <c r="EP35" t="s">
        <v>141</v>
      </c>
      <c r="EQ35" t="s">
        <v>2228</v>
      </c>
      <c r="ES35" t="s">
        <v>2423</v>
      </c>
      <c r="EU35" t="s">
        <v>2423</v>
      </c>
      <c r="EV35" t="s">
        <v>142</v>
      </c>
      <c r="EW35" t="s">
        <v>2228</v>
      </c>
      <c r="EX35" t="s">
        <v>475</v>
      </c>
      <c r="EY35" t="s">
        <v>75</v>
      </c>
      <c r="EZ35">
        <v>2</v>
      </c>
      <c r="FB35" t="s">
        <v>2423</v>
      </c>
      <c r="FC35" t="s">
        <v>97</v>
      </c>
      <c r="FD35">
        <v>0</v>
      </c>
      <c r="FE35">
        <v>1</v>
      </c>
      <c r="FF35">
        <v>0</v>
      </c>
      <c r="FG35">
        <v>0</v>
      </c>
      <c r="FH35">
        <v>0</v>
      </c>
      <c r="FJ35" t="s">
        <v>2423</v>
      </c>
      <c r="FK35" t="s">
        <v>75</v>
      </c>
      <c r="FL35">
        <v>2</v>
      </c>
      <c r="FM35" t="s">
        <v>476</v>
      </c>
      <c r="FN35" t="s">
        <v>2286</v>
      </c>
      <c r="FO35" t="s">
        <v>83</v>
      </c>
      <c r="FP35" t="s">
        <v>2286</v>
      </c>
      <c r="FR35" t="s">
        <v>2423</v>
      </c>
      <c r="FS35" t="s">
        <v>363</v>
      </c>
      <c r="FT35">
        <v>0</v>
      </c>
      <c r="FU35">
        <v>0</v>
      </c>
      <c r="FV35">
        <v>0</v>
      </c>
      <c r="FW35">
        <v>0</v>
      </c>
      <c r="FX35">
        <v>1</v>
      </c>
      <c r="FY35">
        <v>0</v>
      </c>
      <c r="FZ35">
        <v>0</v>
      </c>
      <c r="GA35">
        <v>0</v>
      </c>
      <c r="GB35">
        <v>0</v>
      </c>
      <c r="GC35">
        <v>0</v>
      </c>
      <c r="GE35" t="s">
        <v>2423</v>
      </c>
      <c r="GF35" t="s">
        <v>477</v>
      </c>
      <c r="GG35" t="s">
        <v>86</v>
      </c>
      <c r="GH35">
        <v>3</v>
      </c>
      <c r="GI35" t="s">
        <v>75</v>
      </c>
      <c r="GJ35">
        <v>2</v>
      </c>
      <c r="GK35" t="s">
        <v>75</v>
      </c>
      <c r="GL35">
        <v>2</v>
      </c>
      <c r="GM35" t="s">
        <v>470</v>
      </c>
      <c r="GN35" t="s">
        <v>478</v>
      </c>
    </row>
    <row r="36" spans="1:196" x14ac:dyDescent="0.3">
      <c r="A36">
        <v>10688522</v>
      </c>
      <c r="B36" t="s">
        <v>62</v>
      </c>
      <c r="C36" t="s">
        <v>1702</v>
      </c>
      <c r="D36">
        <v>77.78</v>
      </c>
      <c r="E36">
        <v>100</v>
      </c>
      <c r="F36">
        <v>90.91</v>
      </c>
      <c r="G36">
        <v>75</v>
      </c>
      <c r="H36">
        <v>66.67</v>
      </c>
      <c r="I36">
        <v>100</v>
      </c>
      <c r="J36">
        <v>0</v>
      </c>
      <c r="K36" t="s">
        <v>1083</v>
      </c>
      <c r="L36" t="s">
        <v>624</v>
      </c>
      <c r="M36" t="s">
        <v>66</v>
      </c>
      <c r="N36" t="s">
        <v>68</v>
      </c>
      <c r="O36">
        <v>2</v>
      </c>
      <c r="P36" t="s">
        <v>1703</v>
      </c>
      <c r="Q36">
        <v>71</v>
      </c>
      <c r="R36" t="s">
        <v>1946</v>
      </c>
      <c r="S36">
        <v>1</v>
      </c>
      <c r="T36">
        <v>1440</v>
      </c>
      <c r="U36" t="s">
        <v>182</v>
      </c>
      <c r="V36">
        <v>0</v>
      </c>
      <c r="W36">
        <v>0</v>
      </c>
      <c r="X36">
        <v>0</v>
      </c>
      <c r="Y36">
        <v>1</v>
      </c>
      <c r="Z36">
        <v>0</v>
      </c>
      <c r="AA36">
        <v>0</v>
      </c>
      <c r="AB36">
        <v>1</v>
      </c>
      <c r="AC36">
        <v>1</v>
      </c>
      <c r="AD36">
        <v>0</v>
      </c>
      <c r="AE36">
        <v>0</v>
      </c>
      <c r="AF36" t="s">
        <v>73</v>
      </c>
      <c r="AG36">
        <v>1</v>
      </c>
      <c r="AI36" t="s">
        <v>2423</v>
      </c>
      <c r="AJ36" t="s">
        <v>1947</v>
      </c>
      <c r="AK36">
        <v>0</v>
      </c>
      <c r="AL36">
        <v>1</v>
      </c>
      <c r="AM36">
        <v>0</v>
      </c>
      <c r="AN36">
        <v>0</v>
      </c>
      <c r="AO36">
        <v>0</v>
      </c>
      <c r="AP36">
        <v>1</v>
      </c>
      <c r="AQ36">
        <v>0</v>
      </c>
      <c r="AR36">
        <v>0</v>
      </c>
      <c r="AS36">
        <v>0</v>
      </c>
      <c r="AT36">
        <v>1</v>
      </c>
      <c r="AU36">
        <v>0</v>
      </c>
      <c r="AV36">
        <v>0</v>
      </c>
      <c r="AW36" t="s">
        <v>77</v>
      </c>
      <c r="AX36">
        <v>1</v>
      </c>
      <c r="AY36" t="s">
        <v>77</v>
      </c>
      <c r="AZ36" t="s">
        <v>2219</v>
      </c>
      <c r="BB36" t="s">
        <v>2423</v>
      </c>
      <c r="BC36" t="s">
        <v>1077</v>
      </c>
      <c r="BD36">
        <v>0</v>
      </c>
      <c r="BE36">
        <v>0</v>
      </c>
      <c r="BF36">
        <v>0</v>
      </c>
      <c r="BG36">
        <v>0</v>
      </c>
      <c r="BH36">
        <v>1</v>
      </c>
      <c r="BI36">
        <v>1</v>
      </c>
      <c r="BJ36" t="s">
        <v>77</v>
      </c>
      <c r="BK36">
        <v>1</v>
      </c>
      <c r="BL36" t="s">
        <v>75</v>
      </c>
      <c r="BM36">
        <v>2</v>
      </c>
      <c r="BN36" t="s">
        <v>77</v>
      </c>
      <c r="BO36">
        <v>1</v>
      </c>
      <c r="BQ36" t="s">
        <v>2423</v>
      </c>
      <c r="BR36" t="s">
        <v>77</v>
      </c>
      <c r="BS36">
        <v>1</v>
      </c>
      <c r="BT36" t="s">
        <v>411</v>
      </c>
      <c r="BU36">
        <v>0</v>
      </c>
      <c r="BV36">
        <v>0</v>
      </c>
      <c r="BW36">
        <v>1</v>
      </c>
      <c r="BX36">
        <v>1</v>
      </c>
      <c r="BY36">
        <v>1</v>
      </c>
      <c r="BZ36">
        <v>0</v>
      </c>
      <c r="CA36">
        <v>0</v>
      </c>
      <c r="CB36">
        <v>0</v>
      </c>
      <c r="CD36" t="s">
        <v>2423</v>
      </c>
      <c r="CE36" t="s">
        <v>1062</v>
      </c>
      <c r="CF36">
        <v>0</v>
      </c>
      <c r="CG36">
        <v>0</v>
      </c>
      <c r="CH36">
        <v>1</v>
      </c>
      <c r="CI36">
        <v>1</v>
      </c>
      <c r="CJ36">
        <v>1</v>
      </c>
      <c r="CK36">
        <v>1</v>
      </c>
      <c r="CL36">
        <v>1</v>
      </c>
      <c r="CM36">
        <v>1</v>
      </c>
      <c r="CN36">
        <v>0</v>
      </c>
      <c r="CP36" t="s">
        <v>2423</v>
      </c>
      <c r="CR36">
        <v>0</v>
      </c>
      <c r="CS36">
        <v>0</v>
      </c>
      <c r="CT36">
        <v>0</v>
      </c>
      <c r="CU36">
        <v>0</v>
      </c>
      <c r="CV36">
        <v>0</v>
      </c>
      <c r="CW36">
        <v>0</v>
      </c>
      <c r="CY36" t="s">
        <v>2423</v>
      </c>
      <c r="CZ36" t="s">
        <v>157</v>
      </c>
      <c r="DA36">
        <v>0</v>
      </c>
      <c r="DB36">
        <v>0</v>
      </c>
      <c r="DC36">
        <v>1</v>
      </c>
      <c r="DD36">
        <v>0</v>
      </c>
      <c r="DE36">
        <v>0</v>
      </c>
      <c r="DF36">
        <v>0</v>
      </c>
      <c r="DG36">
        <v>0</v>
      </c>
      <c r="DH36">
        <v>0</v>
      </c>
      <c r="DI36">
        <v>0</v>
      </c>
      <c r="DJ36">
        <v>0</v>
      </c>
      <c r="DK36">
        <v>0</v>
      </c>
      <c r="DL36">
        <v>0</v>
      </c>
      <c r="DM36">
        <v>0</v>
      </c>
      <c r="DN36">
        <v>0</v>
      </c>
      <c r="DP36">
        <v>0</v>
      </c>
      <c r="DQ36">
        <v>0</v>
      </c>
      <c r="DR36">
        <v>0</v>
      </c>
      <c r="DS36">
        <v>0</v>
      </c>
      <c r="DT36">
        <v>0</v>
      </c>
      <c r="DU36">
        <v>0</v>
      </c>
      <c r="DV36">
        <v>0</v>
      </c>
      <c r="DW36">
        <v>0</v>
      </c>
      <c r="DX36">
        <v>0</v>
      </c>
      <c r="DY36">
        <v>0</v>
      </c>
      <c r="EA36" t="s">
        <v>2423</v>
      </c>
      <c r="EB36" t="s">
        <v>75</v>
      </c>
      <c r="EC36">
        <v>2</v>
      </c>
      <c r="ED36" t="s">
        <v>239</v>
      </c>
      <c r="EE36" t="s">
        <v>2286</v>
      </c>
      <c r="EF36" t="s">
        <v>482</v>
      </c>
      <c r="EG36">
        <v>1</v>
      </c>
      <c r="EI36" t="s">
        <v>2423</v>
      </c>
      <c r="EK36" t="s">
        <v>2423</v>
      </c>
      <c r="EM36" t="s">
        <v>2423</v>
      </c>
      <c r="EO36" t="s">
        <v>2423</v>
      </c>
      <c r="EQ36" t="s">
        <v>2423</v>
      </c>
      <c r="ER36" t="s">
        <v>484</v>
      </c>
      <c r="ES36">
        <v>1</v>
      </c>
      <c r="EU36" t="s">
        <v>2423</v>
      </c>
      <c r="EW36" t="s">
        <v>2423</v>
      </c>
      <c r="EX36" t="s">
        <v>485</v>
      </c>
      <c r="EY36" t="s">
        <v>75</v>
      </c>
      <c r="EZ36">
        <v>2</v>
      </c>
      <c r="FB36" t="s">
        <v>2423</v>
      </c>
      <c r="FC36" t="s">
        <v>486</v>
      </c>
      <c r="FD36">
        <v>1</v>
      </c>
      <c r="FE36">
        <v>1</v>
      </c>
      <c r="FF36">
        <v>0</v>
      </c>
      <c r="FG36">
        <v>0</v>
      </c>
      <c r="FH36">
        <v>0</v>
      </c>
      <c r="FJ36" t="s">
        <v>2423</v>
      </c>
      <c r="FK36" t="s">
        <v>75</v>
      </c>
      <c r="FL36">
        <v>2</v>
      </c>
      <c r="FN36" t="s">
        <v>2423</v>
      </c>
      <c r="FO36" t="s">
        <v>217</v>
      </c>
      <c r="FP36" t="s">
        <v>2219</v>
      </c>
      <c r="FR36" t="s">
        <v>2423</v>
      </c>
      <c r="FS36" t="s">
        <v>320</v>
      </c>
      <c r="FT36">
        <v>1</v>
      </c>
      <c r="FU36">
        <v>0</v>
      </c>
      <c r="FV36">
        <v>0</v>
      </c>
      <c r="FW36">
        <v>0</v>
      </c>
      <c r="FX36">
        <v>1</v>
      </c>
      <c r="FY36">
        <v>0</v>
      </c>
      <c r="FZ36">
        <v>0</v>
      </c>
      <c r="GA36">
        <v>0</v>
      </c>
      <c r="GB36">
        <v>0</v>
      </c>
      <c r="GC36">
        <v>0</v>
      </c>
      <c r="GE36" t="s">
        <v>2423</v>
      </c>
      <c r="GF36" t="s">
        <v>487</v>
      </c>
      <c r="GG36" t="s">
        <v>270</v>
      </c>
      <c r="GH36">
        <v>1</v>
      </c>
      <c r="GI36" t="s">
        <v>87</v>
      </c>
      <c r="GJ36" t="s">
        <v>2423</v>
      </c>
      <c r="GK36" t="s">
        <v>77</v>
      </c>
      <c r="GL36">
        <v>1</v>
      </c>
      <c r="GM36" t="s">
        <v>488</v>
      </c>
      <c r="GN36" t="s">
        <v>489</v>
      </c>
    </row>
    <row r="37" spans="1:196" x14ac:dyDescent="0.3">
      <c r="A37">
        <v>10652805</v>
      </c>
      <c r="B37" t="s">
        <v>62</v>
      </c>
      <c r="C37" t="s">
        <v>479</v>
      </c>
      <c r="D37">
        <v>76.47</v>
      </c>
      <c r="E37">
        <v>100</v>
      </c>
      <c r="F37">
        <v>83.33</v>
      </c>
      <c r="G37">
        <v>60</v>
      </c>
      <c r="H37">
        <v>83.33</v>
      </c>
      <c r="I37">
        <v>50</v>
      </c>
      <c r="J37">
        <v>66.67</v>
      </c>
      <c r="K37" t="s">
        <v>1325</v>
      </c>
      <c r="L37" t="s">
        <v>1326</v>
      </c>
      <c r="M37" t="s">
        <v>66</v>
      </c>
      <c r="N37" t="s">
        <v>131</v>
      </c>
      <c r="O37">
        <v>3</v>
      </c>
      <c r="P37" t="s">
        <v>479</v>
      </c>
      <c r="Q37">
        <v>68</v>
      </c>
      <c r="R37" t="s">
        <v>1328</v>
      </c>
      <c r="S37">
        <v>7</v>
      </c>
      <c r="T37">
        <v>3720</v>
      </c>
      <c r="U37" t="s">
        <v>1329</v>
      </c>
      <c r="V37">
        <v>0</v>
      </c>
      <c r="W37">
        <v>1</v>
      </c>
      <c r="X37">
        <v>0</v>
      </c>
      <c r="Y37">
        <v>1</v>
      </c>
      <c r="Z37">
        <v>1</v>
      </c>
      <c r="AA37">
        <v>1</v>
      </c>
      <c r="AB37">
        <v>1</v>
      </c>
      <c r="AC37">
        <v>1</v>
      </c>
      <c r="AD37">
        <v>1</v>
      </c>
      <c r="AE37">
        <v>0</v>
      </c>
      <c r="AF37" t="s">
        <v>658</v>
      </c>
      <c r="AG37">
        <v>4</v>
      </c>
      <c r="AI37" t="s">
        <v>2423</v>
      </c>
      <c r="AJ37" t="s">
        <v>311</v>
      </c>
      <c r="AK37">
        <v>1</v>
      </c>
      <c r="AL37">
        <v>1</v>
      </c>
      <c r="AM37">
        <v>1</v>
      </c>
      <c r="AN37">
        <v>1</v>
      </c>
      <c r="AO37">
        <v>1</v>
      </c>
      <c r="AP37">
        <v>0</v>
      </c>
      <c r="AQ37">
        <v>1</v>
      </c>
      <c r="AR37">
        <v>0</v>
      </c>
      <c r="AS37">
        <v>0</v>
      </c>
      <c r="AT37">
        <v>0</v>
      </c>
      <c r="AU37">
        <v>0</v>
      </c>
      <c r="AV37">
        <v>0</v>
      </c>
      <c r="AW37" t="s">
        <v>77</v>
      </c>
      <c r="AX37">
        <v>1</v>
      </c>
      <c r="AY37" t="s">
        <v>77</v>
      </c>
      <c r="AZ37" t="s">
        <v>2219</v>
      </c>
      <c r="BB37" t="s">
        <v>2423</v>
      </c>
      <c r="BC37" t="s">
        <v>76</v>
      </c>
      <c r="BD37">
        <v>1</v>
      </c>
      <c r="BE37">
        <v>0</v>
      </c>
      <c r="BF37">
        <v>0</v>
      </c>
      <c r="BG37">
        <v>0</v>
      </c>
      <c r="BH37">
        <v>0</v>
      </c>
      <c r="BI37">
        <v>0</v>
      </c>
      <c r="BJ37" t="s">
        <v>75</v>
      </c>
      <c r="BK37">
        <v>2</v>
      </c>
      <c r="BL37" t="s">
        <v>77</v>
      </c>
      <c r="BM37">
        <v>1</v>
      </c>
      <c r="BN37" t="s">
        <v>75</v>
      </c>
      <c r="BO37">
        <v>2</v>
      </c>
      <c r="BP37" t="s">
        <v>291</v>
      </c>
      <c r="BQ37" t="s">
        <v>2228</v>
      </c>
      <c r="BR37" t="s">
        <v>77</v>
      </c>
      <c r="BS37">
        <v>1</v>
      </c>
      <c r="BT37" t="s">
        <v>589</v>
      </c>
      <c r="BU37">
        <v>0</v>
      </c>
      <c r="BV37">
        <v>0</v>
      </c>
      <c r="BW37">
        <v>0</v>
      </c>
      <c r="BX37">
        <v>0</v>
      </c>
      <c r="BY37">
        <v>1</v>
      </c>
      <c r="BZ37">
        <v>0</v>
      </c>
      <c r="CA37">
        <v>0</v>
      </c>
      <c r="CB37">
        <v>0</v>
      </c>
      <c r="CD37" t="s">
        <v>2423</v>
      </c>
      <c r="CE37" t="s">
        <v>1330</v>
      </c>
      <c r="CF37">
        <v>0</v>
      </c>
      <c r="CG37">
        <v>0</v>
      </c>
      <c r="CH37">
        <v>0</v>
      </c>
      <c r="CI37">
        <v>1</v>
      </c>
      <c r="CJ37">
        <v>0</v>
      </c>
      <c r="CK37">
        <v>0</v>
      </c>
      <c r="CL37">
        <v>1</v>
      </c>
      <c r="CM37">
        <v>0</v>
      </c>
      <c r="CN37">
        <v>0</v>
      </c>
      <c r="CP37" t="s">
        <v>2423</v>
      </c>
      <c r="CQ37" t="s">
        <v>496</v>
      </c>
      <c r="CR37">
        <v>1</v>
      </c>
      <c r="CS37">
        <v>0</v>
      </c>
      <c r="CT37">
        <v>1</v>
      </c>
      <c r="CU37">
        <v>0</v>
      </c>
      <c r="CV37">
        <v>0</v>
      </c>
      <c r="CW37">
        <v>0</v>
      </c>
      <c r="CY37" t="s">
        <v>2423</v>
      </c>
      <c r="CZ37" t="s">
        <v>497</v>
      </c>
      <c r="DA37">
        <v>1</v>
      </c>
      <c r="DB37">
        <v>0</v>
      </c>
      <c r="DC37">
        <v>1</v>
      </c>
      <c r="DD37">
        <v>0</v>
      </c>
      <c r="DE37">
        <v>0</v>
      </c>
      <c r="DF37">
        <v>0</v>
      </c>
      <c r="DG37">
        <v>0</v>
      </c>
      <c r="DH37">
        <v>0</v>
      </c>
      <c r="DI37">
        <v>0</v>
      </c>
      <c r="DJ37">
        <v>0</v>
      </c>
      <c r="DK37">
        <v>0</v>
      </c>
      <c r="DL37">
        <v>0</v>
      </c>
      <c r="DM37">
        <v>0</v>
      </c>
      <c r="DN37">
        <v>0</v>
      </c>
      <c r="DO37" t="s">
        <v>374</v>
      </c>
      <c r="DP37">
        <v>0</v>
      </c>
      <c r="DQ37">
        <v>0</v>
      </c>
      <c r="DR37">
        <v>1</v>
      </c>
      <c r="DS37">
        <v>0</v>
      </c>
      <c r="DT37">
        <v>0</v>
      </c>
      <c r="DU37">
        <v>0</v>
      </c>
      <c r="DV37">
        <v>0</v>
      </c>
      <c r="DW37">
        <v>1</v>
      </c>
      <c r="DX37">
        <v>1</v>
      </c>
      <c r="DY37">
        <v>0</v>
      </c>
      <c r="DZ37" t="s">
        <v>375</v>
      </c>
      <c r="EA37" t="s">
        <v>2227</v>
      </c>
      <c r="EB37" t="s">
        <v>77</v>
      </c>
      <c r="EC37">
        <v>1</v>
      </c>
      <c r="EE37" t="s">
        <v>2423</v>
      </c>
      <c r="EG37" t="s">
        <v>2423</v>
      </c>
      <c r="EH37" t="s">
        <v>280</v>
      </c>
      <c r="EI37" t="s">
        <v>2227</v>
      </c>
      <c r="EK37" t="s">
        <v>2423</v>
      </c>
      <c r="EL37" t="s">
        <v>213</v>
      </c>
      <c r="EM37" t="s">
        <v>2228</v>
      </c>
      <c r="EO37" t="s">
        <v>2423</v>
      </c>
      <c r="EP37" t="s">
        <v>499</v>
      </c>
      <c r="EQ37" t="s">
        <v>2220</v>
      </c>
      <c r="ER37" t="s">
        <v>500</v>
      </c>
      <c r="ES37">
        <v>4</v>
      </c>
      <c r="ET37" t="s">
        <v>282</v>
      </c>
      <c r="EU37" t="s">
        <v>2219</v>
      </c>
      <c r="EV37" t="s">
        <v>332</v>
      </c>
      <c r="EW37" t="s">
        <v>2219</v>
      </c>
      <c r="EX37" t="s">
        <v>501</v>
      </c>
      <c r="EY37" t="s">
        <v>77</v>
      </c>
      <c r="EZ37">
        <v>1</v>
      </c>
      <c r="FA37" t="s">
        <v>502</v>
      </c>
      <c r="FB37">
        <v>2</v>
      </c>
      <c r="FC37" t="s">
        <v>503</v>
      </c>
      <c r="FD37">
        <v>1</v>
      </c>
      <c r="FE37">
        <v>0</v>
      </c>
      <c r="FF37">
        <v>0</v>
      </c>
      <c r="FG37">
        <v>0</v>
      </c>
      <c r="FH37">
        <v>0</v>
      </c>
      <c r="FJ37" t="s">
        <v>2423</v>
      </c>
      <c r="FK37" t="s">
        <v>77</v>
      </c>
      <c r="FL37">
        <v>1</v>
      </c>
      <c r="FM37" t="s">
        <v>417</v>
      </c>
      <c r="FN37" t="s">
        <v>2285</v>
      </c>
      <c r="FO37" t="s">
        <v>217</v>
      </c>
      <c r="FP37" t="s">
        <v>2219</v>
      </c>
      <c r="FR37" t="s">
        <v>2423</v>
      </c>
      <c r="FS37" t="s">
        <v>337</v>
      </c>
      <c r="FT37">
        <v>1</v>
      </c>
      <c r="FU37">
        <v>0</v>
      </c>
      <c r="FV37">
        <v>0</v>
      </c>
      <c r="FW37">
        <v>0</v>
      </c>
      <c r="FX37">
        <v>0</v>
      </c>
      <c r="FY37">
        <v>0</v>
      </c>
      <c r="FZ37">
        <v>0</v>
      </c>
      <c r="GA37">
        <v>0</v>
      </c>
      <c r="GB37">
        <v>0</v>
      </c>
      <c r="GC37">
        <v>0</v>
      </c>
      <c r="GE37" t="s">
        <v>2423</v>
      </c>
      <c r="GF37" t="s">
        <v>505</v>
      </c>
      <c r="GG37" t="s">
        <v>100</v>
      </c>
      <c r="GH37">
        <v>2</v>
      </c>
      <c r="GI37" t="s">
        <v>75</v>
      </c>
      <c r="GJ37">
        <v>2</v>
      </c>
      <c r="GK37" t="s">
        <v>77</v>
      </c>
      <c r="GL37">
        <v>1</v>
      </c>
      <c r="GM37" t="s">
        <v>506</v>
      </c>
      <c r="GN37" t="s">
        <v>507</v>
      </c>
    </row>
    <row r="38" spans="1:196" x14ac:dyDescent="0.3">
      <c r="A38">
        <v>10652891</v>
      </c>
      <c r="B38" t="s">
        <v>62</v>
      </c>
      <c r="C38" t="s">
        <v>232</v>
      </c>
      <c r="D38">
        <v>61.76</v>
      </c>
      <c r="E38">
        <v>100</v>
      </c>
      <c r="F38">
        <v>66.67</v>
      </c>
      <c r="G38">
        <v>60</v>
      </c>
      <c r="H38">
        <v>66.67</v>
      </c>
      <c r="I38">
        <v>50</v>
      </c>
      <c r="J38">
        <v>33.33</v>
      </c>
      <c r="K38" t="s">
        <v>1343</v>
      </c>
      <c r="L38" t="s">
        <v>1326</v>
      </c>
      <c r="M38" t="s">
        <v>66</v>
      </c>
      <c r="N38" t="s">
        <v>406</v>
      </c>
      <c r="O38">
        <v>1</v>
      </c>
      <c r="P38" t="s">
        <v>232</v>
      </c>
      <c r="Q38">
        <v>73</v>
      </c>
      <c r="R38" t="s">
        <v>91</v>
      </c>
      <c r="S38">
        <v>1</v>
      </c>
      <c r="T38">
        <v>2280</v>
      </c>
      <c r="U38" t="s">
        <v>1345</v>
      </c>
      <c r="V38">
        <v>1</v>
      </c>
      <c r="W38">
        <v>0</v>
      </c>
      <c r="X38">
        <v>0</v>
      </c>
      <c r="Y38">
        <v>0</v>
      </c>
      <c r="Z38">
        <v>1</v>
      </c>
      <c r="AA38">
        <v>0</v>
      </c>
      <c r="AB38">
        <v>0</v>
      </c>
      <c r="AC38">
        <v>0</v>
      </c>
      <c r="AD38">
        <v>0</v>
      </c>
      <c r="AE38">
        <v>0</v>
      </c>
      <c r="AF38" t="s">
        <v>73</v>
      </c>
      <c r="AG38">
        <v>1</v>
      </c>
      <c r="AI38" t="s">
        <v>2423</v>
      </c>
      <c r="AJ38" t="s">
        <v>78</v>
      </c>
      <c r="AK38">
        <v>0</v>
      </c>
      <c r="AL38">
        <v>0</v>
      </c>
      <c r="AM38">
        <v>0</v>
      </c>
      <c r="AN38">
        <v>0</v>
      </c>
      <c r="AO38">
        <v>0</v>
      </c>
      <c r="AP38">
        <v>0</v>
      </c>
      <c r="AQ38">
        <v>0</v>
      </c>
      <c r="AR38">
        <v>0</v>
      </c>
      <c r="AS38">
        <v>0</v>
      </c>
      <c r="AT38">
        <v>0</v>
      </c>
      <c r="AU38">
        <v>0</v>
      </c>
      <c r="AV38">
        <v>1</v>
      </c>
      <c r="AW38" t="s">
        <v>75</v>
      </c>
      <c r="AX38">
        <v>2</v>
      </c>
      <c r="AZ38" t="s">
        <v>2423</v>
      </c>
      <c r="BB38" t="s">
        <v>2423</v>
      </c>
      <c r="BC38" t="s">
        <v>1077</v>
      </c>
      <c r="BD38">
        <v>0</v>
      </c>
      <c r="BE38">
        <v>0</v>
      </c>
      <c r="BF38">
        <v>0</v>
      </c>
      <c r="BG38">
        <v>0</v>
      </c>
      <c r="BH38">
        <v>1</v>
      </c>
      <c r="BI38">
        <v>1</v>
      </c>
      <c r="BJ38" t="s">
        <v>75</v>
      </c>
      <c r="BK38">
        <v>2</v>
      </c>
      <c r="BL38" t="s">
        <v>77</v>
      </c>
      <c r="BM38">
        <v>1</v>
      </c>
      <c r="BN38" t="s">
        <v>75</v>
      </c>
      <c r="BO38">
        <v>2</v>
      </c>
      <c r="BP38" t="s">
        <v>153</v>
      </c>
      <c r="BQ38" t="s">
        <v>2220</v>
      </c>
      <c r="BR38" t="s">
        <v>77</v>
      </c>
      <c r="BS38">
        <v>1</v>
      </c>
      <c r="BT38" t="s">
        <v>1346</v>
      </c>
      <c r="BU38">
        <v>0</v>
      </c>
      <c r="BV38">
        <v>0</v>
      </c>
      <c r="BW38">
        <v>0</v>
      </c>
      <c r="BX38">
        <v>1</v>
      </c>
      <c r="BY38">
        <v>1</v>
      </c>
      <c r="BZ38">
        <v>0</v>
      </c>
      <c r="CA38">
        <v>1</v>
      </c>
      <c r="CB38">
        <v>0</v>
      </c>
      <c r="CD38" t="s">
        <v>2423</v>
      </c>
      <c r="CE38" t="s">
        <v>1347</v>
      </c>
      <c r="CF38">
        <v>0</v>
      </c>
      <c r="CG38">
        <v>0</v>
      </c>
      <c r="CH38">
        <v>0</v>
      </c>
      <c r="CI38">
        <v>0</v>
      </c>
      <c r="CJ38">
        <v>0</v>
      </c>
      <c r="CK38">
        <v>1</v>
      </c>
      <c r="CL38">
        <v>0</v>
      </c>
      <c r="CM38">
        <v>0</v>
      </c>
      <c r="CN38">
        <v>0</v>
      </c>
      <c r="CP38" t="s">
        <v>2423</v>
      </c>
      <c r="CQ38" t="s">
        <v>329</v>
      </c>
      <c r="CR38">
        <v>1</v>
      </c>
      <c r="CS38">
        <v>0</v>
      </c>
      <c r="CT38">
        <v>0</v>
      </c>
      <c r="CU38">
        <v>0</v>
      </c>
      <c r="CV38">
        <v>0</v>
      </c>
      <c r="CW38">
        <v>0</v>
      </c>
      <c r="CY38" t="s">
        <v>2423</v>
      </c>
      <c r="CZ38" t="s">
        <v>497</v>
      </c>
      <c r="DA38">
        <v>1</v>
      </c>
      <c r="DB38">
        <v>0</v>
      </c>
      <c r="DC38">
        <v>1</v>
      </c>
      <c r="DD38">
        <v>0</v>
      </c>
      <c r="DE38">
        <v>0</v>
      </c>
      <c r="DF38">
        <v>0</v>
      </c>
      <c r="DG38">
        <v>0</v>
      </c>
      <c r="DH38">
        <v>0</v>
      </c>
      <c r="DI38">
        <v>0</v>
      </c>
      <c r="DJ38">
        <v>0</v>
      </c>
      <c r="DK38">
        <v>0</v>
      </c>
      <c r="DL38">
        <v>0</v>
      </c>
      <c r="DM38">
        <v>0</v>
      </c>
      <c r="DN38">
        <v>0</v>
      </c>
      <c r="DO38" t="s">
        <v>374</v>
      </c>
      <c r="DP38">
        <v>0</v>
      </c>
      <c r="DQ38">
        <v>0</v>
      </c>
      <c r="DR38">
        <v>1</v>
      </c>
      <c r="DS38">
        <v>0</v>
      </c>
      <c r="DT38">
        <v>0</v>
      </c>
      <c r="DU38">
        <v>0</v>
      </c>
      <c r="DV38">
        <v>0</v>
      </c>
      <c r="DW38">
        <v>1</v>
      </c>
      <c r="DX38">
        <v>1</v>
      </c>
      <c r="DY38">
        <v>0</v>
      </c>
      <c r="DZ38" t="s">
        <v>200</v>
      </c>
      <c r="EA38" t="s">
        <v>2220</v>
      </c>
      <c r="EC38" t="b">
        <v>0</v>
      </c>
      <c r="ED38" t="s">
        <v>515</v>
      </c>
      <c r="EE38" t="s">
        <v>2228</v>
      </c>
      <c r="EG38" t="s">
        <v>2423</v>
      </c>
      <c r="EH38" t="s">
        <v>212</v>
      </c>
      <c r="EI38" t="s">
        <v>2219</v>
      </c>
      <c r="EK38" t="s">
        <v>2423</v>
      </c>
      <c r="EL38" t="s">
        <v>213</v>
      </c>
      <c r="EM38" t="s">
        <v>2228</v>
      </c>
      <c r="EO38" t="s">
        <v>2423</v>
      </c>
      <c r="EP38" t="s">
        <v>215</v>
      </c>
      <c r="EQ38" t="s">
        <v>2286</v>
      </c>
      <c r="ES38" t="s">
        <v>2423</v>
      </c>
      <c r="ET38" t="s">
        <v>282</v>
      </c>
      <c r="EU38" t="s">
        <v>2219</v>
      </c>
      <c r="EV38" t="s">
        <v>332</v>
      </c>
      <c r="EW38" t="s">
        <v>2219</v>
      </c>
      <c r="EX38" t="s">
        <v>517</v>
      </c>
      <c r="EY38" t="s">
        <v>75</v>
      </c>
      <c r="EZ38">
        <v>2</v>
      </c>
      <c r="FB38" t="s">
        <v>2423</v>
      </c>
      <c r="FC38" t="s">
        <v>109</v>
      </c>
      <c r="FD38">
        <v>0</v>
      </c>
      <c r="FE38">
        <v>0</v>
      </c>
      <c r="FF38">
        <v>1</v>
      </c>
      <c r="FG38">
        <v>0</v>
      </c>
      <c r="FH38">
        <v>0</v>
      </c>
      <c r="FJ38" t="s">
        <v>2423</v>
      </c>
      <c r="FK38" t="s">
        <v>77</v>
      </c>
      <c r="FL38">
        <v>1</v>
      </c>
      <c r="FM38" t="s">
        <v>168</v>
      </c>
      <c r="FN38" t="s">
        <v>2220</v>
      </c>
      <c r="FO38" t="s">
        <v>378</v>
      </c>
      <c r="FP38" t="s">
        <v>2227</v>
      </c>
      <c r="FR38" t="s">
        <v>2423</v>
      </c>
      <c r="FS38" t="s">
        <v>337</v>
      </c>
      <c r="FT38">
        <v>1</v>
      </c>
      <c r="FU38">
        <v>0</v>
      </c>
      <c r="FV38">
        <v>0</v>
      </c>
      <c r="FW38">
        <v>0</v>
      </c>
      <c r="FX38">
        <v>0</v>
      </c>
      <c r="FY38">
        <v>0</v>
      </c>
      <c r="FZ38">
        <v>0</v>
      </c>
      <c r="GA38">
        <v>0</v>
      </c>
      <c r="GB38">
        <v>0</v>
      </c>
      <c r="GC38">
        <v>0</v>
      </c>
      <c r="GE38" t="s">
        <v>2423</v>
      </c>
      <c r="GF38" t="s">
        <v>519</v>
      </c>
      <c r="GG38" t="s">
        <v>100</v>
      </c>
      <c r="GH38">
        <v>2</v>
      </c>
      <c r="GI38" t="s">
        <v>75</v>
      </c>
      <c r="GJ38">
        <v>2</v>
      </c>
      <c r="GK38" t="s">
        <v>77</v>
      </c>
      <c r="GL38">
        <v>1</v>
      </c>
      <c r="GM38" t="s">
        <v>520</v>
      </c>
      <c r="GN38" t="s">
        <v>521</v>
      </c>
    </row>
    <row r="39" spans="1:196" x14ac:dyDescent="0.3">
      <c r="A39">
        <v>10655504</v>
      </c>
      <c r="B39" t="s">
        <v>62</v>
      </c>
      <c r="C39" t="s">
        <v>232</v>
      </c>
      <c r="D39">
        <v>47.83</v>
      </c>
      <c r="E39">
        <v>100</v>
      </c>
      <c r="F39">
        <v>44.44</v>
      </c>
      <c r="G39">
        <v>50</v>
      </c>
      <c r="H39">
        <v>50</v>
      </c>
      <c r="I39">
        <v>66.67</v>
      </c>
      <c r="J39">
        <v>33.33</v>
      </c>
      <c r="K39" t="s">
        <v>1423</v>
      </c>
      <c r="L39" t="s">
        <v>1326</v>
      </c>
      <c r="M39" t="s">
        <v>66</v>
      </c>
      <c r="N39" t="s">
        <v>234</v>
      </c>
      <c r="O39">
        <v>6</v>
      </c>
      <c r="P39" t="s">
        <v>232</v>
      </c>
      <c r="Q39">
        <v>73</v>
      </c>
      <c r="R39" t="s">
        <v>1425</v>
      </c>
      <c r="S39">
        <v>4</v>
      </c>
      <c r="T39">
        <v>4200</v>
      </c>
      <c r="U39" t="s">
        <v>1011</v>
      </c>
      <c r="V39">
        <v>0</v>
      </c>
      <c r="W39">
        <v>0</v>
      </c>
      <c r="X39">
        <v>1</v>
      </c>
      <c r="Y39">
        <v>0</v>
      </c>
      <c r="Z39">
        <v>0</v>
      </c>
      <c r="AA39">
        <v>0</v>
      </c>
      <c r="AB39">
        <v>1</v>
      </c>
      <c r="AC39">
        <v>0</v>
      </c>
      <c r="AD39">
        <v>0</v>
      </c>
      <c r="AE39">
        <v>0</v>
      </c>
      <c r="AF39" t="s">
        <v>122</v>
      </c>
      <c r="AG39">
        <v>3</v>
      </c>
      <c r="AI39" t="s">
        <v>2423</v>
      </c>
      <c r="AJ39" t="s">
        <v>370</v>
      </c>
      <c r="AK39">
        <v>1</v>
      </c>
      <c r="AL39">
        <v>1</v>
      </c>
      <c r="AM39">
        <v>1</v>
      </c>
      <c r="AN39">
        <v>1</v>
      </c>
      <c r="AO39">
        <v>0</v>
      </c>
      <c r="AP39">
        <v>0</v>
      </c>
      <c r="AQ39">
        <v>1</v>
      </c>
      <c r="AR39">
        <v>0</v>
      </c>
      <c r="AS39">
        <v>0</v>
      </c>
      <c r="AT39">
        <v>0</v>
      </c>
      <c r="AU39">
        <v>0</v>
      </c>
      <c r="AV39">
        <v>0</v>
      </c>
      <c r="AW39" t="s">
        <v>75</v>
      </c>
      <c r="AX39">
        <v>2</v>
      </c>
      <c r="AZ39" t="s">
        <v>2423</v>
      </c>
      <c r="BB39" t="s">
        <v>2423</v>
      </c>
      <c r="BC39" t="s">
        <v>1077</v>
      </c>
      <c r="BD39">
        <v>0</v>
      </c>
      <c r="BE39">
        <v>0</v>
      </c>
      <c r="BF39">
        <v>0</v>
      </c>
      <c r="BG39">
        <v>0</v>
      </c>
      <c r="BH39">
        <v>1</v>
      </c>
      <c r="BI39">
        <v>1</v>
      </c>
      <c r="BJ39" t="s">
        <v>75</v>
      </c>
      <c r="BK39">
        <v>2</v>
      </c>
      <c r="BL39" t="s">
        <v>75</v>
      </c>
      <c r="BM39">
        <v>2</v>
      </c>
      <c r="BN39" t="s">
        <v>75</v>
      </c>
      <c r="BO39">
        <v>2</v>
      </c>
      <c r="BQ39" t="s">
        <v>2423</v>
      </c>
      <c r="BR39" t="s">
        <v>75</v>
      </c>
      <c r="BS39">
        <v>2</v>
      </c>
      <c r="BU39">
        <v>0</v>
      </c>
      <c r="BV39">
        <v>0</v>
      </c>
      <c r="BW39">
        <v>0</v>
      </c>
      <c r="BX39">
        <v>0</v>
      </c>
      <c r="BY39">
        <v>0</v>
      </c>
      <c r="BZ39">
        <v>0</v>
      </c>
      <c r="CA39">
        <v>0</v>
      </c>
      <c r="CB39">
        <v>0</v>
      </c>
      <c r="CD39" t="s">
        <v>2423</v>
      </c>
      <c r="CF39">
        <v>0</v>
      </c>
      <c r="CG39">
        <v>0</v>
      </c>
      <c r="CH39">
        <v>0</v>
      </c>
      <c r="CI39">
        <v>0</v>
      </c>
      <c r="CJ39">
        <v>0</v>
      </c>
      <c r="CK39">
        <v>0</v>
      </c>
      <c r="CL39">
        <v>0</v>
      </c>
      <c r="CM39">
        <v>0</v>
      </c>
      <c r="CN39">
        <v>0</v>
      </c>
      <c r="CP39" t="s">
        <v>2423</v>
      </c>
      <c r="CQ39" t="s">
        <v>529</v>
      </c>
      <c r="CR39">
        <v>1</v>
      </c>
      <c r="CS39">
        <v>0</v>
      </c>
      <c r="CT39">
        <v>0</v>
      </c>
      <c r="CU39">
        <v>1</v>
      </c>
      <c r="CV39">
        <v>0</v>
      </c>
      <c r="CW39">
        <v>0</v>
      </c>
      <c r="CY39" t="s">
        <v>2423</v>
      </c>
      <c r="CZ39" t="s">
        <v>530</v>
      </c>
      <c r="DA39">
        <v>1</v>
      </c>
      <c r="DB39">
        <v>1</v>
      </c>
      <c r="DC39">
        <v>1</v>
      </c>
      <c r="DD39">
        <v>1</v>
      </c>
      <c r="DE39">
        <v>0</v>
      </c>
      <c r="DF39">
        <v>0</v>
      </c>
      <c r="DG39">
        <v>0</v>
      </c>
      <c r="DH39">
        <v>1</v>
      </c>
      <c r="DI39">
        <v>0</v>
      </c>
      <c r="DJ39">
        <v>0</v>
      </c>
      <c r="DK39">
        <v>1</v>
      </c>
      <c r="DL39">
        <v>0</v>
      </c>
      <c r="DM39">
        <v>0</v>
      </c>
      <c r="DN39">
        <v>0</v>
      </c>
      <c r="DO39" t="s">
        <v>531</v>
      </c>
      <c r="DP39">
        <v>1</v>
      </c>
      <c r="DQ39">
        <v>0</v>
      </c>
      <c r="DR39">
        <v>1</v>
      </c>
      <c r="DS39">
        <v>0</v>
      </c>
      <c r="DT39">
        <v>0</v>
      </c>
      <c r="DU39">
        <v>1</v>
      </c>
      <c r="DV39">
        <v>0</v>
      </c>
      <c r="DW39">
        <v>1</v>
      </c>
      <c r="DX39">
        <v>1</v>
      </c>
      <c r="DY39">
        <v>0</v>
      </c>
      <c r="DZ39" t="s">
        <v>200</v>
      </c>
      <c r="EA39" t="s">
        <v>2220</v>
      </c>
      <c r="EC39" t="b">
        <v>0</v>
      </c>
      <c r="ED39" t="s">
        <v>515</v>
      </c>
      <c r="EE39" t="s">
        <v>2228</v>
      </c>
      <c r="EG39" t="s">
        <v>2423</v>
      </c>
      <c r="EH39" t="s">
        <v>212</v>
      </c>
      <c r="EI39" t="s">
        <v>2219</v>
      </c>
      <c r="EK39" t="s">
        <v>2423</v>
      </c>
      <c r="EL39" t="s">
        <v>213</v>
      </c>
      <c r="EM39" t="s">
        <v>2228</v>
      </c>
      <c r="EO39" t="s">
        <v>2423</v>
      </c>
      <c r="EP39" t="s">
        <v>499</v>
      </c>
      <c r="EQ39" t="s">
        <v>2220</v>
      </c>
      <c r="ER39" t="s">
        <v>533</v>
      </c>
      <c r="ES39">
        <v>4</v>
      </c>
      <c r="ET39" t="s">
        <v>164</v>
      </c>
      <c r="EU39" t="s">
        <v>2220</v>
      </c>
      <c r="EV39" t="s">
        <v>332</v>
      </c>
      <c r="EW39" t="s">
        <v>2219</v>
      </c>
      <c r="EX39" t="s">
        <v>534</v>
      </c>
      <c r="EY39" t="s">
        <v>77</v>
      </c>
      <c r="EZ39">
        <v>1</v>
      </c>
      <c r="FA39" t="s">
        <v>535</v>
      </c>
      <c r="FB39">
        <v>5</v>
      </c>
      <c r="FC39" t="s">
        <v>335</v>
      </c>
      <c r="FD39">
        <v>1</v>
      </c>
      <c r="FE39">
        <v>0</v>
      </c>
      <c r="FF39">
        <v>1</v>
      </c>
      <c r="FG39">
        <v>0</v>
      </c>
      <c r="FH39">
        <v>0</v>
      </c>
      <c r="FJ39" t="s">
        <v>2423</v>
      </c>
      <c r="FK39" t="s">
        <v>75</v>
      </c>
      <c r="FL39">
        <v>2</v>
      </c>
      <c r="FM39" t="s">
        <v>336</v>
      </c>
      <c r="FN39" t="s">
        <v>2228</v>
      </c>
      <c r="FO39" t="s">
        <v>536</v>
      </c>
      <c r="FP39" t="s">
        <v>2228</v>
      </c>
      <c r="FR39" t="s">
        <v>2423</v>
      </c>
      <c r="FS39" t="s">
        <v>537</v>
      </c>
      <c r="FT39">
        <v>0</v>
      </c>
      <c r="FU39">
        <v>0</v>
      </c>
      <c r="FV39">
        <v>0</v>
      </c>
      <c r="FW39">
        <v>1</v>
      </c>
      <c r="FX39">
        <v>0</v>
      </c>
      <c r="FY39">
        <v>0</v>
      </c>
      <c r="FZ39">
        <v>0</v>
      </c>
      <c r="GA39">
        <v>0</v>
      </c>
      <c r="GB39">
        <v>0</v>
      </c>
      <c r="GC39">
        <v>0</v>
      </c>
      <c r="GE39" t="s">
        <v>2423</v>
      </c>
      <c r="GF39" t="s">
        <v>539</v>
      </c>
      <c r="GG39" t="s">
        <v>100</v>
      </c>
      <c r="GH39">
        <v>2</v>
      </c>
      <c r="GI39" t="s">
        <v>77</v>
      </c>
      <c r="GJ39">
        <v>1</v>
      </c>
      <c r="GK39" t="s">
        <v>75</v>
      </c>
      <c r="GL39">
        <v>2</v>
      </c>
      <c r="GM39" t="s">
        <v>540</v>
      </c>
      <c r="GN39" t="s">
        <v>541</v>
      </c>
    </row>
    <row r="40" spans="1:196" x14ac:dyDescent="0.3">
      <c r="A40">
        <v>10657354</v>
      </c>
      <c r="B40" t="s">
        <v>62</v>
      </c>
      <c r="C40" t="s">
        <v>654</v>
      </c>
      <c r="D40">
        <v>76.47</v>
      </c>
      <c r="E40">
        <v>100</v>
      </c>
      <c r="F40">
        <v>83.33</v>
      </c>
      <c r="G40">
        <v>80</v>
      </c>
      <c r="H40">
        <v>83.33</v>
      </c>
      <c r="I40">
        <v>75</v>
      </c>
      <c r="J40">
        <v>33.33</v>
      </c>
      <c r="K40" t="s">
        <v>1343</v>
      </c>
      <c r="L40" t="s">
        <v>1326</v>
      </c>
      <c r="M40" t="s">
        <v>66</v>
      </c>
      <c r="N40" t="s">
        <v>406</v>
      </c>
      <c r="O40">
        <v>1</v>
      </c>
      <c r="P40" t="s">
        <v>654</v>
      </c>
      <c r="Q40">
        <v>45</v>
      </c>
      <c r="R40" t="s">
        <v>627</v>
      </c>
      <c r="S40">
        <v>1</v>
      </c>
      <c r="T40">
        <v>1950</v>
      </c>
      <c r="U40" t="s">
        <v>384</v>
      </c>
      <c r="V40">
        <v>0</v>
      </c>
      <c r="W40">
        <v>0</v>
      </c>
      <c r="X40">
        <v>1</v>
      </c>
      <c r="Y40">
        <v>1</v>
      </c>
      <c r="Z40">
        <v>0</v>
      </c>
      <c r="AA40">
        <v>0</v>
      </c>
      <c r="AB40">
        <v>0</v>
      </c>
      <c r="AC40">
        <v>0</v>
      </c>
      <c r="AD40">
        <v>0</v>
      </c>
      <c r="AE40">
        <v>0</v>
      </c>
      <c r="AF40" t="s">
        <v>73</v>
      </c>
      <c r="AG40">
        <v>1</v>
      </c>
      <c r="AI40" t="s">
        <v>2423</v>
      </c>
      <c r="AJ40" t="s">
        <v>174</v>
      </c>
      <c r="AK40">
        <v>0</v>
      </c>
      <c r="AL40">
        <v>1</v>
      </c>
      <c r="AM40">
        <v>0</v>
      </c>
      <c r="AN40">
        <v>1</v>
      </c>
      <c r="AO40">
        <v>0</v>
      </c>
      <c r="AP40">
        <v>0</v>
      </c>
      <c r="AQ40">
        <v>1</v>
      </c>
      <c r="AR40">
        <v>0</v>
      </c>
      <c r="AS40">
        <v>0</v>
      </c>
      <c r="AT40">
        <v>0</v>
      </c>
      <c r="AU40">
        <v>0</v>
      </c>
      <c r="AV40">
        <v>0</v>
      </c>
      <c r="AW40" t="s">
        <v>75</v>
      </c>
      <c r="AX40">
        <v>2</v>
      </c>
      <c r="AZ40" t="s">
        <v>2423</v>
      </c>
      <c r="BB40" t="s">
        <v>2423</v>
      </c>
      <c r="BC40" t="s">
        <v>123</v>
      </c>
      <c r="BD40">
        <v>0</v>
      </c>
      <c r="BE40">
        <v>0</v>
      </c>
      <c r="BF40">
        <v>0</v>
      </c>
      <c r="BG40">
        <v>1</v>
      </c>
      <c r="BH40">
        <v>0</v>
      </c>
      <c r="BI40">
        <v>0</v>
      </c>
      <c r="BJ40" t="s">
        <v>77</v>
      </c>
      <c r="BK40">
        <v>1</v>
      </c>
      <c r="BL40" t="s">
        <v>77</v>
      </c>
      <c r="BM40">
        <v>1</v>
      </c>
      <c r="BN40" t="s">
        <v>75</v>
      </c>
      <c r="BO40">
        <v>2</v>
      </c>
      <c r="BP40" t="s">
        <v>291</v>
      </c>
      <c r="BQ40" t="s">
        <v>2228</v>
      </c>
      <c r="BR40" t="s">
        <v>77</v>
      </c>
      <c r="BS40">
        <v>1</v>
      </c>
      <c r="BT40" t="s">
        <v>1433</v>
      </c>
      <c r="BU40">
        <v>0</v>
      </c>
      <c r="BV40">
        <v>1</v>
      </c>
      <c r="BW40">
        <v>0</v>
      </c>
      <c r="BX40">
        <v>0</v>
      </c>
      <c r="BY40">
        <v>1</v>
      </c>
      <c r="BZ40">
        <v>0</v>
      </c>
      <c r="CA40">
        <v>0</v>
      </c>
      <c r="CB40">
        <v>0</v>
      </c>
      <c r="CD40" t="s">
        <v>2423</v>
      </c>
      <c r="CE40" t="s">
        <v>1434</v>
      </c>
      <c r="CF40">
        <v>1</v>
      </c>
      <c r="CG40">
        <v>0</v>
      </c>
      <c r="CH40">
        <v>0</v>
      </c>
      <c r="CI40">
        <v>0</v>
      </c>
      <c r="CJ40">
        <v>1</v>
      </c>
      <c r="CK40">
        <v>0</v>
      </c>
      <c r="CL40">
        <v>0</v>
      </c>
      <c r="CM40">
        <v>1</v>
      </c>
      <c r="CN40">
        <v>0</v>
      </c>
      <c r="CP40" t="s">
        <v>2423</v>
      </c>
      <c r="CR40">
        <v>0</v>
      </c>
      <c r="CS40">
        <v>0</v>
      </c>
      <c r="CT40">
        <v>0</v>
      </c>
      <c r="CU40">
        <v>0</v>
      </c>
      <c r="CV40">
        <v>0</v>
      </c>
      <c r="CW40">
        <v>0</v>
      </c>
      <c r="CY40" t="s">
        <v>2423</v>
      </c>
      <c r="CZ40" t="s">
        <v>78</v>
      </c>
      <c r="DA40">
        <v>0</v>
      </c>
      <c r="DB40">
        <v>0</v>
      </c>
      <c r="DC40">
        <v>0</v>
      </c>
      <c r="DD40">
        <v>0</v>
      </c>
      <c r="DE40">
        <v>0</v>
      </c>
      <c r="DF40">
        <v>0</v>
      </c>
      <c r="DG40">
        <v>0</v>
      </c>
      <c r="DH40">
        <v>0</v>
      </c>
      <c r="DI40">
        <v>0</v>
      </c>
      <c r="DJ40">
        <v>0</v>
      </c>
      <c r="DK40">
        <v>0</v>
      </c>
      <c r="DL40">
        <v>0</v>
      </c>
      <c r="DM40">
        <v>0</v>
      </c>
      <c r="DN40">
        <v>1</v>
      </c>
      <c r="DP40">
        <v>0</v>
      </c>
      <c r="DQ40">
        <v>0</v>
      </c>
      <c r="DR40">
        <v>0</v>
      </c>
      <c r="DS40">
        <v>0</v>
      </c>
      <c r="DT40">
        <v>0</v>
      </c>
      <c r="DU40">
        <v>0</v>
      </c>
      <c r="DV40">
        <v>0</v>
      </c>
      <c r="DW40">
        <v>0</v>
      </c>
      <c r="DX40">
        <v>0</v>
      </c>
      <c r="DY40">
        <v>0</v>
      </c>
      <c r="EA40" t="s">
        <v>2423</v>
      </c>
      <c r="EB40" t="s">
        <v>75</v>
      </c>
      <c r="EC40">
        <v>2</v>
      </c>
      <c r="ED40" t="s">
        <v>79</v>
      </c>
      <c r="EE40" t="s">
        <v>2285</v>
      </c>
      <c r="EG40" t="s">
        <v>2423</v>
      </c>
      <c r="EI40" t="s">
        <v>2423</v>
      </c>
      <c r="EK40" t="s">
        <v>2423</v>
      </c>
      <c r="EM40" t="s">
        <v>2423</v>
      </c>
      <c r="EO40" t="s">
        <v>2423</v>
      </c>
      <c r="EQ40" t="s">
        <v>2423</v>
      </c>
      <c r="ES40" t="s">
        <v>2423</v>
      </c>
      <c r="EU40" t="s">
        <v>2423</v>
      </c>
      <c r="EW40" t="s">
        <v>2423</v>
      </c>
      <c r="EY40" t="s">
        <v>75</v>
      </c>
      <c r="EZ40">
        <v>2</v>
      </c>
      <c r="FB40" t="s">
        <v>2423</v>
      </c>
      <c r="FC40" t="s">
        <v>109</v>
      </c>
      <c r="FD40">
        <v>0</v>
      </c>
      <c r="FE40">
        <v>0</v>
      </c>
      <c r="FF40">
        <v>1</v>
      </c>
      <c r="FG40">
        <v>0</v>
      </c>
      <c r="FH40">
        <v>0</v>
      </c>
      <c r="FJ40" t="s">
        <v>2423</v>
      </c>
      <c r="FK40" t="s">
        <v>75</v>
      </c>
      <c r="FL40">
        <v>2</v>
      </c>
      <c r="FN40" t="s">
        <v>2423</v>
      </c>
      <c r="FO40" t="s">
        <v>350</v>
      </c>
      <c r="FP40" t="s">
        <v>2220</v>
      </c>
      <c r="FR40" t="s">
        <v>2423</v>
      </c>
      <c r="FS40" t="s">
        <v>337</v>
      </c>
      <c r="FT40">
        <v>1</v>
      </c>
      <c r="FU40">
        <v>0</v>
      </c>
      <c r="FV40">
        <v>0</v>
      </c>
      <c r="FW40">
        <v>0</v>
      </c>
      <c r="FX40">
        <v>0</v>
      </c>
      <c r="FY40">
        <v>0</v>
      </c>
      <c r="FZ40">
        <v>0</v>
      </c>
      <c r="GA40">
        <v>0</v>
      </c>
      <c r="GB40">
        <v>0</v>
      </c>
      <c r="GC40">
        <v>0</v>
      </c>
      <c r="GE40" t="s">
        <v>2423</v>
      </c>
      <c r="GF40" t="s">
        <v>549</v>
      </c>
      <c r="GG40" t="s">
        <v>86</v>
      </c>
      <c r="GH40">
        <v>3</v>
      </c>
      <c r="GI40" t="s">
        <v>87</v>
      </c>
      <c r="GJ40" t="s">
        <v>2423</v>
      </c>
      <c r="GK40" t="s">
        <v>75</v>
      </c>
      <c r="GL40">
        <v>2</v>
      </c>
      <c r="GM40" t="s">
        <v>550</v>
      </c>
      <c r="GN40" t="s">
        <v>551</v>
      </c>
    </row>
    <row r="41" spans="1:196" x14ac:dyDescent="0.3">
      <c r="A41">
        <v>10659158</v>
      </c>
      <c r="B41" t="s">
        <v>62</v>
      </c>
      <c r="C41" t="s">
        <v>479</v>
      </c>
      <c r="D41">
        <v>36.67</v>
      </c>
      <c r="E41">
        <v>100</v>
      </c>
      <c r="F41">
        <v>30</v>
      </c>
      <c r="G41">
        <v>20</v>
      </c>
      <c r="H41">
        <v>60</v>
      </c>
      <c r="I41">
        <v>50</v>
      </c>
      <c r="J41">
        <v>0</v>
      </c>
      <c r="K41" t="s">
        <v>1325</v>
      </c>
      <c r="L41" t="s">
        <v>1326</v>
      </c>
      <c r="M41" t="s">
        <v>66</v>
      </c>
      <c r="N41" t="s">
        <v>131</v>
      </c>
      <c r="O41">
        <v>3</v>
      </c>
      <c r="P41" t="s">
        <v>479</v>
      </c>
      <c r="Q41">
        <v>38</v>
      </c>
      <c r="R41" t="s">
        <v>1477</v>
      </c>
      <c r="S41">
        <v>2</v>
      </c>
      <c r="T41">
        <v>1500</v>
      </c>
      <c r="U41" t="s">
        <v>1478</v>
      </c>
      <c r="V41">
        <v>0</v>
      </c>
      <c r="W41">
        <v>0</v>
      </c>
      <c r="X41">
        <v>0</v>
      </c>
      <c r="Y41">
        <v>0</v>
      </c>
      <c r="Z41">
        <v>0</v>
      </c>
      <c r="AA41">
        <v>0</v>
      </c>
      <c r="AB41">
        <v>1</v>
      </c>
      <c r="AC41">
        <v>0</v>
      </c>
      <c r="AD41">
        <v>0</v>
      </c>
      <c r="AE41">
        <v>0</v>
      </c>
      <c r="AF41" t="s">
        <v>237</v>
      </c>
      <c r="AG41">
        <v>6</v>
      </c>
      <c r="AH41" t="s">
        <v>1479</v>
      </c>
      <c r="AI41">
        <v>2</v>
      </c>
      <c r="AJ41" t="s">
        <v>78</v>
      </c>
      <c r="AK41">
        <v>0</v>
      </c>
      <c r="AL41">
        <v>0</v>
      </c>
      <c r="AM41">
        <v>0</v>
      </c>
      <c r="AN41">
        <v>0</v>
      </c>
      <c r="AO41">
        <v>0</v>
      </c>
      <c r="AP41">
        <v>0</v>
      </c>
      <c r="AQ41">
        <v>0</v>
      </c>
      <c r="AR41">
        <v>0</v>
      </c>
      <c r="AS41">
        <v>0</v>
      </c>
      <c r="AT41">
        <v>0</v>
      </c>
      <c r="AU41">
        <v>0</v>
      </c>
      <c r="AV41">
        <v>1</v>
      </c>
      <c r="AW41" t="s">
        <v>75</v>
      </c>
      <c r="AX41">
        <v>2</v>
      </c>
      <c r="AZ41" t="s">
        <v>2423</v>
      </c>
      <c r="BB41" t="s">
        <v>2423</v>
      </c>
      <c r="BC41" t="s">
        <v>78</v>
      </c>
      <c r="BD41">
        <v>0</v>
      </c>
      <c r="BE41">
        <v>0</v>
      </c>
      <c r="BF41">
        <v>0</v>
      </c>
      <c r="BG41">
        <v>0</v>
      </c>
      <c r="BH41">
        <v>0</v>
      </c>
      <c r="BI41">
        <v>0</v>
      </c>
      <c r="BJ41" t="s">
        <v>75</v>
      </c>
      <c r="BK41">
        <v>2</v>
      </c>
      <c r="BL41" t="s">
        <v>77</v>
      </c>
      <c r="BM41">
        <v>1</v>
      </c>
      <c r="BN41" t="s">
        <v>75</v>
      </c>
      <c r="BO41">
        <v>2</v>
      </c>
      <c r="BP41" t="s">
        <v>136</v>
      </c>
      <c r="BQ41" t="s">
        <v>2219</v>
      </c>
      <c r="BR41" t="s">
        <v>75</v>
      </c>
      <c r="BS41">
        <v>2</v>
      </c>
      <c r="BU41">
        <v>0</v>
      </c>
      <c r="BV41">
        <v>0</v>
      </c>
      <c r="BW41">
        <v>0</v>
      </c>
      <c r="BX41">
        <v>0</v>
      </c>
      <c r="BY41">
        <v>0</v>
      </c>
      <c r="BZ41">
        <v>0</v>
      </c>
      <c r="CA41">
        <v>0</v>
      </c>
      <c r="CB41">
        <v>0</v>
      </c>
      <c r="CD41" t="s">
        <v>2423</v>
      </c>
      <c r="CF41">
        <v>0</v>
      </c>
      <c r="CG41">
        <v>0</v>
      </c>
      <c r="CH41">
        <v>0</v>
      </c>
      <c r="CI41">
        <v>0</v>
      </c>
      <c r="CJ41">
        <v>0</v>
      </c>
      <c r="CK41">
        <v>0</v>
      </c>
      <c r="CL41">
        <v>0</v>
      </c>
      <c r="CM41">
        <v>0</v>
      </c>
      <c r="CN41">
        <v>0</v>
      </c>
      <c r="CP41" t="s">
        <v>2423</v>
      </c>
      <c r="CQ41" t="s">
        <v>529</v>
      </c>
      <c r="CR41">
        <v>1</v>
      </c>
      <c r="CS41">
        <v>0</v>
      </c>
      <c r="CT41">
        <v>0</v>
      </c>
      <c r="CU41">
        <v>1</v>
      </c>
      <c r="CV41">
        <v>0</v>
      </c>
      <c r="CW41">
        <v>0</v>
      </c>
      <c r="CY41" t="s">
        <v>2423</v>
      </c>
      <c r="CZ41" t="s">
        <v>558</v>
      </c>
      <c r="DA41">
        <v>0</v>
      </c>
      <c r="DB41">
        <v>1</v>
      </c>
      <c r="DC41">
        <v>1</v>
      </c>
      <c r="DD41">
        <v>0</v>
      </c>
      <c r="DE41">
        <v>0</v>
      </c>
      <c r="DF41">
        <v>0</v>
      </c>
      <c r="DG41">
        <v>0</v>
      </c>
      <c r="DH41">
        <v>0</v>
      </c>
      <c r="DI41">
        <v>0</v>
      </c>
      <c r="DJ41">
        <v>0</v>
      </c>
      <c r="DK41">
        <v>0</v>
      </c>
      <c r="DL41">
        <v>0</v>
      </c>
      <c r="DM41">
        <v>0</v>
      </c>
      <c r="DN41">
        <v>0</v>
      </c>
      <c r="DO41" t="s">
        <v>559</v>
      </c>
      <c r="DP41">
        <v>1</v>
      </c>
      <c r="DQ41">
        <v>0</v>
      </c>
      <c r="DR41">
        <v>1</v>
      </c>
      <c r="DS41">
        <v>0</v>
      </c>
      <c r="DT41">
        <v>1</v>
      </c>
      <c r="DU41">
        <v>0</v>
      </c>
      <c r="DV41">
        <v>0</v>
      </c>
      <c r="DW41">
        <v>0</v>
      </c>
      <c r="DX41">
        <v>0</v>
      </c>
      <c r="DY41">
        <v>0</v>
      </c>
      <c r="DZ41" t="s">
        <v>200</v>
      </c>
      <c r="EA41" t="s">
        <v>2220</v>
      </c>
      <c r="EB41" t="s">
        <v>75</v>
      </c>
      <c r="EC41">
        <v>2</v>
      </c>
      <c r="ED41" t="s">
        <v>515</v>
      </c>
      <c r="EE41" t="s">
        <v>2228</v>
      </c>
      <c r="EG41" t="s">
        <v>2423</v>
      </c>
      <c r="EI41" t="s">
        <v>2423</v>
      </c>
      <c r="EK41" t="s">
        <v>2423</v>
      </c>
      <c r="EL41" t="s">
        <v>437</v>
      </c>
      <c r="EM41" t="s">
        <v>2286</v>
      </c>
      <c r="EO41" t="s">
        <v>2423</v>
      </c>
      <c r="EP41" t="s">
        <v>141</v>
      </c>
      <c r="EQ41" t="s">
        <v>2228</v>
      </c>
      <c r="ES41" t="s">
        <v>2423</v>
      </c>
      <c r="ET41" t="s">
        <v>282</v>
      </c>
      <c r="EU41" t="s">
        <v>2219</v>
      </c>
      <c r="EV41" t="s">
        <v>332</v>
      </c>
      <c r="EW41" t="s">
        <v>2219</v>
      </c>
      <c r="EX41" t="s">
        <v>561</v>
      </c>
      <c r="EY41" t="s">
        <v>75</v>
      </c>
      <c r="EZ41">
        <v>2</v>
      </c>
      <c r="FB41" t="s">
        <v>2423</v>
      </c>
      <c r="FC41" t="s">
        <v>193</v>
      </c>
      <c r="FD41">
        <v>1</v>
      </c>
      <c r="FE41">
        <v>0</v>
      </c>
      <c r="FF41">
        <v>0</v>
      </c>
      <c r="FG41">
        <v>0</v>
      </c>
      <c r="FH41">
        <v>0</v>
      </c>
      <c r="FJ41" t="s">
        <v>2423</v>
      </c>
      <c r="FK41" t="s">
        <v>77</v>
      </c>
      <c r="FL41">
        <v>1</v>
      </c>
      <c r="FM41" t="s">
        <v>562</v>
      </c>
      <c r="FN41" t="s">
        <v>2287</v>
      </c>
      <c r="FO41" t="s">
        <v>536</v>
      </c>
      <c r="FP41" t="s">
        <v>2228</v>
      </c>
      <c r="FR41" t="s">
        <v>2423</v>
      </c>
      <c r="FS41" t="s">
        <v>337</v>
      </c>
      <c r="FT41">
        <v>1</v>
      </c>
      <c r="FU41">
        <v>0</v>
      </c>
      <c r="FV41">
        <v>0</v>
      </c>
      <c r="FW41">
        <v>0</v>
      </c>
      <c r="FX41">
        <v>0</v>
      </c>
      <c r="FY41">
        <v>0</v>
      </c>
      <c r="FZ41">
        <v>0</v>
      </c>
      <c r="GA41">
        <v>0</v>
      </c>
      <c r="GB41">
        <v>0</v>
      </c>
      <c r="GC41">
        <v>0</v>
      </c>
      <c r="GE41" t="s">
        <v>2423</v>
      </c>
      <c r="GF41" t="s">
        <v>564</v>
      </c>
      <c r="GG41" t="s">
        <v>86</v>
      </c>
      <c r="GH41">
        <v>3</v>
      </c>
      <c r="GI41" t="s">
        <v>87</v>
      </c>
      <c r="GJ41" t="s">
        <v>2423</v>
      </c>
      <c r="GK41" t="s">
        <v>75</v>
      </c>
      <c r="GL41">
        <v>2</v>
      </c>
      <c r="GM41" t="s">
        <v>565</v>
      </c>
      <c r="GN41" t="s">
        <v>566</v>
      </c>
    </row>
    <row r="42" spans="1:196" x14ac:dyDescent="0.3">
      <c r="A42">
        <v>10659159</v>
      </c>
      <c r="B42" t="s">
        <v>62</v>
      </c>
      <c r="C42" t="s">
        <v>654</v>
      </c>
      <c r="D42">
        <v>33.33</v>
      </c>
      <c r="E42">
        <v>100</v>
      </c>
      <c r="F42">
        <v>20</v>
      </c>
      <c r="G42">
        <v>20</v>
      </c>
      <c r="H42">
        <v>40</v>
      </c>
      <c r="I42">
        <v>75</v>
      </c>
      <c r="J42">
        <v>0</v>
      </c>
      <c r="K42" t="s">
        <v>1325</v>
      </c>
      <c r="L42" t="s">
        <v>1326</v>
      </c>
      <c r="M42" t="s">
        <v>66</v>
      </c>
      <c r="N42" t="s">
        <v>131</v>
      </c>
      <c r="O42">
        <v>3</v>
      </c>
      <c r="P42" t="s">
        <v>654</v>
      </c>
      <c r="Q42">
        <v>9</v>
      </c>
      <c r="R42" t="s">
        <v>1490</v>
      </c>
      <c r="S42">
        <v>7</v>
      </c>
      <c r="T42">
        <v>1020</v>
      </c>
      <c r="U42" t="s">
        <v>236</v>
      </c>
      <c r="V42">
        <v>0</v>
      </c>
      <c r="W42">
        <v>0</v>
      </c>
      <c r="X42">
        <v>0</v>
      </c>
      <c r="Y42">
        <v>0</v>
      </c>
      <c r="Z42">
        <v>0</v>
      </c>
      <c r="AA42">
        <v>0</v>
      </c>
      <c r="AB42">
        <v>0</v>
      </c>
      <c r="AC42">
        <v>0</v>
      </c>
      <c r="AD42">
        <v>0</v>
      </c>
      <c r="AE42">
        <v>1</v>
      </c>
      <c r="AF42" t="s">
        <v>237</v>
      </c>
      <c r="AG42">
        <v>6</v>
      </c>
      <c r="AH42" t="s">
        <v>1491</v>
      </c>
      <c r="AI42">
        <v>2</v>
      </c>
      <c r="AJ42" t="s">
        <v>78</v>
      </c>
      <c r="AK42">
        <v>0</v>
      </c>
      <c r="AL42">
        <v>0</v>
      </c>
      <c r="AM42">
        <v>0</v>
      </c>
      <c r="AN42">
        <v>0</v>
      </c>
      <c r="AO42">
        <v>0</v>
      </c>
      <c r="AP42">
        <v>0</v>
      </c>
      <c r="AQ42">
        <v>0</v>
      </c>
      <c r="AR42">
        <v>0</v>
      </c>
      <c r="AS42">
        <v>0</v>
      </c>
      <c r="AT42">
        <v>0</v>
      </c>
      <c r="AU42">
        <v>0</v>
      </c>
      <c r="AV42">
        <v>1</v>
      </c>
      <c r="AW42" t="s">
        <v>75</v>
      </c>
      <c r="AX42">
        <v>2</v>
      </c>
      <c r="AZ42" t="s">
        <v>2423</v>
      </c>
      <c r="BB42" t="s">
        <v>2423</v>
      </c>
      <c r="BC42" t="s">
        <v>78</v>
      </c>
      <c r="BD42">
        <v>0</v>
      </c>
      <c r="BE42">
        <v>0</v>
      </c>
      <c r="BF42">
        <v>0</v>
      </c>
      <c r="BG42">
        <v>0</v>
      </c>
      <c r="BH42">
        <v>0</v>
      </c>
      <c r="BI42">
        <v>0</v>
      </c>
      <c r="BJ42" t="s">
        <v>75</v>
      </c>
      <c r="BK42">
        <v>2</v>
      </c>
      <c r="BL42" t="s">
        <v>77</v>
      </c>
      <c r="BM42">
        <v>1</v>
      </c>
      <c r="BN42" t="s">
        <v>75</v>
      </c>
      <c r="BO42">
        <v>2</v>
      </c>
      <c r="BP42" t="s">
        <v>136</v>
      </c>
      <c r="BQ42" t="s">
        <v>2219</v>
      </c>
      <c r="BR42" t="s">
        <v>75</v>
      </c>
      <c r="BS42">
        <v>2</v>
      </c>
      <c r="BU42">
        <v>0</v>
      </c>
      <c r="BV42">
        <v>0</v>
      </c>
      <c r="BW42">
        <v>0</v>
      </c>
      <c r="BX42">
        <v>0</v>
      </c>
      <c r="BY42">
        <v>0</v>
      </c>
      <c r="BZ42">
        <v>0</v>
      </c>
      <c r="CA42">
        <v>0</v>
      </c>
      <c r="CB42">
        <v>0</v>
      </c>
      <c r="CD42" t="s">
        <v>2423</v>
      </c>
      <c r="CF42">
        <v>0</v>
      </c>
      <c r="CG42">
        <v>0</v>
      </c>
      <c r="CH42">
        <v>0</v>
      </c>
      <c r="CI42">
        <v>0</v>
      </c>
      <c r="CJ42">
        <v>0</v>
      </c>
      <c r="CK42">
        <v>0</v>
      </c>
      <c r="CL42">
        <v>0</v>
      </c>
      <c r="CM42">
        <v>0</v>
      </c>
      <c r="CN42">
        <v>0</v>
      </c>
      <c r="CP42" t="s">
        <v>2423</v>
      </c>
      <c r="CQ42" t="s">
        <v>573</v>
      </c>
      <c r="CR42">
        <v>1</v>
      </c>
      <c r="CS42">
        <v>0</v>
      </c>
      <c r="CT42">
        <v>0</v>
      </c>
      <c r="CU42">
        <v>0</v>
      </c>
      <c r="CV42">
        <v>0</v>
      </c>
      <c r="CW42">
        <v>1</v>
      </c>
      <c r="CX42" t="s">
        <v>574</v>
      </c>
      <c r="CY42">
        <v>2</v>
      </c>
      <c r="CZ42" t="s">
        <v>575</v>
      </c>
      <c r="DA42">
        <v>0</v>
      </c>
      <c r="DB42">
        <v>0</v>
      </c>
      <c r="DC42">
        <v>0</v>
      </c>
      <c r="DD42">
        <v>0</v>
      </c>
      <c r="DE42">
        <v>0</v>
      </c>
      <c r="DF42">
        <v>1</v>
      </c>
      <c r="DG42">
        <v>0</v>
      </c>
      <c r="DH42">
        <v>0</v>
      </c>
      <c r="DI42">
        <v>0</v>
      </c>
      <c r="DJ42">
        <v>0</v>
      </c>
      <c r="DK42">
        <v>0</v>
      </c>
      <c r="DL42">
        <v>0</v>
      </c>
      <c r="DM42">
        <v>0</v>
      </c>
      <c r="DN42">
        <v>0</v>
      </c>
      <c r="DO42" t="s">
        <v>158</v>
      </c>
      <c r="DP42">
        <v>0</v>
      </c>
      <c r="DQ42">
        <v>1</v>
      </c>
      <c r="DR42">
        <v>0</v>
      </c>
      <c r="DS42">
        <v>0</v>
      </c>
      <c r="DT42">
        <v>0</v>
      </c>
      <c r="DU42">
        <v>0</v>
      </c>
      <c r="DV42">
        <v>0</v>
      </c>
      <c r="DW42">
        <v>0</v>
      </c>
      <c r="DX42">
        <v>0</v>
      </c>
      <c r="DY42">
        <v>0</v>
      </c>
      <c r="DZ42" t="s">
        <v>200</v>
      </c>
      <c r="EA42" t="s">
        <v>2220</v>
      </c>
      <c r="EC42" t="b">
        <v>0</v>
      </c>
      <c r="ED42" t="s">
        <v>515</v>
      </c>
      <c r="EE42" t="s">
        <v>2228</v>
      </c>
      <c r="EG42" t="s">
        <v>2423</v>
      </c>
      <c r="EH42" t="s">
        <v>159</v>
      </c>
      <c r="EI42" t="s">
        <v>2228</v>
      </c>
      <c r="EJ42" t="s">
        <v>576</v>
      </c>
      <c r="EK42">
        <v>3</v>
      </c>
      <c r="EL42" t="s">
        <v>213</v>
      </c>
      <c r="EM42" t="s">
        <v>2228</v>
      </c>
      <c r="EO42" t="s">
        <v>2423</v>
      </c>
      <c r="EP42" t="s">
        <v>163</v>
      </c>
      <c r="EQ42" t="s">
        <v>2285</v>
      </c>
      <c r="ES42" t="s">
        <v>2423</v>
      </c>
      <c r="ET42" t="s">
        <v>164</v>
      </c>
      <c r="EU42" t="s">
        <v>2220</v>
      </c>
      <c r="EV42" t="s">
        <v>165</v>
      </c>
      <c r="EW42" t="s">
        <v>2220</v>
      </c>
      <c r="EX42" t="s">
        <v>578</v>
      </c>
      <c r="EY42" t="s">
        <v>75</v>
      </c>
      <c r="EZ42">
        <v>2</v>
      </c>
      <c r="FA42" t="s">
        <v>579</v>
      </c>
      <c r="FB42">
        <v>3</v>
      </c>
      <c r="FC42" t="s">
        <v>109</v>
      </c>
      <c r="FD42">
        <v>0</v>
      </c>
      <c r="FE42">
        <v>0</v>
      </c>
      <c r="FF42">
        <v>1</v>
      </c>
      <c r="FG42">
        <v>0</v>
      </c>
      <c r="FH42">
        <v>0</v>
      </c>
      <c r="FJ42" t="s">
        <v>2423</v>
      </c>
      <c r="FK42" t="s">
        <v>75</v>
      </c>
      <c r="FL42">
        <v>2</v>
      </c>
      <c r="FM42" t="s">
        <v>336</v>
      </c>
      <c r="FN42" t="s">
        <v>2228</v>
      </c>
      <c r="FO42" t="s">
        <v>239</v>
      </c>
      <c r="FP42" t="s">
        <v>2287</v>
      </c>
      <c r="FQ42" t="s">
        <v>580</v>
      </c>
      <c r="FR42">
        <v>1</v>
      </c>
      <c r="FS42" t="s">
        <v>581</v>
      </c>
      <c r="FT42">
        <v>1</v>
      </c>
      <c r="FU42">
        <v>1</v>
      </c>
      <c r="FV42">
        <v>1</v>
      </c>
      <c r="FW42">
        <v>0</v>
      </c>
      <c r="FX42">
        <v>0</v>
      </c>
      <c r="FY42">
        <v>0</v>
      </c>
      <c r="FZ42">
        <v>0</v>
      </c>
      <c r="GA42">
        <v>0</v>
      </c>
      <c r="GB42">
        <v>0</v>
      </c>
      <c r="GC42">
        <v>0</v>
      </c>
      <c r="GE42" t="s">
        <v>2423</v>
      </c>
      <c r="GF42" t="s">
        <v>583</v>
      </c>
      <c r="GG42" t="s">
        <v>86</v>
      </c>
      <c r="GH42">
        <v>3</v>
      </c>
      <c r="GI42" t="s">
        <v>75</v>
      </c>
      <c r="GJ42">
        <v>2</v>
      </c>
      <c r="GK42" t="s">
        <v>77</v>
      </c>
      <c r="GL42">
        <v>1</v>
      </c>
      <c r="GM42" t="s">
        <v>584</v>
      </c>
      <c r="GN42" t="s">
        <v>585</v>
      </c>
    </row>
    <row r="43" spans="1:196" x14ac:dyDescent="0.3">
      <c r="A43">
        <v>10659593</v>
      </c>
      <c r="B43" t="s">
        <v>62</v>
      </c>
      <c r="C43" t="s">
        <v>1022</v>
      </c>
      <c r="D43">
        <v>26.09</v>
      </c>
      <c r="E43">
        <v>100</v>
      </c>
      <c r="F43">
        <v>11.11</v>
      </c>
      <c r="G43">
        <v>0</v>
      </c>
      <c r="H43">
        <v>50</v>
      </c>
      <c r="I43">
        <v>66.67</v>
      </c>
      <c r="J43">
        <v>33.33</v>
      </c>
      <c r="K43" t="s">
        <v>1500</v>
      </c>
      <c r="L43" t="s">
        <v>1326</v>
      </c>
      <c r="M43" t="s">
        <v>66</v>
      </c>
      <c r="N43" t="s">
        <v>68</v>
      </c>
      <c r="O43">
        <v>2</v>
      </c>
      <c r="P43" t="s">
        <v>1022</v>
      </c>
      <c r="Q43">
        <v>73</v>
      </c>
      <c r="R43" t="s">
        <v>613</v>
      </c>
      <c r="S43">
        <v>1</v>
      </c>
      <c r="T43">
        <v>2700</v>
      </c>
      <c r="U43" t="s">
        <v>236</v>
      </c>
      <c r="V43">
        <v>0</v>
      </c>
      <c r="W43">
        <v>0</v>
      </c>
      <c r="X43">
        <v>0</v>
      </c>
      <c r="Y43">
        <v>0</v>
      </c>
      <c r="Z43">
        <v>0</v>
      </c>
      <c r="AA43">
        <v>0</v>
      </c>
      <c r="AB43">
        <v>0</v>
      </c>
      <c r="AC43">
        <v>0</v>
      </c>
      <c r="AD43">
        <v>0</v>
      </c>
      <c r="AE43">
        <v>1</v>
      </c>
      <c r="AF43" t="s">
        <v>237</v>
      </c>
      <c r="AG43">
        <v>6</v>
      </c>
      <c r="AH43" t="s">
        <v>1501</v>
      </c>
      <c r="AI43">
        <v>5</v>
      </c>
      <c r="AJ43" t="s">
        <v>78</v>
      </c>
      <c r="AK43">
        <v>0</v>
      </c>
      <c r="AL43">
        <v>0</v>
      </c>
      <c r="AM43">
        <v>0</v>
      </c>
      <c r="AN43">
        <v>0</v>
      </c>
      <c r="AO43">
        <v>0</v>
      </c>
      <c r="AP43">
        <v>0</v>
      </c>
      <c r="AQ43">
        <v>0</v>
      </c>
      <c r="AR43">
        <v>0</v>
      </c>
      <c r="AS43">
        <v>0</v>
      </c>
      <c r="AT43">
        <v>0</v>
      </c>
      <c r="AU43">
        <v>0</v>
      </c>
      <c r="AV43">
        <v>1</v>
      </c>
      <c r="AW43" t="s">
        <v>75</v>
      </c>
      <c r="AX43">
        <v>2</v>
      </c>
      <c r="AZ43" t="s">
        <v>2423</v>
      </c>
      <c r="BB43" t="s">
        <v>2423</v>
      </c>
      <c r="BC43" t="s">
        <v>78</v>
      </c>
      <c r="BD43">
        <v>0</v>
      </c>
      <c r="BE43">
        <v>0</v>
      </c>
      <c r="BF43">
        <v>0</v>
      </c>
      <c r="BG43">
        <v>0</v>
      </c>
      <c r="BH43">
        <v>0</v>
      </c>
      <c r="BI43">
        <v>0</v>
      </c>
      <c r="BJ43" t="s">
        <v>75</v>
      </c>
      <c r="BK43">
        <v>2</v>
      </c>
      <c r="BL43" t="s">
        <v>77</v>
      </c>
      <c r="BM43">
        <v>1</v>
      </c>
      <c r="BN43" t="s">
        <v>75</v>
      </c>
      <c r="BO43">
        <v>2</v>
      </c>
      <c r="BQ43" t="s">
        <v>2423</v>
      </c>
      <c r="BR43" t="s">
        <v>75</v>
      </c>
      <c r="BS43">
        <v>2</v>
      </c>
      <c r="BU43">
        <v>0</v>
      </c>
      <c r="BV43">
        <v>0</v>
      </c>
      <c r="BW43">
        <v>0</v>
      </c>
      <c r="BX43">
        <v>0</v>
      </c>
      <c r="BY43">
        <v>0</v>
      </c>
      <c r="BZ43">
        <v>0</v>
      </c>
      <c r="CA43">
        <v>0</v>
      </c>
      <c r="CB43">
        <v>0</v>
      </c>
      <c r="CD43" t="s">
        <v>2423</v>
      </c>
      <c r="CF43">
        <v>0</v>
      </c>
      <c r="CG43">
        <v>0</v>
      </c>
      <c r="CH43">
        <v>0</v>
      </c>
      <c r="CI43">
        <v>0</v>
      </c>
      <c r="CJ43">
        <v>0</v>
      </c>
      <c r="CK43">
        <v>0</v>
      </c>
      <c r="CL43">
        <v>0</v>
      </c>
      <c r="CM43">
        <v>0</v>
      </c>
      <c r="CN43">
        <v>0</v>
      </c>
      <c r="CP43" t="s">
        <v>2423</v>
      </c>
      <c r="CQ43" t="s">
        <v>573</v>
      </c>
      <c r="CR43">
        <v>1</v>
      </c>
      <c r="CS43">
        <v>0</v>
      </c>
      <c r="CT43">
        <v>0</v>
      </c>
      <c r="CU43">
        <v>0</v>
      </c>
      <c r="CV43">
        <v>0</v>
      </c>
      <c r="CW43">
        <v>1</v>
      </c>
      <c r="CX43" t="s">
        <v>590</v>
      </c>
      <c r="CY43">
        <v>2</v>
      </c>
      <c r="CZ43" t="s">
        <v>591</v>
      </c>
      <c r="DA43">
        <v>0</v>
      </c>
      <c r="DB43">
        <v>0</v>
      </c>
      <c r="DC43">
        <v>1</v>
      </c>
      <c r="DD43">
        <v>1</v>
      </c>
      <c r="DE43">
        <v>0</v>
      </c>
      <c r="DF43">
        <v>0</v>
      </c>
      <c r="DG43">
        <v>1</v>
      </c>
      <c r="DH43">
        <v>0</v>
      </c>
      <c r="DI43">
        <v>0</v>
      </c>
      <c r="DJ43">
        <v>0</v>
      </c>
      <c r="DK43">
        <v>0</v>
      </c>
      <c r="DL43">
        <v>0</v>
      </c>
      <c r="DM43">
        <v>0</v>
      </c>
      <c r="DN43">
        <v>0</v>
      </c>
      <c r="DO43" t="s">
        <v>374</v>
      </c>
      <c r="DP43">
        <v>0</v>
      </c>
      <c r="DQ43">
        <v>0</v>
      </c>
      <c r="DR43">
        <v>1</v>
      </c>
      <c r="DS43">
        <v>0</v>
      </c>
      <c r="DT43">
        <v>0</v>
      </c>
      <c r="DU43">
        <v>0</v>
      </c>
      <c r="DV43">
        <v>0</v>
      </c>
      <c r="DW43">
        <v>1</v>
      </c>
      <c r="DX43">
        <v>1</v>
      </c>
      <c r="DY43">
        <v>0</v>
      </c>
      <c r="DZ43" t="s">
        <v>200</v>
      </c>
      <c r="EA43" t="s">
        <v>2220</v>
      </c>
      <c r="EC43" t="b">
        <v>0</v>
      </c>
      <c r="ED43" t="s">
        <v>515</v>
      </c>
      <c r="EE43" t="s">
        <v>2228</v>
      </c>
      <c r="EG43" t="s">
        <v>2423</v>
      </c>
      <c r="EH43" t="s">
        <v>212</v>
      </c>
      <c r="EI43" t="s">
        <v>2219</v>
      </c>
      <c r="EK43" t="s">
        <v>2423</v>
      </c>
      <c r="EL43" t="s">
        <v>213</v>
      </c>
      <c r="EM43" t="s">
        <v>2228</v>
      </c>
      <c r="EO43" t="s">
        <v>2423</v>
      </c>
      <c r="EP43" t="s">
        <v>215</v>
      </c>
      <c r="EQ43" t="s">
        <v>2286</v>
      </c>
      <c r="ES43" t="s">
        <v>2423</v>
      </c>
      <c r="ET43" t="s">
        <v>164</v>
      </c>
      <c r="EU43" t="s">
        <v>2220</v>
      </c>
      <c r="EV43" t="s">
        <v>332</v>
      </c>
      <c r="EW43" t="s">
        <v>2219</v>
      </c>
      <c r="EX43" t="s">
        <v>593</v>
      </c>
      <c r="EY43" t="s">
        <v>75</v>
      </c>
      <c r="EZ43">
        <v>2</v>
      </c>
      <c r="FB43" t="s">
        <v>2423</v>
      </c>
      <c r="FC43" t="s">
        <v>193</v>
      </c>
      <c r="FD43">
        <v>1</v>
      </c>
      <c r="FE43">
        <v>0</v>
      </c>
      <c r="FF43">
        <v>0</v>
      </c>
      <c r="FG43">
        <v>0</v>
      </c>
      <c r="FH43">
        <v>0</v>
      </c>
      <c r="FJ43" t="s">
        <v>2423</v>
      </c>
      <c r="FK43" t="s">
        <v>77</v>
      </c>
      <c r="FL43">
        <v>1</v>
      </c>
      <c r="FM43" t="s">
        <v>336</v>
      </c>
      <c r="FN43" t="s">
        <v>2228</v>
      </c>
      <c r="FO43" t="s">
        <v>350</v>
      </c>
      <c r="FP43" t="s">
        <v>2220</v>
      </c>
      <c r="FR43" t="s">
        <v>2423</v>
      </c>
      <c r="FS43" t="s">
        <v>337</v>
      </c>
      <c r="FT43">
        <v>1</v>
      </c>
      <c r="FU43">
        <v>0</v>
      </c>
      <c r="FV43">
        <v>0</v>
      </c>
      <c r="FW43">
        <v>0</v>
      </c>
      <c r="FX43">
        <v>0</v>
      </c>
      <c r="FY43">
        <v>0</v>
      </c>
      <c r="FZ43">
        <v>0</v>
      </c>
      <c r="GA43">
        <v>0</v>
      </c>
      <c r="GB43">
        <v>0</v>
      </c>
      <c r="GC43">
        <v>0</v>
      </c>
      <c r="GE43" t="s">
        <v>2423</v>
      </c>
      <c r="GF43" t="s">
        <v>595</v>
      </c>
      <c r="GG43" t="s">
        <v>86</v>
      </c>
      <c r="GH43">
        <v>3</v>
      </c>
      <c r="GI43" t="s">
        <v>75</v>
      </c>
      <c r="GJ43">
        <v>2</v>
      </c>
      <c r="GK43" t="s">
        <v>77</v>
      </c>
      <c r="GL43">
        <v>1</v>
      </c>
      <c r="GM43" t="s">
        <v>596</v>
      </c>
      <c r="GN43" t="s">
        <v>597</v>
      </c>
    </row>
    <row r="44" spans="1:196" x14ac:dyDescent="0.3">
      <c r="A44">
        <v>10659597</v>
      </c>
      <c r="B44" t="s">
        <v>62</v>
      </c>
      <c r="C44" t="s">
        <v>983</v>
      </c>
      <c r="D44">
        <v>30.43</v>
      </c>
      <c r="E44">
        <v>100</v>
      </c>
      <c r="F44">
        <v>11.11</v>
      </c>
      <c r="G44">
        <v>25</v>
      </c>
      <c r="H44">
        <v>50</v>
      </c>
      <c r="I44">
        <v>66.67</v>
      </c>
      <c r="J44">
        <v>33.33</v>
      </c>
      <c r="K44" t="s">
        <v>1500</v>
      </c>
      <c r="L44" t="s">
        <v>1326</v>
      </c>
      <c r="M44" t="s">
        <v>66</v>
      </c>
      <c r="N44" t="s">
        <v>68</v>
      </c>
      <c r="O44">
        <v>2</v>
      </c>
      <c r="P44" t="s">
        <v>983</v>
      </c>
      <c r="Q44">
        <v>45</v>
      </c>
      <c r="R44" t="s">
        <v>1508</v>
      </c>
      <c r="S44">
        <v>3</v>
      </c>
      <c r="T44">
        <v>2700</v>
      </c>
      <c r="U44" t="s">
        <v>236</v>
      </c>
      <c r="V44">
        <v>0</v>
      </c>
      <c r="W44">
        <v>0</v>
      </c>
      <c r="X44">
        <v>0</v>
      </c>
      <c r="Y44">
        <v>0</v>
      </c>
      <c r="Z44">
        <v>0</v>
      </c>
      <c r="AA44">
        <v>0</v>
      </c>
      <c r="AB44">
        <v>0</v>
      </c>
      <c r="AC44">
        <v>0</v>
      </c>
      <c r="AD44">
        <v>0</v>
      </c>
      <c r="AE44">
        <v>1</v>
      </c>
      <c r="AF44" t="s">
        <v>237</v>
      </c>
      <c r="AG44">
        <v>6</v>
      </c>
      <c r="AH44" t="s">
        <v>1501</v>
      </c>
      <c r="AI44">
        <v>5</v>
      </c>
      <c r="AJ44" t="s">
        <v>78</v>
      </c>
      <c r="AK44">
        <v>0</v>
      </c>
      <c r="AL44">
        <v>0</v>
      </c>
      <c r="AM44">
        <v>0</v>
      </c>
      <c r="AN44">
        <v>0</v>
      </c>
      <c r="AO44">
        <v>0</v>
      </c>
      <c r="AP44">
        <v>0</v>
      </c>
      <c r="AQ44">
        <v>0</v>
      </c>
      <c r="AR44">
        <v>0</v>
      </c>
      <c r="AS44">
        <v>0</v>
      </c>
      <c r="AT44">
        <v>0</v>
      </c>
      <c r="AU44">
        <v>0</v>
      </c>
      <c r="AV44">
        <v>1</v>
      </c>
      <c r="AW44" t="s">
        <v>75</v>
      </c>
      <c r="AX44">
        <v>2</v>
      </c>
      <c r="AZ44" t="s">
        <v>2423</v>
      </c>
      <c r="BB44" t="s">
        <v>2423</v>
      </c>
      <c r="BC44" t="s">
        <v>78</v>
      </c>
      <c r="BD44">
        <v>0</v>
      </c>
      <c r="BE44">
        <v>0</v>
      </c>
      <c r="BF44">
        <v>0</v>
      </c>
      <c r="BG44">
        <v>0</v>
      </c>
      <c r="BH44">
        <v>0</v>
      </c>
      <c r="BI44">
        <v>0</v>
      </c>
      <c r="BJ44" t="s">
        <v>75</v>
      </c>
      <c r="BK44">
        <v>2</v>
      </c>
      <c r="BL44" t="s">
        <v>77</v>
      </c>
      <c r="BM44">
        <v>1</v>
      </c>
      <c r="BN44" t="s">
        <v>75</v>
      </c>
      <c r="BO44">
        <v>2</v>
      </c>
      <c r="BQ44" t="s">
        <v>2423</v>
      </c>
      <c r="BR44" t="s">
        <v>75</v>
      </c>
      <c r="BS44">
        <v>2</v>
      </c>
      <c r="BU44">
        <v>0</v>
      </c>
      <c r="BV44">
        <v>0</v>
      </c>
      <c r="BW44">
        <v>0</v>
      </c>
      <c r="BX44">
        <v>0</v>
      </c>
      <c r="BY44">
        <v>0</v>
      </c>
      <c r="BZ44">
        <v>0</v>
      </c>
      <c r="CA44">
        <v>0</v>
      </c>
      <c r="CB44">
        <v>0</v>
      </c>
      <c r="CD44" t="s">
        <v>2423</v>
      </c>
      <c r="CF44">
        <v>0</v>
      </c>
      <c r="CG44">
        <v>0</v>
      </c>
      <c r="CH44">
        <v>0</v>
      </c>
      <c r="CI44">
        <v>0</v>
      </c>
      <c r="CJ44">
        <v>0</v>
      </c>
      <c r="CK44">
        <v>0</v>
      </c>
      <c r="CL44">
        <v>0</v>
      </c>
      <c r="CM44">
        <v>0</v>
      </c>
      <c r="CN44">
        <v>0</v>
      </c>
      <c r="CP44" t="s">
        <v>2423</v>
      </c>
      <c r="CQ44" t="s">
        <v>496</v>
      </c>
      <c r="CR44">
        <v>1</v>
      </c>
      <c r="CS44">
        <v>0</v>
      </c>
      <c r="CT44">
        <v>1</v>
      </c>
      <c r="CU44">
        <v>0</v>
      </c>
      <c r="CV44">
        <v>0</v>
      </c>
      <c r="CW44">
        <v>0</v>
      </c>
      <c r="CY44" t="s">
        <v>2423</v>
      </c>
      <c r="CZ44" t="s">
        <v>497</v>
      </c>
      <c r="DA44">
        <v>1</v>
      </c>
      <c r="DB44">
        <v>0</v>
      </c>
      <c r="DC44">
        <v>1</v>
      </c>
      <c r="DD44">
        <v>0</v>
      </c>
      <c r="DE44">
        <v>0</v>
      </c>
      <c r="DF44">
        <v>0</v>
      </c>
      <c r="DG44">
        <v>0</v>
      </c>
      <c r="DH44">
        <v>0</v>
      </c>
      <c r="DI44">
        <v>0</v>
      </c>
      <c r="DJ44">
        <v>0</v>
      </c>
      <c r="DK44">
        <v>0</v>
      </c>
      <c r="DL44">
        <v>0</v>
      </c>
      <c r="DM44">
        <v>0</v>
      </c>
      <c r="DN44">
        <v>0</v>
      </c>
      <c r="DO44" t="s">
        <v>601</v>
      </c>
      <c r="DP44">
        <v>0</v>
      </c>
      <c r="DQ44">
        <v>0</v>
      </c>
      <c r="DR44">
        <v>1</v>
      </c>
      <c r="DS44">
        <v>0</v>
      </c>
      <c r="DT44">
        <v>1</v>
      </c>
      <c r="DU44">
        <v>0</v>
      </c>
      <c r="DV44">
        <v>0</v>
      </c>
      <c r="DW44">
        <v>1</v>
      </c>
      <c r="DX44">
        <v>1</v>
      </c>
      <c r="DY44">
        <v>0</v>
      </c>
      <c r="DZ44" t="s">
        <v>375</v>
      </c>
      <c r="EA44" t="s">
        <v>2227</v>
      </c>
      <c r="EB44" t="s">
        <v>77</v>
      </c>
      <c r="EC44">
        <v>1</v>
      </c>
      <c r="ED44" t="s">
        <v>414</v>
      </c>
      <c r="EE44" t="s">
        <v>2227</v>
      </c>
      <c r="EG44" t="s">
        <v>2423</v>
      </c>
      <c r="EH44" t="s">
        <v>261</v>
      </c>
      <c r="EI44" t="s">
        <v>2220</v>
      </c>
      <c r="EK44" t="s">
        <v>2423</v>
      </c>
      <c r="EL44" t="s">
        <v>347</v>
      </c>
      <c r="EM44" t="s">
        <v>2285</v>
      </c>
      <c r="EO44" t="s">
        <v>2423</v>
      </c>
      <c r="EP44" t="s">
        <v>298</v>
      </c>
      <c r="EQ44" t="s">
        <v>2219</v>
      </c>
      <c r="ES44" t="s">
        <v>2423</v>
      </c>
      <c r="ET44" t="s">
        <v>282</v>
      </c>
      <c r="EU44" t="s">
        <v>2219</v>
      </c>
      <c r="EV44" t="s">
        <v>332</v>
      </c>
      <c r="EW44" t="s">
        <v>2219</v>
      </c>
      <c r="EX44" t="s">
        <v>603</v>
      </c>
      <c r="EY44" t="s">
        <v>75</v>
      </c>
      <c r="EZ44">
        <v>2</v>
      </c>
      <c r="FB44" t="s">
        <v>2423</v>
      </c>
      <c r="FC44" t="s">
        <v>503</v>
      </c>
      <c r="FD44">
        <v>1</v>
      </c>
      <c r="FE44">
        <v>0</v>
      </c>
      <c r="FF44">
        <v>0</v>
      </c>
      <c r="FG44">
        <v>0</v>
      </c>
      <c r="FH44">
        <v>0</v>
      </c>
      <c r="FJ44" t="s">
        <v>2423</v>
      </c>
      <c r="FK44" t="s">
        <v>77</v>
      </c>
      <c r="FL44">
        <v>1</v>
      </c>
      <c r="FM44" t="s">
        <v>336</v>
      </c>
      <c r="FN44" t="s">
        <v>2228</v>
      </c>
      <c r="FO44" t="s">
        <v>217</v>
      </c>
      <c r="FP44" t="s">
        <v>2219</v>
      </c>
      <c r="FR44" t="s">
        <v>2423</v>
      </c>
      <c r="FS44" t="s">
        <v>537</v>
      </c>
      <c r="FT44">
        <v>0</v>
      </c>
      <c r="FU44">
        <v>0</v>
      </c>
      <c r="FV44">
        <v>0</v>
      </c>
      <c r="FW44">
        <v>1</v>
      </c>
      <c r="FX44">
        <v>0</v>
      </c>
      <c r="FY44">
        <v>0</v>
      </c>
      <c r="FZ44">
        <v>0</v>
      </c>
      <c r="GA44">
        <v>0</v>
      </c>
      <c r="GB44">
        <v>0</v>
      </c>
      <c r="GC44">
        <v>0</v>
      </c>
      <c r="GE44" t="s">
        <v>2423</v>
      </c>
      <c r="GF44" t="s">
        <v>605</v>
      </c>
      <c r="GG44" t="s">
        <v>100</v>
      </c>
      <c r="GH44">
        <v>2</v>
      </c>
      <c r="GI44" t="s">
        <v>75</v>
      </c>
      <c r="GJ44">
        <v>2</v>
      </c>
      <c r="GK44" t="s">
        <v>77</v>
      </c>
      <c r="GL44">
        <v>1</v>
      </c>
      <c r="GM44" t="s">
        <v>606</v>
      </c>
      <c r="GN44" t="s">
        <v>607</v>
      </c>
    </row>
    <row r="45" spans="1:196" x14ac:dyDescent="0.3">
      <c r="A45">
        <v>10659688</v>
      </c>
      <c r="B45" t="s">
        <v>62</v>
      </c>
      <c r="C45" t="s">
        <v>479</v>
      </c>
      <c r="D45">
        <v>39.130000000000003</v>
      </c>
      <c r="E45">
        <v>100</v>
      </c>
      <c r="F45">
        <v>44.44</v>
      </c>
      <c r="G45">
        <v>50</v>
      </c>
      <c r="H45">
        <v>50</v>
      </c>
      <c r="I45">
        <v>0</v>
      </c>
      <c r="J45">
        <v>33.33</v>
      </c>
      <c r="K45" t="s">
        <v>1423</v>
      </c>
      <c r="L45" t="s">
        <v>1326</v>
      </c>
      <c r="M45" t="s">
        <v>66</v>
      </c>
      <c r="N45" t="s">
        <v>234</v>
      </c>
      <c r="O45">
        <v>6</v>
      </c>
      <c r="P45" t="s">
        <v>479</v>
      </c>
      <c r="Q45">
        <v>73</v>
      </c>
      <c r="R45" t="s">
        <v>1179</v>
      </c>
      <c r="S45">
        <v>1</v>
      </c>
      <c r="T45">
        <v>2880</v>
      </c>
      <c r="U45" t="s">
        <v>1534</v>
      </c>
      <c r="V45">
        <v>1</v>
      </c>
      <c r="W45">
        <v>0</v>
      </c>
      <c r="X45">
        <v>1</v>
      </c>
      <c r="Y45">
        <v>0</v>
      </c>
      <c r="Z45">
        <v>0</v>
      </c>
      <c r="AA45">
        <v>0</v>
      </c>
      <c r="AB45">
        <v>0</v>
      </c>
      <c r="AC45">
        <v>1</v>
      </c>
      <c r="AD45">
        <v>0</v>
      </c>
      <c r="AE45">
        <v>0</v>
      </c>
      <c r="AF45" t="s">
        <v>122</v>
      </c>
      <c r="AG45">
        <v>3</v>
      </c>
      <c r="AI45" t="s">
        <v>2423</v>
      </c>
      <c r="AJ45" t="s">
        <v>1535</v>
      </c>
      <c r="AK45">
        <v>0</v>
      </c>
      <c r="AL45">
        <v>0</v>
      </c>
      <c r="AM45">
        <v>1</v>
      </c>
      <c r="AN45">
        <v>0</v>
      </c>
      <c r="AO45">
        <v>0</v>
      </c>
      <c r="AP45">
        <v>0</v>
      </c>
      <c r="AQ45">
        <v>1</v>
      </c>
      <c r="AR45">
        <v>1</v>
      </c>
      <c r="AS45">
        <v>0</v>
      </c>
      <c r="AT45">
        <v>1</v>
      </c>
      <c r="AU45">
        <v>1</v>
      </c>
      <c r="AV45">
        <v>0</v>
      </c>
      <c r="AW45" t="s">
        <v>75</v>
      </c>
      <c r="AX45">
        <v>2</v>
      </c>
      <c r="AZ45" t="s">
        <v>2423</v>
      </c>
      <c r="BB45" t="s">
        <v>2423</v>
      </c>
      <c r="BC45" t="s">
        <v>78</v>
      </c>
      <c r="BD45">
        <v>0</v>
      </c>
      <c r="BE45">
        <v>0</v>
      </c>
      <c r="BF45">
        <v>0</v>
      </c>
      <c r="BG45">
        <v>0</v>
      </c>
      <c r="BH45">
        <v>0</v>
      </c>
      <c r="BI45">
        <v>0</v>
      </c>
      <c r="BJ45" t="s">
        <v>75</v>
      </c>
      <c r="BK45">
        <v>2</v>
      </c>
      <c r="BL45" t="s">
        <v>77</v>
      </c>
      <c r="BM45">
        <v>1</v>
      </c>
      <c r="BN45" t="s">
        <v>75</v>
      </c>
      <c r="BO45">
        <v>2</v>
      </c>
      <c r="BQ45" t="s">
        <v>2423</v>
      </c>
      <c r="BR45" t="s">
        <v>75</v>
      </c>
      <c r="BS45">
        <v>2</v>
      </c>
      <c r="BU45">
        <v>0</v>
      </c>
      <c r="BV45">
        <v>0</v>
      </c>
      <c r="BW45">
        <v>0</v>
      </c>
      <c r="BX45">
        <v>0</v>
      </c>
      <c r="BY45">
        <v>0</v>
      </c>
      <c r="BZ45">
        <v>0</v>
      </c>
      <c r="CA45">
        <v>0</v>
      </c>
      <c r="CB45">
        <v>0</v>
      </c>
      <c r="CD45" t="s">
        <v>2423</v>
      </c>
      <c r="CF45">
        <v>0</v>
      </c>
      <c r="CG45">
        <v>0</v>
      </c>
      <c r="CH45">
        <v>0</v>
      </c>
      <c r="CI45">
        <v>0</v>
      </c>
      <c r="CJ45">
        <v>0</v>
      </c>
      <c r="CK45">
        <v>0</v>
      </c>
      <c r="CL45">
        <v>0</v>
      </c>
      <c r="CM45">
        <v>0</v>
      </c>
      <c r="CN45">
        <v>0</v>
      </c>
      <c r="CP45" t="s">
        <v>2423</v>
      </c>
      <c r="CR45">
        <v>0</v>
      </c>
      <c r="CS45">
        <v>0</v>
      </c>
      <c r="CT45">
        <v>0</v>
      </c>
      <c r="CU45">
        <v>0</v>
      </c>
      <c r="CV45">
        <v>0</v>
      </c>
      <c r="CW45">
        <v>0</v>
      </c>
      <c r="CY45" t="s">
        <v>2423</v>
      </c>
      <c r="CZ45" t="s">
        <v>616</v>
      </c>
      <c r="DA45">
        <v>1</v>
      </c>
      <c r="DB45">
        <v>0</v>
      </c>
      <c r="DC45">
        <v>1</v>
      </c>
      <c r="DD45">
        <v>0</v>
      </c>
      <c r="DE45">
        <v>1</v>
      </c>
      <c r="DF45">
        <v>0</v>
      </c>
      <c r="DG45">
        <v>0</v>
      </c>
      <c r="DH45">
        <v>1</v>
      </c>
      <c r="DI45">
        <v>0</v>
      </c>
      <c r="DJ45">
        <v>0</v>
      </c>
      <c r="DK45">
        <v>0</v>
      </c>
      <c r="DL45">
        <v>0</v>
      </c>
      <c r="DM45">
        <v>0</v>
      </c>
      <c r="DN45">
        <v>0</v>
      </c>
      <c r="DP45">
        <v>0</v>
      </c>
      <c r="DQ45">
        <v>0</v>
      </c>
      <c r="DR45">
        <v>0</v>
      </c>
      <c r="DS45">
        <v>0</v>
      </c>
      <c r="DT45">
        <v>0</v>
      </c>
      <c r="DU45">
        <v>0</v>
      </c>
      <c r="DV45">
        <v>0</v>
      </c>
      <c r="DW45">
        <v>0</v>
      </c>
      <c r="DX45">
        <v>0</v>
      </c>
      <c r="DY45">
        <v>0</v>
      </c>
      <c r="EA45" t="s">
        <v>2423</v>
      </c>
      <c r="EB45" t="s">
        <v>77</v>
      </c>
      <c r="EC45">
        <v>1</v>
      </c>
      <c r="EE45" t="s">
        <v>2423</v>
      </c>
      <c r="EG45" t="s">
        <v>2423</v>
      </c>
      <c r="EH45" t="s">
        <v>261</v>
      </c>
      <c r="EI45" t="s">
        <v>2220</v>
      </c>
      <c r="EK45" t="s">
        <v>2423</v>
      </c>
      <c r="EM45" t="s">
        <v>2423</v>
      </c>
      <c r="EO45" t="s">
        <v>2423</v>
      </c>
      <c r="EQ45" t="s">
        <v>2423</v>
      </c>
      <c r="ES45" t="s">
        <v>2423</v>
      </c>
      <c r="EU45" t="s">
        <v>2423</v>
      </c>
      <c r="EW45" t="s">
        <v>2423</v>
      </c>
      <c r="EY45" t="s">
        <v>75</v>
      </c>
      <c r="EZ45">
        <v>2</v>
      </c>
      <c r="FB45" t="s">
        <v>2423</v>
      </c>
      <c r="FC45" t="s">
        <v>486</v>
      </c>
      <c r="FD45">
        <v>1</v>
      </c>
      <c r="FE45">
        <v>1</v>
      </c>
      <c r="FF45">
        <v>0</v>
      </c>
      <c r="FG45">
        <v>0</v>
      </c>
      <c r="FH45">
        <v>0</v>
      </c>
      <c r="FJ45" t="s">
        <v>2423</v>
      </c>
      <c r="FK45" t="s">
        <v>77</v>
      </c>
      <c r="FL45">
        <v>1</v>
      </c>
      <c r="FN45" t="s">
        <v>2423</v>
      </c>
      <c r="FO45" t="s">
        <v>536</v>
      </c>
      <c r="FP45" t="s">
        <v>2228</v>
      </c>
      <c r="FR45" t="s">
        <v>2423</v>
      </c>
      <c r="FS45" t="s">
        <v>618</v>
      </c>
      <c r="FT45">
        <v>1</v>
      </c>
      <c r="FU45">
        <v>1</v>
      </c>
      <c r="FV45">
        <v>0</v>
      </c>
      <c r="FW45">
        <v>0</v>
      </c>
      <c r="FX45">
        <v>1</v>
      </c>
      <c r="FY45">
        <v>1</v>
      </c>
      <c r="FZ45">
        <v>0</v>
      </c>
      <c r="GA45">
        <v>0</v>
      </c>
      <c r="GB45">
        <v>0</v>
      </c>
      <c r="GC45">
        <v>0</v>
      </c>
      <c r="GE45" t="s">
        <v>2423</v>
      </c>
      <c r="GF45" t="s">
        <v>620</v>
      </c>
      <c r="GG45" t="s">
        <v>100</v>
      </c>
      <c r="GH45">
        <v>2</v>
      </c>
      <c r="GI45" t="s">
        <v>77</v>
      </c>
      <c r="GJ45">
        <v>1</v>
      </c>
      <c r="GK45" t="s">
        <v>77</v>
      </c>
      <c r="GL45">
        <v>1</v>
      </c>
      <c r="GM45" t="s">
        <v>621</v>
      </c>
      <c r="GN45" t="s">
        <v>622</v>
      </c>
    </row>
    <row r="46" spans="1:196" x14ac:dyDescent="0.3">
      <c r="A46">
        <v>10659933</v>
      </c>
      <c r="B46" t="s">
        <v>62</v>
      </c>
      <c r="C46" t="s">
        <v>479</v>
      </c>
      <c r="D46">
        <v>76.47</v>
      </c>
      <c r="E46">
        <v>100</v>
      </c>
      <c r="F46">
        <v>83.33</v>
      </c>
      <c r="G46">
        <v>80</v>
      </c>
      <c r="H46">
        <v>83.33</v>
      </c>
      <c r="I46">
        <v>75</v>
      </c>
      <c r="J46">
        <v>33.33</v>
      </c>
      <c r="K46" t="s">
        <v>1343</v>
      </c>
      <c r="L46" t="s">
        <v>1326</v>
      </c>
      <c r="M46" t="s">
        <v>66</v>
      </c>
      <c r="N46" t="s">
        <v>406</v>
      </c>
      <c r="O46">
        <v>1</v>
      </c>
      <c r="P46" t="s">
        <v>479</v>
      </c>
      <c r="Q46">
        <v>46</v>
      </c>
      <c r="R46" t="s">
        <v>1546</v>
      </c>
      <c r="S46">
        <v>1</v>
      </c>
      <c r="T46">
        <v>2730</v>
      </c>
      <c r="U46" t="s">
        <v>357</v>
      </c>
      <c r="V46">
        <v>1</v>
      </c>
      <c r="W46">
        <v>0</v>
      </c>
      <c r="X46">
        <v>1</v>
      </c>
      <c r="Y46">
        <v>1</v>
      </c>
      <c r="Z46">
        <v>0</v>
      </c>
      <c r="AA46">
        <v>0</v>
      </c>
      <c r="AB46">
        <v>0</v>
      </c>
      <c r="AC46">
        <v>0</v>
      </c>
      <c r="AD46">
        <v>0</v>
      </c>
      <c r="AE46">
        <v>0</v>
      </c>
      <c r="AF46" t="s">
        <v>73</v>
      </c>
      <c r="AG46">
        <v>1</v>
      </c>
      <c r="AI46" t="s">
        <v>2423</v>
      </c>
      <c r="AJ46" t="s">
        <v>816</v>
      </c>
      <c r="AK46">
        <v>1</v>
      </c>
      <c r="AL46">
        <v>1</v>
      </c>
      <c r="AM46">
        <v>1</v>
      </c>
      <c r="AN46">
        <v>1</v>
      </c>
      <c r="AO46">
        <v>0</v>
      </c>
      <c r="AP46">
        <v>0</v>
      </c>
      <c r="AQ46">
        <v>1</v>
      </c>
      <c r="AR46">
        <v>1</v>
      </c>
      <c r="AS46">
        <v>0</v>
      </c>
      <c r="AT46">
        <v>0</v>
      </c>
      <c r="AU46">
        <v>0</v>
      </c>
      <c r="AV46">
        <v>0</v>
      </c>
      <c r="AW46" t="s">
        <v>75</v>
      </c>
      <c r="AX46">
        <v>2</v>
      </c>
      <c r="AZ46" t="s">
        <v>2423</v>
      </c>
      <c r="BB46" t="s">
        <v>2423</v>
      </c>
      <c r="BC46" t="s">
        <v>95</v>
      </c>
      <c r="BD46">
        <v>0</v>
      </c>
      <c r="BE46">
        <v>1</v>
      </c>
      <c r="BF46">
        <v>0</v>
      </c>
      <c r="BG46">
        <v>0</v>
      </c>
      <c r="BH46">
        <v>0</v>
      </c>
      <c r="BI46">
        <v>0</v>
      </c>
      <c r="BJ46" t="s">
        <v>77</v>
      </c>
      <c r="BK46">
        <v>1</v>
      </c>
      <c r="BL46" t="s">
        <v>75</v>
      </c>
      <c r="BM46">
        <v>2</v>
      </c>
      <c r="BN46" t="s">
        <v>77</v>
      </c>
      <c r="BO46">
        <v>1</v>
      </c>
      <c r="BP46" t="s">
        <v>291</v>
      </c>
      <c r="BQ46" t="s">
        <v>2228</v>
      </c>
      <c r="BR46" t="s">
        <v>77</v>
      </c>
      <c r="BS46">
        <v>1</v>
      </c>
      <c r="BT46" t="s">
        <v>1101</v>
      </c>
      <c r="BU46">
        <v>0</v>
      </c>
      <c r="BV46">
        <v>1</v>
      </c>
      <c r="BW46">
        <v>0</v>
      </c>
      <c r="BX46">
        <v>1</v>
      </c>
      <c r="BY46">
        <v>1</v>
      </c>
      <c r="BZ46">
        <v>0</v>
      </c>
      <c r="CA46">
        <v>0</v>
      </c>
      <c r="CB46">
        <v>0</v>
      </c>
      <c r="CD46" t="s">
        <v>2423</v>
      </c>
      <c r="CE46" t="s">
        <v>1547</v>
      </c>
      <c r="CF46">
        <v>0</v>
      </c>
      <c r="CG46">
        <v>0</v>
      </c>
      <c r="CH46">
        <v>1</v>
      </c>
      <c r="CI46">
        <v>0</v>
      </c>
      <c r="CJ46">
        <v>0</v>
      </c>
      <c r="CK46">
        <v>0</v>
      </c>
      <c r="CL46">
        <v>1</v>
      </c>
      <c r="CM46">
        <v>1</v>
      </c>
      <c r="CN46">
        <v>0</v>
      </c>
      <c r="CP46" t="s">
        <v>2423</v>
      </c>
      <c r="CQ46" t="s">
        <v>573</v>
      </c>
      <c r="CR46">
        <v>1</v>
      </c>
      <c r="CS46">
        <v>0</v>
      </c>
      <c r="CT46">
        <v>0</v>
      </c>
      <c r="CU46">
        <v>0</v>
      </c>
      <c r="CV46">
        <v>0</v>
      </c>
      <c r="CW46">
        <v>1</v>
      </c>
      <c r="CX46" t="s">
        <v>629</v>
      </c>
      <c r="CY46">
        <v>9</v>
      </c>
      <c r="CZ46" t="s">
        <v>630</v>
      </c>
      <c r="DA46">
        <v>1</v>
      </c>
      <c r="DB46">
        <v>0</v>
      </c>
      <c r="DC46">
        <v>0</v>
      </c>
      <c r="DD46">
        <v>1</v>
      </c>
      <c r="DE46">
        <v>0</v>
      </c>
      <c r="DF46">
        <v>0</v>
      </c>
      <c r="DG46">
        <v>0</v>
      </c>
      <c r="DH46">
        <v>1</v>
      </c>
      <c r="DI46">
        <v>1</v>
      </c>
      <c r="DJ46">
        <v>1</v>
      </c>
      <c r="DK46">
        <v>0</v>
      </c>
      <c r="DL46">
        <v>0</v>
      </c>
      <c r="DM46">
        <v>0</v>
      </c>
      <c r="DN46">
        <v>0</v>
      </c>
      <c r="DO46" t="s">
        <v>631</v>
      </c>
      <c r="DP46">
        <v>1</v>
      </c>
      <c r="DQ46">
        <v>1</v>
      </c>
      <c r="DR46">
        <v>1</v>
      </c>
      <c r="DS46">
        <v>0</v>
      </c>
      <c r="DT46">
        <v>0</v>
      </c>
      <c r="DU46">
        <v>1</v>
      </c>
      <c r="DV46">
        <v>0</v>
      </c>
      <c r="DW46">
        <v>1</v>
      </c>
      <c r="DX46">
        <v>1</v>
      </c>
      <c r="DY46">
        <v>0</v>
      </c>
      <c r="DZ46" t="s">
        <v>375</v>
      </c>
      <c r="EA46" t="s">
        <v>2227</v>
      </c>
      <c r="EB46" t="s">
        <v>77</v>
      </c>
      <c r="EC46">
        <v>1</v>
      </c>
      <c r="EE46" t="s">
        <v>2423</v>
      </c>
      <c r="EG46" t="s">
        <v>2423</v>
      </c>
      <c r="EH46" t="s">
        <v>261</v>
      </c>
      <c r="EI46" t="s">
        <v>2220</v>
      </c>
      <c r="EK46" t="s">
        <v>2423</v>
      </c>
      <c r="EL46" t="s">
        <v>347</v>
      </c>
      <c r="EM46" t="s">
        <v>2285</v>
      </c>
      <c r="EO46" t="s">
        <v>2423</v>
      </c>
      <c r="EP46" t="s">
        <v>298</v>
      </c>
      <c r="EQ46" t="s">
        <v>2219</v>
      </c>
      <c r="ES46" t="s">
        <v>2423</v>
      </c>
      <c r="ET46" t="s">
        <v>282</v>
      </c>
      <c r="EU46" t="s">
        <v>2219</v>
      </c>
      <c r="EV46" t="s">
        <v>299</v>
      </c>
      <c r="EW46" t="s">
        <v>2227</v>
      </c>
      <c r="EX46" t="s">
        <v>633</v>
      </c>
      <c r="EY46" t="s">
        <v>75</v>
      </c>
      <c r="EZ46">
        <v>2</v>
      </c>
      <c r="FB46" t="s">
        <v>2423</v>
      </c>
      <c r="FC46" t="s">
        <v>193</v>
      </c>
      <c r="FD46">
        <v>1</v>
      </c>
      <c r="FE46">
        <v>0</v>
      </c>
      <c r="FF46">
        <v>0</v>
      </c>
      <c r="FG46">
        <v>0</v>
      </c>
      <c r="FH46">
        <v>0</v>
      </c>
      <c r="FJ46" t="s">
        <v>2423</v>
      </c>
      <c r="FK46" t="s">
        <v>77</v>
      </c>
      <c r="FL46">
        <v>1</v>
      </c>
      <c r="FM46" t="s">
        <v>336</v>
      </c>
      <c r="FN46" t="s">
        <v>2228</v>
      </c>
      <c r="FO46" t="s">
        <v>536</v>
      </c>
      <c r="FP46" t="s">
        <v>2228</v>
      </c>
      <c r="FR46" t="s">
        <v>2423</v>
      </c>
      <c r="FS46" t="s">
        <v>634</v>
      </c>
      <c r="FT46">
        <v>1</v>
      </c>
      <c r="FU46">
        <v>1</v>
      </c>
      <c r="FV46">
        <v>0</v>
      </c>
      <c r="FW46">
        <v>1</v>
      </c>
      <c r="FX46">
        <v>0</v>
      </c>
      <c r="FY46">
        <v>0</v>
      </c>
      <c r="FZ46">
        <v>0</v>
      </c>
      <c r="GA46">
        <v>0</v>
      </c>
      <c r="GB46">
        <v>0</v>
      </c>
      <c r="GC46">
        <v>0</v>
      </c>
      <c r="GE46" t="s">
        <v>2423</v>
      </c>
      <c r="GF46" t="s">
        <v>635</v>
      </c>
      <c r="GG46" t="s">
        <v>270</v>
      </c>
      <c r="GH46">
        <v>1</v>
      </c>
      <c r="GI46" t="s">
        <v>87</v>
      </c>
      <c r="GJ46" t="s">
        <v>2423</v>
      </c>
      <c r="GK46" t="s">
        <v>77</v>
      </c>
      <c r="GL46">
        <v>1</v>
      </c>
      <c r="GM46" t="s">
        <v>636</v>
      </c>
      <c r="GN46" t="s">
        <v>637</v>
      </c>
    </row>
    <row r="47" spans="1:196" x14ac:dyDescent="0.3">
      <c r="A47">
        <v>10683761</v>
      </c>
      <c r="B47" t="s">
        <v>62</v>
      </c>
      <c r="C47" t="s">
        <v>949</v>
      </c>
      <c r="D47">
        <v>62.96</v>
      </c>
      <c r="E47">
        <v>100</v>
      </c>
      <c r="F47">
        <v>72.73</v>
      </c>
      <c r="G47">
        <v>75</v>
      </c>
      <c r="H47">
        <v>66.67</v>
      </c>
      <c r="I47">
        <v>66.67</v>
      </c>
      <c r="J47">
        <v>0</v>
      </c>
      <c r="K47" t="s">
        <v>1500</v>
      </c>
      <c r="L47" t="s">
        <v>1326</v>
      </c>
      <c r="M47" t="s">
        <v>66</v>
      </c>
      <c r="N47" t="s">
        <v>68</v>
      </c>
      <c r="O47">
        <v>2</v>
      </c>
      <c r="P47" t="s">
        <v>952</v>
      </c>
      <c r="Q47">
        <v>46</v>
      </c>
      <c r="R47" t="s">
        <v>1546</v>
      </c>
      <c r="S47">
        <v>1</v>
      </c>
      <c r="T47">
        <v>3493</v>
      </c>
      <c r="U47" t="s">
        <v>357</v>
      </c>
      <c r="V47">
        <v>1</v>
      </c>
      <c r="W47">
        <v>0</v>
      </c>
      <c r="X47">
        <v>1</v>
      </c>
      <c r="Y47">
        <v>1</v>
      </c>
      <c r="Z47">
        <v>0</v>
      </c>
      <c r="AA47">
        <v>0</v>
      </c>
      <c r="AB47">
        <v>0</v>
      </c>
      <c r="AC47">
        <v>0</v>
      </c>
      <c r="AD47">
        <v>0</v>
      </c>
      <c r="AE47">
        <v>0</v>
      </c>
      <c r="AF47" t="s">
        <v>93</v>
      </c>
      <c r="AG47">
        <v>2</v>
      </c>
      <c r="AI47" t="s">
        <v>2423</v>
      </c>
      <c r="AJ47" t="s">
        <v>1000</v>
      </c>
      <c r="AK47">
        <v>1</v>
      </c>
      <c r="AL47">
        <v>1</v>
      </c>
      <c r="AM47">
        <v>1</v>
      </c>
      <c r="AN47">
        <v>1</v>
      </c>
      <c r="AO47">
        <v>0</v>
      </c>
      <c r="AP47">
        <v>1</v>
      </c>
      <c r="AQ47">
        <v>1</v>
      </c>
      <c r="AR47">
        <v>1</v>
      </c>
      <c r="AS47">
        <v>0</v>
      </c>
      <c r="AT47">
        <v>0</v>
      </c>
      <c r="AU47">
        <v>1</v>
      </c>
      <c r="AV47">
        <v>0</v>
      </c>
      <c r="AW47" t="s">
        <v>75</v>
      </c>
      <c r="AX47">
        <v>2</v>
      </c>
      <c r="AZ47" t="s">
        <v>2423</v>
      </c>
      <c r="BB47" t="s">
        <v>2423</v>
      </c>
      <c r="BC47" t="s">
        <v>123</v>
      </c>
      <c r="BD47">
        <v>0</v>
      </c>
      <c r="BE47">
        <v>0</v>
      </c>
      <c r="BF47">
        <v>0</v>
      </c>
      <c r="BG47">
        <v>1</v>
      </c>
      <c r="BH47">
        <v>0</v>
      </c>
      <c r="BI47">
        <v>0</v>
      </c>
      <c r="BJ47" t="s">
        <v>75</v>
      </c>
      <c r="BK47">
        <v>2</v>
      </c>
      <c r="BL47" t="s">
        <v>75</v>
      </c>
      <c r="BM47">
        <v>2</v>
      </c>
      <c r="BN47" t="s">
        <v>77</v>
      </c>
      <c r="BO47">
        <v>1</v>
      </c>
      <c r="BQ47" t="s">
        <v>2423</v>
      </c>
      <c r="BR47" t="s">
        <v>77</v>
      </c>
      <c r="BS47">
        <v>1</v>
      </c>
      <c r="BT47" t="s">
        <v>931</v>
      </c>
      <c r="BU47">
        <v>0</v>
      </c>
      <c r="BV47">
        <v>0</v>
      </c>
      <c r="BW47">
        <v>1</v>
      </c>
      <c r="BX47">
        <v>0</v>
      </c>
      <c r="BY47">
        <v>0</v>
      </c>
      <c r="BZ47">
        <v>0</v>
      </c>
      <c r="CA47">
        <v>0</v>
      </c>
      <c r="CB47">
        <v>0</v>
      </c>
      <c r="CD47" t="s">
        <v>2423</v>
      </c>
      <c r="CE47" t="s">
        <v>1883</v>
      </c>
      <c r="CF47">
        <v>0</v>
      </c>
      <c r="CG47">
        <v>0</v>
      </c>
      <c r="CH47">
        <v>1</v>
      </c>
      <c r="CI47">
        <v>0</v>
      </c>
      <c r="CJ47">
        <v>0</v>
      </c>
      <c r="CK47">
        <v>0</v>
      </c>
      <c r="CL47">
        <v>0</v>
      </c>
      <c r="CM47">
        <v>0</v>
      </c>
      <c r="CN47">
        <v>0</v>
      </c>
      <c r="CP47" t="s">
        <v>2423</v>
      </c>
      <c r="CQ47" t="s">
        <v>329</v>
      </c>
      <c r="CR47">
        <v>1</v>
      </c>
      <c r="CS47">
        <v>0</v>
      </c>
      <c r="CT47">
        <v>0</v>
      </c>
      <c r="CU47">
        <v>0</v>
      </c>
      <c r="CV47">
        <v>0</v>
      </c>
      <c r="CW47">
        <v>0</v>
      </c>
      <c r="CY47" t="s">
        <v>2423</v>
      </c>
      <c r="CZ47" t="s">
        <v>645</v>
      </c>
      <c r="DA47">
        <v>1</v>
      </c>
      <c r="DB47">
        <v>0</v>
      </c>
      <c r="DC47">
        <v>1</v>
      </c>
      <c r="DD47">
        <v>1</v>
      </c>
      <c r="DE47">
        <v>0</v>
      </c>
      <c r="DF47">
        <v>0</v>
      </c>
      <c r="DG47">
        <v>0</v>
      </c>
      <c r="DH47">
        <v>1</v>
      </c>
      <c r="DI47">
        <v>0</v>
      </c>
      <c r="DJ47">
        <v>1</v>
      </c>
      <c r="DK47">
        <v>1</v>
      </c>
      <c r="DL47">
        <v>1</v>
      </c>
      <c r="DM47">
        <v>0</v>
      </c>
      <c r="DN47">
        <v>0</v>
      </c>
      <c r="DO47" t="s">
        <v>646</v>
      </c>
      <c r="DP47">
        <v>1</v>
      </c>
      <c r="DQ47">
        <v>0</v>
      </c>
      <c r="DR47">
        <v>1</v>
      </c>
      <c r="DS47">
        <v>1</v>
      </c>
      <c r="DT47">
        <v>0</v>
      </c>
      <c r="DU47">
        <v>1</v>
      </c>
      <c r="DV47">
        <v>0</v>
      </c>
      <c r="DW47">
        <v>0</v>
      </c>
      <c r="DX47">
        <v>1</v>
      </c>
      <c r="DY47">
        <v>0</v>
      </c>
      <c r="DZ47" t="s">
        <v>375</v>
      </c>
      <c r="EA47" t="s">
        <v>2227</v>
      </c>
      <c r="EB47" t="s">
        <v>77</v>
      </c>
      <c r="EC47">
        <v>1</v>
      </c>
      <c r="EE47" t="s">
        <v>2423</v>
      </c>
      <c r="EG47" t="s">
        <v>2423</v>
      </c>
      <c r="EH47" t="s">
        <v>261</v>
      </c>
      <c r="EI47" t="s">
        <v>2220</v>
      </c>
      <c r="EK47" t="s">
        <v>2423</v>
      </c>
      <c r="EL47" t="s">
        <v>139</v>
      </c>
      <c r="EM47" t="s">
        <v>2219</v>
      </c>
      <c r="EO47" t="s">
        <v>2423</v>
      </c>
      <c r="EP47" t="s">
        <v>298</v>
      </c>
      <c r="EQ47" t="s">
        <v>2219</v>
      </c>
      <c r="ES47" t="s">
        <v>2423</v>
      </c>
      <c r="ET47" t="s">
        <v>282</v>
      </c>
      <c r="EU47" t="s">
        <v>2219</v>
      </c>
      <c r="EV47" t="s">
        <v>299</v>
      </c>
      <c r="EW47" t="s">
        <v>2227</v>
      </c>
      <c r="EX47" t="s">
        <v>648</v>
      </c>
      <c r="EY47" t="s">
        <v>75</v>
      </c>
      <c r="EZ47">
        <v>2</v>
      </c>
      <c r="FB47" t="s">
        <v>2423</v>
      </c>
      <c r="FC47" t="s">
        <v>649</v>
      </c>
      <c r="FD47">
        <v>1</v>
      </c>
      <c r="FE47">
        <v>0</v>
      </c>
      <c r="FF47">
        <v>1</v>
      </c>
      <c r="FG47">
        <v>0</v>
      </c>
      <c r="FH47">
        <v>0</v>
      </c>
      <c r="FJ47" t="s">
        <v>2423</v>
      </c>
      <c r="FK47" t="s">
        <v>77</v>
      </c>
      <c r="FL47">
        <v>1</v>
      </c>
      <c r="FM47" t="s">
        <v>417</v>
      </c>
      <c r="FN47" t="s">
        <v>2285</v>
      </c>
      <c r="FO47" t="s">
        <v>350</v>
      </c>
      <c r="FP47" t="s">
        <v>2220</v>
      </c>
      <c r="FR47" t="s">
        <v>2423</v>
      </c>
      <c r="FS47" t="s">
        <v>650</v>
      </c>
      <c r="FT47">
        <v>1</v>
      </c>
      <c r="FU47">
        <v>1</v>
      </c>
      <c r="FV47">
        <v>0</v>
      </c>
      <c r="FW47">
        <v>1</v>
      </c>
      <c r="FX47">
        <v>0</v>
      </c>
      <c r="FY47">
        <v>1</v>
      </c>
      <c r="FZ47">
        <v>0</v>
      </c>
      <c r="GA47">
        <v>0</v>
      </c>
      <c r="GB47">
        <v>0</v>
      </c>
      <c r="GC47">
        <v>0</v>
      </c>
      <c r="GE47" t="s">
        <v>2423</v>
      </c>
      <c r="GF47" t="s">
        <v>651</v>
      </c>
      <c r="GG47" t="s">
        <v>270</v>
      </c>
      <c r="GH47">
        <v>1</v>
      </c>
      <c r="GI47" t="s">
        <v>87</v>
      </c>
      <c r="GJ47" t="s">
        <v>2423</v>
      </c>
      <c r="GK47" t="s">
        <v>77</v>
      </c>
      <c r="GL47">
        <v>1</v>
      </c>
      <c r="GM47" t="s">
        <v>652</v>
      </c>
      <c r="GN47" t="s">
        <v>653</v>
      </c>
    </row>
    <row r="48" spans="1:196" x14ac:dyDescent="0.3">
      <c r="A48">
        <v>10683763</v>
      </c>
      <c r="B48" t="s">
        <v>62</v>
      </c>
      <c r="C48" t="s">
        <v>949</v>
      </c>
      <c r="D48">
        <v>43.48</v>
      </c>
      <c r="E48">
        <v>100</v>
      </c>
      <c r="F48">
        <v>55.56</v>
      </c>
      <c r="G48">
        <v>25</v>
      </c>
      <c r="H48">
        <v>50</v>
      </c>
      <c r="I48">
        <v>66.67</v>
      </c>
      <c r="J48">
        <v>0</v>
      </c>
      <c r="K48" t="s">
        <v>1890</v>
      </c>
      <c r="L48" t="s">
        <v>1326</v>
      </c>
      <c r="M48" t="s">
        <v>66</v>
      </c>
      <c r="N48" t="s">
        <v>189</v>
      </c>
      <c r="O48">
        <v>4</v>
      </c>
      <c r="P48" t="s">
        <v>952</v>
      </c>
      <c r="Q48">
        <v>4</v>
      </c>
      <c r="R48" t="s">
        <v>1892</v>
      </c>
      <c r="S48">
        <v>6</v>
      </c>
      <c r="T48">
        <v>4500</v>
      </c>
      <c r="U48" t="s">
        <v>1893</v>
      </c>
      <c r="V48">
        <v>0</v>
      </c>
      <c r="W48">
        <v>0</v>
      </c>
      <c r="X48">
        <v>1</v>
      </c>
      <c r="Y48">
        <v>0</v>
      </c>
      <c r="Z48">
        <v>0</v>
      </c>
      <c r="AA48">
        <v>0</v>
      </c>
      <c r="AB48">
        <v>0</v>
      </c>
      <c r="AC48">
        <v>1</v>
      </c>
      <c r="AD48">
        <v>0</v>
      </c>
      <c r="AE48">
        <v>0</v>
      </c>
      <c r="AF48" t="s">
        <v>93</v>
      </c>
      <c r="AG48">
        <v>2</v>
      </c>
      <c r="AI48" t="s">
        <v>2423</v>
      </c>
      <c r="AJ48" t="s">
        <v>816</v>
      </c>
      <c r="AK48">
        <v>1</v>
      </c>
      <c r="AL48">
        <v>1</v>
      </c>
      <c r="AM48">
        <v>1</v>
      </c>
      <c r="AN48">
        <v>1</v>
      </c>
      <c r="AO48">
        <v>0</v>
      </c>
      <c r="AP48">
        <v>0</v>
      </c>
      <c r="AQ48">
        <v>1</v>
      </c>
      <c r="AR48">
        <v>1</v>
      </c>
      <c r="AS48">
        <v>0</v>
      </c>
      <c r="AT48">
        <v>0</v>
      </c>
      <c r="AU48">
        <v>0</v>
      </c>
      <c r="AV48">
        <v>0</v>
      </c>
      <c r="AW48" t="s">
        <v>75</v>
      </c>
      <c r="AX48">
        <v>2</v>
      </c>
      <c r="AZ48" t="s">
        <v>2423</v>
      </c>
      <c r="BB48" t="s">
        <v>2423</v>
      </c>
      <c r="BC48" t="s">
        <v>123</v>
      </c>
      <c r="BD48">
        <v>0</v>
      </c>
      <c r="BE48">
        <v>0</v>
      </c>
      <c r="BF48">
        <v>0</v>
      </c>
      <c r="BG48">
        <v>1</v>
      </c>
      <c r="BH48">
        <v>0</v>
      </c>
      <c r="BI48">
        <v>0</v>
      </c>
      <c r="BJ48" t="s">
        <v>75</v>
      </c>
      <c r="BK48">
        <v>2</v>
      </c>
      <c r="BL48" t="s">
        <v>75</v>
      </c>
      <c r="BM48">
        <v>2</v>
      </c>
      <c r="BN48" t="s">
        <v>77</v>
      </c>
      <c r="BO48">
        <v>1</v>
      </c>
      <c r="BQ48" t="s">
        <v>2423</v>
      </c>
      <c r="BR48" t="s">
        <v>75</v>
      </c>
      <c r="BS48">
        <v>2</v>
      </c>
      <c r="BU48">
        <v>0</v>
      </c>
      <c r="BV48">
        <v>0</v>
      </c>
      <c r="BW48">
        <v>0</v>
      </c>
      <c r="BX48">
        <v>0</v>
      </c>
      <c r="BY48">
        <v>0</v>
      </c>
      <c r="BZ48">
        <v>0</v>
      </c>
      <c r="CA48">
        <v>0</v>
      </c>
      <c r="CB48">
        <v>0</v>
      </c>
      <c r="CD48" t="s">
        <v>2423</v>
      </c>
      <c r="CF48">
        <v>0</v>
      </c>
      <c r="CG48">
        <v>0</v>
      </c>
      <c r="CH48">
        <v>0</v>
      </c>
      <c r="CI48">
        <v>0</v>
      </c>
      <c r="CJ48">
        <v>0</v>
      </c>
      <c r="CK48">
        <v>0</v>
      </c>
      <c r="CL48">
        <v>0</v>
      </c>
      <c r="CM48">
        <v>0</v>
      </c>
      <c r="CN48">
        <v>0</v>
      </c>
      <c r="CP48" t="s">
        <v>2423</v>
      </c>
      <c r="CQ48" t="s">
        <v>448</v>
      </c>
      <c r="CR48">
        <v>0</v>
      </c>
      <c r="CS48">
        <v>1</v>
      </c>
      <c r="CT48">
        <v>0</v>
      </c>
      <c r="CU48">
        <v>0</v>
      </c>
      <c r="CV48">
        <v>0</v>
      </c>
      <c r="CW48">
        <v>0</v>
      </c>
      <c r="CY48" t="s">
        <v>2423</v>
      </c>
      <c r="CZ48" t="s">
        <v>662</v>
      </c>
      <c r="DA48">
        <v>1</v>
      </c>
      <c r="DB48">
        <v>1</v>
      </c>
      <c r="DC48">
        <v>1</v>
      </c>
      <c r="DD48">
        <v>1</v>
      </c>
      <c r="DE48">
        <v>0</v>
      </c>
      <c r="DF48">
        <v>1</v>
      </c>
      <c r="DG48">
        <v>1</v>
      </c>
      <c r="DH48">
        <v>1</v>
      </c>
      <c r="DI48">
        <v>1</v>
      </c>
      <c r="DJ48">
        <v>1</v>
      </c>
      <c r="DK48">
        <v>1</v>
      </c>
      <c r="DL48">
        <v>1</v>
      </c>
      <c r="DM48">
        <v>0</v>
      </c>
      <c r="DN48">
        <v>0</v>
      </c>
      <c r="DO48" t="s">
        <v>663</v>
      </c>
      <c r="DP48">
        <v>1</v>
      </c>
      <c r="DQ48">
        <v>1</v>
      </c>
      <c r="DR48">
        <v>1</v>
      </c>
      <c r="DS48">
        <v>1</v>
      </c>
      <c r="DT48">
        <v>1</v>
      </c>
      <c r="DU48">
        <v>1</v>
      </c>
      <c r="DV48">
        <v>0</v>
      </c>
      <c r="DW48">
        <v>1</v>
      </c>
      <c r="DX48">
        <v>1</v>
      </c>
      <c r="DY48">
        <v>1</v>
      </c>
      <c r="DZ48" t="s">
        <v>375</v>
      </c>
      <c r="EA48" t="s">
        <v>2227</v>
      </c>
      <c r="EB48" t="s">
        <v>77</v>
      </c>
      <c r="EC48">
        <v>1</v>
      </c>
      <c r="EE48" t="s">
        <v>2423</v>
      </c>
      <c r="EG48" t="s">
        <v>2423</v>
      </c>
      <c r="EH48" t="s">
        <v>212</v>
      </c>
      <c r="EI48" t="s">
        <v>2219</v>
      </c>
      <c r="EK48" t="s">
        <v>2423</v>
      </c>
      <c r="EL48" t="s">
        <v>347</v>
      </c>
      <c r="EM48" t="s">
        <v>2285</v>
      </c>
      <c r="EO48" t="s">
        <v>2423</v>
      </c>
      <c r="EP48" t="s">
        <v>298</v>
      </c>
      <c r="EQ48" t="s">
        <v>2219</v>
      </c>
      <c r="ES48" t="s">
        <v>2423</v>
      </c>
      <c r="ET48" t="s">
        <v>282</v>
      </c>
      <c r="EU48" t="s">
        <v>2219</v>
      </c>
      <c r="EV48" t="s">
        <v>332</v>
      </c>
      <c r="EW48" t="s">
        <v>2219</v>
      </c>
      <c r="EX48" t="s">
        <v>665</v>
      </c>
      <c r="EY48" t="s">
        <v>75</v>
      </c>
      <c r="EZ48">
        <v>2</v>
      </c>
      <c r="FB48" t="s">
        <v>2423</v>
      </c>
      <c r="FC48" t="s">
        <v>666</v>
      </c>
      <c r="FD48">
        <v>1</v>
      </c>
      <c r="FE48">
        <v>1</v>
      </c>
      <c r="FF48">
        <v>0</v>
      </c>
      <c r="FG48">
        <v>0</v>
      </c>
      <c r="FH48">
        <v>0</v>
      </c>
      <c r="FJ48" t="s">
        <v>2423</v>
      </c>
      <c r="FK48" t="s">
        <v>77</v>
      </c>
      <c r="FL48">
        <v>1</v>
      </c>
      <c r="FM48" t="s">
        <v>417</v>
      </c>
      <c r="FN48" t="s">
        <v>2285</v>
      </c>
      <c r="FO48" t="s">
        <v>536</v>
      </c>
      <c r="FP48" t="s">
        <v>2228</v>
      </c>
      <c r="FR48" t="s">
        <v>2423</v>
      </c>
      <c r="FS48" t="s">
        <v>667</v>
      </c>
      <c r="FT48">
        <v>0</v>
      </c>
      <c r="FU48">
        <v>1</v>
      </c>
      <c r="FV48">
        <v>0</v>
      </c>
      <c r="FW48">
        <v>1</v>
      </c>
      <c r="FX48">
        <v>1</v>
      </c>
      <c r="FY48">
        <v>0</v>
      </c>
      <c r="FZ48">
        <v>1</v>
      </c>
      <c r="GA48">
        <v>0</v>
      </c>
      <c r="GB48">
        <v>0</v>
      </c>
      <c r="GC48">
        <v>1</v>
      </c>
      <c r="GE48" t="s">
        <v>2423</v>
      </c>
      <c r="GF48" t="s">
        <v>669</v>
      </c>
      <c r="GG48" t="s">
        <v>100</v>
      </c>
      <c r="GH48">
        <v>2</v>
      </c>
      <c r="GI48" t="s">
        <v>77</v>
      </c>
      <c r="GJ48">
        <v>1</v>
      </c>
      <c r="GK48" t="s">
        <v>77</v>
      </c>
      <c r="GL48">
        <v>1</v>
      </c>
      <c r="GM48" t="s">
        <v>670</v>
      </c>
      <c r="GN48" t="s">
        <v>671</v>
      </c>
    </row>
    <row r="49" spans="1:196" x14ac:dyDescent="0.3">
      <c r="A49">
        <v>10694466</v>
      </c>
      <c r="B49" t="s">
        <v>62</v>
      </c>
      <c r="C49" t="s">
        <v>1702</v>
      </c>
      <c r="D49">
        <v>70.59</v>
      </c>
      <c r="E49">
        <v>100</v>
      </c>
      <c r="F49">
        <v>66.67</v>
      </c>
      <c r="G49">
        <v>80</v>
      </c>
      <c r="H49">
        <v>83.33</v>
      </c>
      <c r="I49">
        <v>100</v>
      </c>
      <c r="J49">
        <v>0</v>
      </c>
      <c r="K49" t="s">
        <v>1325</v>
      </c>
      <c r="L49" t="s">
        <v>1326</v>
      </c>
      <c r="M49" t="s">
        <v>66</v>
      </c>
      <c r="N49" t="s">
        <v>131</v>
      </c>
      <c r="O49">
        <v>3</v>
      </c>
      <c r="P49" t="s">
        <v>1703</v>
      </c>
      <c r="Q49">
        <v>73</v>
      </c>
      <c r="R49" t="s">
        <v>2091</v>
      </c>
      <c r="S49">
        <v>4</v>
      </c>
      <c r="T49">
        <v>1380</v>
      </c>
      <c r="U49" t="s">
        <v>221</v>
      </c>
      <c r="V49">
        <v>1</v>
      </c>
      <c r="W49">
        <v>1</v>
      </c>
      <c r="X49">
        <v>1</v>
      </c>
      <c r="Y49">
        <v>1</v>
      </c>
      <c r="Z49">
        <v>0</v>
      </c>
      <c r="AA49">
        <v>0</v>
      </c>
      <c r="AB49">
        <v>0</v>
      </c>
      <c r="AC49">
        <v>0</v>
      </c>
      <c r="AD49">
        <v>0</v>
      </c>
      <c r="AE49">
        <v>0</v>
      </c>
      <c r="AF49" t="s">
        <v>122</v>
      </c>
      <c r="AG49">
        <v>3</v>
      </c>
      <c r="AI49" t="s">
        <v>2423</v>
      </c>
      <c r="AJ49" t="s">
        <v>395</v>
      </c>
      <c r="AK49">
        <v>0</v>
      </c>
      <c r="AL49">
        <v>1</v>
      </c>
      <c r="AM49">
        <v>1</v>
      </c>
      <c r="AN49">
        <v>1</v>
      </c>
      <c r="AO49">
        <v>0</v>
      </c>
      <c r="AP49">
        <v>0</v>
      </c>
      <c r="AQ49">
        <v>1</v>
      </c>
      <c r="AR49">
        <v>0</v>
      </c>
      <c r="AS49">
        <v>0</v>
      </c>
      <c r="AT49">
        <v>0</v>
      </c>
      <c r="AU49">
        <v>0</v>
      </c>
      <c r="AV49">
        <v>0</v>
      </c>
      <c r="AW49" t="s">
        <v>75</v>
      </c>
      <c r="AX49">
        <v>2</v>
      </c>
      <c r="AZ49" t="s">
        <v>2423</v>
      </c>
      <c r="BB49" t="s">
        <v>2423</v>
      </c>
      <c r="BC49" t="s">
        <v>78</v>
      </c>
      <c r="BD49">
        <v>0</v>
      </c>
      <c r="BE49">
        <v>0</v>
      </c>
      <c r="BF49">
        <v>0</v>
      </c>
      <c r="BG49">
        <v>0</v>
      </c>
      <c r="BH49">
        <v>0</v>
      </c>
      <c r="BI49">
        <v>0</v>
      </c>
      <c r="BJ49" t="s">
        <v>77</v>
      </c>
      <c r="BK49">
        <v>1</v>
      </c>
      <c r="BL49" t="s">
        <v>75</v>
      </c>
      <c r="BM49">
        <v>2</v>
      </c>
      <c r="BN49" t="s">
        <v>75</v>
      </c>
      <c r="BO49">
        <v>2</v>
      </c>
      <c r="BP49" t="s">
        <v>291</v>
      </c>
      <c r="BQ49" t="s">
        <v>2228</v>
      </c>
      <c r="BR49" t="s">
        <v>77</v>
      </c>
      <c r="BS49">
        <v>1</v>
      </c>
      <c r="BT49" t="s">
        <v>277</v>
      </c>
      <c r="BU49">
        <v>0</v>
      </c>
      <c r="BV49">
        <v>1</v>
      </c>
      <c r="BW49">
        <v>0</v>
      </c>
      <c r="BX49">
        <v>0</v>
      </c>
      <c r="BY49">
        <v>0</v>
      </c>
      <c r="BZ49">
        <v>0</v>
      </c>
      <c r="CA49">
        <v>0</v>
      </c>
      <c r="CB49">
        <v>0</v>
      </c>
      <c r="CD49" t="s">
        <v>2423</v>
      </c>
      <c r="CE49" t="s">
        <v>2092</v>
      </c>
      <c r="CF49">
        <v>0</v>
      </c>
      <c r="CG49">
        <v>0</v>
      </c>
      <c r="CH49">
        <v>1</v>
      </c>
      <c r="CI49">
        <v>0</v>
      </c>
      <c r="CJ49">
        <v>0</v>
      </c>
      <c r="CK49">
        <v>0</v>
      </c>
      <c r="CL49">
        <v>1</v>
      </c>
      <c r="CM49">
        <v>0</v>
      </c>
      <c r="CN49">
        <v>0</v>
      </c>
      <c r="CP49" t="s">
        <v>2423</v>
      </c>
      <c r="CQ49" t="s">
        <v>314</v>
      </c>
      <c r="CR49">
        <v>0</v>
      </c>
      <c r="CS49">
        <v>0</v>
      </c>
      <c r="CT49">
        <v>0</v>
      </c>
      <c r="CU49">
        <v>0</v>
      </c>
      <c r="CV49">
        <v>0</v>
      </c>
      <c r="CW49">
        <v>1</v>
      </c>
      <c r="CX49" t="s">
        <v>676</v>
      </c>
      <c r="CY49">
        <v>9</v>
      </c>
      <c r="CZ49" t="s">
        <v>78</v>
      </c>
      <c r="DA49">
        <v>0</v>
      </c>
      <c r="DB49">
        <v>0</v>
      </c>
      <c r="DC49">
        <v>0</v>
      </c>
      <c r="DD49">
        <v>0</v>
      </c>
      <c r="DE49">
        <v>0</v>
      </c>
      <c r="DF49">
        <v>0</v>
      </c>
      <c r="DG49">
        <v>0</v>
      </c>
      <c r="DH49">
        <v>0</v>
      </c>
      <c r="DI49">
        <v>0</v>
      </c>
      <c r="DJ49">
        <v>0</v>
      </c>
      <c r="DK49">
        <v>0</v>
      </c>
      <c r="DL49">
        <v>0</v>
      </c>
      <c r="DM49">
        <v>0</v>
      </c>
      <c r="DN49">
        <v>1</v>
      </c>
      <c r="DO49" t="s">
        <v>677</v>
      </c>
      <c r="DP49">
        <v>1</v>
      </c>
      <c r="DQ49">
        <v>0</v>
      </c>
      <c r="DR49">
        <v>0</v>
      </c>
      <c r="DS49">
        <v>0</v>
      </c>
      <c r="DT49">
        <v>0</v>
      </c>
      <c r="DU49">
        <v>1</v>
      </c>
      <c r="DV49">
        <v>0</v>
      </c>
      <c r="DW49">
        <v>1</v>
      </c>
      <c r="DX49">
        <v>0</v>
      </c>
      <c r="DY49">
        <v>0</v>
      </c>
      <c r="DZ49" t="s">
        <v>200</v>
      </c>
      <c r="EA49" t="s">
        <v>2220</v>
      </c>
      <c r="EB49" t="s">
        <v>77</v>
      </c>
      <c r="EC49">
        <v>1</v>
      </c>
      <c r="EE49" t="s">
        <v>2423</v>
      </c>
      <c r="EG49" t="s">
        <v>2423</v>
      </c>
      <c r="EH49" t="s">
        <v>261</v>
      </c>
      <c r="EI49" t="s">
        <v>2220</v>
      </c>
      <c r="EK49" t="s">
        <v>2423</v>
      </c>
      <c r="EL49" t="s">
        <v>213</v>
      </c>
      <c r="EM49" t="s">
        <v>2228</v>
      </c>
      <c r="EO49" t="s">
        <v>2423</v>
      </c>
      <c r="EP49" t="s">
        <v>215</v>
      </c>
      <c r="EQ49" t="s">
        <v>2286</v>
      </c>
      <c r="ES49" t="s">
        <v>2423</v>
      </c>
      <c r="ET49" t="s">
        <v>164</v>
      </c>
      <c r="EU49" t="s">
        <v>2220</v>
      </c>
      <c r="EV49" t="s">
        <v>299</v>
      </c>
      <c r="EW49" t="s">
        <v>2227</v>
      </c>
      <c r="EX49" t="s">
        <v>679</v>
      </c>
      <c r="EY49" t="s">
        <v>75</v>
      </c>
      <c r="EZ49">
        <v>2</v>
      </c>
      <c r="FB49" t="s">
        <v>2423</v>
      </c>
      <c r="FC49" t="s">
        <v>109</v>
      </c>
      <c r="FD49">
        <v>0</v>
      </c>
      <c r="FE49">
        <v>0</v>
      </c>
      <c r="FF49">
        <v>1</v>
      </c>
      <c r="FG49">
        <v>0</v>
      </c>
      <c r="FH49">
        <v>0</v>
      </c>
      <c r="FJ49" t="s">
        <v>2423</v>
      </c>
      <c r="FK49" t="s">
        <v>75</v>
      </c>
      <c r="FL49">
        <v>2</v>
      </c>
      <c r="FM49" t="s">
        <v>336</v>
      </c>
      <c r="FN49" t="s">
        <v>2228</v>
      </c>
      <c r="FO49" t="s">
        <v>217</v>
      </c>
      <c r="FP49" t="s">
        <v>2219</v>
      </c>
      <c r="FR49" t="s">
        <v>2423</v>
      </c>
      <c r="FS49" t="s">
        <v>537</v>
      </c>
      <c r="FT49">
        <v>0</v>
      </c>
      <c r="FU49">
        <v>0</v>
      </c>
      <c r="FV49">
        <v>0</v>
      </c>
      <c r="FW49">
        <v>1</v>
      </c>
      <c r="FX49">
        <v>0</v>
      </c>
      <c r="FY49">
        <v>0</v>
      </c>
      <c r="FZ49">
        <v>0</v>
      </c>
      <c r="GA49">
        <v>0</v>
      </c>
      <c r="GB49">
        <v>0</v>
      </c>
      <c r="GC49">
        <v>0</v>
      </c>
      <c r="GE49" t="s">
        <v>2423</v>
      </c>
      <c r="GF49" t="s">
        <v>681</v>
      </c>
      <c r="GG49" t="s">
        <v>270</v>
      </c>
      <c r="GH49">
        <v>1</v>
      </c>
      <c r="GI49" t="s">
        <v>87</v>
      </c>
      <c r="GJ49" t="s">
        <v>2423</v>
      </c>
      <c r="GK49" t="s">
        <v>77</v>
      </c>
      <c r="GL49">
        <v>1</v>
      </c>
      <c r="GM49" t="s">
        <v>682</v>
      </c>
      <c r="GN49" t="s">
        <v>683</v>
      </c>
    </row>
    <row r="50" spans="1:196" x14ac:dyDescent="0.3">
      <c r="A50">
        <v>10694467</v>
      </c>
      <c r="B50" t="s">
        <v>62</v>
      </c>
      <c r="C50" t="s">
        <v>1702</v>
      </c>
      <c r="D50">
        <v>70</v>
      </c>
      <c r="E50">
        <v>100</v>
      </c>
      <c r="F50">
        <v>60</v>
      </c>
      <c r="G50">
        <v>80</v>
      </c>
      <c r="H50">
        <v>80</v>
      </c>
      <c r="I50">
        <v>100</v>
      </c>
      <c r="J50">
        <v>33.33</v>
      </c>
      <c r="K50" t="s">
        <v>1325</v>
      </c>
      <c r="L50" t="s">
        <v>1326</v>
      </c>
      <c r="M50" t="s">
        <v>66</v>
      </c>
      <c r="N50" t="s">
        <v>131</v>
      </c>
      <c r="O50">
        <v>3</v>
      </c>
      <c r="P50" t="s">
        <v>1703</v>
      </c>
      <c r="Q50">
        <v>46</v>
      </c>
      <c r="R50" t="s">
        <v>2100</v>
      </c>
      <c r="S50">
        <v>2</v>
      </c>
      <c r="T50">
        <v>1980</v>
      </c>
      <c r="U50" t="s">
        <v>731</v>
      </c>
      <c r="V50">
        <v>1</v>
      </c>
      <c r="W50">
        <v>1</v>
      </c>
      <c r="X50">
        <v>1</v>
      </c>
      <c r="Y50">
        <v>1</v>
      </c>
      <c r="Z50">
        <v>0</v>
      </c>
      <c r="AA50">
        <v>0</v>
      </c>
      <c r="AB50">
        <v>1</v>
      </c>
      <c r="AC50">
        <v>0</v>
      </c>
      <c r="AD50">
        <v>0</v>
      </c>
      <c r="AE50">
        <v>0</v>
      </c>
      <c r="AF50" t="s">
        <v>73</v>
      </c>
      <c r="AG50">
        <v>1</v>
      </c>
      <c r="AI50" t="s">
        <v>2423</v>
      </c>
      <c r="AJ50" t="s">
        <v>718</v>
      </c>
      <c r="AK50">
        <v>0</v>
      </c>
      <c r="AL50">
        <v>1</v>
      </c>
      <c r="AM50">
        <v>1</v>
      </c>
      <c r="AN50">
        <v>1</v>
      </c>
      <c r="AO50">
        <v>1</v>
      </c>
      <c r="AP50">
        <v>0</v>
      </c>
      <c r="AQ50">
        <v>1</v>
      </c>
      <c r="AR50">
        <v>1</v>
      </c>
      <c r="AS50">
        <v>0</v>
      </c>
      <c r="AT50">
        <v>0</v>
      </c>
      <c r="AU50">
        <v>0</v>
      </c>
      <c r="AV50">
        <v>0</v>
      </c>
      <c r="AW50" t="s">
        <v>75</v>
      </c>
      <c r="AX50">
        <v>2</v>
      </c>
      <c r="AZ50" t="s">
        <v>2423</v>
      </c>
      <c r="BB50" t="s">
        <v>2423</v>
      </c>
      <c r="BC50" t="s">
        <v>135</v>
      </c>
      <c r="BD50">
        <v>0</v>
      </c>
      <c r="BE50">
        <v>0</v>
      </c>
      <c r="BF50">
        <v>1</v>
      </c>
      <c r="BG50">
        <v>0</v>
      </c>
      <c r="BH50">
        <v>0</v>
      </c>
      <c r="BI50">
        <v>0</v>
      </c>
      <c r="BJ50" t="s">
        <v>75</v>
      </c>
      <c r="BK50">
        <v>2</v>
      </c>
      <c r="BL50" t="s">
        <v>77</v>
      </c>
      <c r="BM50">
        <v>1</v>
      </c>
      <c r="BN50" t="s">
        <v>75</v>
      </c>
      <c r="BO50">
        <v>2</v>
      </c>
      <c r="BP50" t="s">
        <v>153</v>
      </c>
      <c r="BQ50" t="s">
        <v>2220</v>
      </c>
      <c r="BR50" t="s">
        <v>75</v>
      </c>
      <c r="BS50">
        <v>2</v>
      </c>
      <c r="BU50">
        <v>0</v>
      </c>
      <c r="BV50">
        <v>0</v>
      </c>
      <c r="BW50">
        <v>0</v>
      </c>
      <c r="BX50">
        <v>0</v>
      </c>
      <c r="BY50">
        <v>0</v>
      </c>
      <c r="BZ50">
        <v>0</v>
      </c>
      <c r="CA50">
        <v>0</v>
      </c>
      <c r="CB50">
        <v>0</v>
      </c>
      <c r="CD50" t="s">
        <v>2423</v>
      </c>
      <c r="CF50">
        <v>0</v>
      </c>
      <c r="CG50">
        <v>0</v>
      </c>
      <c r="CH50">
        <v>0</v>
      </c>
      <c r="CI50">
        <v>0</v>
      </c>
      <c r="CJ50">
        <v>0</v>
      </c>
      <c r="CK50">
        <v>0</v>
      </c>
      <c r="CL50">
        <v>0</v>
      </c>
      <c r="CM50">
        <v>0</v>
      </c>
      <c r="CN50">
        <v>0</v>
      </c>
      <c r="CP50" t="s">
        <v>2423</v>
      </c>
      <c r="CQ50" t="s">
        <v>314</v>
      </c>
      <c r="CR50">
        <v>0</v>
      </c>
      <c r="CS50">
        <v>0</v>
      </c>
      <c r="CT50">
        <v>0</v>
      </c>
      <c r="CU50">
        <v>0</v>
      </c>
      <c r="CV50">
        <v>0</v>
      </c>
      <c r="CW50">
        <v>1</v>
      </c>
      <c r="CX50" t="s">
        <v>690</v>
      </c>
      <c r="CY50">
        <v>9</v>
      </c>
      <c r="CZ50" t="s">
        <v>691</v>
      </c>
      <c r="DA50">
        <v>0</v>
      </c>
      <c r="DB50">
        <v>1</v>
      </c>
      <c r="DC50">
        <v>1</v>
      </c>
      <c r="DD50">
        <v>0</v>
      </c>
      <c r="DE50">
        <v>0</v>
      </c>
      <c r="DF50">
        <v>0</v>
      </c>
      <c r="DG50">
        <v>0</v>
      </c>
      <c r="DH50">
        <v>1</v>
      </c>
      <c r="DI50">
        <v>0</v>
      </c>
      <c r="DJ50">
        <v>0</v>
      </c>
      <c r="DK50">
        <v>0</v>
      </c>
      <c r="DL50">
        <v>0</v>
      </c>
      <c r="DM50">
        <v>0</v>
      </c>
      <c r="DN50">
        <v>0</v>
      </c>
      <c r="DO50" t="s">
        <v>692</v>
      </c>
      <c r="DP50">
        <v>0</v>
      </c>
      <c r="DQ50">
        <v>0</v>
      </c>
      <c r="DR50">
        <v>1</v>
      </c>
      <c r="DS50">
        <v>0</v>
      </c>
      <c r="DT50">
        <v>1</v>
      </c>
      <c r="DU50">
        <v>1</v>
      </c>
      <c r="DV50">
        <v>0</v>
      </c>
      <c r="DW50">
        <v>0</v>
      </c>
      <c r="DX50">
        <v>0</v>
      </c>
      <c r="DY50">
        <v>1</v>
      </c>
      <c r="DZ50" t="s">
        <v>375</v>
      </c>
      <c r="EA50" t="s">
        <v>2227</v>
      </c>
      <c r="EB50" t="s">
        <v>77</v>
      </c>
      <c r="EC50">
        <v>1</v>
      </c>
      <c r="EE50" t="s">
        <v>2423</v>
      </c>
      <c r="EG50" t="s">
        <v>2423</v>
      </c>
      <c r="EH50" t="s">
        <v>261</v>
      </c>
      <c r="EI50" t="s">
        <v>2220</v>
      </c>
      <c r="EJ50" t="s">
        <v>693</v>
      </c>
      <c r="EK50">
        <v>4</v>
      </c>
      <c r="EL50" t="s">
        <v>161</v>
      </c>
      <c r="EM50" t="s">
        <v>2220</v>
      </c>
      <c r="EO50" t="s">
        <v>2423</v>
      </c>
      <c r="EP50" t="s">
        <v>298</v>
      </c>
      <c r="EQ50" t="s">
        <v>2219</v>
      </c>
      <c r="ES50" t="s">
        <v>2423</v>
      </c>
      <c r="ET50" t="s">
        <v>164</v>
      </c>
      <c r="EU50" t="s">
        <v>2220</v>
      </c>
      <c r="EV50" t="s">
        <v>299</v>
      </c>
      <c r="EW50" t="s">
        <v>2227</v>
      </c>
      <c r="EX50" t="s">
        <v>695</v>
      </c>
      <c r="EY50" t="s">
        <v>75</v>
      </c>
      <c r="EZ50">
        <v>2</v>
      </c>
      <c r="FB50" t="s">
        <v>2423</v>
      </c>
      <c r="FC50" t="s">
        <v>696</v>
      </c>
      <c r="FD50">
        <v>0</v>
      </c>
      <c r="FE50">
        <v>0</v>
      </c>
      <c r="FF50">
        <v>1</v>
      </c>
      <c r="FG50">
        <v>0</v>
      </c>
      <c r="FH50">
        <v>1</v>
      </c>
      <c r="FI50" t="s">
        <v>697</v>
      </c>
      <c r="FJ50">
        <v>4</v>
      </c>
      <c r="FK50" t="s">
        <v>75</v>
      </c>
      <c r="FL50">
        <v>2</v>
      </c>
      <c r="FM50" t="s">
        <v>336</v>
      </c>
      <c r="FN50" t="s">
        <v>2228</v>
      </c>
      <c r="FO50" t="s">
        <v>350</v>
      </c>
      <c r="FP50" t="s">
        <v>2220</v>
      </c>
      <c r="FQ50" t="s">
        <v>698</v>
      </c>
      <c r="FR50">
        <v>1</v>
      </c>
      <c r="FS50" t="s">
        <v>699</v>
      </c>
      <c r="FT50">
        <v>1</v>
      </c>
      <c r="FU50">
        <v>0</v>
      </c>
      <c r="FV50">
        <v>0</v>
      </c>
      <c r="FW50">
        <v>0</v>
      </c>
      <c r="FX50">
        <v>0</v>
      </c>
      <c r="FY50">
        <v>1</v>
      </c>
      <c r="FZ50">
        <v>0</v>
      </c>
      <c r="GA50">
        <v>0</v>
      </c>
      <c r="GB50">
        <v>0</v>
      </c>
      <c r="GC50">
        <v>0</v>
      </c>
      <c r="GE50" t="s">
        <v>2423</v>
      </c>
      <c r="GF50" t="s">
        <v>701</v>
      </c>
      <c r="GG50" t="s">
        <v>100</v>
      </c>
      <c r="GH50">
        <v>2</v>
      </c>
      <c r="GI50" t="s">
        <v>75</v>
      </c>
      <c r="GJ50">
        <v>2</v>
      </c>
      <c r="GK50" t="s">
        <v>77</v>
      </c>
      <c r="GL50">
        <v>1</v>
      </c>
      <c r="GM50" t="s">
        <v>702</v>
      </c>
      <c r="GN50" t="s">
        <v>703</v>
      </c>
    </row>
    <row r="51" spans="1:196" x14ac:dyDescent="0.3">
      <c r="A51">
        <v>10694468</v>
      </c>
      <c r="B51" t="s">
        <v>62</v>
      </c>
      <c r="C51" t="s">
        <v>1702</v>
      </c>
      <c r="D51">
        <v>52.17</v>
      </c>
      <c r="E51">
        <v>100</v>
      </c>
      <c r="F51">
        <v>55.56</v>
      </c>
      <c r="G51">
        <v>75</v>
      </c>
      <c r="H51">
        <v>50</v>
      </c>
      <c r="I51">
        <v>66.67</v>
      </c>
      <c r="J51">
        <v>0</v>
      </c>
      <c r="K51" t="s">
        <v>1500</v>
      </c>
      <c r="L51" t="s">
        <v>1326</v>
      </c>
      <c r="M51" t="s">
        <v>66</v>
      </c>
      <c r="N51" t="s">
        <v>68</v>
      </c>
      <c r="O51">
        <v>2</v>
      </c>
      <c r="P51" t="s">
        <v>1703</v>
      </c>
      <c r="Q51">
        <v>68</v>
      </c>
      <c r="R51" t="s">
        <v>1037</v>
      </c>
      <c r="S51">
        <v>1</v>
      </c>
      <c r="T51">
        <v>1680</v>
      </c>
      <c r="U51" t="s">
        <v>731</v>
      </c>
      <c r="V51">
        <v>1</v>
      </c>
      <c r="W51">
        <v>1</v>
      </c>
      <c r="X51">
        <v>1</v>
      </c>
      <c r="Y51">
        <v>1</v>
      </c>
      <c r="Z51">
        <v>0</v>
      </c>
      <c r="AA51">
        <v>0</v>
      </c>
      <c r="AB51">
        <v>1</v>
      </c>
      <c r="AC51">
        <v>0</v>
      </c>
      <c r="AD51">
        <v>0</v>
      </c>
      <c r="AE51">
        <v>0</v>
      </c>
      <c r="AF51" t="s">
        <v>73</v>
      </c>
      <c r="AG51">
        <v>1</v>
      </c>
      <c r="AI51" t="s">
        <v>2423</v>
      </c>
      <c r="AJ51" t="s">
        <v>370</v>
      </c>
      <c r="AK51">
        <v>1</v>
      </c>
      <c r="AL51">
        <v>1</v>
      </c>
      <c r="AM51">
        <v>1</v>
      </c>
      <c r="AN51">
        <v>1</v>
      </c>
      <c r="AO51">
        <v>0</v>
      </c>
      <c r="AP51">
        <v>0</v>
      </c>
      <c r="AQ51">
        <v>1</v>
      </c>
      <c r="AR51">
        <v>0</v>
      </c>
      <c r="AS51">
        <v>0</v>
      </c>
      <c r="AT51">
        <v>0</v>
      </c>
      <c r="AU51">
        <v>0</v>
      </c>
      <c r="AV51">
        <v>0</v>
      </c>
      <c r="AW51" t="s">
        <v>75</v>
      </c>
      <c r="AX51">
        <v>2</v>
      </c>
      <c r="AZ51" t="s">
        <v>2423</v>
      </c>
      <c r="BB51" t="s">
        <v>2423</v>
      </c>
      <c r="BC51" t="s">
        <v>123</v>
      </c>
      <c r="BD51">
        <v>0</v>
      </c>
      <c r="BE51">
        <v>0</v>
      </c>
      <c r="BF51">
        <v>0</v>
      </c>
      <c r="BG51">
        <v>1</v>
      </c>
      <c r="BH51">
        <v>0</v>
      </c>
      <c r="BI51">
        <v>0</v>
      </c>
      <c r="BJ51" t="s">
        <v>75</v>
      </c>
      <c r="BK51">
        <v>2</v>
      </c>
      <c r="BL51" t="s">
        <v>77</v>
      </c>
      <c r="BM51">
        <v>1</v>
      </c>
      <c r="BN51" t="s">
        <v>75</v>
      </c>
      <c r="BO51">
        <v>2</v>
      </c>
      <c r="BQ51" t="s">
        <v>2423</v>
      </c>
      <c r="BR51" t="s">
        <v>75</v>
      </c>
      <c r="BS51">
        <v>2</v>
      </c>
      <c r="BU51">
        <v>0</v>
      </c>
      <c r="BV51">
        <v>0</v>
      </c>
      <c r="BW51">
        <v>0</v>
      </c>
      <c r="BX51">
        <v>0</v>
      </c>
      <c r="BY51">
        <v>0</v>
      </c>
      <c r="BZ51">
        <v>0</v>
      </c>
      <c r="CA51">
        <v>0</v>
      </c>
      <c r="CB51">
        <v>0</v>
      </c>
      <c r="CD51" t="s">
        <v>2423</v>
      </c>
      <c r="CF51">
        <v>0</v>
      </c>
      <c r="CG51">
        <v>0</v>
      </c>
      <c r="CH51">
        <v>0</v>
      </c>
      <c r="CI51">
        <v>0</v>
      </c>
      <c r="CJ51">
        <v>0</v>
      </c>
      <c r="CK51">
        <v>0</v>
      </c>
      <c r="CL51">
        <v>0</v>
      </c>
      <c r="CM51">
        <v>0</v>
      </c>
      <c r="CN51">
        <v>0</v>
      </c>
      <c r="CP51" t="s">
        <v>2423</v>
      </c>
      <c r="CQ51" t="s">
        <v>573</v>
      </c>
      <c r="CR51">
        <v>1</v>
      </c>
      <c r="CS51">
        <v>0</v>
      </c>
      <c r="CT51">
        <v>0</v>
      </c>
      <c r="CU51">
        <v>0</v>
      </c>
      <c r="CV51">
        <v>0</v>
      </c>
      <c r="CW51">
        <v>1</v>
      </c>
      <c r="CX51" t="s">
        <v>707</v>
      </c>
      <c r="CY51">
        <v>1</v>
      </c>
      <c r="CZ51" t="s">
        <v>708</v>
      </c>
      <c r="DA51">
        <v>0</v>
      </c>
      <c r="DB51">
        <v>0</v>
      </c>
      <c r="DC51">
        <v>1</v>
      </c>
      <c r="DD51">
        <v>1</v>
      </c>
      <c r="DE51">
        <v>0</v>
      </c>
      <c r="DF51">
        <v>0</v>
      </c>
      <c r="DG51">
        <v>0</v>
      </c>
      <c r="DH51">
        <v>1</v>
      </c>
      <c r="DI51">
        <v>0</v>
      </c>
      <c r="DJ51">
        <v>0</v>
      </c>
      <c r="DK51">
        <v>0</v>
      </c>
      <c r="DL51">
        <v>0</v>
      </c>
      <c r="DM51">
        <v>0</v>
      </c>
      <c r="DN51">
        <v>0</v>
      </c>
      <c r="DO51" t="s">
        <v>709</v>
      </c>
      <c r="DP51">
        <v>0</v>
      </c>
      <c r="DQ51">
        <v>0</v>
      </c>
      <c r="DR51">
        <v>1</v>
      </c>
      <c r="DS51">
        <v>0</v>
      </c>
      <c r="DT51">
        <v>0</v>
      </c>
      <c r="DU51">
        <v>1</v>
      </c>
      <c r="DV51">
        <v>0</v>
      </c>
      <c r="DW51">
        <v>1</v>
      </c>
      <c r="DX51">
        <v>0</v>
      </c>
      <c r="DY51">
        <v>0</v>
      </c>
      <c r="DZ51" t="s">
        <v>375</v>
      </c>
      <c r="EA51" t="s">
        <v>2227</v>
      </c>
      <c r="EB51" t="s">
        <v>77</v>
      </c>
      <c r="EC51">
        <v>1</v>
      </c>
      <c r="ED51" t="s">
        <v>414</v>
      </c>
      <c r="EE51" t="s">
        <v>2227</v>
      </c>
      <c r="EG51" t="s">
        <v>2423</v>
      </c>
      <c r="EH51" t="s">
        <v>261</v>
      </c>
      <c r="EI51" t="s">
        <v>2220</v>
      </c>
      <c r="EK51" t="s">
        <v>2423</v>
      </c>
      <c r="EL51" t="s">
        <v>347</v>
      </c>
      <c r="EM51" t="s">
        <v>2285</v>
      </c>
      <c r="EO51" t="s">
        <v>2423</v>
      </c>
      <c r="EP51" t="s">
        <v>298</v>
      </c>
      <c r="EQ51" t="s">
        <v>2219</v>
      </c>
      <c r="ES51" t="s">
        <v>2423</v>
      </c>
      <c r="ET51" t="s">
        <v>282</v>
      </c>
      <c r="EU51" t="s">
        <v>2219</v>
      </c>
      <c r="EV51" t="s">
        <v>332</v>
      </c>
      <c r="EW51" t="s">
        <v>2219</v>
      </c>
      <c r="EX51" t="s">
        <v>593</v>
      </c>
      <c r="EY51" t="s">
        <v>75</v>
      </c>
      <c r="EZ51">
        <v>2</v>
      </c>
      <c r="FB51" t="s">
        <v>2423</v>
      </c>
      <c r="FC51" t="s">
        <v>649</v>
      </c>
      <c r="FD51">
        <v>1</v>
      </c>
      <c r="FE51">
        <v>0</v>
      </c>
      <c r="FF51">
        <v>1</v>
      </c>
      <c r="FG51">
        <v>0</v>
      </c>
      <c r="FH51">
        <v>0</v>
      </c>
      <c r="FJ51" t="s">
        <v>2423</v>
      </c>
      <c r="FK51" t="s">
        <v>77</v>
      </c>
      <c r="FL51">
        <v>1</v>
      </c>
      <c r="FM51" t="s">
        <v>417</v>
      </c>
      <c r="FN51" t="s">
        <v>2285</v>
      </c>
      <c r="FO51" t="s">
        <v>536</v>
      </c>
      <c r="FP51" t="s">
        <v>2228</v>
      </c>
      <c r="FR51" t="s">
        <v>2423</v>
      </c>
      <c r="FS51" t="s">
        <v>711</v>
      </c>
      <c r="FT51">
        <v>1</v>
      </c>
      <c r="FU51">
        <v>1</v>
      </c>
      <c r="FV51">
        <v>0</v>
      </c>
      <c r="FW51">
        <v>0</v>
      </c>
      <c r="FX51">
        <v>0</v>
      </c>
      <c r="FY51">
        <v>0</v>
      </c>
      <c r="FZ51">
        <v>0</v>
      </c>
      <c r="GA51">
        <v>0</v>
      </c>
      <c r="GB51">
        <v>0</v>
      </c>
      <c r="GC51">
        <v>0</v>
      </c>
      <c r="GE51" t="s">
        <v>2423</v>
      </c>
      <c r="GF51" t="s">
        <v>713</v>
      </c>
      <c r="GG51" t="s">
        <v>100</v>
      </c>
      <c r="GH51">
        <v>2</v>
      </c>
      <c r="GI51" t="s">
        <v>75</v>
      </c>
      <c r="GJ51">
        <v>2</v>
      </c>
      <c r="GK51" t="s">
        <v>77</v>
      </c>
      <c r="GL51">
        <v>1</v>
      </c>
      <c r="GM51" t="s">
        <v>714</v>
      </c>
      <c r="GN51" t="s">
        <v>715</v>
      </c>
    </row>
    <row r="52" spans="1:196" x14ac:dyDescent="0.3">
      <c r="A52">
        <v>10694470</v>
      </c>
      <c r="B52" t="s">
        <v>62</v>
      </c>
      <c r="C52" t="s">
        <v>2114</v>
      </c>
      <c r="D52">
        <v>47.83</v>
      </c>
      <c r="E52">
        <v>100</v>
      </c>
      <c r="F52">
        <v>44.44</v>
      </c>
      <c r="G52">
        <v>25</v>
      </c>
      <c r="H52">
        <v>50</v>
      </c>
      <c r="I52">
        <v>66.67</v>
      </c>
      <c r="J52">
        <v>66.67</v>
      </c>
      <c r="K52" t="s">
        <v>1500</v>
      </c>
      <c r="L52" t="s">
        <v>1326</v>
      </c>
      <c r="M52" t="s">
        <v>66</v>
      </c>
      <c r="N52" t="s">
        <v>68</v>
      </c>
      <c r="O52">
        <v>2</v>
      </c>
      <c r="P52" t="s">
        <v>2115</v>
      </c>
      <c r="Q52">
        <v>45</v>
      </c>
      <c r="R52" t="s">
        <v>1508</v>
      </c>
      <c r="S52">
        <v>3</v>
      </c>
      <c r="T52">
        <v>1500</v>
      </c>
      <c r="U52" t="s">
        <v>384</v>
      </c>
      <c r="V52">
        <v>0</v>
      </c>
      <c r="W52">
        <v>0</v>
      </c>
      <c r="X52">
        <v>1</v>
      </c>
      <c r="Y52">
        <v>1</v>
      </c>
      <c r="Z52">
        <v>0</v>
      </c>
      <c r="AA52">
        <v>0</v>
      </c>
      <c r="AB52">
        <v>0</v>
      </c>
      <c r="AC52">
        <v>0</v>
      </c>
      <c r="AD52">
        <v>0</v>
      </c>
      <c r="AE52">
        <v>0</v>
      </c>
      <c r="AF52" t="s">
        <v>73</v>
      </c>
      <c r="AG52">
        <v>1</v>
      </c>
      <c r="AI52" t="s">
        <v>2423</v>
      </c>
      <c r="AJ52" t="s">
        <v>2117</v>
      </c>
      <c r="AK52">
        <v>0</v>
      </c>
      <c r="AL52">
        <v>1</v>
      </c>
      <c r="AM52">
        <v>1</v>
      </c>
      <c r="AN52">
        <v>0</v>
      </c>
      <c r="AO52">
        <v>0</v>
      </c>
      <c r="AP52">
        <v>0</v>
      </c>
      <c r="AQ52">
        <v>0</v>
      </c>
      <c r="AR52">
        <v>0</v>
      </c>
      <c r="AS52">
        <v>0</v>
      </c>
      <c r="AT52">
        <v>0</v>
      </c>
      <c r="AU52">
        <v>0</v>
      </c>
      <c r="AV52">
        <v>0</v>
      </c>
      <c r="AW52" t="s">
        <v>75</v>
      </c>
      <c r="AX52">
        <v>2</v>
      </c>
      <c r="AZ52" t="s">
        <v>2423</v>
      </c>
      <c r="BB52" t="s">
        <v>2423</v>
      </c>
      <c r="BC52" t="s">
        <v>78</v>
      </c>
      <c r="BD52">
        <v>0</v>
      </c>
      <c r="BE52">
        <v>0</v>
      </c>
      <c r="BF52">
        <v>0</v>
      </c>
      <c r="BG52">
        <v>0</v>
      </c>
      <c r="BH52">
        <v>0</v>
      </c>
      <c r="BI52">
        <v>0</v>
      </c>
      <c r="BJ52" t="s">
        <v>75</v>
      </c>
      <c r="BK52">
        <v>2</v>
      </c>
      <c r="BL52" t="s">
        <v>77</v>
      </c>
      <c r="BM52">
        <v>1</v>
      </c>
      <c r="BN52" t="s">
        <v>75</v>
      </c>
      <c r="BO52">
        <v>2</v>
      </c>
      <c r="BQ52" t="s">
        <v>2423</v>
      </c>
      <c r="BR52" t="s">
        <v>75</v>
      </c>
      <c r="BS52">
        <v>2</v>
      </c>
      <c r="BU52">
        <v>0</v>
      </c>
      <c r="BV52">
        <v>0</v>
      </c>
      <c r="BW52">
        <v>0</v>
      </c>
      <c r="BX52">
        <v>0</v>
      </c>
      <c r="BY52">
        <v>0</v>
      </c>
      <c r="BZ52">
        <v>0</v>
      </c>
      <c r="CA52">
        <v>0</v>
      </c>
      <c r="CB52">
        <v>0</v>
      </c>
      <c r="CD52" t="s">
        <v>2423</v>
      </c>
      <c r="CF52">
        <v>0</v>
      </c>
      <c r="CG52">
        <v>0</v>
      </c>
      <c r="CH52">
        <v>0</v>
      </c>
      <c r="CI52">
        <v>0</v>
      </c>
      <c r="CJ52">
        <v>0</v>
      </c>
      <c r="CK52">
        <v>0</v>
      </c>
      <c r="CL52">
        <v>0</v>
      </c>
      <c r="CM52">
        <v>0</v>
      </c>
      <c r="CN52">
        <v>0</v>
      </c>
      <c r="CP52" t="s">
        <v>2423</v>
      </c>
      <c r="CQ52" t="s">
        <v>573</v>
      </c>
      <c r="CR52">
        <v>1</v>
      </c>
      <c r="CS52">
        <v>0</v>
      </c>
      <c r="CT52">
        <v>0</v>
      </c>
      <c r="CU52">
        <v>0</v>
      </c>
      <c r="CV52">
        <v>0</v>
      </c>
      <c r="CW52">
        <v>1</v>
      </c>
      <c r="CX52" t="s">
        <v>720</v>
      </c>
      <c r="CY52">
        <v>1</v>
      </c>
      <c r="CZ52" t="s">
        <v>721</v>
      </c>
      <c r="DA52">
        <v>0</v>
      </c>
      <c r="DB52">
        <v>0</v>
      </c>
      <c r="DC52">
        <v>1</v>
      </c>
      <c r="DD52">
        <v>1</v>
      </c>
      <c r="DE52">
        <v>1</v>
      </c>
      <c r="DF52">
        <v>0</v>
      </c>
      <c r="DG52">
        <v>0</v>
      </c>
      <c r="DH52">
        <v>0</v>
      </c>
      <c r="DI52">
        <v>0</v>
      </c>
      <c r="DJ52">
        <v>0</v>
      </c>
      <c r="DK52">
        <v>1</v>
      </c>
      <c r="DL52">
        <v>0</v>
      </c>
      <c r="DM52">
        <v>0</v>
      </c>
      <c r="DN52">
        <v>0</v>
      </c>
      <c r="DO52" t="s">
        <v>386</v>
      </c>
      <c r="DP52">
        <v>0</v>
      </c>
      <c r="DQ52">
        <v>0</v>
      </c>
      <c r="DR52">
        <v>1</v>
      </c>
      <c r="DS52">
        <v>0</v>
      </c>
      <c r="DT52">
        <v>0</v>
      </c>
      <c r="DU52">
        <v>0</v>
      </c>
      <c r="DV52">
        <v>0</v>
      </c>
      <c r="DW52">
        <v>1</v>
      </c>
      <c r="DX52">
        <v>0</v>
      </c>
      <c r="DY52">
        <v>0</v>
      </c>
      <c r="DZ52" t="s">
        <v>375</v>
      </c>
      <c r="EA52" t="s">
        <v>2227</v>
      </c>
      <c r="EB52" t="s">
        <v>77</v>
      </c>
      <c r="EC52">
        <v>1</v>
      </c>
      <c r="ED52" t="s">
        <v>79</v>
      </c>
      <c r="EE52" t="s">
        <v>2285</v>
      </c>
      <c r="EG52" t="s">
        <v>2423</v>
      </c>
      <c r="EH52" t="s">
        <v>212</v>
      </c>
      <c r="EI52" t="s">
        <v>2219</v>
      </c>
      <c r="EK52" t="s">
        <v>2423</v>
      </c>
      <c r="EL52" t="s">
        <v>347</v>
      </c>
      <c r="EM52" t="s">
        <v>2285</v>
      </c>
      <c r="EO52" t="s">
        <v>2423</v>
      </c>
      <c r="EP52" t="s">
        <v>298</v>
      </c>
      <c r="EQ52" t="s">
        <v>2219</v>
      </c>
      <c r="ES52" t="s">
        <v>2423</v>
      </c>
      <c r="ET52" t="s">
        <v>282</v>
      </c>
      <c r="EU52" t="s">
        <v>2219</v>
      </c>
      <c r="EV52" t="s">
        <v>332</v>
      </c>
      <c r="EW52" t="s">
        <v>2219</v>
      </c>
      <c r="EX52" t="s">
        <v>593</v>
      </c>
      <c r="EY52" t="s">
        <v>75</v>
      </c>
      <c r="EZ52">
        <v>2</v>
      </c>
      <c r="FB52" t="s">
        <v>2423</v>
      </c>
      <c r="FC52" t="s">
        <v>649</v>
      </c>
      <c r="FD52">
        <v>1</v>
      </c>
      <c r="FE52">
        <v>0</v>
      </c>
      <c r="FF52">
        <v>1</v>
      </c>
      <c r="FG52">
        <v>0</v>
      </c>
      <c r="FH52">
        <v>0</v>
      </c>
      <c r="FJ52" t="s">
        <v>2423</v>
      </c>
      <c r="FK52" t="s">
        <v>77</v>
      </c>
      <c r="FL52">
        <v>1</v>
      </c>
      <c r="FM52" t="s">
        <v>336</v>
      </c>
      <c r="FN52" t="s">
        <v>2228</v>
      </c>
      <c r="FO52" t="s">
        <v>536</v>
      </c>
      <c r="FP52" t="s">
        <v>2228</v>
      </c>
      <c r="FR52" t="s">
        <v>2423</v>
      </c>
      <c r="FS52" t="s">
        <v>723</v>
      </c>
      <c r="FT52">
        <v>0</v>
      </c>
      <c r="FU52">
        <v>1</v>
      </c>
      <c r="FV52">
        <v>0</v>
      </c>
      <c r="FW52">
        <v>1</v>
      </c>
      <c r="FX52">
        <v>0</v>
      </c>
      <c r="FY52">
        <v>0</v>
      </c>
      <c r="FZ52">
        <v>0</v>
      </c>
      <c r="GA52">
        <v>0</v>
      </c>
      <c r="GB52">
        <v>0</v>
      </c>
      <c r="GC52">
        <v>0</v>
      </c>
      <c r="GE52" t="s">
        <v>2423</v>
      </c>
      <c r="GF52" t="s">
        <v>725</v>
      </c>
      <c r="GG52" t="s">
        <v>100</v>
      </c>
      <c r="GH52">
        <v>2</v>
      </c>
      <c r="GI52" t="s">
        <v>75</v>
      </c>
      <c r="GJ52">
        <v>2</v>
      </c>
      <c r="GK52" t="s">
        <v>77</v>
      </c>
      <c r="GL52">
        <v>1</v>
      </c>
      <c r="GM52" t="s">
        <v>726</v>
      </c>
      <c r="GN52" t="s">
        <v>727</v>
      </c>
    </row>
    <row r="53" spans="1:196" x14ac:dyDescent="0.3">
      <c r="A53">
        <v>10694472</v>
      </c>
      <c r="B53" t="s">
        <v>62</v>
      </c>
      <c r="C53" t="s">
        <v>2125</v>
      </c>
      <c r="D53">
        <v>56.52</v>
      </c>
      <c r="E53">
        <v>100</v>
      </c>
      <c r="F53">
        <v>55.56</v>
      </c>
      <c r="G53">
        <v>25</v>
      </c>
      <c r="H53">
        <v>50</v>
      </c>
      <c r="I53">
        <v>66.67</v>
      </c>
      <c r="J53">
        <v>100</v>
      </c>
      <c r="K53" t="s">
        <v>1500</v>
      </c>
      <c r="L53" t="s">
        <v>1326</v>
      </c>
      <c r="M53" t="s">
        <v>66</v>
      </c>
      <c r="N53" t="s">
        <v>68</v>
      </c>
      <c r="O53">
        <v>2</v>
      </c>
      <c r="P53" t="s">
        <v>2126</v>
      </c>
      <c r="Q53">
        <v>64</v>
      </c>
      <c r="R53" t="s">
        <v>235</v>
      </c>
      <c r="S53">
        <v>4</v>
      </c>
      <c r="T53">
        <v>1500</v>
      </c>
      <c r="U53" t="s">
        <v>2128</v>
      </c>
      <c r="V53">
        <v>1</v>
      </c>
      <c r="W53">
        <v>1</v>
      </c>
      <c r="X53">
        <v>1</v>
      </c>
      <c r="Y53">
        <v>0</v>
      </c>
      <c r="Z53">
        <v>0</v>
      </c>
      <c r="AA53">
        <v>0</v>
      </c>
      <c r="AB53">
        <v>0</v>
      </c>
      <c r="AC53">
        <v>0</v>
      </c>
      <c r="AD53">
        <v>0</v>
      </c>
      <c r="AE53">
        <v>0</v>
      </c>
      <c r="AF53" t="s">
        <v>73</v>
      </c>
      <c r="AG53">
        <v>1</v>
      </c>
      <c r="AI53" t="s">
        <v>2423</v>
      </c>
      <c r="AJ53" t="s">
        <v>903</v>
      </c>
      <c r="AK53">
        <v>1</v>
      </c>
      <c r="AL53">
        <v>0</v>
      </c>
      <c r="AM53">
        <v>1</v>
      </c>
      <c r="AN53">
        <v>0</v>
      </c>
      <c r="AO53">
        <v>1</v>
      </c>
      <c r="AP53">
        <v>0</v>
      </c>
      <c r="AQ53">
        <v>0</v>
      </c>
      <c r="AR53">
        <v>0</v>
      </c>
      <c r="AS53">
        <v>0</v>
      </c>
      <c r="AT53">
        <v>0</v>
      </c>
      <c r="AU53">
        <v>0</v>
      </c>
      <c r="AV53">
        <v>0</v>
      </c>
      <c r="AW53" t="s">
        <v>75</v>
      </c>
      <c r="AX53">
        <v>2</v>
      </c>
      <c r="AZ53" t="s">
        <v>2423</v>
      </c>
      <c r="BB53" t="s">
        <v>2423</v>
      </c>
      <c r="BC53" t="s">
        <v>135</v>
      </c>
      <c r="BD53">
        <v>0</v>
      </c>
      <c r="BE53">
        <v>0</v>
      </c>
      <c r="BF53">
        <v>1</v>
      </c>
      <c r="BG53">
        <v>0</v>
      </c>
      <c r="BH53">
        <v>0</v>
      </c>
      <c r="BI53">
        <v>0</v>
      </c>
      <c r="BJ53" t="s">
        <v>75</v>
      </c>
      <c r="BK53">
        <v>2</v>
      </c>
      <c r="BL53" t="s">
        <v>77</v>
      </c>
      <c r="BM53">
        <v>1</v>
      </c>
      <c r="BN53" t="s">
        <v>75</v>
      </c>
      <c r="BO53">
        <v>2</v>
      </c>
      <c r="BQ53" t="s">
        <v>2423</v>
      </c>
      <c r="BR53" t="s">
        <v>75</v>
      </c>
      <c r="BS53">
        <v>2</v>
      </c>
      <c r="BU53">
        <v>0</v>
      </c>
      <c r="BV53">
        <v>0</v>
      </c>
      <c r="BW53">
        <v>0</v>
      </c>
      <c r="BX53">
        <v>0</v>
      </c>
      <c r="BY53">
        <v>0</v>
      </c>
      <c r="BZ53">
        <v>0</v>
      </c>
      <c r="CA53">
        <v>0</v>
      </c>
      <c r="CB53">
        <v>0</v>
      </c>
      <c r="CD53" t="s">
        <v>2423</v>
      </c>
      <c r="CF53">
        <v>0</v>
      </c>
      <c r="CG53">
        <v>0</v>
      </c>
      <c r="CH53">
        <v>0</v>
      </c>
      <c r="CI53">
        <v>0</v>
      </c>
      <c r="CJ53">
        <v>0</v>
      </c>
      <c r="CK53">
        <v>0</v>
      </c>
      <c r="CL53">
        <v>0</v>
      </c>
      <c r="CM53">
        <v>0</v>
      </c>
      <c r="CN53">
        <v>0</v>
      </c>
      <c r="CP53" t="s">
        <v>2423</v>
      </c>
      <c r="CQ53" t="s">
        <v>314</v>
      </c>
      <c r="CR53">
        <v>0</v>
      </c>
      <c r="CS53">
        <v>0</v>
      </c>
      <c r="CT53">
        <v>0</v>
      </c>
      <c r="CU53">
        <v>0</v>
      </c>
      <c r="CV53">
        <v>0</v>
      </c>
      <c r="CW53">
        <v>1</v>
      </c>
      <c r="CX53" t="s">
        <v>735</v>
      </c>
      <c r="CY53">
        <v>10</v>
      </c>
      <c r="CZ53" t="s">
        <v>736</v>
      </c>
      <c r="DA53">
        <v>0</v>
      </c>
      <c r="DB53">
        <v>1</v>
      </c>
      <c r="DC53">
        <v>1</v>
      </c>
      <c r="DD53">
        <v>0</v>
      </c>
      <c r="DE53">
        <v>0</v>
      </c>
      <c r="DF53">
        <v>0</v>
      </c>
      <c r="DG53">
        <v>0</v>
      </c>
      <c r="DH53">
        <v>1</v>
      </c>
      <c r="DI53">
        <v>0</v>
      </c>
      <c r="DJ53">
        <v>0</v>
      </c>
      <c r="DK53">
        <v>1</v>
      </c>
      <c r="DL53">
        <v>0</v>
      </c>
      <c r="DM53">
        <v>0</v>
      </c>
      <c r="DN53">
        <v>0</v>
      </c>
      <c r="DP53">
        <v>0</v>
      </c>
      <c r="DQ53">
        <v>0</v>
      </c>
      <c r="DR53">
        <v>0</v>
      </c>
      <c r="DS53">
        <v>0</v>
      </c>
      <c r="DT53">
        <v>0</v>
      </c>
      <c r="DU53">
        <v>0</v>
      </c>
      <c r="DV53">
        <v>0</v>
      </c>
      <c r="DW53">
        <v>0</v>
      </c>
      <c r="DX53">
        <v>0</v>
      </c>
      <c r="DY53">
        <v>0</v>
      </c>
      <c r="EA53" t="s">
        <v>2423</v>
      </c>
      <c r="EB53" t="s">
        <v>77</v>
      </c>
      <c r="EC53">
        <v>1</v>
      </c>
      <c r="EE53" t="s">
        <v>2423</v>
      </c>
      <c r="EG53" t="s">
        <v>2423</v>
      </c>
      <c r="EH53" t="s">
        <v>261</v>
      </c>
      <c r="EI53" t="s">
        <v>2220</v>
      </c>
      <c r="EK53" t="s">
        <v>2423</v>
      </c>
      <c r="EM53" t="s">
        <v>2423</v>
      </c>
      <c r="EO53" t="s">
        <v>2423</v>
      </c>
      <c r="EQ53" t="s">
        <v>2423</v>
      </c>
      <c r="ES53" t="s">
        <v>2423</v>
      </c>
      <c r="ET53" t="s">
        <v>282</v>
      </c>
      <c r="EU53" t="s">
        <v>2219</v>
      </c>
      <c r="EW53" t="s">
        <v>2423</v>
      </c>
      <c r="EY53" t="s">
        <v>75</v>
      </c>
      <c r="EZ53">
        <v>2</v>
      </c>
      <c r="FB53" t="s">
        <v>2423</v>
      </c>
      <c r="FC53" t="s">
        <v>193</v>
      </c>
      <c r="FD53">
        <v>1</v>
      </c>
      <c r="FE53">
        <v>0</v>
      </c>
      <c r="FF53">
        <v>0</v>
      </c>
      <c r="FG53">
        <v>0</v>
      </c>
      <c r="FH53">
        <v>0</v>
      </c>
      <c r="FJ53" t="s">
        <v>2423</v>
      </c>
      <c r="FK53" t="s">
        <v>77</v>
      </c>
      <c r="FL53">
        <v>1</v>
      </c>
      <c r="FN53" t="s">
        <v>2423</v>
      </c>
      <c r="FO53" t="s">
        <v>217</v>
      </c>
      <c r="FP53" t="s">
        <v>2219</v>
      </c>
      <c r="FR53" t="s">
        <v>2423</v>
      </c>
      <c r="FS53" t="s">
        <v>320</v>
      </c>
      <c r="FT53">
        <v>1</v>
      </c>
      <c r="FU53">
        <v>0</v>
      </c>
      <c r="FV53">
        <v>0</v>
      </c>
      <c r="FW53">
        <v>0</v>
      </c>
      <c r="FX53">
        <v>1</v>
      </c>
      <c r="FY53">
        <v>0</v>
      </c>
      <c r="FZ53">
        <v>0</v>
      </c>
      <c r="GA53">
        <v>0</v>
      </c>
      <c r="GB53">
        <v>0</v>
      </c>
      <c r="GC53">
        <v>0</v>
      </c>
      <c r="GE53" t="s">
        <v>2423</v>
      </c>
      <c r="GF53" t="s">
        <v>739</v>
      </c>
      <c r="GG53" t="s">
        <v>270</v>
      </c>
      <c r="GH53">
        <v>1</v>
      </c>
      <c r="GI53" t="s">
        <v>87</v>
      </c>
      <c r="GJ53" t="s">
        <v>2423</v>
      </c>
      <c r="GK53" t="s">
        <v>77</v>
      </c>
      <c r="GL53">
        <v>1</v>
      </c>
      <c r="GM53" t="s">
        <v>740</v>
      </c>
      <c r="GN53" t="s">
        <v>741</v>
      </c>
    </row>
    <row r="54" spans="1:196" x14ac:dyDescent="0.3">
      <c r="A54">
        <v>10696242</v>
      </c>
      <c r="B54" t="s">
        <v>62</v>
      </c>
      <c r="C54" t="s">
        <v>2125</v>
      </c>
      <c r="D54">
        <v>79.41</v>
      </c>
      <c r="E54">
        <v>100</v>
      </c>
      <c r="F54">
        <v>75</v>
      </c>
      <c r="G54">
        <v>80</v>
      </c>
      <c r="H54">
        <v>83.33</v>
      </c>
      <c r="I54">
        <v>75</v>
      </c>
      <c r="J54">
        <v>100</v>
      </c>
      <c r="K54" t="s">
        <v>2146</v>
      </c>
      <c r="L54" t="s">
        <v>1326</v>
      </c>
      <c r="M54" t="s">
        <v>66</v>
      </c>
      <c r="N54" t="s">
        <v>287</v>
      </c>
      <c r="O54">
        <v>5</v>
      </c>
      <c r="P54" t="s">
        <v>2126</v>
      </c>
      <c r="Q54">
        <v>1</v>
      </c>
      <c r="R54" t="s">
        <v>2148</v>
      </c>
      <c r="S54">
        <v>6</v>
      </c>
      <c r="T54">
        <v>1140</v>
      </c>
      <c r="U54" t="s">
        <v>2071</v>
      </c>
      <c r="V54">
        <v>1</v>
      </c>
      <c r="W54">
        <v>0</v>
      </c>
      <c r="X54">
        <v>1</v>
      </c>
      <c r="Y54">
        <v>0</v>
      </c>
      <c r="Z54">
        <v>0</v>
      </c>
      <c r="AA54">
        <v>0</v>
      </c>
      <c r="AB54">
        <v>0</v>
      </c>
      <c r="AC54">
        <v>0</v>
      </c>
      <c r="AD54">
        <v>0</v>
      </c>
      <c r="AE54">
        <v>0</v>
      </c>
      <c r="AF54" t="s">
        <v>73</v>
      </c>
      <c r="AG54">
        <v>1</v>
      </c>
      <c r="AI54" t="s">
        <v>2423</v>
      </c>
      <c r="AJ54" t="s">
        <v>358</v>
      </c>
      <c r="AK54">
        <v>0</v>
      </c>
      <c r="AL54">
        <v>1</v>
      </c>
      <c r="AM54">
        <v>0</v>
      </c>
      <c r="AN54">
        <v>1</v>
      </c>
      <c r="AO54">
        <v>0</v>
      </c>
      <c r="AP54">
        <v>0</v>
      </c>
      <c r="AQ54">
        <v>0</v>
      </c>
      <c r="AR54">
        <v>0</v>
      </c>
      <c r="AS54">
        <v>0</v>
      </c>
      <c r="AT54">
        <v>0</v>
      </c>
      <c r="AU54">
        <v>0</v>
      </c>
      <c r="AV54">
        <v>0</v>
      </c>
      <c r="AW54" t="s">
        <v>75</v>
      </c>
      <c r="AX54">
        <v>2</v>
      </c>
      <c r="AZ54" t="s">
        <v>2423</v>
      </c>
      <c r="BB54" t="s">
        <v>2423</v>
      </c>
      <c r="BC54" t="s">
        <v>123</v>
      </c>
      <c r="BD54">
        <v>0</v>
      </c>
      <c r="BE54">
        <v>0</v>
      </c>
      <c r="BF54">
        <v>0</v>
      </c>
      <c r="BG54">
        <v>1</v>
      </c>
      <c r="BH54">
        <v>0</v>
      </c>
      <c r="BI54">
        <v>0</v>
      </c>
      <c r="BJ54" t="s">
        <v>75</v>
      </c>
      <c r="BK54">
        <v>2</v>
      </c>
      <c r="BL54" t="s">
        <v>77</v>
      </c>
      <c r="BM54">
        <v>1</v>
      </c>
      <c r="BN54" t="s">
        <v>75</v>
      </c>
      <c r="BO54">
        <v>2</v>
      </c>
      <c r="BP54" t="s">
        <v>153</v>
      </c>
      <c r="BQ54" t="s">
        <v>2220</v>
      </c>
      <c r="BR54" t="s">
        <v>77</v>
      </c>
      <c r="BS54">
        <v>1</v>
      </c>
      <c r="BT54" t="s">
        <v>2149</v>
      </c>
      <c r="BU54">
        <v>0</v>
      </c>
      <c r="BV54">
        <v>1</v>
      </c>
      <c r="BW54">
        <v>0</v>
      </c>
      <c r="BX54">
        <v>1</v>
      </c>
      <c r="BY54">
        <v>0</v>
      </c>
      <c r="BZ54">
        <v>0</v>
      </c>
      <c r="CA54">
        <v>0</v>
      </c>
      <c r="CB54">
        <v>0</v>
      </c>
      <c r="CD54" t="s">
        <v>2423</v>
      </c>
      <c r="CE54" t="s">
        <v>2150</v>
      </c>
      <c r="CF54">
        <v>0</v>
      </c>
      <c r="CG54">
        <v>0</v>
      </c>
      <c r="CH54">
        <v>1</v>
      </c>
      <c r="CI54">
        <v>0</v>
      </c>
      <c r="CJ54">
        <v>0</v>
      </c>
      <c r="CK54">
        <v>0</v>
      </c>
      <c r="CL54">
        <v>0</v>
      </c>
      <c r="CM54">
        <v>1</v>
      </c>
      <c r="CN54">
        <v>0</v>
      </c>
      <c r="CP54" t="s">
        <v>2423</v>
      </c>
      <c r="CR54">
        <v>0</v>
      </c>
      <c r="CS54">
        <v>0</v>
      </c>
      <c r="CT54">
        <v>0</v>
      </c>
      <c r="CU54">
        <v>0</v>
      </c>
      <c r="CV54">
        <v>0</v>
      </c>
      <c r="CW54">
        <v>0</v>
      </c>
      <c r="CY54" t="s">
        <v>2423</v>
      </c>
      <c r="CZ54" t="s">
        <v>78</v>
      </c>
      <c r="DA54">
        <v>0</v>
      </c>
      <c r="DB54">
        <v>0</v>
      </c>
      <c r="DC54">
        <v>0</v>
      </c>
      <c r="DD54">
        <v>0</v>
      </c>
      <c r="DE54">
        <v>0</v>
      </c>
      <c r="DF54">
        <v>0</v>
      </c>
      <c r="DG54">
        <v>0</v>
      </c>
      <c r="DH54">
        <v>0</v>
      </c>
      <c r="DI54">
        <v>0</v>
      </c>
      <c r="DJ54">
        <v>0</v>
      </c>
      <c r="DK54">
        <v>0</v>
      </c>
      <c r="DL54">
        <v>0</v>
      </c>
      <c r="DM54">
        <v>0</v>
      </c>
      <c r="DN54">
        <v>1</v>
      </c>
      <c r="DP54">
        <v>0</v>
      </c>
      <c r="DQ54">
        <v>0</v>
      </c>
      <c r="DR54">
        <v>0</v>
      </c>
      <c r="DS54">
        <v>0</v>
      </c>
      <c r="DT54">
        <v>0</v>
      </c>
      <c r="DU54">
        <v>0</v>
      </c>
      <c r="DV54">
        <v>0</v>
      </c>
      <c r="DW54">
        <v>0</v>
      </c>
      <c r="DX54">
        <v>0</v>
      </c>
      <c r="DY54">
        <v>0</v>
      </c>
      <c r="EA54" t="s">
        <v>2423</v>
      </c>
      <c r="EB54" t="s">
        <v>77</v>
      </c>
      <c r="EC54">
        <v>1</v>
      </c>
      <c r="EE54" t="s">
        <v>2423</v>
      </c>
      <c r="EG54" t="s">
        <v>2423</v>
      </c>
      <c r="EH54" t="s">
        <v>280</v>
      </c>
      <c r="EI54" t="s">
        <v>2227</v>
      </c>
      <c r="EK54" t="s">
        <v>2423</v>
      </c>
      <c r="EM54" t="s">
        <v>2423</v>
      </c>
      <c r="EO54" t="s">
        <v>2423</v>
      </c>
      <c r="EQ54" t="s">
        <v>2423</v>
      </c>
      <c r="ES54" t="s">
        <v>2423</v>
      </c>
      <c r="EU54" t="s">
        <v>2423</v>
      </c>
      <c r="EW54" t="s">
        <v>2423</v>
      </c>
      <c r="EY54" t="s">
        <v>75</v>
      </c>
      <c r="EZ54">
        <v>2</v>
      </c>
      <c r="FB54" t="s">
        <v>2423</v>
      </c>
      <c r="FC54" t="s">
        <v>193</v>
      </c>
      <c r="FD54">
        <v>1</v>
      </c>
      <c r="FE54">
        <v>0</v>
      </c>
      <c r="FF54">
        <v>0</v>
      </c>
      <c r="FG54">
        <v>0</v>
      </c>
      <c r="FH54">
        <v>0</v>
      </c>
      <c r="FJ54" t="s">
        <v>2423</v>
      </c>
      <c r="FK54" t="s">
        <v>75</v>
      </c>
      <c r="FL54">
        <v>2</v>
      </c>
      <c r="FN54" t="s">
        <v>2423</v>
      </c>
      <c r="FO54" t="s">
        <v>536</v>
      </c>
      <c r="FP54" t="s">
        <v>2228</v>
      </c>
      <c r="FR54" t="s">
        <v>2423</v>
      </c>
      <c r="FS54" t="s">
        <v>745</v>
      </c>
      <c r="FT54">
        <v>0</v>
      </c>
      <c r="FU54">
        <v>0</v>
      </c>
      <c r="FV54">
        <v>1</v>
      </c>
      <c r="FW54">
        <v>0</v>
      </c>
      <c r="FX54">
        <v>0</v>
      </c>
      <c r="FY54">
        <v>0</v>
      </c>
      <c r="FZ54">
        <v>0</v>
      </c>
      <c r="GA54">
        <v>0</v>
      </c>
      <c r="GB54">
        <v>0</v>
      </c>
      <c r="GC54">
        <v>0</v>
      </c>
      <c r="GE54" t="s">
        <v>2423</v>
      </c>
      <c r="GF54" t="s">
        <v>747</v>
      </c>
      <c r="GG54" t="s">
        <v>100</v>
      </c>
      <c r="GH54">
        <v>2</v>
      </c>
      <c r="GI54" t="s">
        <v>87</v>
      </c>
      <c r="GJ54" t="s">
        <v>2423</v>
      </c>
      <c r="GK54" t="s">
        <v>77</v>
      </c>
      <c r="GL54">
        <v>1</v>
      </c>
      <c r="GM54" t="s">
        <v>748</v>
      </c>
      <c r="GN54" t="s">
        <v>749</v>
      </c>
    </row>
    <row r="55" spans="1:196" x14ac:dyDescent="0.3">
      <c r="A55">
        <v>10696243</v>
      </c>
      <c r="B55" t="s">
        <v>62</v>
      </c>
      <c r="C55" t="s">
        <v>2125</v>
      </c>
      <c r="D55">
        <v>82.35</v>
      </c>
      <c r="E55">
        <v>100</v>
      </c>
      <c r="F55">
        <v>75</v>
      </c>
      <c r="G55">
        <v>80</v>
      </c>
      <c r="H55">
        <v>83.33</v>
      </c>
      <c r="I55">
        <v>100</v>
      </c>
      <c r="J55">
        <v>100</v>
      </c>
      <c r="K55" t="s">
        <v>1325</v>
      </c>
      <c r="L55" t="s">
        <v>1326</v>
      </c>
      <c r="M55" t="s">
        <v>66</v>
      </c>
      <c r="N55" t="s">
        <v>131</v>
      </c>
      <c r="O55">
        <v>3</v>
      </c>
      <c r="P55" t="s">
        <v>2126</v>
      </c>
      <c r="Q55">
        <v>36</v>
      </c>
      <c r="R55" t="s">
        <v>2161</v>
      </c>
      <c r="S55">
        <v>4</v>
      </c>
      <c r="T55">
        <v>1800</v>
      </c>
      <c r="U55" t="s">
        <v>2071</v>
      </c>
      <c r="V55">
        <v>1</v>
      </c>
      <c r="W55">
        <v>0</v>
      </c>
      <c r="X55">
        <v>1</v>
      </c>
      <c r="Y55">
        <v>0</v>
      </c>
      <c r="Z55">
        <v>0</v>
      </c>
      <c r="AA55">
        <v>0</v>
      </c>
      <c r="AB55">
        <v>0</v>
      </c>
      <c r="AC55">
        <v>0</v>
      </c>
      <c r="AD55">
        <v>0</v>
      </c>
      <c r="AE55">
        <v>0</v>
      </c>
      <c r="AF55" t="s">
        <v>73</v>
      </c>
      <c r="AG55">
        <v>1</v>
      </c>
      <c r="AI55" t="s">
        <v>2423</v>
      </c>
      <c r="AJ55" t="s">
        <v>2117</v>
      </c>
      <c r="AK55">
        <v>0</v>
      </c>
      <c r="AL55">
        <v>1</v>
      </c>
      <c r="AM55">
        <v>1</v>
      </c>
      <c r="AN55">
        <v>0</v>
      </c>
      <c r="AO55">
        <v>0</v>
      </c>
      <c r="AP55">
        <v>0</v>
      </c>
      <c r="AQ55">
        <v>0</v>
      </c>
      <c r="AR55">
        <v>0</v>
      </c>
      <c r="AS55">
        <v>0</v>
      </c>
      <c r="AT55">
        <v>0</v>
      </c>
      <c r="AU55">
        <v>0</v>
      </c>
      <c r="AV55">
        <v>0</v>
      </c>
      <c r="AW55" t="s">
        <v>75</v>
      </c>
      <c r="AX55">
        <v>2</v>
      </c>
      <c r="AZ55" t="s">
        <v>2423</v>
      </c>
      <c r="BB55" t="s">
        <v>2423</v>
      </c>
      <c r="BC55" t="s">
        <v>123</v>
      </c>
      <c r="BD55">
        <v>0</v>
      </c>
      <c r="BE55">
        <v>0</v>
      </c>
      <c r="BF55">
        <v>0</v>
      </c>
      <c r="BG55">
        <v>1</v>
      </c>
      <c r="BH55">
        <v>0</v>
      </c>
      <c r="BI55">
        <v>0</v>
      </c>
      <c r="BJ55" t="s">
        <v>75</v>
      </c>
      <c r="BK55">
        <v>2</v>
      </c>
      <c r="BL55" t="s">
        <v>75</v>
      </c>
      <c r="BM55">
        <v>2</v>
      </c>
      <c r="BN55" t="s">
        <v>77</v>
      </c>
      <c r="BO55">
        <v>1</v>
      </c>
      <c r="BP55" t="s">
        <v>291</v>
      </c>
      <c r="BQ55" t="s">
        <v>2228</v>
      </c>
      <c r="BR55" t="s">
        <v>77</v>
      </c>
      <c r="BS55">
        <v>1</v>
      </c>
      <c r="BT55" t="s">
        <v>1398</v>
      </c>
      <c r="BU55">
        <v>0</v>
      </c>
      <c r="BV55">
        <v>1</v>
      </c>
      <c r="BW55">
        <v>1</v>
      </c>
      <c r="BX55">
        <v>1</v>
      </c>
      <c r="BY55">
        <v>0</v>
      </c>
      <c r="BZ55">
        <v>1</v>
      </c>
      <c r="CA55">
        <v>0</v>
      </c>
      <c r="CB55">
        <v>0</v>
      </c>
      <c r="CD55" t="s">
        <v>2423</v>
      </c>
      <c r="CE55" t="s">
        <v>734</v>
      </c>
      <c r="CF55">
        <v>0</v>
      </c>
      <c r="CG55">
        <v>0</v>
      </c>
      <c r="CH55">
        <v>1</v>
      </c>
      <c r="CI55">
        <v>1</v>
      </c>
      <c r="CJ55">
        <v>0</v>
      </c>
      <c r="CK55">
        <v>1</v>
      </c>
      <c r="CL55">
        <v>1</v>
      </c>
      <c r="CM55">
        <v>0</v>
      </c>
      <c r="CN55">
        <v>0</v>
      </c>
      <c r="CP55" t="s">
        <v>2423</v>
      </c>
      <c r="CQ55" t="s">
        <v>156</v>
      </c>
      <c r="CR55">
        <v>0</v>
      </c>
      <c r="CS55">
        <v>0</v>
      </c>
      <c r="CT55">
        <v>0</v>
      </c>
      <c r="CU55">
        <v>0</v>
      </c>
      <c r="CV55">
        <v>1</v>
      </c>
      <c r="CW55">
        <v>0</v>
      </c>
      <c r="CY55" t="s">
        <v>2423</v>
      </c>
      <c r="CZ55" t="s">
        <v>754</v>
      </c>
      <c r="DA55">
        <v>1</v>
      </c>
      <c r="DB55">
        <v>0</v>
      </c>
      <c r="DC55">
        <v>1</v>
      </c>
      <c r="DD55">
        <v>0</v>
      </c>
      <c r="DE55">
        <v>0</v>
      </c>
      <c r="DF55">
        <v>1</v>
      </c>
      <c r="DG55">
        <v>0</v>
      </c>
      <c r="DH55">
        <v>1</v>
      </c>
      <c r="DI55">
        <v>0</v>
      </c>
      <c r="DJ55">
        <v>0</v>
      </c>
      <c r="DK55">
        <v>0</v>
      </c>
      <c r="DL55">
        <v>0</v>
      </c>
      <c r="DM55">
        <v>1</v>
      </c>
      <c r="DN55">
        <v>0</v>
      </c>
      <c r="DO55" t="s">
        <v>755</v>
      </c>
      <c r="DP55">
        <v>0</v>
      </c>
      <c r="DQ55">
        <v>0</v>
      </c>
      <c r="DR55">
        <v>0</v>
      </c>
      <c r="DS55">
        <v>1</v>
      </c>
      <c r="DT55">
        <v>0</v>
      </c>
      <c r="DU55">
        <v>1</v>
      </c>
      <c r="DV55">
        <v>0</v>
      </c>
      <c r="DW55">
        <v>1</v>
      </c>
      <c r="DX55">
        <v>0</v>
      </c>
      <c r="DY55">
        <v>1</v>
      </c>
      <c r="DZ55" t="s">
        <v>375</v>
      </c>
      <c r="EA55" t="s">
        <v>2227</v>
      </c>
      <c r="EB55" t="s">
        <v>77</v>
      </c>
      <c r="EC55">
        <v>1</v>
      </c>
      <c r="EE55" t="s">
        <v>2423</v>
      </c>
      <c r="EG55" t="s">
        <v>2423</v>
      </c>
      <c r="EH55" t="s">
        <v>212</v>
      </c>
      <c r="EI55" t="s">
        <v>2219</v>
      </c>
      <c r="EK55" t="s">
        <v>2423</v>
      </c>
      <c r="EL55" t="s">
        <v>213</v>
      </c>
      <c r="EM55" t="s">
        <v>2228</v>
      </c>
      <c r="EO55" t="s">
        <v>2423</v>
      </c>
      <c r="EP55" t="s">
        <v>215</v>
      </c>
      <c r="EQ55" t="s">
        <v>2286</v>
      </c>
      <c r="ES55" t="s">
        <v>2423</v>
      </c>
      <c r="ET55" t="s">
        <v>164</v>
      </c>
      <c r="EU55" t="s">
        <v>2220</v>
      </c>
      <c r="EV55" t="s">
        <v>165</v>
      </c>
      <c r="EW55" t="s">
        <v>2220</v>
      </c>
      <c r="EX55" t="s">
        <v>757</v>
      </c>
      <c r="EY55" t="s">
        <v>75</v>
      </c>
      <c r="EZ55">
        <v>2</v>
      </c>
      <c r="FB55" t="s">
        <v>2423</v>
      </c>
      <c r="FC55" t="s">
        <v>159</v>
      </c>
      <c r="FD55">
        <v>0</v>
      </c>
      <c r="FE55">
        <v>0</v>
      </c>
      <c r="FF55">
        <v>0</v>
      </c>
      <c r="FG55">
        <v>0</v>
      </c>
      <c r="FH55">
        <v>1</v>
      </c>
      <c r="FI55" t="s">
        <v>758</v>
      </c>
      <c r="FJ55">
        <v>4</v>
      </c>
      <c r="FK55" t="s">
        <v>75</v>
      </c>
      <c r="FL55">
        <v>2</v>
      </c>
      <c r="FM55" t="s">
        <v>336</v>
      </c>
      <c r="FN55" t="s">
        <v>2228</v>
      </c>
      <c r="FO55" t="s">
        <v>536</v>
      </c>
      <c r="FP55" t="s">
        <v>2228</v>
      </c>
      <c r="FR55" t="s">
        <v>2423</v>
      </c>
      <c r="FS55" t="s">
        <v>699</v>
      </c>
      <c r="FT55">
        <v>1</v>
      </c>
      <c r="FU55">
        <v>0</v>
      </c>
      <c r="FV55">
        <v>0</v>
      </c>
      <c r="FW55">
        <v>0</v>
      </c>
      <c r="FX55">
        <v>0</v>
      </c>
      <c r="FY55">
        <v>1</v>
      </c>
      <c r="FZ55">
        <v>0</v>
      </c>
      <c r="GA55">
        <v>0</v>
      </c>
      <c r="GB55">
        <v>0</v>
      </c>
      <c r="GC55">
        <v>0</v>
      </c>
      <c r="GE55" t="s">
        <v>2423</v>
      </c>
      <c r="GF55" t="s">
        <v>760</v>
      </c>
      <c r="GG55" t="s">
        <v>270</v>
      </c>
      <c r="GH55">
        <v>1</v>
      </c>
      <c r="GI55" t="s">
        <v>77</v>
      </c>
      <c r="GJ55">
        <v>1</v>
      </c>
      <c r="GK55" t="s">
        <v>75</v>
      </c>
      <c r="GL55">
        <v>2</v>
      </c>
      <c r="GM55" t="s">
        <v>761</v>
      </c>
      <c r="GN55" t="s">
        <v>762</v>
      </c>
    </row>
    <row r="56" spans="1:196" x14ac:dyDescent="0.3">
      <c r="A56">
        <v>10696244</v>
      </c>
      <c r="B56" t="s">
        <v>62</v>
      </c>
      <c r="C56" t="s">
        <v>2125</v>
      </c>
      <c r="D56">
        <v>79.41</v>
      </c>
      <c r="E56">
        <v>100</v>
      </c>
      <c r="F56">
        <v>75</v>
      </c>
      <c r="G56">
        <v>80</v>
      </c>
      <c r="H56">
        <v>83.33</v>
      </c>
      <c r="I56">
        <v>75</v>
      </c>
      <c r="J56">
        <v>100</v>
      </c>
      <c r="K56" t="s">
        <v>2146</v>
      </c>
      <c r="L56" t="s">
        <v>1326</v>
      </c>
      <c r="M56" t="s">
        <v>66</v>
      </c>
      <c r="N56" t="s">
        <v>287</v>
      </c>
      <c r="O56">
        <v>5</v>
      </c>
      <c r="P56" t="s">
        <v>2126</v>
      </c>
      <c r="Q56">
        <v>9</v>
      </c>
      <c r="R56" t="s">
        <v>1508</v>
      </c>
      <c r="S56">
        <v>3</v>
      </c>
      <c r="T56">
        <v>1380</v>
      </c>
      <c r="U56" t="s">
        <v>266</v>
      </c>
      <c r="V56">
        <v>0</v>
      </c>
      <c r="W56">
        <v>0</v>
      </c>
      <c r="X56">
        <v>1</v>
      </c>
      <c r="Y56">
        <v>1</v>
      </c>
      <c r="Z56">
        <v>0</v>
      </c>
      <c r="AA56">
        <v>0</v>
      </c>
      <c r="AB56">
        <v>0</v>
      </c>
      <c r="AC56">
        <v>1</v>
      </c>
      <c r="AD56">
        <v>0</v>
      </c>
      <c r="AE56">
        <v>0</v>
      </c>
      <c r="AF56" t="s">
        <v>73</v>
      </c>
      <c r="AG56">
        <v>1</v>
      </c>
      <c r="AI56" t="s">
        <v>2423</v>
      </c>
      <c r="AJ56" t="s">
        <v>873</v>
      </c>
      <c r="AK56">
        <v>0</v>
      </c>
      <c r="AL56">
        <v>1</v>
      </c>
      <c r="AM56">
        <v>0</v>
      </c>
      <c r="AN56">
        <v>1</v>
      </c>
      <c r="AO56">
        <v>0</v>
      </c>
      <c r="AP56">
        <v>0</v>
      </c>
      <c r="AQ56">
        <v>0</v>
      </c>
      <c r="AR56">
        <v>1</v>
      </c>
      <c r="AS56">
        <v>0</v>
      </c>
      <c r="AT56">
        <v>0</v>
      </c>
      <c r="AU56">
        <v>0</v>
      </c>
      <c r="AV56">
        <v>0</v>
      </c>
      <c r="AW56" t="s">
        <v>75</v>
      </c>
      <c r="AX56">
        <v>2</v>
      </c>
      <c r="AZ56" t="s">
        <v>2423</v>
      </c>
      <c r="BB56" t="s">
        <v>2423</v>
      </c>
      <c r="BC56" t="s">
        <v>123</v>
      </c>
      <c r="BD56">
        <v>0</v>
      </c>
      <c r="BE56">
        <v>0</v>
      </c>
      <c r="BF56">
        <v>0</v>
      </c>
      <c r="BG56">
        <v>1</v>
      </c>
      <c r="BH56">
        <v>0</v>
      </c>
      <c r="BI56">
        <v>0</v>
      </c>
      <c r="BJ56" t="s">
        <v>75</v>
      </c>
      <c r="BK56">
        <v>2</v>
      </c>
      <c r="BL56" t="s">
        <v>77</v>
      </c>
      <c r="BM56">
        <v>1</v>
      </c>
      <c r="BN56" t="s">
        <v>75</v>
      </c>
      <c r="BO56">
        <v>2</v>
      </c>
      <c r="BP56" t="s">
        <v>153</v>
      </c>
      <c r="BQ56" t="s">
        <v>2220</v>
      </c>
      <c r="BR56" t="s">
        <v>77</v>
      </c>
      <c r="BS56">
        <v>1</v>
      </c>
      <c r="BT56" t="s">
        <v>2149</v>
      </c>
      <c r="BU56">
        <v>0</v>
      </c>
      <c r="BV56">
        <v>1</v>
      </c>
      <c r="BW56">
        <v>0</v>
      </c>
      <c r="BX56">
        <v>1</v>
      </c>
      <c r="BY56">
        <v>0</v>
      </c>
      <c r="BZ56">
        <v>0</v>
      </c>
      <c r="CA56">
        <v>0</v>
      </c>
      <c r="CB56">
        <v>0</v>
      </c>
      <c r="CD56" t="s">
        <v>2423</v>
      </c>
      <c r="CE56" t="s">
        <v>1883</v>
      </c>
      <c r="CF56">
        <v>0</v>
      </c>
      <c r="CG56">
        <v>0</v>
      </c>
      <c r="CH56">
        <v>1</v>
      </c>
      <c r="CI56">
        <v>0</v>
      </c>
      <c r="CJ56">
        <v>0</v>
      </c>
      <c r="CK56">
        <v>0</v>
      </c>
      <c r="CL56">
        <v>0</v>
      </c>
      <c r="CM56">
        <v>0</v>
      </c>
      <c r="CN56">
        <v>0</v>
      </c>
      <c r="CP56" t="s">
        <v>2423</v>
      </c>
      <c r="CQ56" t="s">
        <v>329</v>
      </c>
      <c r="CR56">
        <v>1</v>
      </c>
      <c r="CS56">
        <v>0</v>
      </c>
      <c r="CT56">
        <v>0</v>
      </c>
      <c r="CU56">
        <v>0</v>
      </c>
      <c r="CV56">
        <v>0</v>
      </c>
      <c r="CW56">
        <v>0</v>
      </c>
      <c r="CY56" t="s">
        <v>2423</v>
      </c>
      <c r="CZ56" t="s">
        <v>767</v>
      </c>
      <c r="DA56">
        <v>1</v>
      </c>
      <c r="DB56">
        <v>0</v>
      </c>
      <c r="DC56">
        <v>0</v>
      </c>
      <c r="DD56">
        <v>0</v>
      </c>
      <c r="DE56">
        <v>0</v>
      </c>
      <c r="DF56">
        <v>0</v>
      </c>
      <c r="DG56">
        <v>0</v>
      </c>
      <c r="DH56">
        <v>1</v>
      </c>
      <c r="DI56">
        <v>0</v>
      </c>
      <c r="DJ56">
        <v>0</v>
      </c>
      <c r="DK56">
        <v>0</v>
      </c>
      <c r="DL56">
        <v>0</v>
      </c>
      <c r="DM56">
        <v>0</v>
      </c>
      <c r="DN56">
        <v>0</v>
      </c>
      <c r="DO56" t="s">
        <v>768</v>
      </c>
      <c r="DP56">
        <v>0</v>
      </c>
      <c r="DQ56">
        <v>0</v>
      </c>
      <c r="DR56">
        <v>1</v>
      </c>
      <c r="DS56">
        <v>0</v>
      </c>
      <c r="DT56">
        <v>1</v>
      </c>
      <c r="DU56">
        <v>1</v>
      </c>
      <c r="DV56">
        <v>0</v>
      </c>
      <c r="DW56">
        <v>0</v>
      </c>
      <c r="DX56">
        <v>0</v>
      </c>
      <c r="DY56">
        <v>0</v>
      </c>
      <c r="DZ56" t="s">
        <v>375</v>
      </c>
      <c r="EA56" t="s">
        <v>2227</v>
      </c>
      <c r="EB56" t="s">
        <v>77</v>
      </c>
      <c r="EC56">
        <v>1</v>
      </c>
      <c r="EE56" t="s">
        <v>2423</v>
      </c>
      <c r="EG56" t="s">
        <v>2423</v>
      </c>
      <c r="EH56" t="s">
        <v>280</v>
      </c>
      <c r="EI56" t="s">
        <v>2227</v>
      </c>
      <c r="EK56" t="s">
        <v>2423</v>
      </c>
      <c r="EL56" t="s">
        <v>213</v>
      </c>
      <c r="EM56" t="s">
        <v>2228</v>
      </c>
      <c r="EO56" t="s">
        <v>2423</v>
      </c>
      <c r="EP56" t="s">
        <v>499</v>
      </c>
      <c r="EQ56" t="s">
        <v>2220</v>
      </c>
      <c r="ER56" t="s">
        <v>770</v>
      </c>
      <c r="ES56">
        <v>2</v>
      </c>
      <c r="ET56" t="s">
        <v>164</v>
      </c>
      <c r="EU56" t="s">
        <v>2220</v>
      </c>
      <c r="EV56" t="s">
        <v>332</v>
      </c>
      <c r="EW56" t="s">
        <v>2219</v>
      </c>
      <c r="EX56" t="s">
        <v>771</v>
      </c>
      <c r="EY56" t="s">
        <v>75</v>
      </c>
      <c r="EZ56">
        <v>2</v>
      </c>
      <c r="FB56" t="s">
        <v>2423</v>
      </c>
      <c r="FC56" t="s">
        <v>335</v>
      </c>
      <c r="FD56">
        <v>1</v>
      </c>
      <c r="FE56">
        <v>0</v>
      </c>
      <c r="FF56">
        <v>1</v>
      </c>
      <c r="FG56">
        <v>0</v>
      </c>
      <c r="FH56">
        <v>0</v>
      </c>
      <c r="FJ56" t="s">
        <v>2423</v>
      </c>
      <c r="FK56" t="s">
        <v>75</v>
      </c>
      <c r="FL56">
        <v>2</v>
      </c>
      <c r="FM56" t="s">
        <v>178</v>
      </c>
      <c r="FN56" t="s">
        <v>2227</v>
      </c>
      <c r="FO56" t="s">
        <v>350</v>
      </c>
      <c r="FP56" t="s">
        <v>2220</v>
      </c>
      <c r="FR56" t="s">
        <v>2423</v>
      </c>
      <c r="FS56" t="s">
        <v>453</v>
      </c>
      <c r="FT56">
        <v>1</v>
      </c>
      <c r="FU56">
        <v>0</v>
      </c>
      <c r="FV56">
        <v>0</v>
      </c>
      <c r="FW56">
        <v>1</v>
      </c>
      <c r="FX56">
        <v>0</v>
      </c>
      <c r="FY56">
        <v>0</v>
      </c>
      <c r="FZ56">
        <v>0</v>
      </c>
      <c r="GA56">
        <v>0</v>
      </c>
      <c r="GB56">
        <v>0</v>
      </c>
      <c r="GC56">
        <v>0</v>
      </c>
      <c r="GE56" t="s">
        <v>2423</v>
      </c>
      <c r="GF56" t="s">
        <v>773</v>
      </c>
      <c r="GG56" t="s">
        <v>100</v>
      </c>
      <c r="GH56">
        <v>2</v>
      </c>
      <c r="GI56" t="s">
        <v>87</v>
      </c>
      <c r="GJ56" t="s">
        <v>2423</v>
      </c>
      <c r="GK56" t="s">
        <v>77</v>
      </c>
      <c r="GL56">
        <v>1</v>
      </c>
      <c r="GM56" t="s">
        <v>774</v>
      </c>
      <c r="GN56" t="s">
        <v>775</v>
      </c>
    </row>
    <row r="57" spans="1:196" x14ac:dyDescent="0.3">
      <c r="A57">
        <v>10636723</v>
      </c>
      <c r="B57" t="s">
        <v>62</v>
      </c>
      <c r="C57" t="s">
        <v>608</v>
      </c>
      <c r="D57">
        <v>82.61</v>
      </c>
      <c r="E57">
        <v>100</v>
      </c>
      <c r="F57">
        <v>77.78</v>
      </c>
      <c r="G57">
        <v>75</v>
      </c>
      <c r="H57">
        <v>50</v>
      </c>
      <c r="I57">
        <v>100</v>
      </c>
      <c r="J57">
        <v>100</v>
      </c>
      <c r="K57" t="s">
        <v>609</v>
      </c>
      <c r="L57" t="s">
        <v>610</v>
      </c>
      <c r="M57" t="s">
        <v>66</v>
      </c>
      <c r="N57" t="s">
        <v>234</v>
      </c>
      <c r="O57">
        <v>6</v>
      </c>
      <c r="P57" t="s">
        <v>608</v>
      </c>
      <c r="Q57">
        <v>22</v>
      </c>
      <c r="R57" t="s">
        <v>613</v>
      </c>
      <c r="S57">
        <v>1</v>
      </c>
      <c r="T57">
        <v>1800</v>
      </c>
      <c r="U57" t="s">
        <v>614</v>
      </c>
      <c r="V57">
        <v>1</v>
      </c>
      <c r="W57">
        <v>1</v>
      </c>
      <c r="X57">
        <v>0</v>
      </c>
      <c r="Y57">
        <v>1</v>
      </c>
      <c r="Z57">
        <v>0</v>
      </c>
      <c r="AA57">
        <v>0</v>
      </c>
      <c r="AB57">
        <v>0</v>
      </c>
      <c r="AC57">
        <v>0</v>
      </c>
      <c r="AD57">
        <v>0</v>
      </c>
      <c r="AE57">
        <v>0</v>
      </c>
      <c r="AF57" t="s">
        <v>122</v>
      </c>
      <c r="AG57">
        <v>3</v>
      </c>
      <c r="AI57" t="s">
        <v>2423</v>
      </c>
      <c r="AJ57" t="s">
        <v>615</v>
      </c>
      <c r="AK57">
        <v>0</v>
      </c>
      <c r="AL57">
        <v>0</v>
      </c>
      <c r="AM57">
        <v>0</v>
      </c>
      <c r="AN57">
        <v>0</v>
      </c>
      <c r="AO57">
        <v>1</v>
      </c>
      <c r="AP57">
        <v>0</v>
      </c>
      <c r="AQ57">
        <v>1</v>
      </c>
      <c r="AR57">
        <v>0</v>
      </c>
      <c r="AS57">
        <v>0</v>
      </c>
      <c r="AT57">
        <v>1</v>
      </c>
      <c r="AU57">
        <v>0</v>
      </c>
      <c r="AV57">
        <v>0</v>
      </c>
      <c r="AW57" t="s">
        <v>77</v>
      </c>
      <c r="AX57">
        <v>1</v>
      </c>
      <c r="AY57" t="s">
        <v>77</v>
      </c>
      <c r="AZ57" t="s">
        <v>2219</v>
      </c>
      <c r="BB57" t="s">
        <v>2423</v>
      </c>
      <c r="BC57" t="s">
        <v>600</v>
      </c>
      <c r="BD57">
        <v>0</v>
      </c>
      <c r="BE57">
        <v>0</v>
      </c>
      <c r="BF57">
        <v>1</v>
      </c>
      <c r="BG57">
        <v>1</v>
      </c>
      <c r="BH57">
        <v>0</v>
      </c>
      <c r="BI57">
        <v>0</v>
      </c>
      <c r="BJ57" t="s">
        <v>77</v>
      </c>
      <c r="BK57">
        <v>1</v>
      </c>
      <c r="BL57" t="s">
        <v>77</v>
      </c>
      <c r="BM57">
        <v>1</v>
      </c>
      <c r="BN57" t="s">
        <v>75</v>
      </c>
      <c r="BO57">
        <v>2</v>
      </c>
      <c r="BQ57" t="s">
        <v>2423</v>
      </c>
      <c r="BR57" t="s">
        <v>75</v>
      </c>
      <c r="BS57">
        <v>2</v>
      </c>
      <c r="BU57">
        <v>0</v>
      </c>
      <c r="BV57">
        <v>0</v>
      </c>
      <c r="BW57">
        <v>0</v>
      </c>
      <c r="BX57">
        <v>0</v>
      </c>
      <c r="BY57">
        <v>0</v>
      </c>
      <c r="BZ57">
        <v>0</v>
      </c>
      <c r="CA57">
        <v>0</v>
      </c>
      <c r="CB57">
        <v>0</v>
      </c>
      <c r="CD57" t="s">
        <v>2423</v>
      </c>
      <c r="CF57">
        <v>0</v>
      </c>
      <c r="CG57">
        <v>0</v>
      </c>
      <c r="CH57">
        <v>0</v>
      </c>
      <c r="CI57">
        <v>0</v>
      </c>
      <c r="CJ57">
        <v>0</v>
      </c>
      <c r="CK57">
        <v>0</v>
      </c>
      <c r="CL57">
        <v>0</v>
      </c>
      <c r="CM57">
        <v>0</v>
      </c>
      <c r="CN57">
        <v>0</v>
      </c>
      <c r="CP57" t="s">
        <v>2423</v>
      </c>
      <c r="CQ57" t="s">
        <v>314</v>
      </c>
      <c r="CR57">
        <v>0</v>
      </c>
      <c r="CS57">
        <v>0</v>
      </c>
      <c r="CT57">
        <v>0</v>
      </c>
      <c r="CU57">
        <v>0</v>
      </c>
      <c r="CV57">
        <v>0</v>
      </c>
      <c r="CW57">
        <v>1</v>
      </c>
      <c r="CX57" t="s">
        <v>781</v>
      </c>
      <c r="CY57">
        <v>2</v>
      </c>
      <c r="CZ57" t="s">
        <v>782</v>
      </c>
      <c r="DA57">
        <v>0</v>
      </c>
      <c r="DB57">
        <v>0</v>
      </c>
      <c r="DC57">
        <v>1</v>
      </c>
      <c r="DD57">
        <v>0</v>
      </c>
      <c r="DE57">
        <v>0</v>
      </c>
      <c r="DF57">
        <v>1</v>
      </c>
      <c r="DG57">
        <v>0</v>
      </c>
      <c r="DH57">
        <v>1</v>
      </c>
      <c r="DI57">
        <v>0</v>
      </c>
      <c r="DJ57">
        <v>0</v>
      </c>
      <c r="DK57">
        <v>0</v>
      </c>
      <c r="DL57">
        <v>1</v>
      </c>
      <c r="DM57">
        <v>0</v>
      </c>
      <c r="DN57">
        <v>0</v>
      </c>
      <c r="DO57" t="s">
        <v>783</v>
      </c>
      <c r="DP57">
        <v>0</v>
      </c>
      <c r="DQ57">
        <v>0</v>
      </c>
      <c r="DR57">
        <v>1</v>
      </c>
      <c r="DS57">
        <v>1</v>
      </c>
      <c r="DT57">
        <v>0</v>
      </c>
      <c r="DU57">
        <v>1</v>
      </c>
      <c r="DV57">
        <v>0</v>
      </c>
      <c r="DW57">
        <v>1</v>
      </c>
      <c r="DX57">
        <v>0</v>
      </c>
      <c r="DY57">
        <v>0</v>
      </c>
      <c r="DZ57" t="s">
        <v>375</v>
      </c>
      <c r="EA57" t="s">
        <v>2227</v>
      </c>
      <c r="EB57" t="s">
        <v>77</v>
      </c>
      <c r="EC57">
        <v>1</v>
      </c>
      <c r="EE57" t="s">
        <v>2423</v>
      </c>
      <c r="EG57" t="s">
        <v>2423</v>
      </c>
      <c r="EH57" t="s">
        <v>212</v>
      </c>
      <c r="EI57" t="s">
        <v>2219</v>
      </c>
      <c r="EK57" t="s">
        <v>2423</v>
      </c>
      <c r="EL57" t="s">
        <v>161</v>
      </c>
      <c r="EM57" t="s">
        <v>2220</v>
      </c>
      <c r="EO57" t="s">
        <v>2423</v>
      </c>
      <c r="EP57" t="s">
        <v>499</v>
      </c>
      <c r="EQ57" t="s">
        <v>2220</v>
      </c>
      <c r="ER57" t="s">
        <v>785</v>
      </c>
      <c r="ES57">
        <v>6</v>
      </c>
      <c r="ET57" t="s">
        <v>282</v>
      </c>
      <c r="EU57" t="s">
        <v>2219</v>
      </c>
      <c r="EV57" t="s">
        <v>165</v>
      </c>
      <c r="EW57" t="s">
        <v>2220</v>
      </c>
      <c r="EX57" t="s">
        <v>786</v>
      </c>
      <c r="EY57" t="s">
        <v>75</v>
      </c>
      <c r="EZ57">
        <v>2</v>
      </c>
      <c r="FB57" t="s">
        <v>2423</v>
      </c>
      <c r="FC57" t="s">
        <v>97</v>
      </c>
      <c r="FD57">
        <v>0</v>
      </c>
      <c r="FE57">
        <v>1</v>
      </c>
      <c r="FF57">
        <v>0</v>
      </c>
      <c r="FG57">
        <v>0</v>
      </c>
      <c r="FH57">
        <v>0</v>
      </c>
      <c r="FJ57" t="s">
        <v>2423</v>
      </c>
      <c r="FK57" t="s">
        <v>77</v>
      </c>
      <c r="FL57">
        <v>1</v>
      </c>
      <c r="FM57" t="s">
        <v>336</v>
      </c>
      <c r="FN57" t="s">
        <v>2228</v>
      </c>
      <c r="FO57" t="s">
        <v>536</v>
      </c>
      <c r="FP57" t="s">
        <v>2228</v>
      </c>
      <c r="FR57" t="s">
        <v>2423</v>
      </c>
      <c r="FS57" t="s">
        <v>453</v>
      </c>
      <c r="FT57">
        <v>1</v>
      </c>
      <c r="FU57">
        <v>0</v>
      </c>
      <c r="FV57">
        <v>0</v>
      </c>
      <c r="FW57">
        <v>1</v>
      </c>
      <c r="FX57">
        <v>0</v>
      </c>
      <c r="FY57">
        <v>0</v>
      </c>
      <c r="FZ57">
        <v>0</v>
      </c>
      <c r="GA57">
        <v>0</v>
      </c>
      <c r="GB57">
        <v>0</v>
      </c>
      <c r="GC57">
        <v>0</v>
      </c>
      <c r="GE57" t="s">
        <v>2423</v>
      </c>
      <c r="GF57" t="s">
        <v>788</v>
      </c>
      <c r="GG57" t="s">
        <v>86</v>
      </c>
      <c r="GH57">
        <v>3</v>
      </c>
      <c r="GI57" t="s">
        <v>87</v>
      </c>
      <c r="GJ57" t="s">
        <v>2423</v>
      </c>
      <c r="GK57" t="s">
        <v>77</v>
      </c>
      <c r="GL57">
        <v>1</v>
      </c>
      <c r="GM57" t="s">
        <v>789</v>
      </c>
      <c r="GN57" t="s">
        <v>790</v>
      </c>
    </row>
    <row r="58" spans="1:196" x14ac:dyDescent="0.3">
      <c r="A58">
        <v>10645871</v>
      </c>
      <c r="B58" t="s">
        <v>62</v>
      </c>
      <c r="C58" t="s">
        <v>684</v>
      </c>
      <c r="D58">
        <v>79.41</v>
      </c>
      <c r="E58">
        <v>100</v>
      </c>
      <c r="F58">
        <v>83.33</v>
      </c>
      <c r="G58">
        <v>80</v>
      </c>
      <c r="H58">
        <v>83.33</v>
      </c>
      <c r="I58">
        <v>75</v>
      </c>
      <c r="J58">
        <v>66.67</v>
      </c>
      <c r="K58" t="s">
        <v>996</v>
      </c>
      <c r="L58" t="s">
        <v>610</v>
      </c>
      <c r="M58" t="s">
        <v>66</v>
      </c>
      <c r="N58" t="s">
        <v>131</v>
      </c>
      <c r="O58">
        <v>3</v>
      </c>
      <c r="P58" t="s">
        <v>684</v>
      </c>
      <c r="Q58">
        <v>28</v>
      </c>
      <c r="R58" t="s">
        <v>998</v>
      </c>
      <c r="S58">
        <v>1</v>
      </c>
      <c r="T58">
        <v>4200</v>
      </c>
      <c r="U58" t="s">
        <v>999</v>
      </c>
      <c r="V58">
        <v>1</v>
      </c>
      <c r="W58">
        <v>0</v>
      </c>
      <c r="X58">
        <v>0</v>
      </c>
      <c r="Y58">
        <v>1</v>
      </c>
      <c r="Z58">
        <v>1</v>
      </c>
      <c r="AA58">
        <v>1</v>
      </c>
      <c r="AB58">
        <v>1</v>
      </c>
      <c r="AC58">
        <v>1</v>
      </c>
      <c r="AD58">
        <v>1</v>
      </c>
      <c r="AE58">
        <v>0</v>
      </c>
      <c r="AF58" t="s">
        <v>658</v>
      </c>
      <c r="AG58">
        <v>4</v>
      </c>
      <c r="AI58" t="s">
        <v>2423</v>
      </c>
      <c r="AJ58" t="s">
        <v>1000</v>
      </c>
      <c r="AK58">
        <v>1</v>
      </c>
      <c r="AL58">
        <v>1</v>
      </c>
      <c r="AM58">
        <v>1</v>
      </c>
      <c r="AN58">
        <v>1</v>
      </c>
      <c r="AO58">
        <v>0</v>
      </c>
      <c r="AP58">
        <v>1</v>
      </c>
      <c r="AQ58">
        <v>1</v>
      </c>
      <c r="AR58">
        <v>1</v>
      </c>
      <c r="AS58">
        <v>0</v>
      </c>
      <c r="AT58">
        <v>0</v>
      </c>
      <c r="AU58">
        <v>1</v>
      </c>
      <c r="AV58">
        <v>0</v>
      </c>
      <c r="AW58" t="s">
        <v>75</v>
      </c>
      <c r="AX58">
        <v>2</v>
      </c>
      <c r="AZ58" t="s">
        <v>2423</v>
      </c>
      <c r="BB58" t="s">
        <v>2423</v>
      </c>
      <c r="BC58" t="s">
        <v>95</v>
      </c>
      <c r="BD58">
        <v>0</v>
      </c>
      <c r="BE58">
        <v>1</v>
      </c>
      <c r="BF58">
        <v>0</v>
      </c>
      <c r="BG58">
        <v>0</v>
      </c>
      <c r="BH58">
        <v>0</v>
      </c>
      <c r="BI58">
        <v>0</v>
      </c>
      <c r="BJ58" t="s">
        <v>77</v>
      </c>
      <c r="BK58">
        <v>1</v>
      </c>
      <c r="BL58" t="s">
        <v>77</v>
      </c>
      <c r="BM58">
        <v>1</v>
      </c>
      <c r="BN58" t="s">
        <v>75</v>
      </c>
      <c r="BO58">
        <v>2</v>
      </c>
      <c r="BP58" t="s">
        <v>153</v>
      </c>
      <c r="BQ58" t="s">
        <v>2220</v>
      </c>
      <c r="BR58" t="s">
        <v>77</v>
      </c>
      <c r="BS58">
        <v>1</v>
      </c>
      <c r="BT58" t="s">
        <v>643</v>
      </c>
      <c r="BU58">
        <v>0</v>
      </c>
      <c r="BV58">
        <v>0</v>
      </c>
      <c r="BW58">
        <v>0</v>
      </c>
      <c r="BX58">
        <v>1</v>
      </c>
      <c r="BY58">
        <v>1</v>
      </c>
      <c r="BZ58">
        <v>1</v>
      </c>
      <c r="CA58">
        <v>0</v>
      </c>
      <c r="CB58">
        <v>0</v>
      </c>
      <c r="CD58" t="s">
        <v>2423</v>
      </c>
      <c r="CE58" t="s">
        <v>838</v>
      </c>
      <c r="CF58">
        <v>0</v>
      </c>
      <c r="CG58">
        <v>0</v>
      </c>
      <c r="CH58">
        <v>0</v>
      </c>
      <c r="CI58">
        <v>0</v>
      </c>
      <c r="CJ58">
        <v>1</v>
      </c>
      <c r="CK58">
        <v>0</v>
      </c>
      <c r="CL58">
        <v>0</v>
      </c>
      <c r="CM58">
        <v>0</v>
      </c>
      <c r="CN58">
        <v>0</v>
      </c>
      <c r="CP58" t="s">
        <v>2423</v>
      </c>
      <c r="CQ58" t="s">
        <v>156</v>
      </c>
      <c r="CR58">
        <v>0</v>
      </c>
      <c r="CS58">
        <v>0</v>
      </c>
      <c r="CT58">
        <v>0</v>
      </c>
      <c r="CU58">
        <v>0</v>
      </c>
      <c r="CV58">
        <v>1</v>
      </c>
      <c r="CW58">
        <v>0</v>
      </c>
      <c r="CY58" t="s">
        <v>2423</v>
      </c>
      <c r="CZ58" t="s">
        <v>796</v>
      </c>
      <c r="DA58">
        <v>1</v>
      </c>
      <c r="DB58">
        <v>0</v>
      </c>
      <c r="DC58">
        <v>1</v>
      </c>
      <c r="DD58">
        <v>0</v>
      </c>
      <c r="DE58">
        <v>0</v>
      </c>
      <c r="DF58">
        <v>1</v>
      </c>
      <c r="DG58">
        <v>0</v>
      </c>
      <c r="DH58">
        <v>1</v>
      </c>
      <c r="DI58">
        <v>0</v>
      </c>
      <c r="DJ58">
        <v>0</v>
      </c>
      <c r="DK58">
        <v>0</v>
      </c>
      <c r="DL58">
        <v>0</v>
      </c>
      <c r="DM58">
        <v>0</v>
      </c>
      <c r="DN58">
        <v>0</v>
      </c>
      <c r="DO58" t="s">
        <v>797</v>
      </c>
      <c r="DP58">
        <v>0</v>
      </c>
      <c r="DQ58">
        <v>0</v>
      </c>
      <c r="DR58">
        <v>1</v>
      </c>
      <c r="DS58">
        <v>1</v>
      </c>
      <c r="DT58">
        <v>0</v>
      </c>
      <c r="DU58">
        <v>1</v>
      </c>
      <c r="DV58">
        <v>0</v>
      </c>
      <c r="DW58">
        <v>1</v>
      </c>
      <c r="DX58">
        <v>1</v>
      </c>
      <c r="DY58">
        <v>1</v>
      </c>
      <c r="DZ58" t="s">
        <v>375</v>
      </c>
      <c r="EA58" t="s">
        <v>2227</v>
      </c>
      <c r="EB58" t="s">
        <v>77</v>
      </c>
      <c r="EC58">
        <v>1</v>
      </c>
      <c r="EE58" t="s">
        <v>2423</v>
      </c>
      <c r="EF58" t="s">
        <v>798</v>
      </c>
      <c r="EG58">
        <v>2</v>
      </c>
      <c r="EH58" t="s">
        <v>280</v>
      </c>
      <c r="EI58" t="s">
        <v>2227</v>
      </c>
      <c r="EK58" t="s">
        <v>2423</v>
      </c>
      <c r="EL58" t="s">
        <v>161</v>
      </c>
      <c r="EM58" t="s">
        <v>2220</v>
      </c>
      <c r="EO58" t="s">
        <v>2423</v>
      </c>
      <c r="EP58" t="s">
        <v>141</v>
      </c>
      <c r="EQ58" t="s">
        <v>2228</v>
      </c>
      <c r="ES58" t="s">
        <v>2423</v>
      </c>
      <c r="ET58" t="s">
        <v>282</v>
      </c>
      <c r="EU58" t="s">
        <v>2219</v>
      </c>
      <c r="EV58" t="s">
        <v>142</v>
      </c>
      <c r="EW58" t="s">
        <v>2228</v>
      </c>
      <c r="EX58" t="s">
        <v>800</v>
      </c>
      <c r="EY58" t="s">
        <v>75</v>
      </c>
      <c r="EZ58">
        <v>2</v>
      </c>
      <c r="FB58" t="s">
        <v>2423</v>
      </c>
      <c r="FC58" t="s">
        <v>97</v>
      </c>
      <c r="FD58">
        <v>0</v>
      </c>
      <c r="FE58">
        <v>1</v>
      </c>
      <c r="FF58">
        <v>0</v>
      </c>
      <c r="FG58">
        <v>0</v>
      </c>
      <c r="FH58">
        <v>0</v>
      </c>
      <c r="FJ58" t="s">
        <v>2423</v>
      </c>
      <c r="FK58" t="s">
        <v>77</v>
      </c>
      <c r="FL58">
        <v>1</v>
      </c>
      <c r="FM58" t="s">
        <v>417</v>
      </c>
      <c r="FN58" t="s">
        <v>2285</v>
      </c>
      <c r="FO58" t="s">
        <v>350</v>
      </c>
      <c r="FP58" t="s">
        <v>2220</v>
      </c>
      <c r="FR58" t="s">
        <v>2423</v>
      </c>
      <c r="FS58" t="s">
        <v>320</v>
      </c>
      <c r="FT58">
        <v>1</v>
      </c>
      <c r="FU58">
        <v>0</v>
      </c>
      <c r="FV58">
        <v>0</v>
      </c>
      <c r="FW58">
        <v>0</v>
      </c>
      <c r="FX58">
        <v>1</v>
      </c>
      <c r="FY58">
        <v>0</v>
      </c>
      <c r="FZ58">
        <v>0</v>
      </c>
      <c r="GA58">
        <v>0</v>
      </c>
      <c r="GB58">
        <v>0</v>
      </c>
      <c r="GC58">
        <v>0</v>
      </c>
      <c r="GE58" t="s">
        <v>2423</v>
      </c>
      <c r="GF58" t="s">
        <v>802</v>
      </c>
      <c r="GG58" t="s">
        <v>270</v>
      </c>
      <c r="GH58">
        <v>1</v>
      </c>
      <c r="GI58" t="s">
        <v>77</v>
      </c>
      <c r="GJ58">
        <v>1</v>
      </c>
      <c r="GK58" t="s">
        <v>77</v>
      </c>
      <c r="GL58">
        <v>1</v>
      </c>
      <c r="GM58" t="s">
        <v>803</v>
      </c>
      <c r="GN58" t="s">
        <v>804</v>
      </c>
    </row>
    <row r="59" spans="1:196" x14ac:dyDescent="0.3">
      <c r="A59">
        <v>10647322</v>
      </c>
      <c r="B59" t="s">
        <v>62</v>
      </c>
      <c r="C59" t="s">
        <v>232</v>
      </c>
      <c r="D59">
        <v>74.069999999999993</v>
      </c>
      <c r="E59">
        <v>100</v>
      </c>
      <c r="F59">
        <v>90.91</v>
      </c>
      <c r="G59">
        <v>50</v>
      </c>
      <c r="H59">
        <v>66.67</v>
      </c>
      <c r="I59">
        <v>66.67</v>
      </c>
      <c r="J59">
        <v>66.67</v>
      </c>
      <c r="K59" t="s">
        <v>1094</v>
      </c>
      <c r="L59" t="s">
        <v>610</v>
      </c>
      <c r="M59" t="s">
        <v>66</v>
      </c>
      <c r="N59" t="s">
        <v>68</v>
      </c>
      <c r="O59">
        <v>2</v>
      </c>
      <c r="P59" t="s">
        <v>232</v>
      </c>
      <c r="Q59">
        <v>72</v>
      </c>
      <c r="R59" t="s">
        <v>1096</v>
      </c>
      <c r="S59">
        <v>1</v>
      </c>
      <c r="T59">
        <v>8400</v>
      </c>
      <c r="U59" t="s">
        <v>1097</v>
      </c>
      <c r="V59">
        <v>1</v>
      </c>
      <c r="W59">
        <v>0</v>
      </c>
      <c r="X59">
        <v>1</v>
      </c>
      <c r="Y59">
        <v>0</v>
      </c>
      <c r="Z59">
        <v>1</v>
      </c>
      <c r="AA59">
        <v>0</v>
      </c>
      <c r="AB59">
        <v>0</v>
      </c>
      <c r="AC59">
        <v>0</v>
      </c>
      <c r="AD59">
        <v>0</v>
      </c>
      <c r="AE59">
        <v>0</v>
      </c>
      <c r="AF59" t="s">
        <v>73</v>
      </c>
      <c r="AG59">
        <v>1</v>
      </c>
      <c r="AI59" t="s">
        <v>2423</v>
      </c>
      <c r="AJ59" t="s">
        <v>1098</v>
      </c>
      <c r="AK59">
        <v>0</v>
      </c>
      <c r="AL59">
        <v>1</v>
      </c>
      <c r="AM59">
        <v>1</v>
      </c>
      <c r="AN59">
        <v>1</v>
      </c>
      <c r="AO59">
        <v>1</v>
      </c>
      <c r="AP59">
        <v>1</v>
      </c>
      <c r="AQ59">
        <v>1</v>
      </c>
      <c r="AR59">
        <v>1</v>
      </c>
      <c r="AS59">
        <v>0</v>
      </c>
      <c r="AT59">
        <v>0</v>
      </c>
      <c r="AU59">
        <v>0</v>
      </c>
      <c r="AV59">
        <v>0</v>
      </c>
      <c r="AW59" t="s">
        <v>77</v>
      </c>
      <c r="AX59">
        <v>1</v>
      </c>
      <c r="AY59" t="s">
        <v>75</v>
      </c>
      <c r="AZ59" t="s">
        <v>2220</v>
      </c>
      <c r="BA59" t="s">
        <v>1099</v>
      </c>
      <c r="BB59">
        <v>4</v>
      </c>
      <c r="BC59" t="s">
        <v>1100</v>
      </c>
      <c r="BD59">
        <v>1</v>
      </c>
      <c r="BE59">
        <v>1</v>
      </c>
      <c r="BF59">
        <v>0</v>
      </c>
      <c r="BG59">
        <v>1</v>
      </c>
      <c r="BH59">
        <v>0</v>
      </c>
      <c r="BI59">
        <v>0</v>
      </c>
      <c r="BJ59" t="s">
        <v>77</v>
      </c>
      <c r="BK59">
        <v>1</v>
      </c>
      <c r="BL59" t="s">
        <v>77</v>
      </c>
      <c r="BM59">
        <v>1</v>
      </c>
      <c r="BN59" t="s">
        <v>75</v>
      </c>
      <c r="BO59">
        <v>2</v>
      </c>
      <c r="BQ59" t="s">
        <v>2423</v>
      </c>
      <c r="BR59" t="s">
        <v>77</v>
      </c>
      <c r="BS59">
        <v>1</v>
      </c>
      <c r="BT59" t="s">
        <v>1101</v>
      </c>
      <c r="BU59">
        <v>0</v>
      </c>
      <c r="BV59">
        <v>1</v>
      </c>
      <c r="BW59">
        <v>0</v>
      </c>
      <c r="BX59">
        <v>1</v>
      </c>
      <c r="BY59">
        <v>1</v>
      </c>
      <c r="BZ59">
        <v>0</v>
      </c>
      <c r="CA59">
        <v>0</v>
      </c>
      <c r="CB59">
        <v>0</v>
      </c>
      <c r="CD59" t="s">
        <v>2423</v>
      </c>
      <c r="CE59" t="s">
        <v>1102</v>
      </c>
      <c r="CF59">
        <v>0</v>
      </c>
      <c r="CG59">
        <v>1</v>
      </c>
      <c r="CH59">
        <v>0</v>
      </c>
      <c r="CI59">
        <v>0</v>
      </c>
      <c r="CJ59">
        <v>1</v>
      </c>
      <c r="CK59">
        <v>0</v>
      </c>
      <c r="CL59">
        <v>0</v>
      </c>
      <c r="CM59">
        <v>0</v>
      </c>
      <c r="CN59">
        <v>0</v>
      </c>
      <c r="CP59" t="s">
        <v>2423</v>
      </c>
      <c r="CQ59" t="s">
        <v>156</v>
      </c>
      <c r="CR59">
        <v>0</v>
      </c>
      <c r="CS59">
        <v>0</v>
      </c>
      <c r="CT59">
        <v>0</v>
      </c>
      <c r="CU59">
        <v>0</v>
      </c>
      <c r="CV59">
        <v>1</v>
      </c>
      <c r="CW59">
        <v>0</v>
      </c>
      <c r="CY59" t="s">
        <v>2423</v>
      </c>
      <c r="CZ59" t="s">
        <v>808</v>
      </c>
      <c r="DA59">
        <v>0</v>
      </c>
      <c r="DB59">
        <v>0</v>
      </c>
      <c r="DC59">
        <v>1</v>
      </c>
      <c r="DD59">
        <v>0</v>
      </c>
      <c r="DE59">
        <v>0</v>
      </c>
      <c r="DF59">
        <v>1</v>
      </c>
      <c r="DG59">
        <v>0</v>
      </c>
      <c r="DH59">
        <v>0</v>
      </c>
      <c r="DI59">
        <v>0</v>
      </c>
      <c r="DJ59">
        <v>0</v>
      </c>
      <c r="DK59">
        <v>0</v>
      </c>
      <c r="DL59">
        <v>0</v>
      </c>
      <c r="DM59">
        <v>0</v>
      </c>
      <c r="DN59">
        <v>0</v>
      </c>
      <c r="DP59">
        <v>0</v>
      </c>
      <c r="DQ59">
        <v>0</v>
      </c>
      <c r="DR59">
        <v>0</v>
      </c>
      <c r="DS59">
        <v>0</v>
      </c>
      <c r="DT59">
        <v>0</v>
      </c>
      <c r="DU59">
        <v>0</v>
      </c>
      <c r="DV59">
        <v>0</v>
      </c>
      <c r="DW59">
        <v>0</v>
      </c>
      <c r="DX59">
        <v>0</v>
      </c>
      <c r="DY59">
        <v>0</v>
      </c>
      <c r="EA59" t="s">
        <v>2423</v>
      </c>
      <c r="EB59" t="s">
        <v>77</v>
      </c>
      <c r="EC59">
        <v>1</v>
      </c>
      <c r="ED59" t="s">
        <v>414</v>
      </c>
      <c r="EE59" t="s">
        <v>2227</v>
      </c>
      <c r="EG59" t="s">
        <v>2423</v>
      </c>
      <c r="EH59" t="s">
        <v>261</v>
      </c>
      <c r="EI59" t="s">
        <v>2220</v>
      </c>
      <c r="EK59" t="s">
        <v>2423</v>
      </c>
      <c r="EM59" t="s">
        <v>2423</v>
      </c>
      <c r="EO59" t="s">
        <v>2423</v>
      </c>
      <c r="EQ59" t="s">
        <v>2423</v>
      </c>
      <c r="ES59" t="s">
        <v>2423</v>
      </c>
      <c r="ET59" t="s">
        <v>282</v>
      </c>
      <c r="EU59" t="s">
        <v>2219</v>
      </c>
      <c r="EW59" t="s">
        <v>2423</v>
      </c>
      <c r="EY59" t="s">
        <v>75</v>
      </c>
      <c r="EZ59">
        <v>2</v>
      </c>
      <c r="FB59" t="s">
        <v>2423</v>
      </c>
      <c r="FC59" t="s">
        <v>193</v>
      </c>
      <c r="FD59">
        <v>1</v>
      </c>
      <c r="FE59">
        <v>0</v>
      </c>
      <c r="FF59">
        <v>0</v>
      </c>
      <c r="FG59">
        <v>0</v>
      </c>
      <c r="FH59">
        <v>0</v>
      </c>
      <c r="FJ59" t="s">
        <v>2423</v>
      </c>
      <c r="FK59" t="s">
        <v>75</v>
      </c>
      <c r="FL59">
        <v>2</v>
      </c>
      <c r="FN59" t="s">
        <v>2423</v>
      </c>
      <c r="FO59" t="s">
        <v>83</v>
      </c>
      <c r="FP59" t="s">
        <v>2286</v>
      </c>
      <c r="FR59" t="s">
        <v>2423</v>
      </c>
      <c r="FS59" t="s">
        <v>723</v>
      </c>
      <c r="FT59">
        <v>0</v>
      </c>
      <c r="FU59">
        <v>1</v>
      </c>
      <c r="FV59">
        <v>0</v>
      </c>
      <c r="FW59">
        <v>1</v>
      </c>
      <c r="FX59">
        <v>0</v>
      </c>
      <c r="FY59">
        <v>0</v>
      </c>
      <c r="FZ59">
        <v>0</v>
      </c>
      <c r="GA59">
        <v>0</v>
      </c>
      <c r="GB59">
        <v>0</v>
      </c>
      <c r="GC59">
        <v>0</v>
      </c>
      <c r="GE59" t="s">
        <v>2423</v>
      </c>
      <c r="GF59" t="s">
        <v>811</v>
      </c>
      <c r="GG59" t="s">
        <v>86</v>
      </c>
      <c r="GH59">
        <v>3</v>
      </c>
      <c r="GI59" t="s">
        <v>87</v>
      </c>
      <c r="GJ59" t="s">
        <v>2423</v>
      </c>
      <c r="GK59" t="s">
        <v>77</v>
      </c>
      <c r="GL59">
        <v>1</v>
      </c>
      <c r="GM59" t="s">
        <v>812</v>
      </c>
      <c r="GN59" t="s">
        <v>813</v>
      </c>
    </row>
    <row r="60" spans="1:196" x14ac:dyDescent="0.3">
      <c r="A60">
        <v>10647323</v>
      </c>
      <c r="B60" t="s">
        <v>62</v>
      </c>
      <c r="C60" t="s">
        <v>625</v>
      </c>
      <c r="D60">
        <v>52.17</v>
      </c>
      <c r="E60">
        <v>100</v>
      </c>
      <c r="F60">
        <v>55.56</v>
      </c>
      <c r="G60">
        <v>25</v>
      </c>
      <c r="H60">
        <v>50</v>
      </c>
      <c r="I60">
        <v>66.67</v>
      </c>
      <c r="J60">
        <v>66.67</v>
      </c>
      <c r="K60" t="s">
        <v>609</v>
      </c>
      <c r="L60" t="s">
        <v>610</v>
      </c>
      <c r="M60" t="s">
        <v>66</v>
      </c>
      <c r="N60" t="s">
        <v>234</v>
      </c>
      <c r="O60">
        <v>6</v>
      </c>
      <c r="P60" t="s">
        <v>625</v>
      </c>
      <c r="Q60">
        <v>23</v>
      </c>
      <c r="R60" t="s">
        <v>1113</v>
      </c>
      <c r="S60">
        <v>5</v>
      </c>
      <c r="T60">
        <v>2700</v>
      </c>
      <c r="U60" t="s">
        <v>674</v>
      </c>
      <c r="V60">
        <v>1</v>
      </c>
      <c r="W60">
        <v>0</v>
      </c>
      <c r="X60">
        <v>1</v>
      </c>
      <c r="Y60">
        <v>1</v>
      </c>
      <c r="Z60">
        <v>0</v>
      </c>
      <c r="AA60">
        <v>0</v>
      </c>
      <c r="AB60">
        <v>0</v>
      </c>
      <c r="AC60">
        <v>1</v>
      </c>
      <c r="AD60">
        <v>0</v>
      </c>
      <c r="AE60">
        <v>0</v>
      </c>
      <c r="AF60" t="s">
        <v>73</v>
      </c>
      <c r="AG60">
        <v>1</v>
      </c>
      <c r="AI60" t="s">
        <v>2423</v>
      </c>
      <c r="AJ60" t="s">
        <v>525</v>
      </c>
      <c r="AK60">
        <v>1</v>
      </c>
      <c r="AL60">
        <v>1</v>
      </c>
      <c r="AM60">
        <v>0</v>
      </c>
      <c r="AN60">
        <v>0</v>
      </c>
      <c r="AO60">
        <v>0</v>
      </c>
      <c r="AP60">
        <v>0</v>
      </c>
      <c r="AQ60">
        <v>0</v>
      </c>
      <c r="AR60">
        <v>1</v>
      </c>
      <c r="AS60">
        <v>0</v>
      </c>
      <c r="AT60">
        <v>0</v>
      </c>
      <c r="AU60">
        <v>0</v>
      </c>
      <c r="AV60">
        <v>0</v>
      </c>
      <c r="AW60" t="s">
        <v>75</v>
      </c>
      <c r="AX60">
        <v>2</v>
      </c>
      <c r="AZ60" t="s">
        <v>2423</v>
      </c>
      <c r="BB60" t="s">
        <v>2423</v>
      </c>
      <c r="BC60" t="s">
        <v>76</v>
      </c>
      <c r="BD60">
        <v>1</v>
      </c>
      <c r="BE60">
        <v>0</v>
      </c>
      <c r="BF60">
        <v>0</v>
      </c>
      <c r="BG60">
        <v>0</v>
      </c>
      <c r="BH60">
        <v>0</v>
      </c>
      <c r="BI60">
        <v>0</v>
      </c>
      <c r="BJ60" t="s">
        <v>75</v>
      </c>
      <c r="BK60">
        <v>2</v>
      </c>
      <c r="BL60" t="s">
        <v>77</v>
      </c>
      <c r="BM60">
        <v>1</v>
      </c>
      <c r="BN60" t="s">
        <v>75</v>
      </c>
      <c r="BO60">
        <v>2</v>
      </c>
      <c r="BQ60" t="s">
        <v>2423</v>
      </c>
      <c r="BR60" t="s">
        <v>75</v>
      </c>
      <c r="BS60">
        <v>2</v>
      </c>
      <c r="BU60">
        <v>0</v>
      </c>
      <c r="BV60">
        <v>0</v>
      </c>
      <c r="BW60">
        <v>0</v>
      </c>
      <c r="BX60">
        <v>0</v>
      </c>
      <c r="BY60">
        <v>0</v>
      </c>
      <c r="BZ60">
        <v>0</v>
      </c>
      <c r="CA60">
        <v>0</v>
      </c>
      <c r="CB60">
        <v>0</v>
      </c>
      <c r="CD60" t="s">
        <v>2423</v>
      </c>
      <c r="CF60">
        <v>0</v>
      </c>
      <c r="CG60">
        <v>0</v>
      </c>
      <c r="CH60">
        <v>0</v>
      </c>
      <c r="CI60">
        <v>0</v>
      </c>
      <c r="CJ60">
        <v>0</v>
      </c>
      <c r="CK60">
        <v>0</v>
      </c>
      <c r="CL60">
        <v>0</v>
      </c>
      <c r="CM60">
        <v>0</v>
      </c>
      <c r="CN60">
        <v>0</v>
      </c>
      <c r="CP60" t="s">
        <v>2423</v>
      </c>
      <c r="CR60">
        <v>0</v>
      </c>
      <c r="CS60">
        <v>0</v>
      </c>
      <c r="CT60">
        <v>0</v>
      </c>
      <c r="CU60">
        <v>0</v>
      </c>
      <c r="CV60">
        <v>0</v>
      </c>
      <c r="CW60">
        <v>0</v>
      </c>
      <c r="CX60" t="s">
        <v>817</v>
      </c>
      <c r="CY60">
        <v>1</v>
      </c>
      <c r="CZ60" t="s">
        <v>78</v>
      </c>
      <c r="DA60">
        <v>0</v>
      </c>
      <c r="DB60">
        <v>0</v>
      </c>
      <c r="DC60">
        <v>0</v>
      </c>
      <c r="DD60">
        <v>0</v>
      </c>
      <c r="DE60">
        <v>0</v>
      </c>
      <c r="DF60">
        <v>0</v>
      </c>
      <c r="DG60">
        <v>0</v>
      </c>
      <c r="DH60">
        <v>0</v>
      </c>
      <c r="DI60">
        <v>0</v>
      </c>
      <c r="DJ60">
        <v>0</v>
      </c>
      <c r="DK60">
        <v>0</v>
      </c>
      <c r="DL60">
        <v>0</v>
      </c>
      <c r="DM60">
        <v>0</v>
      </c>
      <c r="DN60">
        <v>1</v>
      </c>
      <c r="DO60" t="s">
        <v>601</v>
      </c>
      <c r="DP60">
        <v>0</v>
      </c>
      <c r="DQ60">
        <v>0</v>
      </c>
      <c r="DR60">
        <v>1</v>
      </c>
      <c r="DS60">
        <v>0</v>
      </c>
      <c r="DT60">
        <v>1</v>
      </c>
      <c r="DU60">
        <v>0</v>
      </c>
      <c r="DV60">
        <v>0</v>
      </c>
      <c r="DW60">
        <v>1</v>
      </c>
      <c r="DX60">
        <v>1</v>
      </c>
      <c r="DY60">
        <v>0</v>
      </c>
      <c r="DZ60" t="s">
        <v>200</v>
      </c>
      <c r="EA60" t="s">
        <v>2220</v>
      </c>
      <c r="EB60" t="s">
        <v>75</v>
      </c>
      <c r="EC60">
        <v>2</v>
      </c>
      <c r="ED60" t="s">
        <v>515</v>
      </c>
      <c r="EE60" t="s">
        <v>2228</v>
      </c>
      <c r="EG60" t="s">
        <v>2423</v>
      </c>
      <c r="EI60" t="s">
        <v>2423</v>
      </c>
      <c r="EK60" t="s">
        <v>2423</v>
      </c>
      <c r="EL60" t="s">
        <v>161</v>
      </c>
      <c r="EM60" t="s">
        <v>2220</v>
      </c>
      <c r="EO60" t="s">
        <v>2423</v>
      </c>
      <c r="EP60" t="s">
        <v>163</v>
      </c>
      <c r="EQ60" t="s">
        <v>2285</v>
      </c>
      <c r="ES60" t="s">
        <v>2423</v>
      </c>
      <c r="EU60" t="s">
        <v>2423</v>
      </c>
      <c r="EV60" t="s">
        <v>332</v>
      </c>
      <c r="EW60" t="s">
        <v>2219</v>
      </c>
      <c r="EX60" t="s">
        <v>819</v>
      </c>
      <c r="EY60" t="s">
        <v>75</v>
      </c>
      <c r="EZ60">
        <v>2</v>
      </c>
      <c r="FB60" t="s">
        <v>2423</v>
      </c>
      <c r="FC60" t="s">
        <v>193</v>
      </c>
      <c r="FD60">
        <v>1</v>
      </c>
      <c r="FE60">
        <v>0</v>
      </c>
      <c r="FF60">
        <v>0</v>
      </c>
      <c r="FG60">
        <v>0</v>
      </c>
      <c r="FH60">
        <v>0</v>
      </c>
      <c r="FJ60" t="s">
        <v>2423</v>
      </c>
      <c r="FK60" t="s">
        <v>77</v>
      </c>
      <c r="FL60">
        <v>1</v>
      </c>
      <c r="FM60" t="s">
        <v>417</v>
      </c>
      <c r="FN60" t="s">
        <v>2285</v>
      </c>
      <c r="FO60" t="s">
        <v>378</v>
      </c>
      <c r="FP60" t="s">
        <v>2227</v>
      </c>
      <c r="FR60" t="s">
        <v>2423</v>
      </c>
      <c r="FS60" t="s">
        <v>337</v>
      </c>
      <c r="FT60">
        <v>1</v>
      </c>
      <c r="FU60">
        <v>0</v>
      </c>
      <c r="FV60">
        <v>0</v>
      </c>
      <c r="FW60">
        <v>0</v>
      </c>
      <c r="FX60">
        <v>0</v>
      </c>
      <c r="FY60">
        <v>0</v>
      </c>
      <c r="FZ60">
        <v>0</v>
      </c>
      <c r="GA60">
        <v>0</v>
      </c>
      <c r="GB60">
        <v>0</v>
      </c>
      <c r="GC60">
        <v>0</v>
      </c>
      <c r="GE60" t="s">
        <v>2423</v>
      </c>
      <c r="GF60" t="s">
        <v>821</v>
      </c>
      <c r="GG60" t="s">
        <v>86</v>
      </c>
      <c r="GH60">
        <v>3</v>
      </c>
      <c r="GI60" t="s">
        <v>87</v>
      </c>
      <c r="GJ60" t="s">
        <v>2423</v>
      </c>
      <c r="GK60" t="s">
        <v>77</v>
      </c>
      <c r="GL60">
        <v>1</v>
      </c>
      <c r="GM60" t="s">
        <v>822</v>
      </c>
      <c r="GN60" t="s">
        <v>823</v>
      </c>
    </row>
    <row r="61" spans="1:196" x14ac:dyDescent="0.3">
      <c r="A61">
        <v>10655406</v>
      </c>
      <c r="B61" t="s">
        <v>62</v>
      </c>
      <c r="C61" t="s">
        <v>479</v>
      </c>
      <c r="D61">
        <v>74.069999999999993</v>
      </c>
      <c r="E61">
        <v>100</v>
      </c>
      <c r="F61">
        <v>81.819999999999993</v>
      </c>
      <c r="G61">
        <v>50</v>
      </c>
      <c r="H61">
        <v>66.67</v>
      </c>
      <c r="I61">
        <v>66.67</v>
      </c>
      <c r="J61">
        <v>66.67</v>
      </c>
      <c r="K61" t="s">
        <v>1383</v>
      </c>
      <c r="L61" t="s">
        <v>610</v>
      </c>
      <c r="M61" t="s">
        <v>66</v>
      </c>
      <c r="N61" t="s">
        <v>189</v>
      </c>
      <c r="O61">
        <v>4</v>
      </c>
      <c r="P61" t="s">
        <v>479</v>
      </c>
      <c r="Q61">
        <v>16</v>
      </c>
      <c r="R61" t="s">
        <v>1385</v>
      </c>
      <c r="S61">
        <v>8</v>
      </c>
      <c r="T61">
        <v>5400</v>
      </c>
      <c r="U61" t="s">
        <v>197</v>
      </c>
      <c r="V61">
        <v>1</v>
      </c>
      <c r="W61">
        <v>1</v>
      </c>
      <c r="X61">
        <v>1</v>
      </c>
      <c r="Y61">
        <v>1</v>
      </c>
      <c r="Z61">
        <v>1</v>
      </c>
      <c r="AA61">
        <v>1</v>
      </c>
      <c r="AB61">
        <v>1</v>
      </c>
      <c r="AC61">
        <v>1</v>
      </c>
      <c r="AD61">
        <v>0</v>
      </c>
      <c r="AE61">
        <v>0</v>
      </c>
      <c r="AF61" t="s">
        <v>658</v>
      </c>
      <c r="AG61">
        <v>4</v>
      </c>
      <c r="AI61" t="s">
        <v>2423</v>
      </c>
      <c r="AJ61" t="s">
        <v>1386</v>
      </c>
      <c r="AK61">
        <v>1</v>
      </c>
      <c r="AL61">
        <v>1</v>
      </c>
      <c r="AM61">
        <v>1</v>
      </c>
      <c r="AN61">
        <v>1</v>
      </c>
      <c r="AO61">
        <v>1</v>
      </c>
      <c r="AP61">
        <v>1</v>
      </c>
      <c r="AQ61">
        <v>1</v>
      </c>
      <c r="AR61">
        <v>1</v>
      </c>
      <c r="AS61">
        <v>0</v>
      </c>
      <c r="AT61">
        <v>0</v>
      </c>
      <c r="AU61">
        <v>0</v>
      </c>
      <c r="AV61">
        <v>0</v>
      </c>
      <c r="AW61" t="s">
        <v>77</v>
      </c>
      <c r="AX61">
        <v>1</v>
      </c>
      <c r="AY61" t="s">
        <v>77</v>
      </c>
      <c r="AZ61" t="s">
        <v>2219</v>
      </c>
      <c r="BB61" t="s">
        <v>2423</v>
      </c>
      <c r="BC61" t="s">
        <v>527</v>
      </c>
      <c r="BD61">
        <v>1</v>
      </c>
      <c r="BE61">
        <v>1</v>
      </c>
      <c r="BF61">
        <v>1</v>
      </c>
      <c r="BG61">
        <v>0</v>
      </c>
      <c r="BH61">
        <v>1</v>
      </c>
      <c r="BI61">
        <v>1</v>
      </c>
      <c r="BJ61" t="s">
        <v>75</v>
      </c>
      <c r="BK61">
        <v>2</v>
      </c>
      <c r="BL61" t="s">
        <v>75</v>
      </c>
      <c r="BM61">
        <v>2</v>
      </c>
      <c r="BN61" t="s">
        <v>77</v>
      </c>
      <c r="BO61">
        <v>1</v>
      </c>
      <c r="BQ61" t="s">
        <v>2423</v>
      </c>
      <c r="BR61" t="s">
        <v>77</v>
      </c>
      <c r="BS61">
        <v>1</v>
      </c>
      <c r="BT61" t="s">
        <v>643</v>
      </c>
      <c r="BU61">
        <v>0</v>
      </c>
      <c r="BV61">
        <v>0</v>
      </c>
      <c r="BW61">
        <v>0</v>
      </c>
      <c r="BX61">
        <v>1</v>
      </c>
      <c r="BY61">
        <v>1</v>
      </c>
      <c r="BZ61">
        <v>1</v>
      </c>
      <c r="CA61">
        <v>0</v>
      </c>
      <c r="CB61">
        <v>0</v>
      </c>
      <c r="CD61" t="s">
        <v>2423</v>
      </c>
      <c r="CE61" t="s">
        <v>1387</v>
      </c>
      <c r="CF61">
        <v>0</v>
      </c>
      <c r="CG61">
        <v>0</v>
      </c>
      <c r="CH61">
        <v>0</v>
      </c>
      <c r="CI61">
        <v>1</v>
      </c>
      <c r="CJ61">
        <v>0</v>
      </c>
      <c r="CK61">
        <v>1</v>
      </c>
      <c r="CL61">
        <v>0</v>
      </c>
      <c r="CM61">
        <v>0</v>
      </c>
      <c r="CN61">
        <v>0</v>
      </c>
      <c r="CP61" t="s">
        <v>2423</v>
      </c>
      <c r="CQ61" t="s">
        <v>573</v>
      </c>
      <c r="CR61">
        <v>1</v>
      </c>
      <c r="CS61">
        <v>0</v>
      </c>
      <c r="CT61">
        <v>0</v>
      </c>
      <c r="CU61">
        <v>0</v>
      </c>
      <c r="CV61">
        <v>0</v>
      </c>
      <c r="CW61">
        <v>1</v>
      </c>
      <c r="CX61" t="s">
        <v>828</v>
      </c>
      <c r="CY61">
        <v>1</v>
      </c>
      <c r="CZ61" t="s">
        <v>829</v>
      </c>
      <c r="DA61">
        <v>1</v>
      </c>
      <c r="DB61">
        <v>1</v>
      </c>
      <c r="DC61">
        <v>1</v>
      </c>
      <c r="DD61">
        <v>1</v>
      </c>
      <c r="DE61">
        <v>1</v>
      </c>
      <c r="DF61">
        <v>0</v>
      </c>
      <c r="DG61">
        <v>0</v>
      </c>
      <c r="DH61">
        <v>1</v>
      </c>
      <c r="DI61">
        <v>0</v>
      </c>
      <c r="DJ61">
        <v>0</v>
      </c>
      <c r="DK61">
        <v>0</v>
      </c>
      <c r="DL61">
        <v>0</v>
      </c>
      <c r="DM61">
        <v>0</v>
      </c>
      <c r="DN61">
        <v>0</v>
      </c>
      <c r="DO61" t="s">
        <v>830</v>
      </c>
      <c r="DP61">
        <v>0</v>
      </c>
      <c r="DQ61">
        <v>0</v>
      </c>
      <c r="DR61">
        <v>1</v>
      </c>
      <c r="DS61">
        <v>0</v>
      </c>
      <c r="DT61">
        <v>1</v>
      </c>
      <c r="DU61">
        <v>1</v>
      </c>
      <c r="DV61">
        <v>0</v>
      </c>
      <c r="DW61">
        <v>1</v>
      </c>
      <c r="DX61">
        <v>1</v>
      </c>
      <c r="DY61">
        <v>0</v>
      </c>
      <c r="DZ61" t="s">
        <v>375</v>
      </c>
      <c r="EA61" t="s">
        <v>2227</v>
      </c>
      <c r="EB61" t="s">
        <v>77</v>
      </c>
      <c r="EC61">
        <v>1</v>
      </c>
      <c r="EE61" t="s">
        <v>2423</v>
      </c>
      <c r="EG61" t="s">
        <v>2423</v>
      </c>
      <c r="EH61" t="s">
        <v>261</v>
      </c>
      <c r="EI61" t="s">
        <v>2220</v>
      </c>
      <c r="EK61" t="s">
        <v>2423</v>
      </c>
      <c r="EL61" t="s">
        <v>347</v>
      </c>
      <c r="EM61" t="s">
        <v>2285</v>
      </c>
      <c r="EO61" t="s">
        <v>2423</v>
      </c>
      <c r="EP61" t="s">
        <v>298</v>
      </c>
      <c r="EQ61" t="s">
        <v>2219</v>
      </c>
      <c r="ES61" t="s">
        <v>2423</v>
      </c>
      <c r="ET61" t="s">
        <v>282</v>
      </c>
      <c r="EU61" t="s">
        <v>2219</v>
      </c>
      <c r="EV61" t="s">
        <v>332</v>
      </c>
      <c r="EW61" t="s">
        <v>2219</v>
      </c>
      <c r="EX61" t="s">
        <v>832</v>
      </c>
      <c r="EY61" t="s">
        <v>75</v>
      </c>
      <c r="EZ61">
        <v>2</v>
      </c>
      <c r="FB61" t="s">
        <v>2423</v>
      </c>
      <c r="FC61" t="s">
        <v>486</v>
      </c>
      <c r="FD61">
        <v>1</v>
      </c>
      <c r="FE61">
        <v>1</v>
      </c>
      <c r="FF61">
        <v>0</v>
      </c>
      <c r="FG61">
        <v>0</v>
      </c>
      <c r="FH61">
        <v>0</v>
      </c>
      <c r="FJ61" t="s">
        <v>2423</v>
      </c>
      <c r="FK61" t="s">
        <v>77</v>
      </c>
      <c r="FL61">
        <v>1</v>
      </c>
      <c r="FM61" t="s">
        <v>336</v>
      </c>
      <c r="FN61" t="s">
        <v>2228</v>
      </c>
      <c r="FO61" t="s">
        <v>536</v>
      </c>
      <c r="FP61" t="s">
        <v>2228</v>
      </c>
      <c r="FR61" t="s">
        <v>2423</v>
      </c>
      <c r="FS61" t="s">
        <v>351</v>
      </c>
      <c r="FT61">
        <v>1</v>
      </c>
      <c r="FU61">
        <v>1</v>
      </c>
      <c r="FV61">
        <v>0</v>
      </c>
      <c r="FW61">
        <v>0</v>
      </c>
      <c r="FX61">
        <v>1</v>
      </c>
      <c r="FY61">
        <v>0</v>
      </c>
      <c r="FZ61">
        <v>0</v>
      </c>
      <c r="GA61">
        <v>0</v>
      </c>
      <c r="GB61">
        <v>0</v>
      </c>
      <c r="GC61">
        <v>0</v>
      </c>
      <c r="GE61" t="s">
        <v>2423</v>
      </c>
      <c r="GF61" t="s">
        <v>834</v>
      </c>
      <c r="GG61" t="s">
        <v>100</v>
      </c>
      <c r="GH61">
        <v>2</v>
      </c>
      <c r="GI61" t="s">
        <v>75</v>
      </c>
      <c r="GJ61">
        <v>2</v>
      </c>
      <c r="GK61" t="s">
        <v>77</v>
      </c>
      <c r="GL61">
        <v>1</v>
      </c>
      <c r="GM61" t="s">
        <v>835</v>
      </c>
      <c r="GN61" t="s">
        <v>836</v>
      </c>
    </row>
    <row r="62" spans="1:196" x14ac:dyDescent="0.3">
      <c r="A62">
        <v>10659666</v>
      </c>
      <c r="B62" t="s">
        <v>62</v>
      </c>
      <c r="C62" t="s">
        <v>479</v>
      </c>
      <c r="D62">
        <v>62.96</v>
      </c>
      <c r="E62">
        <v>100</v>
      </c>
      <c r="F62">
        <v>72.73</v>
      </c>
      <c r="G62">
        <v>75</v>
      </c>
      <c r="H62">
        <v>66.67</v>
      </c>
      <c r="I62">
        <v>66.67</v>
      </c>
      <c r="J62">
        <v>0</v>
      </c>
      <c r="K62" t="s">
        <v>609</v>
      </c>
      <c r="L62" t="s">
        <v>610</v>
      </c>
      <c r="M62" t="s">
        <v>66</v>
      </c>
      <c r="N62" t="s">
        <v>234</v>
      </c>
      <c r="O62">
        <v>6</v>
      </c>
      <c r="P62" t="s">
        <v>479</v>
      </c>
      <c r="Q62">
        <v>33</v>
      </c>
      <c r="R62" t="s">
        <v>1514</v>
      </c>
      <c r="S62">
        <v>2</v>
      </c>
      <c r="T62">
        <v>1800</v>
      </c>
      <c r="U62" t="s">
        <v>384</v>
      </c>
      <c r="V62">
        <v>0</v>
      </c>
      <c r="W62">
        <v>0</v>
      </c>
      <c r="X62">
        <v>1</v>
      </c>
      <c r="Y62">
        <v>1</v>
      </c>
      <c r="Z62">
        <v>0</v>
      </c>
      <c r="AA62">
        <v>0</v>
      </c>
      <c r="AB62">
        <v>0</v>
      </c>
      <c r="AC62">
        <v>0</v>
      </c>
      <c r="AD62">
        <v>0</v>
      </c>
      <c r="AE62">
        <v>0</v>
      </c>
      <c r="AF62" t="s">
        <v>73</v>
      </c>
      <c r="AG62">
        <v>1</v>
      </c>
      <c r="AI62" t="s">
        <v>2423</v>
      </c>
      <c r="AJ62" t="s">
        <v>1515</v>
      </c>
      <c r="AK62">
        <v>0</v>
      </c>
      <c r="AL62">
        <v>1</v>
      </c>
      <c r="AM62">
        <v>0</v>
      </c>
      <c r="AN62">
        <v>1</v>
      </c>
      <c r="AO62">
        <v>0</v>
      </c>
      <c r="AP62">
        <v>0</v>
      </c>
      <c r="AQ62">
        <v>1</v>
      </c>
      <c r="AR62">
        <v>0</v>
      </c>
      <c r="AS62">
        <v>0</v>
      </c>
      <c r="AT62">
        <v>1</v>
      </c>
      <c r="AU62">
        <v>0</v>
      </c>
      <c r="AV62">
        <v>0</v>
      </c>
      <c r="AW62" t="s">
        <v>75</v>
      </c>
      <c r="AX62">
        <v>2</v>
      </c>
      <c r="AZ62" t="s">
        <v>2423</v>
      </c>
      <c r="BB62" t="s">
        <v>2423</v>
      </c>
      <c r="BC62" t="s">
        <v>135</v>
      </c>
      <c r="BD62">
        <v>0</v>
      </c>
      <c r="BE62">
        <v>0</v>
      </c>
      <c r="BF62">
        <v>1</v>
      </c>
      <c r="BG62">
        <v>0</v>
      </c>
      <c r="BH62">
        <v>0</v>
      </c>
      <c r="BI62">
        <v>0</v>
      </c>
      <c r="BJ62" t="s">
        <v>75</v>
      </c>
      <c r="BK62">
        <v>2</v>
      </c>
      <c r="BL62" t="s">
        <v>75</v>
      </c>
      <c r="BM62">
        <v>2</v>
      </c>
      <c r="BN62" t="s">
        <v>77</v>
      </c>
      <c r="BO62">
        <v>1</v>
      </c>
      <c r="BQ62" t="s">
        <v>2423</v>
      </c>
      <c r="BR62" t="s">
        <v>77</v>
      </c>
      <c r="BS62">
        <v>1</v>
      </c>
      <c r="BT62" t="s">
        <v>396</v>
      </c>
      <c r="BU62">
        <v>1</v>
      </c>
      <c r="BV62">
        <v>0</v>
      </c>
      <c r="BW62">
        <v>0</v>
      </c>
      <c r="BX62">
        <v>1</v>
      </c>
      <c r="BY62">
        <v>1</v>
      </c>
      <c r="BZ62">
        <v>0</v>
      </c>
      <c r="CA62">
        <v>0</v>
      </c>
      <c r="CB62">
        <v>0</v>
      </c>
      <c r="CD62" t="s">
        <v>2423</v>
      </c>
      <c r="CE62" t="s">
        <v>1516</v>
      </c>
      <c r="CF62">
        <v>0</v>
      </c>
      <c r="CG62">
        <v>0</v>
      </c>
      <c r="CH62">
        <v>0</v>
      </c>
      <c r="CI62">
        <v>1</v>
      </c>
      <c r="CJ62">
        <v>1</v>
      </c>
      <c r="CK62">
        <v>1</v>
      </c>
      <c r="CL62">
        <v>1</v>
      </c>
      <c r="CM62">
        <v>1</v>
      </c>
      <c r="CN62">
        <v>0</v>
      </c>
      <c r="CP62" t="s">
        <v>2423</v>
      </c>
      <c r="CQ62" t="s">
        <v>573</v>
      </c>
      <c r="CR62">
        <v>1</v>
      </c>
      <c r="CS62">
        <v>0</v>
      </c>
      <c r="CT62">
        <v>0</v>
      </c>
      <c r="CU62">
        <v>0</v>
      </c>
      <c r="CV62">
        <v>0</v>
      </c>
      <c r="CW62">
        <v>1</v>
      </c>
      <c r="CX62" t="s">
        <v>839</v>
      </c>
      <c r="CY62">
        <v>1</v>
      </c>
      <c r="CZ62" t="s">
        <v>840</v>
      </c>
      <c r="DA62">
        <v>0</v>
      </c>
      <c r="DB62">
        <v>0</v>
      </c>
      <c r="DC62">
        <v>1</v>
      </c>
      <c r="DD62">
        <v>0</v>
      </c>
      <c r="DE62">
        <v>1</v>
      </c>
      <c r="DF62">
        <v>0</v>
      </c>
      <c r="DG62">
        <v>0</v>
      </c>
      <c r="DH62">
        <v>0</v>
      </c>
      <c r="DI62">
        <v>0</v>
      </c>
      <c r="DJ62">
        <v>0</v>
      </c>
      <c r="DK62">
        <v>0</v>
      </c>
      <c r="DL62">
        <v>0</v>
      </c>
      <c r="DM62">
        <v>0</v>
      </c>
      <c r="DN62">
        <v>0</v>
      </c>
      <c r="DO62" t="s">
        <v>841</v>
      </c>
      <c r="DP62">
        <v>0</v>
      </c>
      <c r="DQ62">
        <v>0</v>
      </c>
      <c r="DR62">
        <v>0</v>
      </c>
      <c r="DS62">
        <v>0</v>
      </c>
      <c r="DT62">
        <v>1</v>
      </c>
      <c r="DU62">
        <v>0</v>
      </c>
      <c r="DV62">
        <v>0</v>
      </c>
      <c r="DW62">
        <v>1</v>
      </c>
      <c r="DX62">
        <v>1</v>
      </c>
      <c r="DY62">
        <v>0</v>
      </c>
      <c r="DZ62" t="s">
        <v>200</v>
      </c>
      <c r="EA62" t="s">
        <v>2220</v>
      </c>
      <c r="EB62" t="s">
        <v>75</v>
      </c>
      <c r="EC62">
        <v>2</v>
      </c>
      <c r="ED62" t="s">
        <v>515</v>
      </c>
      <c r="EE62" t="s">
        <v>2228</v>
      </c>
      <c r="EG62" t="s">
        <v>2423</v>
      </c>
      <c r="EI62" t="s">
        <v>2423</v>
      </c>
      <c r="EK62" t="s">
        <v>2423</v>
      </c>
      <c r="EL62" t="s">
        <v>161</v>
      </c>
      <c r="EM62" t="s">
        <v>2220</v>
      </c>
      <c r="EO62" t="s">
        <v>2423</v>
      </c>
      <c r="EP62" t="s">
        <v>163</v>
      </c>
      <c r="EQ62" t="s">
        <v>2285</v>
      </c>
      <c r="ES62" t="s">
        <v>2423</v>
      </c>
      <c r="ET62" t="s">
        <v>164</v>
      </c>
      <c r="EU62" t="s">
        <v>2220</v>
      </c>
      <c r="EV62" t="s">
        <v>332</v>
      </c>
      <c r="EW62" t="s">
        <v>2219</v>
      </c>
      <c r="EX62" t="s">
        <v>843</v>
      </c>
      <c r="EY62" t="s">
        <v>75</v>
      </c>
      <c r="EZ62">
        <v>2</v>
      </c>
      <c r="FB62" t="s">
        <v>2423</v>
      </c>
      <c r="FC62" t="s">
        <v>486</v>
      </c>
      <c r="FD62">
        <v>1</v>
      </c>
      <c r="FE62">
        <v>1</v>
      </c>
      <c r="FF62">
        <v>0</v>
      </c>
      <c r="FG62">
        <v>0</v>
      </c>
      <c r="FH62">
        <v>0</v>
      </c>
      <c r="FJ62" t="s">
        <v>2423</v>
      </c>
      <c r="FK62" t="s">
        <v>77</v>
      </c>
      <c r="FL62">
        <v>1</v>
      </c>
      <c r="FM62" t="s">
        <v>178</v>
      </c>
      <c r="FN62" t="s">
        <v>2227</v>
      </c>
      <c r="FO62" t="s">
        <v>217</v>
      </c>
      <c r="FP62" t="s">
        <v>2219</v>
      </c>
      <c r="FR62" t="s">
        <v>2423</v>
      </c>
      <c r="FS62" t="s">
        <v>337</v>
      </c>
      <c r="FT62">
        <v>1</v>
      </c>
      <c r="FU62">
        <v>0</v>
      </c>
      <c r="FV62">
        <v>0</v>
      </c>
      <c r="FW62">
        <v>0</v>
      </c>
      <c r="FX62">
        <v>0</v>
      </c>
      <c r="FY62">
        <v>0</v>
      </c>
      <c r="FZ62">
        <v>0</v>
      </c>
      <c r="GA62">
        <v>0</v>
      </c>
      <c r="GB62">
        <v>0</v>
      </c>
      <c r="GC62">
        <v>0</v>
      </c>
      <c r="GE62" t="s">
        <v>2423</v>
      </c>
      <c r="GF62" t="s">
        <v>845</v>
      </c>
      <c r="GG62" t="s">
        <v>100</v>
      </c>
      <c r="GH62">
        <v>2</v>
      </c>
      <c r="GI62" t="s">
        <v>75</v>
      </c>
      <c r="GJ62">
        <v>2</v>
      </c>
      <c r="GK62" t="s">
        <v>77</v>
      </c>
      <c r="GL62">
        <v>1</v>
      </c>
      <c r="GM62" t="s">
        <v>846</v>
      </c>
      <c r="GN62" t="s">
        <v>847</v>
      </c>
    </row>
    <row r="63" spans="1:196" x14ac:dyDescent="0.3">
      <c r="A63">
        <v>10659669</v>
      </c>
      <c r="B63" t="s">
        <v>62</v>
      </c>
      <c r="C63" t="s">
        <v>479</v>
      </c>
      <c r="D63">
        <v>79.41</v>
      </c>
      <c r="E63">
        <v>100</v>
      </c>
      <c r="F63">
        <v>83.33</v>
      </c>
      <c r="G63">
        <v>80</v>
      </c>
      <c r="H63">
        <v>83.33</v>
      </c>
      <c r="I63">
        <v>100</v>
      </c>
      <c r="J63">
        <v>33.33</v>
      </c>
      <c r="K63" t="s">
        <v>1523</v>
      </c>
      <c r="L63" t="s">
        <v>610</v>
      </c>
      <c r="M63" t="s">
        <v>66</v>
      </c>
      <c r="N63" t="s">
        <v>287</v>
      </c>
      <c r="O63">
        <v>5</v>
      </c>
      <c r="P63" t="s">
        <v>479</v>
      </c>
      <c r="Q63">
        <v>13</v>
      </c>
      <c r="R63" t="s">
        <v>1525</v>
      </c>
      <c r="S63">
        <v>4</v>
      </c>
      <c r="T63">
        <v>1523</v>
      </c>
      <c r="U63" t="s">
        <v>197</v>
      </c>
      <c r="V63">
        <v>1</v>
      </c>
      <c r="W63">
        <v>1</v>
      </c>
      <c r="X63">
        <v>1</v>
      </c>
      <c r="Y63">
        <v>1</v>
      </c>
      <c r="Z63">
        <v>1</v>
      </c>
      <c r="AA63">
        <v>1</v>
      </c>
      <c r="AB63">
        <v>1</v>
      </c>
      <c r="AC63">
        <v>1</v>
      </c>
      <c r="AD63">
        <v>0</v>
      </c>
      <c r="AE63">
        <v>0</v>
      </c>
      <c r="AF63" t="s">
        <v>122</v>
      </c>
      <c r="AG63">
        <v>3</v>
      </c>
      <c r="AI63" t="s">
        <v>2423</v>
      </c>
      <c r="AJ63" t="s">
        <v>1526</v>
      </c>
      <c r="AK63">
        <v>1</v>
      </c>
      <c r="AL63">
        <v>1</v>
      </c>
      <c r="AM63">
        <v>1</v>
      </c>
      <c r="AN63">
        <v>0</v>
      </c>
      <c r="AO63">
        <v>1</v>
      </c>
      <c r="AP63">
        <v>0</v>
      </c>
      <c r="AQ63">
        <v>1</v>
      </c>
      <c r="AR63">
        <v>1</v>
      </c>
      <c r="AS63">
        <v>0</v>
      </c>
      <c r="AT63">
        <v>0</v>
      </c>
      <c r="AU63">
        <v>0</v>
      </c>
      <c r="AV63">
        <v>0</v>
      </c>
      <c r="AW63" t="s">
        <v>75</v>
      </c>
      <c r="AX63">
        <v>2</v>
      </c>
      <c r="AZ63" t="s">
        <v>2423</v>
      </c>
      <c r="BB63" t="s">
        <v>2423</v>
      </c>
      <c r="BC63" t="s">
        <v>135</v>
      </c>
      <c r="BD63">
        <v>0</v>
      </c>
      <c r="BE63">
        <v>0</v>
      </c>
      <c r="BF63">
        <v>1</v>
      </c>
      <c r="BG63">
        <v>0</v>
      </c>
      <c r="BH63">
        <v>0</v>
      </c>
      <c r="BI63">
        <v>0</v>
      </c>
      <c r="BJ63" t="s">
        <v>77</v>
      </c>
      <c r="BK63">
        <v>1</v>
      </c>
      <c r="BL63" t="s">
        <v>75</v>
      </c>
      <c r="BM63">
        <v>2</v>
      </c>
      <c r="BN63" t="s">
        <v>77</v>
      </c>
      <c r="BO63">
        <v>1</v>
      </c>
      <c r="BP63" t="s">
        <v>291</v>
      </c>
      <c r="BQ63" t="s">
        <v>2228</v>
      </c>
      <c r="BR63" t="s">
        <v>77</v>
      </c>
      <c r="BS63">
        <v>1</v>
      </c>
      <c r="BT63" t="s">
        <v>660</v>
      </c>
      <c r="BU63">
        <v>1</v>
      </c>
      <c r="BV63">
        <v>0</v>
      </c>
      <c r="BW63">
        <v>1</v>
      </c>
      <c r="BX63">
        <v>1</v>
      </c>
      <c r="BY63">
        <v>1</v>
      </c>
      <c r="BZ63">
        <v>1</v>
      </c>
      <c r="CA63">
        <v>0</v>
      </c>
      <c r="CB63">
        <v>0</v>
      </c>
      <c r="CD63" t="s">
        <v>2423</v>
      </c>
      <c r="CE63" t="s">
        <v>956</v>
      </c>
      <c r="CF63">
        <v>0</v>
      </c>
      <c r="CG63">
        <v>0</v>
      </c>
      <c r="CH63">
        <v>1</v>
      </c>
      <c r="CI63">
        <v>1</v>
      </c>
      <c r="CJ63">
        <v>1</v>
      </c>
      <c r="CK63">
        <v>0</v>
      </c>
      <c r="CL63">
        <v>1</v>
      </c>
      <c r="CM63">
        <v>0</v>
      </c>
      <c r="CN63">
        <v>0</v>
      </c>
      <c r="CP63" t="s">
        <v>2423</v>
      </c>
      <c r="CR63">
        <v>0</v>
      </c>
      <c r="CS63">
        <v>0</v>
      </c>
      <c r="CT63">
        <v>0</v>
      </c>
      <c r="CU63">
        <v>0</v>
      </c>
      <c r="CV63">
        <v>0</v>
      </c>
      <c r="CW63">
        <v>0</v>
      </c>
      <c r="CY63" t="s">
        <v>2423</v>
      </c>
      <c r="CZ63" t="s">
        <v>78</v>
      </c>
      <c r="DA63">
        <v>0</v>
      </c>
      <c r="DB63">
        <v>0</v>
      </c>
      <c r="DC63">
        <v>0</v>
      </c>
      <c r="DD63">
        <v>0</v>
      </c>
      <c r="DE63">
        <v>0</v>
      </c>
      <c r="DF63">
        <v>0</v>
      </c>
      <c r="DG63">
        <v>0</v>
      </c>
      <c r="DH63">
        <v>0</v>
      </c>
      <c r="DI63">
        <v>0</v>
      </c>
      <c r="DJ63">
        <v>0</v>
      </c>
      <c r="DK63">
        <v>0</v>
      </c>
      <c r="DL63">
        <v>0</v>
      </c>
      <c r="DM63">
        <v>0</v>
      </c>
      <c r="DN63">
        <v>1</v>
      </c>
      <c r="DO63" t="s">
        <v>850</v>
      </c>
      <c r="DP63">
        <v>0</v>
      </c>
      <c r="DQ63">
        <v>0</v>
      </c>
      <c r="DR63">
        <v>1</v>
      </c>
      <c r="DS63">
        <v>0</v>
      </c>
      <c r="DT63">
        <v>1</v>
      </c>
      <c r="DU63">
        <v>0</v>
      </c>
      <c r="DV63">
        <v>0</v>
      </c>
      <c r="DW63">
        <v>0</v>
      </c>
      <c r="DX63">
        <v>0</v>
      </c>
      <c r="DY63">
        <v>0</v>
      </c>
      <c r="DZ63" t="s">
        <v>200</v>
      </c>
      <c r="EA63" t="s">
        <v>2220</v>
      </c>
      <c r="EB63" t="s">
        <v>75</v>
      </c>
      <c r="EC63">
        <v>2</v>
      </c>
      <c r="ED63" t="s">
        <v>515</v>
      </c>
      <c r="EE63" t="s">
        <v>2228</v>
      </c>
      <c r="EG63" t="s">
        <v>2423</v>
      </c>
      <c r="EI63" t="s">
        <v>2423</v>
      </c>
      <c r="EK63" t="s">
        <v>2423</v>
      </c>
      <c r="EL63" t="s">
        <v>161</v>
      </c>
      <c r="EM63" t="s">
        <v>2220</v>
      </c>
      <c r="EO63" t="s">
        <v>2423</v>
      </c>
      <c r="EP63" t="s">
        <v>141</v>
      </c>
      <c r="EQ63" t="s">
        <v>2228</v>
      </c>
      <c r="ES63" t="s">
        <v>2423</v>
      </c>
      <c r="EU63" t="s">
        <v>2423</v>
      </c>
      <c r="EV63" t="s">
        <v>332</v>
      </c>
      <c r="EW63" t="s">
        <v>2219</v>
      </c>
      <c r="EX63" t="s">
        <v>852</v>
      </c>
      <c r="EY63" t="s">
        <v>75</v>
      </c>
      <c r="EZ63">
        <v>2</v>
      </c>
      <c r="FB63" t="s">
        <v>2423</v>
      </c>
      <c r="FC63" t="s">
        <v>82</v>
      </c>
      <c r="FD63">
        <v>0</v>
      </c>
      <c r="FE63">
        <v>0</v>
      </c>
      <c r="FF63">
        <v>0</v>
      </c>
      <c r="FG63">
        <v>1</v>
      </c>
      <c r="FH63">
        <v>0</v>
      </c>
      <c r="FJ63" t="s">
        <v>2423</v>
      </c>
      <c r="FK63" t="s">
        <v>75</v>
      </c>
      <c r="FL63">
        <v>2</v>
      </c>
      <c r="FM63" t="s">
        <v>178</v>
      </c>
      <c r="FN63" t="s">
        <v>2227</v>
      </c>
      <c r="FO63" t="s">
        <v>378</v>
      </c>
      <c r="FP63" t="s">
        <v>2227</v>
      </c>
      <c r="FR63" t="s">
        <v>2423</v>
      </c>
      <c r="FS63" t="s">
        <v>337</v>
      </c>
      <c r="FT63">
        <v>1</v>
      </c>
      <c r="FU63">
        <v>0</v>
      </c>
      <c r="FV63">
        <v>0</v>
      </c>
      <c r="FW63">
        <v>0</v>
      </c>
      <c r="FX63">
        <v>0</v>
      </c>
      <c r="FY63">
        <v>0</v>
      </c>
      <c r="FZ63">
        <v>0</v>
      </c>
      <c r="GA63">
        <v>0</v>
      </c>
      <c r="GB63">
        <v>0</v>
      </c>
      <c r="GC63">
        <v>0</v>
      </c>
      <c r="GE63" t="s">
        <v>2423</v>
      </c>
      <c r="GF63" t="s">
        <v>854</v>
      </c>
      <c r="GG63" t="s">
        <v>86</v>
      </c>
      <c r="GH63">
        <v>3</v>
      </c>
      <c r="GI63" t="s">
        <v>87</v>
      </c>
      <c r="GJ63" t="s">
        <v>2423</v>
      </c>
      <c r="GK63" t="s">
        <v>77</v>
      </c>
      <c r="GL63">
        <v>1</v>
      </c>
      <c r="GM63" t="s">
        <v>855</v>
      </c>
      <c r="GN63" t="s">
        <v>856</v>
      </c>
    </row>
    <row r="64" spans="1:196" x14ac:dyDescent="0.3">
      <c r="A64">
        <v>10661233</v>
      </c>
      <c r="B64" t="s">
        <v>62</v>
      </c>
      <c r="C64" t="s">
        <v>1022</v>
      </c>
      <c r="D64">
        <v>79.41</v>
      </c>
      <c r="E64">
        <v>100</v>
      </c>
      <c r="F64">
        <v>83.33</v>
      </c>
      <c r="G64">
        <v>80</v>
      </c>
      <c r="H64">
        <v>83.33</v>
      </c>
      <c r="I64">
        <v>75</v>
      </c>
      <c r="J64">
        <v>33.33</v>
      </c>
      <c r="K64" t="s">
        <v>1554</v>
      </c>
      <c r="L64" t="s">
        <v>610</v>
      </c>
      <c r="M64" t="s">
        <v>66</v>
      </c>
      <c r="N64" t="s">
        <v>406</v>
      </c>
      <c r="O64">
        <v>1</v>
      </c>
      <c r="P64" t="s">
        <v>1022</v>
      </c>
      <c r="Q64">
        <v>16</v>
      </c>
      <c r="R64" t="s">
        <v>1374</v>
      </c>
      <c r="S64">
        <v>1</v>
      </c>
      <c r="T64">
        <v>3360</v>
      </c>
      <c r="U64" t="s">
        <v>310</v>
      </c>
      <c r="V64">
        <v>1</v>
      </c>
      <c r="W64">
        <v>1</v>
      </c>
      <c r="X64">
        <v>1</v>
      </c>
      <c r="Y64">
        <v>1</v>
      </c>
      <c r="Z64">
        <v>1</v>
      </c>
      <c r="AA64">
        <v>0</v>
      </c>
      <c r="AB64">
        <v>1</v>
      </c>
      <c r="AC64">
        <v>0</v>
      </c>
      <c r="AD64">
        <v>0</v>
      </c>
      <c r="AE64">
        <v>0</v>
      </c>
      <c r="AF64" t="s">
        <v>93</v>
      </c>
      <c r="AG64">
        <v>2</v>
      </c>
      <c r="AI64" t="s">
        <v>2423</v>
      </c>
      <c r="AJ64" t="s">
        <v>569</v>
      </c>
      <c r="AK64">
        <v>1</v>
      </c>
      <c r="AL64">
        <v>1</v>
      </c>
      <c r="AM64">
        <v>1</v>
      </c>
      <c r="AN64">
        <v>0</v>
      </c>
      <c r="AO64">
        <v>1</v>
      </c>
      <c r="AP64">
        <v>0</v>
      </c>
      <c r="AQ64">
        <v>0</v>
      </c>
      <c r="AR64">
        <v>0</v>
      </c>
      <c r="AS64">
        <v>0</v>
      </c>
      <c r="AT64">
        <v>0</v>
      </c>
      <c r="AU64">
        <v>0</v>
      </c>
      <c r="AV64">
        <v>0</v>
      </c>
      <c r="AW64" t="s">
        <v>77</v>
      </c>
      <c r="AX64">
        <v>1</v>
      </c>
      <c r="AY64" t="s">
        <v>77</v>
      </c>
      <c r="AZ64" t="s">
        <v>2219</v>
      </c>
      <c r="BB64" t="s">
        <v>2423</v>
      </c>
      <c r="BC64" t="s">
        <v>123</v>
      </c>
      <c r="BD64">
        <v>0</v>
      </c>
      <c r="BE64">
        <v>0</v>
      </c>
      <c r="BF64">
        <v>0</v>
      </c>
      <c r="BG64">
        <v>1</v>
      </c>
      <c r="BH64">
        <v>0</v>
      </c>
      <c r="BI64">
        <v>0</v>
      </c>
      <c r="BJ64" t="s">
        <v>75</v>
      </c>
      <c r="BK64">
        <v>2</v>
      </c>
      <c r="BL64" t="s">
        <v>77</v>
      </c>
      <c r="BM64">
        <v>1</v>
      </c>
      <c r="BN64" t="s">
        <v>75</v>
      </c>
      <c r="BO64">
        <v>2</v>
      </c>
      <c r="BP64" t="s">
        <v>153</v>
      </c>
      <c r="BQ64" t="s">
        <v>2220</v>
      </c>
      <c r="BR64" t="s">
        <v>77</v>
      </c>
      <c r="BS64">
        <v>1</v>
      </c>
      <c r="BT64" t="s">
        <v>385</v>
      </c>
      <c r="BU64">
        <v>0</v>
      </c>
      <c r="BV64">
        <v>0</v>
      </c>
      <c r="BW64">
        <v>0</v>
      </c>
      <c r="BX64">
        <v>0</v>
      </c>
      <c r="BY64">
        <v>0</v>
      </c>
      <c r="BZ64">
        <v>1</v>
      </c>
      <c r="CA64">
        <v>0</v>
      </c>
      <c r="CB64">
        <v>0</v>
      </c>
      <c r="CD64" t="s">
        <v>2423</v>
      </c>
      <c r="CE64" t="s">
        <v>1555</v>
      </c>
      <c r="CF64">
        <v>0</v>
      </c>
      <c r="CG64">
        <v>0</v>
      </c>
      <c r="CH64">
        <v>0</v>
      </c>
      <c r="CI64">
        <v>1</v>
      </c>
      <c r="CJ64">
        <v>0</v>
      </c>
      <c r="CK64">
        <v>0</v>
      </c>
      <c r="CL64">
        <v>0</v>
      </c>
      <c r="CM64">
        <v>0</v>
      </c>
      <c r="CN64">
        <v>0</v>
      </c>
      <c r="CP64" t="s">
        <v>2423</v>
      </c>
      <c r="CR64">
        <v>0</v>
      </c>
      <c r="CS64">
        <v>0</v>
      </c>
      <c r="CT64">
        <v>0</v>
      </c>
      <c r="CU64">
        <v>0</v>
      </c>
      <c r="CV64">
        <v>0</v>
      </c>
      <c r="CW64">
        <v>0</v>
      </c>
      <c r="CY64" t="s">
        <v>2423</v>
      </c>
      <c r="CZ64" t="s">
        <v>78</v>
      </c>
      <c r="DA64">
        <v>0</v>
      </c>
      <c r="DB64">
        <v>0</v>
      </c>
      <c r="DC64">
        <v>0</v>
      </c>
      <c r="DD64">
        <v>0</v>
      </c>
      <c r="DE64">
        <v>0</v>
      </c>
      <c r="DF64">
        <v>0</v>
      </c>
      <c r="DG64">
        <v>0</v>
      </c>
      <c r="DH64">
        <v>0</v>
      </c>
      <c r="DI64">
        <v>0</v>
      </c>
      <c r="DJ64">
        <v>0</v>
      </c>
      <c r="DK64">
        <v>0</v>
      </c>
      <c r="DL64">
        <v>0</v>
      </c>
      <c r="DM64">
        <v>0</v>
      </c>
      <c r="DN64">
        <v>1</v>
      </c>
      <c r="DO64" t="s">
        <v>859</v>
      </c>
      <c r="DP64">
        <v>0</v>
      </c>
      <c r="DQ64">
        <v>0</v>
      </c>
      <c r="DR64">
        <v>0</v>
      </c>
      <c r="DS64">
        <v>0</v>
      </c>
      <c r="DT64">
        <v>0</v>
      </c>
      <c r="DU64">
        <v>0</v>
      </c>
      <c r="DV64">
        <v>0</v>
      </c>
      <c r="DW64">
        <v>0</v>
      </c>
      <c r="DX64">
        <v>1</v>
      </c>
      <c r="DY64">
        <v>0</v>
      </c>
      <c r="DZ64" t="s">
        <v>200</v>
      </c>
      <c r="EA64" t="s">
        <v>2220</v>
      </c>
      <c r="EB64" t="s">
        <v>75</v>
      </c>
      <c r="EC64">
        <v>2</v>
      </c>
      <c r="ED64" t="s">
        <v>515</v>
      </c>
      <c r="EE64" t="s">
        <v>2228</v>
      </c>
      <c r="EG64" t="s">
        <v>2423</v>
      </c>
      <c r="EI64" t="s">
        <v>2423</v>
      </c>
      <c r="EK64" t="s">
        <v>2423</v>
      </c>
      <c r="EL64" t="s">
        <v>437</v>
      </c>
      <c r="EM64" t="s">
        <v>2286</v>
      </c>
      <c r="EO64" t="s">
        <v>2423</v>
      </c>
      <c r="EP64" t="s">
        <v>163</v>
      </c>
      <c r="EQ64" t="s">
        <v>2285</v>
      </c>
      <c r="ES64" t="s">
        <v>2423</v>
      </c>
      <c r="EU64" t="s">
        <v>2423</v>
      </c>
      <c r="EV64" t="s">
        <v>332</v>
      </c>
      <c r="EW64" t="s">
        <v>2219</v>
      </c>
      <c r="EX64" t="s">
        <v>852</v>
      </c>
      <c r="EY64" t="s">
        <v>77</v>
      </c>
      <c r="EZ64">
        <v>1</v>
      </c>
      <c r="FA64" t="s">
        <v>861</v>
      </c>
      <c r="FB64">
        <v>4</v>
      </c>
      <c r="FC64" t="s">
        <v>193</v>
      </c>
      <c r="FD64">
        <v>1</v>
      </c>
      <c r="FE64">
        <v>0</v>
      </c>
      <c r="FF64">
        <v>0</v>
      </c>
      <c r="FG64">
        <v>0</v>
      </c>
      <c r="FH64">
        <v>0</v>
      </c>
      <c r="FJ64" t="s">
        <v>2423</v>
      </c>
      <c r="FK64" t="s">
        <v>77</v>
      </c>
      <c r="FL64">
        <v>1</v>
      </c>
      <c r="FM64" t="s">
        <v>178</v>
      </c>
      <c r="FN64" t="s">
        <v>2227</v>
      </c>
      <c r="FO64" t="s">
        <v>378</v>
      </c>
      <c r="FP64" t="s">
        <v>2227</v>
      </c>
      <c r="FR64" t="s">
        <v>2423</v>
      </c>
      <c r="FS64" t="s">
        <v>337</v>
      </c>
      <c r="FT64">
        <v>1</v>
      </c>
      <c r="FU64">
        <v>0</v>
      </c>
      <c r="FV64">
        <v>0</v>
      </c>
      <c r="FW64">
        <v>0</v>
      </c>
      <c r="FX64">
        <v>0</v>
      </c>
      <c r="FY64">
        <v>0</v>
      </c>
      <c r="FZ64">
        <v>0</v>
      </c>
      <c r="GA64">
        <v>0</v>
      </c>
      <c r="GB64">
        <v>0</v>
      </c>
      <c r="GC64">
        <v>0</v>
      </c>
      <c r="GE64" t="s">
        <v>2423</v>
      </c>
      <c r="GF64" t="s">
        <v>863</v>
      </c>
      <c r="GG64" t="s">
        <v>86</v>
      </c>
      <c r="GH64">
        <v>3</v>
      </c>
      <c r="GI64" t="s">
        <v>87</v>
      </c>
      <c r="GJ64" t="s">
        <v>2423</v>
      </c>
      <c r="GK64" t="s">
        <v>77</v>
      </c>
      <c r="GL64">
        <v>1</v>
      </c>
      <c r="GM64" t="s">
        <v>864</v>
      </c>
      <c r="GN64" t="s">
        <v>865</v>
      </c>
    </row>
    <row r="65" spans="1:196" x14ac:dyDescent="0.3">
      <c r="A65">
        <v>10661235</v>
      </c>
      <c r="B65" t="s">
        <v>62</v>
      </c>
      <c r="C65" t="s">
        <v>1022</v>
      </c>
      <c r="D65">
        <v>76.47</v>
      </c>
      <c r="E65">
        <v>100</v>
      </c>
      <c r="F65">
        <v>83.33</v>
      </c>
      <c r="G65">
        <v>80</v>
      </c>
      <c r="H65">
        <v>83.33</v>
      </c>
      <c r="I65">
        <v>75</v>
      </c>
      <c r="J65">
        <v>33.33</v>
      </c>
      <c r="K65" t="s">
        <v>1523</v>
      </c>
      <c r="L65" t="s">
        <v>610</v>
      </c>
      <c r="M65" t="s">
        <v>66</v>
      </c>
      <c r="N65" t="s">
        <v>287</v>
      </c>
      <c r="O65">
        <v>5</v>
      </c>
      <c r="P65" t="s">
        <v>1022</v>
      </c>
      <c r="Q65">
        <v>28</v>
      </c>
      <c r="R65" t="s">
        <v>1397</v>
      </c>
      <c r="S65">
        <v>1</v>
      </c>
      <c r="T65">
        <v>3900</v>
      </c>
      <c r="U65" t="s">
        <v>197</v>
      </c>
      <c r="V65">
        <v>1</v>
      </c>
      <c r="W65">
        <v>1</v>
      </c>
      <c r="X65">
        <v>1</v>
      </c>
      <c r="Y65">
        <v>1</v>
      </c>
      <c r="Z65">
        <v>1</v>
      </c>
      <c r="AA65">
        <v>1</v>
      </c>
      <c r="AB65">
        <v>1</v>
      </c>
      <c r="AC65">
        <v>1</v>
      </c>
      <c r="AD65">
        <v>0</v>
      </c>
      <c r="AE65">
        <v>0</v>
      </c>
      <c r="AF65" t="s">
        <v>122</v>
      </c>
      <c r="AG65">
        <v>3</v>
      </c>
      <c r="AI65" t="s">
        <v>2423</v>
      </c>
      <c r="AJ65" t="s">
        <v>588</v>
      </c>
      <c r="AK65">
        <v>1</v>
      </c>
      <c r="AL65">
        <v>1</v>
      </c>
      <c r="AM65">
        <v>1</v>
      </c>
      <c r="AN65">
        <v>1</v>
      </c>
      <c r="AO65">
        <v>1</v>
      </c>
      <c r="AP65">
        <v>0</v>
      </c>
      <c r="AQ65">
        <v>1</v>
      </c>
      <c r="AR65">
        <v>1</v>
      </c>
      <c r="AS65">
        <v>0</v>
      </c>
      <c r="AT65">
        <v>0</v>
      </c>
      <c r="AU65">
        <v>0</v>
      </c>
      <c r="AV65">
        <v>0</v>
      </c>
      <c r="AW65" t="s">
        <v>77</v>
      </c>
      <c r="AX65">
        <v>1</v>
      </c>
      <c r="AY65" t="s">
        <v>77</v>
      </c>
      <c r="AZ65" t="s">
        <v>2219</v>
      </c>
      <c r="BB65" t="s">
        <v>2423</v>
      </c>
      <c r="BC65" t="s">
        <v>1077</v>
      </c>
      <c r="BD65">
        <v>0</v>
      </c>
      <c r="BE65">
        <v>0</v>
      </c>
      <c r="BF65">
        <v>0</v>
      </c>
      <c r="BG65">
        <v>0</v>
      </c>
      <c r="BH65">
        <v>1</v>
      </c>
      <c r="BI65">
        <v>1</v>
      </c>
      <c r="BJ65" t="s">
        <v>75</v>
      </c>
      <c r="BK65">
        <v>2</v>
      </c>
      <c r="BL65" t="s">
        <v>77</v>
      </c>
      <c r="BM65">
        <v>1</v>
      </c>
      <c r="BN65" t="s">
        <v>75</v>
      </c>
      <c r="BO65">
        <v>2</v>
      </c>
      <c r="BP65" t="s">
        <v>153</v>
      </c>
      <c r="BQ65" t="s">
        <v>2220</v>
      </c>
      <c r="BR65" t="s">
        <v>77</v>
      </c>
      <c r="BS65">
        <v>1</v>
      </c>
      <c r="BT65" t="s">
        <v>385</v>
      </c>
      <c r="BU65">
        <v>0</v>
      </c>
      <c r="BV65">
        <v>0</v>
      </c>
      <c r="BW65">
        <v>0</v>
      </c>
      <c r="BX65">
        <v>0</v>
      </c>
      <c r="BY65">
        <v>0</v>
      </c>
      <c r="BZ65">
        <v>1</v>
      </c>
      <c r="CA65">
        <v>0</v>
      </c>
      <c r="CB65">
        <v>0</v>
      </c>
      <c r="CD65" t="s">
        <v>2423</v>
      </c>
      <c r="CE65" t="s">
        <v>1555</v>
      </c>
      <c r="CF65">
        <v>0</v>
      </c>
      <c r="CG65">
        <v>0</v>
      </c>
      <c r="CH65">
        <v>0</v>
      </c>
      <c r="CI65">
        <v>1</v>
      </c>
      <c r="CJ65">
        <v>0</v>
      </c>
      <c r="CK65">
        <v>0</v>
      </c>
      <c r="CL65">
        <v>0</v>
      </c>
      <c r="CM65">
        <v>0</v>
      </c>
      <c r="CN65">
        <v>0</v>
      </c>
      <c r="CP65" t="s">
        <v>2423</v>
      </c>
      <c r="CR65">
        <v>0</v>
      </c>
      <c r="CS65">
        <v>0</v>
      </c>
      <c r="CT65">
        <v>0</v>
      </c>
      <c r="CU65">
        <v>0</v>
      </c>
      <c r="CV65">
        <v>0</v>
      </c>
      <c r="CW65">
        <v>0</v>
      </c>
      <c r="CY65" t="s">
        <v>2423</v>
      </c>
      <c r="CZ65" t="s">
        <v>78</v>
      </c>
      <c r="DA65">
        <v>0</v>
      </c>
      <c r="DB65">
        <v>0</v>
      </c>
      <c r="DC65">
        <v>0</v>
      </c>
      <c r="DD65">
        <v>0</v>
      </c>
      <c r="DE65">
        <v>0</v>
      </c>
      <c r="DF65">
        <v>0</v>
      </c>
      <c r="DG65">
        <v>0</v>
      </c>
      <c r="DH65">
        <v>0</v>
      </c>
      <c r="DI65">
        <v>0</v>
      </c>
      <c r="DJ65">
        <v>0</v>
      </c>
      <c r="DK65">
        <v>0</v>
      </c>
      <c r="DL65">
        <v>0</v>
      </c>
      <c r="DM65">
        <v>0</v>
      </c>
      <c r="DN65">
        <v>1</v>
      </c>
      <c r="DP65">
        <v>0</v>
      </c>
      <c r="DQ65">
        <v>0</v>
      </c>
      <c r="DR65">
        <v>0</v>
      </c>
      <c r="DS65">
        <v>0</v>
      </c>
      <c r="DT65">
        <v>0</v>
      </c>
      <c r="DU65">
        <v>0</v>
      </c>
      <c r="DV65">
        <v>0</v>
      </c>
      <c r="DW65">
        <v>0</v>
      </c>
      <c r="DX65">
        <v>0</v>
      </c>
      <c r="DY65">
        <v>0</v>
      </c>
      <c r="EA65" t="s">
        <v>2423</v>
      </c>
      <c r="EB65" t="s">
        <v>75</v>
      </c>
      <c r="EC65">
        <v>2</v>
      </c>
      <c r="ED65" t="s">
        <v>515</v>
      </c>
      <c r="EE65" t="s">
        <v>2228</v>
      </c>
      <c r="EG65" t="s">
        <v>2423</v>
      </c>
      <c r="EI65" t="s">
        <v>2423</v>
      </c>
      <c r="EK65" t="s">
        <v>2423</v>
      </c>
      <c r="EM65" t="s">
        <v>2423</v>
      </c>
      <c r="EO65" t="s">
        <v>2423</v>
      </c>
      <c r="EQ65" t="s">
        <v>2423</v>
      </c>
      <c r="ES65" t="s">
        <v>2423</v>
      </c>
      <c r="EU65" t="s">
        <v>2423</v>
      </c>
      <c r="EW65" t="s">
        <v>2423</v>
      </c>
      <c r="EY65" t="s">
        <v>75</v>
      </c>
      <c r="EZ65">
        <v>2</v>
      </c>
      <c r="FB65" t="s">
        <v>2423</v>
      </c>
      <c r="FC65" t="s">
        <v>486</v>
      </c>
      <c r="FD65">
        <v>1</v>
      </c>
      <c r="FE65">
        <v>1</v>
      </c>
      <c r="FF65">
        <v>0</v>
      </c>
      <c r="FG65">
        <v>0</v>
      </c>
      <c r="FH65">
        <v>0</v>
      </c>
      <c r="FJ65" t="s">
        <v>2423</v>
      </c>
      <c r="FK65" t="s">
        <v>77</v>
      </c>
      <c r="FL65">
        <v>1</v>
      </c>
      <c r="FN65" t="s">
        <v>2423</v>
      </c>
      <c r="FO65" t="s">
        <v>378</v>
      </c>
      <c r="FP65" t="s">
        <v>2227</v>
      </c>
      <c r="FR65" t="s">
        <v>2423</v>
      </c>
      <c r="FS65" t="s">
        <v>363</v>
      </c>
      <c r="FT65">
        <v>0</v>
      </c>
      <c r="FU65">
        <v>0</v>
      </c>
      <c r="FV65">
        <v>0</v>
      </c>
      <c r="FW65">
        <v>0</v>
      </c>
      <c r="FX65">
        <v>1</v>
      </c>
      <c r="FY65">
        <v>0</v>
      </c>
      <c r="FZ65">
        <v>0</v>
      </c>
      <c r="GA65">
        <v>0</v>
      </c>
      <c r="GB65">
        <v>0</v>
      </c>
      <c r="GC65">
        <v>0</v>
      </c>
      <c r="GE65" t="s">
        <v>2423</v>
      </c>
      <c r="GF65" t="s">
        <v>870</v>
      </c>
      <c r="GG65" t="s">
        <v>86</v>
      </c>
      <c r="GH65">
        <v>3</v>
      </c>
      <c r="GI65" t="s">
        <v>87</v>
      </c>
      <c r="GJ65" t="s">
        <v>2423</v>
      </c>
      <c r="GK65" t="s">
        <v>77</v>
      </c>
      <c r="GL65">
        <v>1</v>
      </c>
      <c r="GM65" t="s">
        <v>871</v>
      </c>
      <c r="GN65" t="s">
        <v>872</v>
      </c>
    </row>
    <row r="66" spans="1:196" x14ac:dyDescent="0.3">
      <c r="A66">
        <v>10674437</v>
      </c>
      <c r="B66" t="s">
        <v>62</v>
      </c>
      <c r="C66" t="s">
        <v>1070</v>
      </c>
      <c r="D66">
        <v>85.29</v>
      </c>
      <c r="E66">
        <v>100</v>
      </c>
      <c r="F66">
        <v>91.67</v>
      </c>
      <c r="G66">
        <v>60</v>
      </c>
      <c r="H66">
        <v>83.33</v>
      </c>
      <c r="I66">
        <v>100</v>
      </c>
      <c r="J66">
        <v>66.67</v>
      </c>
      <c r="K66" t="s">
        <v>996</v>
      </c>
      <c r="L66" t="s">
        <v>610</v>
      </c>
      <c r="M66" t="s">
        <v>66</v>
      </c>
      <c r="N66" t="s">
        <v>131</v>
      </c>
      <c r="O66">
        <v>3</v>
      </c>
      <c r="P66" t="s">
        <v>1070</v>
      </c>
      <c r="Q66">
        <v>61</v>
      </c>
      <c r="R66" t="s">
        <v>1261</v>
      </c>
      <c r="S66">
        <v>1</v>
      </c>
      <c r="T66">
        <v>2910</v>
      </c>
      <c r="U66" t="s">
        <v>266</v>
      </c>
      <c r="V66">
        <v>0</v>
      </c>
      <c r="W66">
        <v>0</v>
      </c>
      <c r="X66">
        <v>1</v>
      </c>
      <c r="Y66">
        <v>1</v>
      </c>
      <c r="Z66">
        <v>0</v>
      </c>
      <c r="AA66">
        <v>0</v>
      </c>
      <c r="AB66">
        <v>0</v>
      </c>
      <c r="AC66">
        <v>1</v>
      </c>
      <c r="AD66">
        <v>0</v>
      </c>
      <c r="AE66">
        <v>0</v>
      </c>
      <c r="AF66" t="s">
        <v>93</v>
      </c>
      <c r="AG66">
        <v>2</v>
      </c>
      <c r="AI66" t="s">
        <v>2423</v>
      </c>
      <c r="AJ66" t="s">
        <v>1631</v>
      </c>
      <c r="AK66">
        <v>0</v>
      </c>
      <c r="AL66">
        <v>1</v>
      </c>
      <c r="AM66">
        <v>0</v>
      </c>
      <c r="AN66">
        <v>1</v>
      </c>
      <c r="AO66">
        <v>0</v>
      </c>
      <c r="AP66">
        <v>1</v>
      </c>
      <c r="AQ66">
        <v>1</v>
      </c>
      <c r="AR66">
        <v>1</v>
      </c>
      <c r="AS66">
        <v>0</v>
      </c>
      <c r="AT66">
        <v>0</v>
      </c>
      <c r="AU66">
        <v>1</v>
      </c>
      <c r="AV66">
        <v>0</v>
      </c>
      <c r="AW66" t="s">
        <v>77</v>
      </c>
      <c r="AX66">
        <v>1</v>
      </c>
      <c r="AY66" t="s">
        <v>77</v>
      </c>
      <c r="AZ66" t="s">
        <v>2219</v>
      </c>
      <c r="BB66" t="s">
        <v>2423</v>
      </c>
      <c r="BC66" t="s">
        <v>135</v>
      </c>
      <c r="BD66">
        <v>0</v>
      </c>
      <c r="BE66">
        <v>0</v>
      </c>
      <c r="BF66">
        <v>1</v>
      </c>
      <c r="BG66">
        <v>0</v>
      </c>
      <c r="BH66">
        <v>0</v>
      </c>
      <c r="BI66">
        <v>0</v>
      </c>
      <c r="BJ66" t="s">
        <v>77</v>
      </c>
      <c r="BK66">
        <v>1</v>
      </c>
      <c r="BL66" t="s">
        <v>77</v>
      </c>
      <c r="BM66">
        <v>1</v>
      </c>
      <c r="BN66" t="s">
        <v>75</v>
      </c>
      <c r="BO66">
        <v>2</v>
      </c>
      <c r="BP66" t="s">
        <v>291</v>
      </c>
      <c r="BQ66" t="s">
        <v>2228</v>
      </c>
      <c r="BR66" t="s">
        <v>77</v>
      </c>
      <c r="BS66">
        <v>1</v>
      </c>
      <c r="BT66" t="s">
        <v>411</v>
      </c>
      <c r="BU66">
        <v>0</v>
      </c>
      <c r="BV66">
        <v>0</v>
      </c>
      <c r="BW66">
        <v>1</v>
      </c>
      <c r="BX66">
        <v>1</v>
      </c>
      <c r="BY66">
        <v>1</v>
      </c>
      <c r="BZ66">
        <v>0</v>
      </c>
      <c r="CA66">
        <v>0</v>
      </c>
      <c r="CB66">
        <v>0</v>
      </c>
      <c r="CD66" t="s">
        <v>2423</v>
      </c>
      <c r="CE66" t="s">
        <v>1646</v>
      </c>
      <c r="CF66">
        <v>1</v>
      </c>
      <c r="CG66">
        <v>0</v>
      </c>
      <c r="CH66">
        <v>0</v>
      </c>
      <c r="CI66">
        <v>1</v>
      </c>
      <c r="CJ66">
        <v>0</v>
      </c>
      <c r="CK66">
        <v>0</v>
      </c>
      <c r="CL66">
        <v>0</v>
      </c>
      <c r="CM66">
        <v>0</v>
      </c>
      <c r="CN66">
        <v>0</v>
      </c>
      <c r="CP66" t="s">
        <v>2423</v>
      </c>
      <c r="CR66">
        <v>0</v>
      </c>
      <c r="CS66">
        <v>0</v>
      </c>
      <c r="CT66">
        <v>0</v>
      </c>
      <c r="CU66">
        <v>0</v>
      </c>
      <c r="CV66">
        <v>0</v>
      </c>
      <c r="CW66">
        <v>0</v>
      </c>
      <c r="CY66" t="s">
        <v>2423</v>
      </c>
      <c r="CZ66" t="s">
        <v>78</v>
      </c>
      <c r="DA66">
        <v>0</v>
      </c>
      <c r="DB66">
        <v>0</v>
      </c>
      <c r="DC66">
        <v>0</v>
      </c>
      <c r="DD66">
        <v>0</v>
      </c>
      <c r="DE66">
        <v>0</v>
      </c>
      <c r="DF66">
        <v>0</v>
      </c>
      <c r="DG66">
        <v>0</v>
      </c>
      <c r="DH66">
        <v>0</v>
      </c>
      <c r="DI66">
        <v>0</v>
      </c>
      <c r="DJ66">
        <v>0</v>
      </c>
      <c r="DK66">
        <v>0</v>
      </c>
      <c r="DL66">
        <v>0</v>
      </c>
      <c r="DM66">
        <v>0</v>
      </c>
      <c r="DN66">
        <v>1</v>
      </c>
      <c r="DP66">
        <v>0</v>
      </c>
      <c r="DQ66">
        <v>0</v>
      </c>
      <c r="DR66">
        <v>0</v>
      </c>
      <c r="DS66">
        <v>0</v>
      </c>
      <c r="DT66">
        <v>0</v>
      </c>
      <c r="DU66">
        <v>0</v>
      </c>
      <c r="DV66">
        <v>0</v>
      </c>
      <c r="DW66">
        <v>0</v>
      </c>
      <c r="DX66">
        <v>0</v>
      </c>
      <c r="DY66">
        <v>0</v>
      </c>
      <c r="EA66" t="s">
        <v>2423</v>
      </c>
      <c r="EB66" t="s">
        <v>75</v>
      </c>
      <c r="EC66">
        <v>2</v>
      </c>
      <c r="ED66" t="s">
        <v>515</v>
      </c>
      <c r="EE66" t="s">
        <v>2228</v>
      </c>
      <c r="EG66" t="s">
        <v>2423</v>
      </c>
      <c r="EI66" t="s">
        <v>2423</v>
      </c>
      <c r="EK66" t="s">
        <v>2423</v>
      </c>
      <c r="EM66" t="s">
        <v>2423</v>
      </c>
      <c r="EO66" t="s">
        <v>2423</v>
      </c>
      <c r="EQ66" t="s">
        <v>2423</v>
      </c>
      <c r="ES66" t="s">
        <v>2423</v>
      </c>
      <c r="EU66" t="s">
        <v>2423</v>
      </c>
      <c r="EW66" t="s">
        <v>2423</v>
      </c>
      <c r="EY66" t="s">
        <v>75</v>
      </c>
      <c r="EZ66">
        <v>2</v>
      </c>
      <c r="FB66" t="s">
        <v>2423</v>
      </c>
      <c r="FC66" t="s">
        <v>193</v>
      </c>
      <c r="FD66">
        <v>1</v>
      </c>
      <c r="FE66">
        <v>0</v>
      </c>
      <c r="FF66">
        <v>0</v>
      </c>
      <c r="FG66">
        <v>0</v>
      </c>
      <c r="FH66">
        <v>0</v>
      </c>
      <c r="FJ66" t="s">
        <v>2423</v>
      </c>
      <c r="FK66" t="s">
        <v>75</v>
      </c>
      <c r="FL66">
        <v>2</v>
      </c>
      <c r="FN66" t="s">
        <v>2423</v>
      </c>
      <c r="FO66" t="s">
        <v>378</v>
      </c>
      <c r="FP66" t="s">
        <v>2227</v>
      </c>
      <c r="FR66" t="s">
        <v>2423</v>
      </c>
      <c r="FS66" t="s">
        <v>337</v>
      </c>
      <c r="FT66">
        <v>1</v>
      </c>
      <c r="FU66">
        <v>0</v>
      </c>
      <c r="FV66">
        <v>0</v>
      </c>
      <c r="FW66">
        <v>0</v>
      </c>
      <c r="FX66">
        <v>0</v>
      </c>
      <c r="FY66">
        <v>0</v>
      </c>
      <c r="FZ66">
        <v>0</v>
      </c>
      <c r="GA66">
        <v>0</v>
      </c>
      <c r="GB66">
        <v>0</v>
      </c>
      <c r="GC66">
        <v>0</v>
      </c>
      <c r="GE66" t="s">
        <v>2423</v>
      </c>
      <c r="GF66" t="s">
        <v>876</v>
      </c>
      <c r="GG66" t="s">
        <v>86</v>
      </c>
      <c r="GH66">
        <v>3</v>
      </c>
      <c r="GI66" t="s">
        <v>87</v>
      </c>
      <c r="GJ66" t="s">
        <v>2423</v>
      </c>
      <c r="GK66" t="s">
        <v>77</v>
      </c>
      <c r="GL66">
        <v>1</v>
      </c>
      <c r="GM66" t="s">
        <v>877</v>
      </c>
      <c r="GN66" t="s">
        <v>878</v>
      </c>
    </row>
    <row r="67" spans="1:196" x14ac:dyDescent="0.3">
      <c r="A67">
        <v>10674439</v>
      </c>
      <c r="B67" t="s">
        <v>62</v>
      </c>
      <c r="C67" t="s">
        <v>983</v>
      </c>
      <c r="D67">
        <v>82.35</v>
      </c>
      <c r="E67">
        <v>100</v>
      </c>
      <c r="F67">
        <v>91.67</v>
      </c>
      <c r="G67">
        <v>80</v>
      </c>
      <c r="H67">
        <v>83.33</v>
      </c>
      <c r="I67">
        <v>75</v>
      </c>
      <c r="J67">
        <v>66.67</v>
      </c>
      <c r="K67" t="s">
        <v>1523</v>
      </c>
      <c r="L67" t="s">
        <v>610</v>
      </c>
      <c r="M67" t="s">
        <v>66</v>
      </c>
      <c r="N67" t="s">
        <v>287</v>
      </c>
      <c r="O67">
        <v>5</v>
      </c>
      <c r="P67" t="s">
        <v>983</v>
      </c>
      <c r="Q67">
        <v>17</v>
      </c>
      <c r="R67" t="s">
        <v>1656</v>
      </c>
      <c r="S67">
        <v>1</v>
      </c>
      <c r="T67">
        <v>3900</v>
      </c>
      <c r="U67" t="s">
        <v>1131</v>
      </c>
      <c r="V67">
        <v>1</v>
      </c>
      <c r="W67">
        <v>1</v>
      </c>
      <c r="X67">
        <v>1</v>
      </c>
      <c r="Y67">
        <v>1</v>
      </c>
      <c r="Z67">
        <v>1</v>
      </c>
      <c r="AA67">
        <v>1</v>
      </c>
      <c r="AB67">
        <v>1</v>
      </c>
      <c r="AC67">
        <v>0</v>
      </c>
      <c r="AD67">
        <v>0</v>
      </c>
      <c r="AE67">
        <v>0</v>
      </c>
      <c r="AF67" t="s">
        <v>122</v>
      </c>
      <c r="AG67">
        <v>3</v>
      </c>
      <c r="AI67" t="s">
        <v>2423</v>
      </c>
      <c r="AJ67" t="s">
        <v>1657</v>
      </c>
      <c r="AK67">
        <v>1</v>
      </c>
      <c r="AL67">
        <v>1</v>
      </c>
      <c r="AM67">
        <v>1</v>
      </c>
      <c r="AN67">
        <v>1</v>
      </c>
      <c r="AO67">
        <v>1</v>
      </c>
      <c r="AP67">
        <v>1</v>
      </c>
      <c r="AQ67">
        <v>1</v>
      </c>
      <c r="AR67">
        <v>1</v>
      </c>
      <c r="AS67">
        <v>0</v>
      </c>
      <c r="AT67">
        <v>0</v>
      </c>
      <c r="AU67">
        <v>1</v>
      </c>
      <c r="AV67">
        <v>0</v>
      </c>
      <c r="AW67" t="s">
        <v>77</v>
      </c>
      <c r="AX67">
        <v>1</v>
      </c>
      <c r="AY67" t="s">
        <v>77</v>
      </c>
      <c r="AZ67" t="s">
        <v>2219</v>
      </c>
      <c r="BB67" t="s">
        <v>2423</v>
      </c>
      <c r="BC67" t="s">
        <v>1658</v>
      </c>
      <c r="BD67">
        <v>1</v>
      </c>
      <c r="BE67">
        <v>0</v>
      </c>
      <c r="BF67">
        <v>1</v>
      </c>
      <c r="BG67">
        <v>0</v>
      </c>
      <c r="BH67">
        <v>0</v>
      </c>
      <c r="BI67">
        <v>0</v>
      </c>
      <c r="BJ67" t="s">
        <v>77</v>
      </c>
      <c r="BK67">
        <v>1</v>
      </c>
      <c r="BL67" t="s">
        <v>75</v>
      </c>
      <c r="BM67">
        <v>2</v>
      </c>
      <c r="BN67" t="s">
        <v>77</v>
      </c>
      <c r="BO67">
        <v>1</v>
      </c>
      <c r="BP67" t="s">
        <v>291</v>
      </c>
      <c r="BQ67" t="s">
        <v>2228</v>
      </c>
      <c r="BR67" t="s">
        <v>77</v>
      </c>
      <c r="BS67">
        <v>1</v>
      </c>
      <c r="BT67" t="s">
        <v>446</v>
      </c>
      <c r="BU67">
        <v>0</v>
      </c>
      <c r="BV67">
        <v>0</v>
      </c>
      <c r="BW67">
        <v>0</v>
      </c>
      <c r="BX67">
        <v>1</v>
      </c>
      <c r="BY67">
        <v>1</v>
      </c>
      <c r="BZ67">
        <v>0</v>
      </c>
      <c r="CA67">
        <v>0</v>
      </c>
      <c r="CB67">
        <v>0</v>
      </c>
      <c r="CD67" t="s">
        <v>2423</v>
      </c>
      <c r="CE67" t="s">
        <v>706</v>
      </c>
      <c r="CF67">
        <v>0</v>
      </c>
      <c r="CG67">
        <v>0</v>
      </c>
      <c r="CH67">
        <v>0</v>
      </c>
      <c r="CI67">
        <v>1</v>
      </c>
      <c r="CJ67">
        <v>1</v>
      </c>
      <c r="CK67">
        <v>1</v>
      </c>
      <c r="CL67">
        <v>1</v>
      </c>
      <c r="CM67">
        <v>0</v>
      </c>
      <c r="CN67">
        <v>0</v>
      </c>
      <c r="CP67" t="s">
        <v>2423</v>
      </c>
      <c r="CR67">
        <v>0</v>
      </c>
      <c r="CS67">
        <v>0</v>
      </c>
      <c r="CT67">
        <v>0</v>
      </c>
      <c r="CU67">
        <v>0</v>
      </c>
      <c r="CV67">
        <v>0</v>
      </c>
      <c r="CW67">
        <v>0</v>
      </c>
      <c r="CY67" t="s">
        <v>2423</v>
      </c>
      <c r="CZ67" t="s">
        <v>78</v>
      </c>
      <c r="DA67">
        <v>0</v>
      </c>
      <c r="DB67">
        <v>0</v>
      </c>
      <c r="DC67">
        <v>0</v>
      </c>
      <c r="DD67">
        <v>0</v>
      </c>
      <c r="DE67">
        <v>0</v>
      </c>
      <c r="DF67">
        <v>0</v>
      </c>
      <c r="DG67">
        <v>0</v>
      </c>
      <c r="DH67">
        <v>0</v>
      </c>
      <c r="DI67">
        <v>0</v>
      </c>
      <c r="DJ67">
        <v>0</v>
      </c>
      <c r="DK67">
        <v>0</v>
      </c>
      <c r="DL67">
        <v>0</v>
      </c>
      <c r="DM67">
        <v>0</v>
      </c>
      <c r="DN67">
        <v>1</v>
      </c>
      <c r="DP67">
        <v>0</v>
      </c>
      <c r="DQ67">
        <v>0</v>
      </c>
      <c r="DR67">
        <v>0</v>
      </c>
      <c r="DS67">
        <v>0</v>
      </c>
      <c r="DT67">
        <v>0</v>
      </c>
      <c r="DU67">
        <v>0</v>
      </c>
      <c r="DV67">
        <v>0</v>
      </c>
      <c r="DW67">
        <v>0</v>
      </c>
      <c r="DX67">
        <v>0</v>
      </c>
      <c r="DY67">
        <v>0</v>
      </c>
      <c r="EA67" t="s">
        <v>2423</v>
      </c>
      <c r="EB67" t="s">
        <v>75</v>
      </c>
      <c r="EC67">
        <v>2</v>
      </c>
      <c r="ED67" t="s">
        <v>414</v>
      </c>
      <c r="EE67" t="s">
        <v>2227</v>
      </c>
      <c r="EG67" t="s">
        <v>2423</v>
      </c>
      <c r="EI67" t="s">
        <v>2423</v>
      </c>
      <c r="EK67" t="s">
        <v>2423</v>
      </c>
      <c r="EM67" t="s">
        <v>2423</v>
      </c>
      <c r="EO67" t="s">
        <v>2423</v>
      </c>
      <c r="EQ67" t="s">
        <v>2423</v>
      </c>
      <c r="ES67" t="s">
        <v>2423</v>
      </c>
      <c r="EU67" t="s">
        <v>2423</v>
      </c>
      <c r="EW67" t="s">
        <v>2423</v>
      </c>
      <c r="EY67" t="s">
        <v>75</v>
      </c>
      <c r="EZ67">
        <v>2</v>
      </c>
      <c r="FB67" t="s">
        <v>2423</v>
      </c>
      <c r="FC67" t="s">
        <v>97</v>
      </c>
      <c r="FD67">
        <v>0</v>
      </c>
      <c r="FE67">
        <v>1</v>
      </c>
      <c r="FF67">
        <v>0</v>
      </c>
      <c r="FG67">
        <v>0</v>
      </c>
      <c r="FH67">
        <v>0</v>
      </c>
      <c r="FJ67" t="s">
        <v>2423</v>
      </c>
      <c r="FK67" t="s">
        <v>75</v>
      </c>
      <c r="FL67">
        <v>2</v>
      </c>
      <c r="FN67" t="s">
        <v>2423</v>
      </c>
      <c r="FO67" t="s">
        <v>378</v>
      </c>
      <c r="FP67" t="s">
        <v>2227</v>
      </c>
      <c r="FR67" t="s">
        <v>2423</v>
      </c>
      <c r="FS67" t="s">
        <v>337</v>
      </c>
      <c r="FT67">
        <v>1</v>
      </c>
      <c r="FU67">
        <v>0</v>
      </c>
      <c r="FV67">
        <v>0</v>
      </c>
      <c r="FW67">
        <v>0</v>
      </c>
      <c r="FX67">
        <v>0</v>
      </c>
      <c r="FY67">
        <v>0</v>
      </c>
      <c r="FZ67">
        <v>0</v>
      </c>
      <c r="GA67">
        <v>0</v>
      </c>
      <c r="GB67">
        <v>0</v>
      </c>
      <c r="GC67">
        <v>0</v>
      </c>
      <c r="GE67" t="s">
        <v>2423</v>
      </c>
      <c r="GF67" t="s">
        <v>883</v>
      </c>
      <c r="GG67" t="s">
        <v>86</v>
      </c>
      <c r="GH67">
        <v>3</v>
      </c>
      <c r="GI67" t="s">
        <v>87</v>
      </c>
      <c r="GJ67" t="s">
        <v>2423</v>
      </c>
      <c r="GK67" t="s">
        <v>77</v>
      </c>
      <c r="GL67">
        <v>1</v>
      </c>
      <c r="GM67" t="s">
        <v>506</v>
      </c>
      <c r="GN67" t="s">
        <v>884</v>
      </c>
    </row>
    <row r="68" spans="1:196" x14ac:dyDescent="0.3">
      <c r="A68">
        <v>10674441</v>
      </c>
      <c r="B68" t="s">
        <v>62</v>
      </c>
      <c r="C68" t="s">
        <v>1450</v>
      </c>
      <c r="D68">
        <v>79.41</v>
      </c>
      <c r="E68">
        <v>100</v>
      </c>
      <c r="F68">
        <v>83.33</v>
      </c>
      <c r="G68">
        <v>80</v>
      </c>
      <c r="H68">
        <v>83.33</v>
      </c>
      <c r="I68">
        <v>100</v>
      </c>
      <c r="J68">
        <v>0</v>
      </c>
      <c r="K68" t="s">
        <v>996</v>
      </c>
      <c r="L68" t="s">
        <v>610</v>
      </c>
      <c r="M68" t="s">
        <v>66</v>
      </c>
      <c r="N68" t="s">
        <v>131</v>
      </c>
      <c r="O68">
        <v>3</v>
      </c>
      <c r="P68" t="s">
        <v>1450</v>
      </c>
      <c r="Q68">
        <v>60</v>
      </c>
      <c r="R68" t="s">
        <v>1261</v>
      </c>
      <c r="S68">
        <v>1</v>
      </c>
      <c r="T68">
        <v>1800</v>
      </c>
      <c r="U68" t="s">
        <v>1668</v>
      </c>
      <c r="V68">
        <v>1</v>
      </c>
      <c r="W68">
        <v>0</v>
      </c>
      <c r="X68">
        <v>1</v>
      </c>
      <c r="Y68">
        <v>1</v>
      </c>
      <c r="Z68">
        <v>0</v>
      </c>
      <c r="AA68">
        <v>0</v>
      </c>
      <c r="AB68">
        <v>1</v>
      </c>
      <c r="AC68">
        <v>1</v>
      </c>
      <c r="AD68">
        <v>0</v>
      </c>
      <c r="AE68">
        <v>0</v>
      </c>
      <c r="AF68" t="s">
        <v>658</v>
      </c>
      <c r="AG68">
        <v>4</v>
      </c>
      <c r="AI68" t="s">
        <v>2423</v>
      </c>
      <c r="AJ68" t="s">
        <v>569</v>
      </c>
      <c r="AK68">
        <v>1</v>
      </c>
      <c r="AL68">
        <v>1</v>
      </c>
      <c r="AM68">
        <v>1</v>
      </c>
      <c r="AN68">
        <v>0</v>
      </c>
      <c r="AO68">
        <v>1</v>
      </c>
      <c r="AP68">
        <v>0</v>
      </c>
      <c r="AQ68">
        <v>0</v>
      </c>
      <c r="AR68">
        <v>0</v>
      </c>
      <c r="AS68">
        <v>0</v>
      </c>
      <c r="AT68">
        <v>0</v>
      </c>
      <c r="AU68">
        <v>0</v>
      </c>
      <c r="AV68">
        <v>0</v>
      </c>
      <c r="AW68" t="s">
        <v>77</v>
      </c>
      <c r="AX68">
        <v>1</v>
      </c>
      <c r="AY68" t="s">
        <v>77</v>
      </c>
      <c r="AZ68" t="s">
        <v>2219</v>
      </c>
      <c r="BB68" t="s">
        <v>2423</v>
      </c>
      <c r="BC68" t="s">
        <v>123</v>
      </c>
      <c r="BD68">
        <v>0</v>
      </c>
      <c r="BE68">
        <v>0</v>
      </c>
      <c r="BF68">
        <v>0</v>
      </c>
      <c r="BG68">
        <v>1</v>
      </c>
      <c r="BH68">
        <v>0</v>
      </c>
      <c r="BI68">
        <v>0</v>
      </c>
      <c r="BJ68" t="s">
        <v>75</v>
      </c>
      <c r="BK68">
        <v>2</v>
      </c>
      <c r="BL68" t="s">
        <v>77</v>
      </c>
      <c r="BM68">
        <v>1</v>
      </c>
      <c r="BN68" t="s">
        <v>75</v>
      </c>
      <c r="BO68">
        <v>2</v>
      </c>
      <c r="BP68" t="s">
        <v>291</v>
      </c>
      <c r="BQ68" t="s">
        <v>2228</v>
      </c>
      <c r="BR68" t="s">
        <v>77</v>
      </c>
      <c r="BS68">
        <v>1</v>
      </c>
      <c r="BT68" t="s">
        <v>733</v>
      </c>
      <c r="BU68">
        <v>0</v>
      </c>
      <c r="BV68">
        <v>0</v>
      </c>
      <c r="BW68">
        <v>1</v>
      </c>
      <c r="BX68">
        <v>0</v>
      </c>
      <c r="BY68">
        <v>1</v>
      </c>
      <c r="BZ68">
        <v>0</v>
      </c>
      <c r="CA68">
        <v>0</v>
      </c>
      <c r="CB68">
        <v>0</v>
      </c>
      <c r="CD68" t="s">
        <v>2423</v>
      </c>
      <c r="CE68" t="s">
        <v>1669</v>
      </c>
      <c r="CF68">
        <v>1</v>
      </c>
      <c r="CG68">
        <v>1</v>
      </c>
      <c r="CH68">
        <v>1</v>
      </c>
      <c r="CI68">
        <v>0</v>
      </c>
      <c r="CJ68">
        <v>0</v>
      </c>
      <c r="CK68">
        <v>1</v>
      </c>
      <c r="CL68">
        <v>1</v>
      </c>
      <c r="CM68">
        <v>0</v>
      </c>
      <c r="CN68">
        <v>0</v>
      </c>
      <c r="CP68" t="s">
        <v>2423</v>
      </c>
      <c r="CQ68" t="s">
        <v>329</v>
      </c>
      <c r="CR68">
        <v>1</v>
      </c>
      <c r="CS68">
        <v>0</v>
      </c>
      <c r="CT68">
        <v>0</v>
      </c>
      <c r="CU68">
        <v>0</v>
      </c>
      <c r="CV68">
        <v>0</v>
      </c>
      <c r="CW68">
        <v>0</v>
      </c>
      <c r="CY68" t="s">
        <v>2423</v>
      </c>
      <c r="CZ68" t="s">
        <v>886</v>
      </c>
      <c r="DA68">
        <v>1</v>
      </c>
      <c r="DB68">
        <v>0</v>
      </c>
      <c r="DC68">
        <v>1</v>
      </c>
      <c r="DD68">
        <v>1</v>
      </c>
      <c r="DE68">
        <v>1</v>
      </c>
      <c r="DF68">
        <v>0</v>
      </c>
      <c r="DG68">
        <v>0</v>
      </c>
      <c r="DH68">
        <v>1</v>
      </c>
      <c r="DI68">
        <v>0</v>
      </c>
      <c r="DJ68">
        <v>0</v>
      </c>
      <c r="DK68">
        <v>0</v>
      </c>
      <c r="DL68">
        <v>0</v>
      </c>
      <c r="DM68">
        <v>0</v>
      </c>
      <c r="DN68">
        <v>0</v>
      </c>
      <c r="DP68">
        <v>0</v>
      </c>
      <c r="DQ68">
        <v>0</v>
      </c>
      <c r="DR68">
        <v>0</v>
      </c>
      <c r="DS68">
        <v>0</v>
      </c>
      <c r="DT68">
        <v>0</v>
      </c>
      <c r="DU68">
        <v>0</v>
      </c>
      <c r="DV68">
        <v>0</v>
      </c>
      <c r="DW68">
        <v>0</v>
      </c>
      <c r="DX68">
        <v>0</v>
      </c>
      <c r="DY68">
        <v>0</v>
      </c>
      <c r="EA68" t="s">
        <v>2423</v>
      </c>
      <c r="EB68" t="s">
        <v>77</v>
      </c>
      <c r="EC68">
        <v>1</v>
      </c>
      <c r="EE68" t="s">
        <v>2423</v>
      </c>
      <c r="EG68" t="s">
        <v>2423</v>
      </c>
      <c r="EH68" t="s">
        <v>212</v>
      </c>
      <c r="EI68" t="s">
        <v>2219</v>
      </c>
      <c r="EK68" t="s">
        <v>2423</v>
      </c>
      <c r="EM68" t="s">
        <v>2423</v>
      </c>
      <c r="EO68" t="s">
        <v>2423</v>
      </c>
      <c r="EQ68" t="s">
        <v>2423</v>
      </c>
      <c r="ES68" t="s">
        <v>2423</v>
      </c>
      <c r="ET68" t="s">
        <v>282</v>
      </c>
      <c r="EU68" t="s">
        <v>2219</v>
      </c>
      <c r="EW68" t="s">
        <v>2423</v>
      </c>
      <c r="EY68" t="s">
        <v>75</v>
      </c>
      <c r="EZ68">
        <v>2</v>
      </c>
      <c r="FB68" t="s">
        <v>2423</v>
      </c>
      <c r="FC68" t="s">
        <v>666</v>
      </c>
      <c r="FD68">
        <v>1</v>
      </c>
      <c r="FE68">
        <v>1</v>
      </c>
      <c r="FF68">
        <v>0</v>
      </c>
      <c r="FG68">
        <v>0</v>
      </c>
      <c r="FH68">
        <v>0</v>
      </c>
      <c r="FJ68" t="s">
        <v>2423</v>
      </c>
      <c r="FK68" t="s">
        <v>77</v>
      </c>
      <c r="FL68">
        <v>1</v>
      </c>
      <c r="FN68" t="s">
        <v>2423</v>
      </c>
      <c r="FO68" t="s">
        <v>217</v>
      </c>
      <c r="FP68" t="s">
        <v>2219</v>
      </c>
      <c r="FR68" t="s">
        <v>2423</v>
      </c>
      <c r="FS68" t="s">
        <v>351</v>
      </c>
      <c r="FT68">
        <v>1</v>
      </c>
      <c r="FU68">
        <v>1</v>
      </c>
      <c r="FV68">
        <v>0</v>
      </c>
      <c r="FW68">
        <v>0</v>
      </c>
      <c r="FX68">
        <v>1</v>
      </c>
      <c r="FY68">
        <v>0</v>
      </c>
      <c r="FZ68">
        <v>0</v>
      </c>
      <c r="GA68">
        <v>0</v>
      </c>
      <c r="GB68">
        <v>0</v>
      </c>
      <c r="GC68">
        <v>0</v>
      </c>
      <c r="GE68" t="s">
        <v>2423</v>
      </c>
      <c r="GF68" t="s">
        <v>888</v>
      </c>
      <c r="GG68" t="s">
        <v>86</v>
      </c>
      <c r="GH68">
        <v>3</v>
      </c>
      <c r="GI68" t="s">
        <v>87</v>
      </c>
      <c r="GJ68" t="s">
        <v>2423</v>
      </c>
      <c r="GK68" t="s">
        <v>77</v>
      </c>
      <c r="GL68">
        <v>1</v>
      </c>
      <c r="GM68" t="s">
        <v>606</v>
      </c>
      <c r="GN68" t="s">
        <v>607</v>
      </c>
    </row>
    <row r="69" spans="1:196" x14ac:dyDescent="0.3">
      <c r="A69">
        <v>10675928</v>
      </c>
      <c r="B69" t="s">
        <v>62</v>
      </c>
      <c r="C69" t="s">
        <v>949</v>
      </c>
      <c r="D69">
        <v>79.41</v>
      </c>
      <c r="E69">
        <v>100</v>
      </c>
      <c r="F69">
        <v>75</v>
      </c>
      <c r="G69">
        <v>80</v>
      </c>
      <c r="H69">
        <v>83.33</v>
      </c>
      <c r="I69">
        <v>100</v>
      </c>
      <c r="J69">
        <v>66.67</v>
      </c>
      <c r="K69" t="s">
        <v>996</v>
      </c>
      <c r="L69" t="s">
        <v>610</v>
      </c>
      <c r="M69" t="s">
        <v>66</v>
      </c>
      <c r="N69" t="s">
        <v>131</v>
      </c>
      <c r="O69">
        <v>3</v>
      </c>
      <c r="P69" t="s">
        <v>952</v>
      </c>
      <c r="Q69">
        <v>23</v>
      </c>
      <c r="R69" t="s">
        <v>1680</v>
      </c>
      <c r="S69">
        <v>6</v>
      </c>
      <c r="T69">
        <v>2880</v>
      </c>
      <c r="U69" t="s">
        <v>384</v>
      </c>
      <c r="V69">
        <v>0</v>
      </c>
      <c r="W69">
        <v>0</v>
      </c>
      <c r="X69">
        <v>1</v>
      </c>
      <c r="Y69">
        <v>1</v>
      </c>
      <c r="Z69">
        <v>0</v>
      </c>
      <c r="AA69">
        <v>0</v>
      </c>
      <c r="AB69">
        <v>0</v>
      </c>
      <c r="AC69">
        <v>0</v>
      </c>
      <c r="AD69">
        <v>0</v>
      </c>
      <c r="AE69">
        <v>0</v>
      </c>
      <c r="AF69" t="s">
        <v>73</v>
      </c>
      <c r="AG69">
        <v>1</v>
      </c>
      <c r="AI69" t="s">
        <v>2423</v>
      </c>
      <c r="AJ69" t="s">
        <v>276</v>
      </c>
      <c r="AK69">
        <v>1</v>
      </c>
      <c r="AL69">
        <v>1</v>
      </c>
      <c r="AM69">
        <v>0</v>
      </c>
      <c r="AN69">
        <v>1</v>
      </c>
      <c r="AO69">
        <v>0</v>
      </c>
      <c r="AP69">
        <v>0</v>
      </c>
      <c r="AQ69">
        <v>1</v>
      </c>
      <c r="AR69">
        <v>1</v>
      </c>
      <c r="AS69">
        <v>0</v>
      </c>
      <c r="AT69">
        <v>0</v>
      </c>
      <c r="AU69">
        <v>0</v>
      </c>
      <c r="AV69">
        <v>0</v>
      </c>
      <c r="AW69" t="s">
        <v>75</v>
      </c>
      <c r="AX69">
        <v>2</v>
      </c>
      <c r="AZ69" t="s">
        <v>2423</v>
      </c>
      <c r="BB69" t="s">
        <v>2423</v>
      </c>
      <c r="BC69" t="s">
        <v>1595</v>
      </c>
      <c r="BD69">
        <v>0</v>
      </c>
      <c r="BE69">
        <v>0</v>
      </c>
      <c r="BF69">
        <v>1</v>
      </c>
      <c r="BG69">
        <v>0</v>
      </c>
      <c r="BH69">
        <v>1</v>
      </c>
      <c r="BI69">
        <v>1</v>
      </c>
      <c r="BJ69" t="s">
        <v>75</v>
      </c>
      <c r="BK69">
        <v>2</v>
      </c>
      <c r="BL69" t="s">
        <v>75</v>
      </c>
      <c r="BM69">
        <v>2</v>
      </c>
      <c r="BN69" t="s">
        <v>77</v>
      </c>
      <c r="BO69">
        <v>1</v>
      </c>
      <c r="BP69" t="s">
        <v>291</v>
      </c>
      <c r="BQ69" t="s">
        <v>2228</v>
      </c>
      <c r="BR69" t="s">
        <v>77</v>
      </c>
      <c r="BS69">
        <v>1</v>
      </c>
      <c r="BT69" t="s">
        <v>1681</v>
      </c>
      <c r="BU69">
        <v>0</v>
      </c>
      <c r="BV69">
        <v>1</v>
      </c>
      <c r="BW69">
        <v>0</v>
      </c>
      <c r="BX69">
        <v>0</v>
      </c>
      <c r="BY69">
        <v>0</v>
      </c>
      <c r="BZ69">
        <v>1</v>
      </c>
      <c r="CA69">
        <v>1</v>
      </c>
      <c r="CB69">
        <v>0</v>
      </c>
      <c r="CD69" t="s">
        <v>2423</v>
      </c>
      <c r="CE69" t="s">
        <v>1682</v>
      </c>
      <c r="CF69">
        <v>1</v>
      </c>
      <c r="CG69">
        <v>0</v>
      </c>
      <c r="CH69">
        <v>0</v>
      </c>
      <c r="CI69">
        <v>1</v>
      </c>
      <c r="CJ69">
        <v>1</v>
      </c>
      <c r="CK69">
        <v>1</v>
      </c>
      <c r="CL69">
        <v>0</v>
      </c>
      <c r="CM69">
        <v>0</v>
      </c>
      <c r="CN69">
        <v>0</v>
      </c>
      <c r="CP69" t="s">
        <v>2423</v>
      </c>
      <c r="CR69">
        <v>0</v>
      </c>
      <c r="CS69">
        <v>0</v>
      </c>
      <c r="CT69">
        <v>0</v>
      </c>
      <c r="CU69">
        <v>0</v>
      </c>
      <c r="CV69">
        <v>0</v>
      </c>
      <c r="CW69">
        <v>0</v>
      </c>
      <c r="CY69" t="s">
        <v>2423</v>
      </c>
      <c r="CZ69" t="s">
        <v>78</v>
      </c>
      <c r="DA69">
        <v>0</v>
      </c>
      <c r="DB69">
        <v>0</v>
      </c>
      <c r="DC69">
        <v>0</v>
      </c>
      <c r="DD69">
        <v>0</v>
      </c>
      <c r="DE69">
        <v>0</v>
      </c>
      <c r="DF69">
        <v>0</v>
      </c>
      <c r="DG69">
        <v>0</v>
      </c>
      <c r="DH69">
        <v>0</v>
      </c>
      <c r="DI69">
        <v>0</v>
      </c>
      <c r="DJ69">
        <v>0</v>
      </c>
      <c r="DK69">
        <v>0</v>
      </c>
      <c r="DL69">
        <v>0</v>
      </c>
      <c r="DM69">
        <v>0</v>
      </c>
      <c r="DN69">
        <v>1</v>
      </c>
      <c r="DP69">
        <v>0</v>
      </c>
      <c r="DQ69">
        <v>0</v>
      </c>
      <c r="DR69">
        <v>0</v>
      </c>
      <c r="DS69">
        <v>0</v>
      </c>
      <c r="DT69">
        <v>0</v>
      </c>
      <c r="DU69">
        <v>0</v>
      </c>
      <c r="DV69">
        <v>0</v>
      </c>
      <c r="DW69">
        <v>0</v>
      </c>
      <c r="DX69">
        <v>0</v>
      </c>
      <c r="DY69">
        <v>0</v>
      </c>
      <c r="EA69" t="s">
        <v>2423</v>
      </c>
      <c r="EB69" t="s">
        <v>75</v>
      </c>
      <c r="EC69">
        <v>2</v>
      </c>
      <c r="ED69" t="s">
        <v>79</v>
      </c>
      <c r="EE69" t="s">
        <v>2285</v>
      </c>
      <c r="EG69" t="s">
        <v>2423</v>
      </c>
      <c r="EI69" t="s">
        <v>2423</v>
      </c>
      <c r="EK69" t="s">
        <v>2423</v>
      </c>
      <c r="EM69" t="s">
        <v>2423</v>
      </c>
      <c r="EO69" t="s">
        <v>2423</v>
      </c>
      <c r="EQ69" t="s">
        <v>2423</v>
      </c>
      <c r="ES69" t="s">
        <v>2423</v>
      </c>
      <c r="EU69" t="s">
        <v>2423</v>
      </c>
      <c r="EW69" t="s">
        <v>2423</v>
      </c>
      <c r="EY69" t="s">
        <v>75</v>
      </c>
      <c r="EZ69">
        <v>2</v>
      </c>
      <c r="FB69" t="s">
        <v>2423</v>
      </c>
      <c r="FC69" t="s">
        <v>486</v>
      </c>
      <c r="FD69">
        <v>1</v>
      </c>
      <c r="FE69">
        <v>1</v>
      </c>
      <c r="FF69">
        <v>0</v>
      </c>
      <c r="FG69">
        <v>0</v>
      </c>
      <c r="FH69">
        <v>0</v>
      </c>
      <c r="FJ69" t="s">
        <v>2423</v>
      </c>
      <c r="FK69" t="s">
        <v>75</v>
      </c>
      <c r="FL69">
        <v>2</v>
      </c>
      <c r="FN69" t="s">
        <v>2423</v>
      </c>
      <c r="FO69" t="s">
        <v>350</v>
      </c>
      <c r="FP69" t="s">
        <v>2220</v>
      </c>
      <c r="FR69" t="s">
        <v>2423</v>
      </c>
      <c r="FS69" t="s">
        <v>320</v>
      </c>
      <c r="FT69">
        <v>1</v>
      </c>
      <c r="FU69">
        <v>0</v>
      </c>
      <c r="FV69">
        <v>0</v>
      </c>
      <c r="FW69">
        <v>0</v>
      </c>
      <c r="FX69">
        <v>1</v>
      </c>
      <c r="FY69">
        <v>0</v>
      </c>
      <c r="FZ69">
        <v>0</v>
      </c>
      <c r="GA69">
        <v>0</v>
      </c>
      <c r="GB69">
        <v>0</v>
      </c>
      <c r="GC69">
        <v>0</v>
      </c>
      <c r="GE69" t="s">
        <v>2423</v>
      </c>
      <c r="GF69" t="s">
        <v>892</v>
      </c>
      <c r="GG69" t="s">
        <v>86</v>
      </c>
      <c r="GH69">
        <v>3</v>
      </c>
      <c r="GI69" t="s">
        <v>87</v>
      </c>
      <c r="GJ69" t="s">
        <v>2423</v>
      </c>
      <c r="GK69" t="s">
        <v>77</v>
      </c>
      <c r="GL69">
        <v>1</v>
      </c>
      <c r="GM69" t="s">
        <v>893</v>
      </c>
      <c r="GN69" t="s">
        <v>894</v>
      </c>
    </row>
    <row r="70" spans="1:196" x14ac:dyDescent="0.3">
      <c r="A70">
        <v>10675934</v>
      </c>
      <c r="B70" t="s">
        <v>62</v>
      </c>
      <c r="C70" t="s">
        <v>608</v>
      </c>
      <c r="D70">
        <v>62.96</v>
      </c>
      <c r="E70">
        <v>100</v>
      </c>
      <c r="F70">
        <v>72.73</v>
      </c>
      <c r="G70">
        <v>50</v>
      </c>
      <c r="H70">
        <v>66.67</v>
      </c>
      <c r="I70">
        <v>66.67</v>
      </c>
      <c r="J70">
        <v>66.67</v>
      </c>
      <c r="K70" t="s">
        <v>1383</v>
      </c>
      <c r="L70" t="s">
        <v>610</v>
      </c>
      <c r="M70" t="s">
        <v>66</v>
      </c>
      <c r="N70" t="s">
        <v>189</v>
      </c>
      <c r="O70">
        <v>4</v>
      </c>
      <c r="P70" t="s">
        <v>608</v>
      </c>
      <c r="Q70">
        <v>66</v>
      </c>
      <c r="R70" t="s">
        <v>627</v>
      </c>
      <c r="S70">
        <v>1</v>
      </c>
      <c r="T70">
        <v>3300</v>
      </c>
      <c r="U70" t="s">
        <v>384</v>
      </c>
      <c r="V70">
        <v>0</v>
      </c>
      <c r="W70">
        <v>0</v>
      </c>
      <c r="X70">
        <v>1</v>
      </c>
      <c r="Y70">
        <v>1</v>
      </c>
      <c r="Z70">
        <v>0</v>
      </c>
      <c r="AA70">
        <v>0</v>
      </c>
      <c r="AB70">
        <v>0</v>
      </c>
      <c r="AC70">
        <v>0</v>
      </c>
      <c r="AD70">
        <v>0</v>
      </c>
      <c r="AE70">
        <v>0</v>
      </c>
      <c r="AF70" t="s">
        <v>93</v>
      </c>
      <c r="AG70">
        <v>2</v>
      </c>
      <c r="AI70" t="s">
        <v>2423</v>
      </c>
      <c r="AJ70" t="s">
        <v>867</v>
      </c>
      <c r="AK70">
        <v>0</v>
      </c>
      <c r="AL70">
        <v>1</v>
      </c>
      <c r="AM70">
        <v>1</v>
      </c>
      <c r="AN70">
        <v>1</v>
      </c>
      <c r="AO70">
        <v>0</v>
      </c>
      <c r="AP70">
        <v>0</v>
      </c>
      <c r="AQ70">
        <v>1</v>
      </c>
      <c r="AR70">
        <v>1</v>
      </c>
      <c r="AS70">
        <v>0</v>
      </c>
      <c r="AT70">
        <v>0</v>
      </c>
      <c r="AU70">
        <v>0</v>
      </c>
      <c r="AV70">
        <v>0</v>
      </c>
      <c r="AW70" t="s">
        <v>75</v>
      </c>
      <c r="AX70">
        <v>2</v>
      </c>
      <c r="AZ70" t="s">
        <v>2423</v>
      </c>
      <c r="BB70" t="s">
        <v>2423</v>
      </c>
      <c r="BC70" t="s">
        <v>95</v>
      </c>
      <c r="BD70">
        <v>0</v>
      </c>
      <c r="BE70">
        <v>1</v>
      </c>
      <c r="BF70">
        <v>0</v>
      </c>
      <c r="BG70">
        <v>0</v>
      </c>
      <c r="BH70">
        <v>0</v>
      </c>
      <c r="BI70">
        <v>0</v>
      </c>
      <c r="BJ70" t="s">
        <v>75</v>
      </c>
      <c r="BK70">
        <v>2</v>
      </c>
      <c r="BL70" t="s">
        <v>75</v>
      </c>
      <c r="BM70">
        <v>2</v>
      </c>
      <c r="BN70" t="s">
        <v>77</v>
      </c>
      <c r="BO70">
        <v>1</v>
      </c>
      <c r="BQ70" t="s">
        <v>2423</v>
      </c>
      <c r="BR70" t="s">
        <v>77</v>
      </c>
      <c r="BS70">
        <v>1</v>
      </c>
      <c r="BT70" t="s">
        <v>1691</v>
      </c>
      <c r="BU70">
        <v>0</v>
      </c>
      <c r="BV70">
        <v>1</v>
      </c>
      <c r="BW70">
        <v>0</v>
      </c>
      <c r="BX70">
        <v>0</v>
      </c>
      <c r="BY70">
        <v>1</v>
      </c>
      <c r="BZ70">
        <v>0</v>
      </c>
      <c r="CA70">
        <v>1</v>
      </c>
      <c r="CB70">
        <v>0</v>
      </c>
      <c r="CD70" t="s">
        <v>2423</v>
      </c>
      <c r="CE70" t="s">
        <v>1692</v>
      </c>
      <c r="CF70">
        <v>0</v>
      </c>
      <c r="CG70">
        <v>0</v>
      </c>
      <c r="CH70">
        <v>1</v>
      </c>
      <c r="CI70">
        <v>0</v>
      </c>
      <c r="CJ70">
        <v>1</v>
      </c>
      <c r="CK70">
        <v>0</v>
      </c>
      <c r="CL70">
        <v>0</v>
      </c>
      <c r="CM70">
        <v>0</v>
      </c>
      <c r="CN70">
        <v>0</v>
      </c>
      <c r="CP70" t="s">
        <v>2423</v>
      </c>
      <c r="CR70">
        <v>0</v>
      </c>
      <c r="CS70">
        <v>0</v>
      </c>
      <c r="CT70">
        <v>0</v>
      </c>
      <c r="CU70">
        <v>0</v>
      </c>
      <c r="CV70">
        <v>0</v>
      </c>
      <c r="CW70">
        <v>0</v>
      </c>
      <c r="CY70" t="s">
        <v>2423</v>
      </c>
      <c r="CZ70" t="s">
        <v>78</v>
      </c>
      <c r="DA70">
        <v>0</v>
      </c>
      <c r="DB70">
        <v>0</v>
      </c>
      <c r="DC70">
        <v>0</v>
      </c>
      <c r="DD70">
        <v>0</v>
      </c>
      <c r="DE70">
        <v>0</v>
      </c>
      <c r="DF70">
        <v>0</v>
      </c>
      <c r="DG70">
        <v>0</v>
      </c>
      <c r="DH70">
        <v>0</v>
      </c>
      <c r="DI70">
        <v>0</v>
      </c>
      <c r="DJ70">
        <v>0</v>
      </c>
      <c r="DK70">
        <v>0</v>
      </c>
      <c r="DL70">
        <v>0</v>
      </c>
      <c r="DM70">
        <v>0</v>
      </c>
      <c r="DN70">
        <v>1</v>
      </c>
      <c r="DP70">
        <v>0</v>
      </c>
      <c r="DQ70">
        <v>0</v>
      </c>
      <c r="DR70">
        <v>0</v>
      </c>
      <c r="DS70">
        <v>0</v>
      </c>
      <c r="DT70">
        <v>0</v>
      </c>
      <c r="DU70">
        <v>0</v>
      </c>
      <c r="DV70">
        <v>0</v>
      </c>
      <c r="DW70">
        <v>0</v>
      </c>
      <c r="DX70">
        <v>0</v>
      </c>
      <c r="DY70">
        <v>0</v>
      </c>
      <c r="EA70" t="s">
        <v>2423</v>
      </c>
      <c r="EB70" t="s">
        <v>75</v>
      </c>
      <c r="EC70">
        <v>2</v>
      </c>
      <c r="ED70" t="s">
        <v>515</v>
      </c>
      <c r="EE70" t="s">
        <v>2228</v>
      </c>
      <c r="EG70" t="s">
        <v>2423</v>
      </c>
      <c r="EI70" t="s">
        <v>2423</v>
      </c>
      <c r="EK70" t="s">
        <v>2423</v>
      </c>
      <c r="EM70" t="s">
        <v>2423</v>
      </c>
      <c r="EO70" t="s">
        <v>2423</v>
      </c>
      <c r="EQ70" t="s">
        <v>2423</v>
      </c>
      <c r="ES70" t="s">
        <v>2423</v>
      </c>
      <c r="EU70" t="s">
        <v>2423</v>
      </c>
      <c r="EW70" t="s">
        <v>2423</v>
      </c>
      <c r="EY70" t="s">
        <v>75</v>
      </c>
      <c r="EZ70">
        <v>2</v>
      </c>
      <c r="FB70" t="s">
        <v>2423</v>
      </c>
      <c r="FC70" t="s">
        <v>193</v>
      </c>
      <c r="FD70">
        <v>1</v>
      </c>
      <c r="FE70">
        <v>0</v>
      </c>
      <c r="FF70">
        <v>0</v>
      </c>
      <c r="FG70">
        <v>0</v>
      </c>
      <c r="FH70">
        <v>0</v>
      </c>
      <c r="FJ70" t="s">
        <v>2423</v>
      </c>
      <c r="FK70" t="s">
        <v>75</v>
      </c>
      <c r="FL70">
        <v>2</v>
      </c>
      <c r="FN70" t="s">
        <v>2423</v>
      </c>
      <c r="FO70" t="s">
        <v>217</v>
      </c>
      <c r="FP70" t="s">
        <v>2219</v>
      </c>
      <c r="FR70" t="s">
        <v>2423</v>
      </c>
      <c r="FS70" t="s">
        <v>337</v>
      </c>
      <c r="FT70">
        <v>1</v>
      </c>
      <c r="FU70">
        <v>0</v>
      </c>
      <c r="FV70">
        <v>0</v>
      </c>
      <c r="FW70">
        <v>0</v>
      </c>
      <c r="FX70">
        <v>0</v>
      </c>
      <c r="FY70">
        <v>0</v>
      </c>
      <c r="FZ70">
        <v>0</v>
      </c>
      <c r="GA70">
        <v>0</v>
      </c>
      <c r="GB70">
        <v>0</v>
      </c>
      <c r="GC70">
        <v>0</v>
      </c>
      <c r="GE70" t="s">
        <v>2423</v>
      </c>
      <c r="GF70" t="s">
        <v>898</v>
      </c>
      <c r="GG70" t="s">
        <v>100</v>
      </c>
      <c r="GH70">
        <v>2</v>
      </c>
      <c r="GI70" t="s">
        <v>87</v>
      </c>
      <c r="GJ70" t="s">
        <v>2423</v>
      </c>
      <c r="GK70" t="s">
        <v>77</v>
      </c>
      <c r="GL70">
        <v>1</v>
      </c>
      <c r="GM70" t="s">
        <v>899</v>
      </c>
      <c r="GN70" t="s">
        <v>900</v>
      </c>
    </row>
    <row r="71" spans="1:196" x14ac:dyDescent="0.3">
      <c r="A71">
        <v>10675935</v>
      </c>
      <c r="B71" t="s">
        <v>62</v>
      </c>
      <c r="C71" t="s">
        <v>1702</v>
      </c>
      <c r="D71">
        <v>60.87</v>
      </c>
      <c r="E71">
        <v>100</v>
      </c>
      <c r="F71">
        <v>66.67</v>
      </c>
      <c r="G71">
        <v>25</v>
      </c>
      <c r="H71">
        <v>50</v>
      </c>
      <c r="I71">
        <v>66.67</v>
      </c>
      <c r="J71">
        <v>100</v>
      </c>
      <c r="K71" t="s">
        <v>1383</v>
      </c>
      <c r="L71" t="s">
        <v>610</v>
      </c>
      <c r="M71" t="s">
        <v>66</v>
      </c>
      <c r="N71" t="s">
        <v>189</v>
      </c>
      <c r="O71">
        <v>4</v>
      </c>
      <c r="P71" t="s">
        <v>1703</v>
      </c>
      <c r="Q71">
        <v>75</v>
      </c>
      <c r="R71" t="s">
        <v>1261</v>
      </c>
      <c r="S71">
        <v>1</v>
      </c>
      <c r="T71">
        <v>3000</v>
      </c>
      <c r="U71" t="s">
        <v>1225</v>
      </c>
      <c r="V71">
        <v>1</v>
      </c>
      <c r="W71">
        <v>0</v>
      </c>
      <c r="X71">
        <v>1</v>
      </c>
      <c r="Y71">
        <v>1</v>
      </c>
      <c r="Z71">
        <v>1</v>
      </c>
      <c r="AA71">
        <v>0</v>
      </c>
      <c r="AB71">
        <v>1</v>
      </c>
      <c r="AC71">
        <v>1</v>
      </c>
      <c r="AD71">
        <v>0</v>
      </c>
      <c r="AE71">
        <v>0</v>
      </c>
      <c r="AF71" t="s">
        <v>73</v>
      </c>
      <c r="AG71">
        <v>1</v>
      </c>
      <c r="AI71" t="s">
        <v>2423</v>
      </c>
      <c r="AJ71" t="s">
        <v>1526</v>
      </c>
      <c r="AK71">
        <v>1</v>
      </c>
      <c r="AL71">
        <v>1</v>
      </c>
      <c r="AM71">
        <v>1</v>
      </c>
      <c r="AN71">
        <v>0</v>
      </c>
      <c r="AO71">
        <v>1</v>
      </c>
      <c r="AP71">
        <v>0</v>
      </c>
      <c r="AQ71">
        <v>1</v>
      </c>
      <c r="AR71">
        <v>1</v>
      </c>
      <c r="AS71">
        <v>0</v>
      </c>
      <c r="AT71">
        <v>0</v>
      </c>
      <c r="AU71">
        <v>0</v>
      </c>
      <c r="AV71">
        <v>0</v>
      </c>
      <c r="AW71" t="s">
        <v>77</v>
      </c>
      <c r="AX71">
        <v>1</v>
      </c>
      <c r="AY71" t="s">
        <v>75</v>
      </c>
      <c r="AZ71" t="s">
        <v>2220</v>
      </c>
      <c r="BA71" t="s">
        <v>1705</v>
      </c>
      <c r="BB71">
        <v>5</v>
      </c>
      <c r="BC71" t="s">
        <v>115</v>
      </c>
      <c r="BD71">
        <v>0</v>
      </c>
      <c r="BE71">
        <v>1</v>
      </c>
      <c r="BF71">
        <v>1</v>
      </c>
      <c r="BG71">
        <v>0</v>
      </c>
      <c r="BH71">
        <v>0</v>
      </c>
      <c r="BI71">
        <v>0</v>
      </c>
      <c r="BJ71" t="s">
        <v>75</v>
      </c>
      <c r="BK71">
        <v>2</v>
      </c>
      <c r="BL71" t="s">
        <v>75</v>
      </c>
      <c r="BM71">
        <v>2</v>
      </c>
      <c r="BN71" t="s">
        <v>77</v>
      </c>
      <c r="BO71">
        <v>1</v>
      </c>
      <c r="BQ71" t="s">
        <v>2423</v>
      </c>
      <c r="BR71" t="s">
        <v>75</v>
      </c>
      <c r="BS71">
        <v>2</v>
      </c>
      <c r="BU71">
        <v>0</v>
      </c>
      <c r="BV71">
        <v>0</v>
      </c>
      <c r="BW71">
        <v>0</v>
      </c>
      <c r="BX71">
        <v>0</v>
      </c>
      <c r="BY71">
        <v>0</v>
      </c>
      <c r="BZ71">
        <v>0</v>
      </c>
      <c r="CA71">
        <v>0</v>
      </c>
      <c r="CB71">
        <v>0</v>
      </c>
      <c r="CD71" t="s">
        <v>2423</v>
      </c>
      <c r="CF71">
        <v>0</v>
      </c>
      <c r="CG71">
        <v>0</v>
      </c>
      <c r="CH71">
        <v>0</v>
      </c>
      <c r="CI71">
        <v>0</v>
      </c>
      <c r="CJ71">
        <v>0</v>
      </c>
      <c r="CK71">
        <v>0</v>
      </c>
      <c r="CL71">
        <v>0</v>
      </c>
      <c r="CM71">
        <v>0</v>
      </c>
      <c r="CN71">
        <v>0</v>
      </c>
      <c r="CP71" t="s">
        <v>2423</v>
      </c>
      <c r="CR71">
        <v>0</v>
      </c>
      <c r="CS71">
        <v>0</v>
      </c>
      <c r="CT71">
        <v>0</v>
      </c>
      <c r="CU71">
        <v>0</v>
      </c>
      <c r="CV71">
        <v>0</v>
      </c>
      <c r="CW71">
        <v>0</v>
      </c>
      <c r="CY71" t="s">
        <v>2423</v>
      </c>
      <c r="CZ71" t="s">
        <v>78</v>
      </c>
      <c r="DA71">
        <v>0</v>
      </c>
      <c r="DB71">
        <v>0</v>
      </c>
      <c r="DC71">
        <v>0</v>
      </c>
      <c r="DD71">
        <v>0</v>
      </c>
      <c r="DE71">
        <v>0</v>
      </c>
      <c r="DF71">
        <v>0</v>
      </c>
      <c r="DG71">
        <v>0</v>
      </c>
      <c r="DH71">
        <v>0</v>
      </c>
      <c r="DI71">
        <v>0</v>
      </c>
      <c r="DJ71">
        <v>0</v>
      </c>
      <c r="DK71">
        <v>0</v>
      </c>
      <c r="DL71">
        <v>0</v>
      </c>
      <c r="DM71">
        <v>0</v>
      </c>
      <c r="DN71">
        <v>1</v>
      </c>
      <c r="DP71">
        <v>0</v>
      </c>
      <c r="DQ71">
        <v>0</v>
      </c>
      <c r="DR71">
        <v>0</v>
      </c>
      <c r="DS71">
        <v>0</v>
      </c>
      <c r="DT71">
        <v>0</v>
      </c>
      <c r="DU71">
        <v>0</v>
      </c>
      <c r="DV71">
        <v>0</v>
      </c>
      <c r="DW71">
        <v>0</v>
      </c>
      <c r="DX71">
        <v>0</v>
      </c>
      <c r="DY71">
        <v>0</v>
      </c>
      <c r="EA71" t="s">
        <v>2423</v>
      </c>
      <c r="EB71" t="s">
        <v>75</v>
      </c>
      <c r="EC71">
        <v>2</v>
      </c>
      <c r="ED71" t="s">
        <v>79</v>
      </c>
      <c r="EE71" t="s">
        <v>2285</v>
      </c>
      <c r="EG71" t="s">
        <v>2423</v>
      </c>
      <c r="EI71" t="s">
        <v>2423</v>
      </c>
      <c r="EK71" t="s">
        <v>2423</v>
      </c>
      <c r="EM71" t="s">
        <v>2423</v>
      </c>
      <c r="EO71" t="s">
        <v>2423</v>
      </c>
      <c r="EQ71" t="s">
        <v>2423</v>
      </c>
      <c r="ES71" t="s">
        <v>2423</v>
      </c>
      <c r="EU71" t="s">
        <v>2423</v>
      </c>
      <c r="EW71" t="s">
        <v>2423</v>
      </c>
      <c r="EY71" t="s">
        <v>75</v>
      </c>
      <c r="EZ71">
        <v>2</v>
      </c>
      <c r="FB71" t="s">
        <v>2423</v>
      </c>
      <c r="FC71" t="s">
        <v>82</v>
      </c>
      <c r="FD71">
        <v>0</v>
      </c>
      <c r="FE71">
        <v>0</v>
      </c>
      <c r="FF71">
        <v>0</v>
      </c>
      <c r="FG71">
        <v>1</v>
      </c>
      <c r="FH71">
        <v>0</v>
      </c>
      <c r="FJ71" t="s">
        <v>2423</v>
      </c>
      <c r="FK71" t="s">
        <v>75</v>
      </c>
      <c r="FL71">
        <v>2</v>
      </c>
      <c r="FN71" t="s">
        <v>2423</v>
      </c>
      <c r="FO71" t="s">
        <v>83</v>
      </c>
      <c r="FP71" t="s">
        <v>2286</v>
      </c>
      <c r="FR71" t="s">
        <v>2423</v>
      </c>
      <c r="FS71" t="s">
        <v>84</v>
      </c>
      <c r="FT71">
        <v>0</v>
      </c>
      <c r="FU71">
        <v>0</v>
      </c>
      <c r="FV71">
        <v>0</v>
      </c>
      <c r="FW71">
        <v>0</v>
      </c>
      <c r="FX71">
        <v>0</v>
      </c>
      <c r="FY71">
        <v>0</v>
      </c>
      <c r="FZ71">
        <v>0</v>
      </c>
      <c r="GA71">
        <v>0</v>
      </c>
      <c r="GB71">
        <v>1</v>
      </c>
      <c r="GC71">
        <v>0</v>
      </c>
      <c r="GE71" t="s">
        <v>2423</v>
      </c>
      <c r="GF71" t="s">
        <v>906</v>
      </c>
      <c r="GG71" t="s">
        <v>270</v>
      </c>
      <c r="GH71">
        <v>1</v>
      </c>
      <c r="GI71" t="s">
        <v>77</v>
      </c>
      <c r="GJ71">
        <v>1</v>
      </c>
      <c r="GK71" t="s">
        <v>75</v>
      </c>
      <c r="GL71">
        <v>2</v>
      </c>
      <c r="GM71" t="s">
        <v>907</v>
      </c>
      <c r="GN71" t="s">
        <v>908</v>
      </c>
    </row>
    <row r="72" spans="1:196" x14ac:dyDescent="0.3">
      <c r="A72">
        <v>10675939</v>
      </c>
      <c r="B72" t="s">
        <v>62</v>
      </c>
      <c r="C72" t="s">
        <v>232</v>
      </c>
      <c r="D72">
        <v>88.24</v>
      </c>
      <c r="E72">
        <v>100</v>
      </c>
      <c r="F72">
        <v>91.67</v>
      </c>
      <c r="G72">
        <v>80</v>
      </c>
      <c r="H72">
        <v>83.33</v>
      </c>
      <c r="I72">
        <v>100</v>
      </c>
      <c r="J72">
        <v>66.67</v>
      </c>
      <c r="K72" t="s">
        <v>996</v>
      </c>
      <c r="L72" t="s">
        <v>610</v>
      </c>
      <c r="M72" t="s">
        <v>66</v>
      </c>
      <c r="N72" t="s">
        <v>131</v>
      </c>
      <c r="O72">
        <v>3</v>
      </c>
      <c r="P72" t="s">
        <v>232</v>
      </c>
      <c r="Q72">
        <v>79</v>
      </c>
      <c r="R72" t="s">
        <v>1261</v>
      </c>
      <c r="S72">
        <v>1</v>
      </c>
      <c r="T72">
        <v>4261</v>
      </c>
      <c r="U72" t="s">
        <v>902</v>
      </c>
      <c r="V72">
        <v>1</v>
      </c>
      <c r="W72">
        <v>1</v>
      </c>
      <c r="X72">
        <v>1</v>
      </c>
      <c r="Y72">
        <v>1</v>
      </c>
      <c r="Z72">
        <v>1</v>
      </c>
      <c r="AA72">
        <v>0</v>
      </c>
      <c r="AB72">
        <v>0</v>
      </c>
      <c r="AC72">
        <v>0</v>
      </c>
      <c r="AD72">
        <v>0</v>
      </c>
      <c r="AE72">
        <v>0</v>
      </c>
      <c r="AF72" t="s">
        <v>93</v>
      </c>
      <c r="AG72">
        <v>2</v>
      </c>
      <c r="AI72" t="s">
        <v>2423</v>
      </c>
      <c r="AJ72" t="s">
        <v>1711</v>
      </c>
      <c r="AK72">
        <v>1</v>
      </c>
      <c r="AL72">
        <v>1</v>
      </c>
      <c r="AM72">
        <v>1</v>
      </c>
      <c r="AN72">
        <v>1</v>
      </c>
      <c r="AO72">
        <v>1</v>
      </c>
      <c r="AP72">
        <v>1</v>
      </c>
      <c r="AQ72">
        <v>0</v>
      </c>
      <c r="AR72">
        <v>0</v>
      </c>
      <c r="AS72">
        <v>0</v>
      </c>
      <c r="AT72">
        <v>0</v>
      </c>
      <c r="AU72">
        <v>0</v>
      </c>
      <c r="AV72">
        <v>0</v>
      </c>
      <c r="AW72" t="s">
        <v>77</v>
      </c>
      <c r="AX72">
        <v>1</v>
      </c>
      <c r="AY72" t="s">
        <v>77</v>
      </c>
      <c r="AZ72" t="s">
        <v>2219</v>
      </c>
      <c r="BB72" t="s">
        <v>2423</v>
      </c>
      <c r="BC72" t="s">
        <v>1712</v>
      </c>
      <c r="BD72">
        <v>1</v>
      </c>
      <c r="BE72">
        <v>1</v>
      </c>
      <c r="BF72">
        <v>1</v>
      </c>
      <c r="BG72">
        <v>1</v>
      </c>
      <c r="BH72">
        <v>0</v>
      </c>
      <c r="BI72">
        <v>0</v>
      </c>
      <c r="BJ72" t="s">
        <v>77</v>
      </c>
      <c r="BK72">
        <v>1</v>
      </c>
      <c r="BL72" t="s">
        <v>77</v>
      </c>
      <c r="BM72">
        <v>1</v>
      </c>
      <c r="BN72" t="s">
        <v>75</v>
      </c>
      <c r="BO72">
        <v>2</v>
      </c>
      <c r="BP72" t="s">
        <v>153</v>
      </c>
      <c r="BQ72" t="s">
        <v>2220</v>
      </c>
      <c r="BR72" t="s">
        <v>77</v>
      </c>
      <c r="BS72">
        <v>1</v>
      </c>
      <c r="BT72" t="s">
        <v>1713</v>
      </c>
      <c r="BU72">
        <v>1</v>
      </c>
      <c r="BV72">
        <v>1</v>
      </c>
      <c r="BW72">
        <v>1</v>
      </c>
      <c r="BX72">
        <v>1</v>
      </c>
      <c r="BY72">
        <v>1</v>
      </c>
      <c r="BZ72">
        <v>0</v>
      </c>
      <c r="CA72">
        <v>0</v>
      </c>
      <c r="CB72">
        <v>0</v>
      </c>
      <c r="CD72" t="s">
        <v>2423</v>
      </c>
      <c r="CE72" t="s">
        <v>1714</v>
      </c>
      <c r="CF72">
        <v>1</v>
      </c>
      <c r="CG72">
        <v>1</v>
      </c>
      <c r="CH72">
        <v>0</v>
      </c>
      <c r="CI72">
        <v>0</v>
      </c>
      <c r="CJ72">
        <v>1</v>
      </c>
      <c r="CK72">
        <v>0</v>
      </c>
      <c r="CL72">
        <v>0</v>
      </c>
      <c r="CM72">
        <v>0</v>
      </c>
      <c r="CN72">
        <v>0</v>
      </c>
      <c r="CP72" t="s">
        <v>2423</v>
      </c>
      <c r="CR72">
        <v>0</v>
      </c>
      <c r="CS72">
        <v>0</v>
      </c>
      <c r="CT72">
        <v>0</v>
      </c>
      <c r="CU72">
        <v>0</v>
      </c>
      <c r="CV72">
        <v>0</v>
      </c>
      <c r="CW72">
        <v>0</v>
      </c>
      <c r="CY72" t="s">
        <v>2423</v>
      </c>
      <c r="CZ72" t="s">
        <v>78</v>
      </c>
      <c r="DA72">
        <v>0</v>
      </c>
      <c r="DB72">
        <v>0</v>
      </c>
      <c r="DC72">
        <v>0</v>
      </c>
      <c r="DD72">
        <v>0</v>
      </c>
      <c r="DE72">
        <v>0</v>
      </c>
      <c r="DF72">
        <v>0</v>
      </c>
      <c r="DG72">
        <v>0</v>
      </c>
      <c r="DH72">
        <v>0</v>
      </c>
      <c r="DI72">
        <v>0</v>
      </c>
      <c r="DJ72">
        <v>0</v>
      </c>
      <c r="DK72">
        <v>0</v>
      </c>
      <c r="DL72">
        <v>0</v>
      </c>
      <c r="DM72">
        <v>0</v>
      </c>
      <c r="DN72">
        <v>1</v>
      </c>
      <c r="DP72">
        <v>0</v>
      </c>
      <c r="DQ72">
        <v>0</v>
      </c>
      <c r="DR72">
        <v>0</v>
      </c>
      <c r="DS72">
        <v>0</v>
      </c>
      <c r="DT72">
        <v>0</v>
      </c>
      <c r="DU72">
        <v>0</v>
      </c>
      <c r="DV72">
        <v>0</v>
      </c>
      <c r="DW72">
        <v>0</v>
      </c>
      <c r="DX72">
        <v>0</v>
      </c>
      <c r="DY72">
        <v>0</v>
      </c>
      <c r="EA72" t="s">
        <v>2423</v>
      </c>
      <c r="EB72" t="s">
        <v>75</v>
      </c>
      <c r="EC72">
        <v>2</v>
      </c>
      <c r="ED72" t="s">
        <v>79</v>
      </c>
      <c r="EE72" t="s">
        <v>2285</v>
      </c>
      <c r="EG72" t="s">
        <v>2423</v>
      </c>
      <c r="EI72" t="s">
        <v>2423</v>
      </c>
      <c r="EJ72" t="s">
        <v>911</v>
      </c>
      <c r="EK72">
        <v>1</v>
      </c>
      <c r="EM72" t="s">
        <v>2423</v>
      </c>
      <c r="EO72" t="s">
        <v>2423</v>
      </c>
      <c r="EQ72" t="s">
        <v>2423</v>
      </c>
      <c r="ES72" t="s">
        <v>2423</v>
      </c>
      <c r="EU72" t="s">
        <v>2423</v>
      </c>
      <c r="EW72" t="s">
        <v>2423</v>
      </c>
      <c r="EY72" t="s">
        <v>75</v>
      </c>
      <c r="EZ72">
        <v>2</v>
      </c>
      <c r="FB72" t="s">
        <v>2423</v>
      </c>
      <c r="FC72" t="s">
        <v>109</v>
      </c>
      <c r="FD72">
        <v>0</v>
      </c>
      <c r="FE72">
        <v>0</v>
      </c>
      <c r="FF72">
        <v>1</v>
      </c>
      <c r="FG72">
        <v>0</v>
      </c>
      <c r="FH72">
        <v>0</v>
      </c>
      <c r="FJ72" t="s">
        <v>2423</v>
      </c>
      <c r="FK72" t="s">
        <v>75</v>
      </c>
      <c r="FL72">
        <v>2</v>
      </c>
      <c r="FN72" t="s">
        <v>2423</v>
      </c>
      <c r="FO72" t="s">
        <v>378</v>
      </c>
      <c r="FP72" t="s">
        <v>2227</v>
      </c>
      <c r="FR72" t="s">
        <v>2423</v>
      </c>
      <c r="FS72" t="s">
        <v>460</v>
      </c>
      <c r="FT72">
        <v>0</v>
      </c>
      <c r="FU72">
        <v>0</v>
      </c>
      <c r="FV72">
        <v>0</v>
      </c>
      <c r="FW72">
        <v>0</v>
      </c>
      <c r="FX72">
        <v>0</v>
      </c>
      <c r="FY72">
        <v>0</v>
      </c>
      <c r="FZ72">
        <v>0</v>
      </c>
      <c r="GA72">
        <v>0</v>
      </c>
      <c r="GB72">
        <v>0</v>
      </c>
      <c r="GC72">
        <v>1</v>
      </c>
      <c r="GD72" t="s">
        <v>913</v>
      </c>
      <c r="GE72">
        <v>1</v>
      </c>
      <c r="GF72" t="s">
        <v>914</v>
      </c>
      <c r="GG72" t="s">
        <v>100</v>
      </c>
      <c r="GH72">
        <v>2</v>
      </c>
      <c r="GI72" t="s">
        <v>77</v>
      </c>
      <c r="GJ72">
        <v>1</v>
      </c>
      <c r="GK72" t="s">
        <v>75</v>
      </c>
      <c r="GL72">
        <v>2</v>
      </c>
      <c r="GM72" t="s">
        <v>915</v>
      </c>
      <c r="GN72" t="s">
        <v>916</v>
      </c>
    </row>
    <row r="73" spans="1:196" x14ac:dyDescent="0.3">
      <c r="A73">
        <v>10675940</v>
      </c>
      <c r="B73" t="s">
        <v>62</v>
      </c>
      <c r="C73" t="s">
        <v>1259</v>
      </c>
      <c r="D73">
        <v>82.35</v>
      </c>
      <c r="E73">
        <v>100</v>
      </c>
      <c r="F73">
        <v>91.67</v>
      </c>
      <c r="G73">
        <v>80</v>
      </c>
      <c r="H73">
        <v>83.33</v>
      </c>
      <c r="I73">
        <v>75</v>
      </c>
      <c r="J73">
        <v>33.33</v>
      </c>
      <c r="K73" t="s">
        <v>996</v>
      </c>
      <c r="L73" t="s">
        <v>610</v>
      </c>
      <c r="M73" t="s">
        <v>66</v>
      </c>
      <c r="N73" t="s">
        <v>131</v>
      </c>
      <c r="O73">
        <v>3</v>
      </c>
      <c r="P73" t="s">
        <v>1259</v>
      </c>
      <c r="Q73">
        <v>28</v>
      </c>
      <c r="R73" t="s">
        <v>1037</v>
      </c>
      <c r="S73">
        <v>1</v>
      </c>
      <c r="T73">
        <v>1341</v>
      </c>
      <c r="U73" t="s">
        <v>1725</v>
      </c>
      <c r="V73">
        <v>1</v>
      </c>
      <c r="W73">
        <v>1</v>
      </c>
      <c r="X73">
        <v>1</v>
      </c>
      <c r="Y73">
        <v>0</v>
      </c>
      <c r="Z73">
        <v>1</v>
      </c>
      <c r="AA73">
        <v>1</v>
      </c>
      <c r="AB73">
        <v>0</v>
      </c>
      <c r="AC73">
        <v>1</v>
      </c>
      <c r="AD73">
        <v>0</v>
      </c>
      <c r="AE73">
        <v>0</v>
      </c>
      <c r="AF73" t="s">
        <v>93</v>
      </c>
      <c r="AG73">
        <v>2</v>
      </c>
      <c r="AI73" t="s">
        <v>2423</v>
      </c>
      <c r="AJ73" t="s">
        <v>1726</v>
      </c>
      <c r="AK73">
        <v>1</v>
      </c>
      <c r="AL73">
        <v>1</v>
      </c>
      <c r="AM73">
        <v>1</v>
      </c>
      <c r="AN73">
        <v>1</v>
      </c>
      <c r="AO73">
        <v>1</v>
      </c>
      <c r="AP73">
        <v>1</v>
      </c>
      <c r="AQ73">
        <v>1</v>
      </c>
      <c r="AR73">
        <v>0</v>
      </c>
      <c r="AS73">
        <v>0</v>
      </c>
      <c r="AT73">
        <v>1</v>
      </c>
      <c r="AU73">
        <v>0</v>
      </c>
      <c r="AV73">
        <v>0</v>
      </c>
      <c r="AW73" t="s">
        <v>77</v>
      </c>
      <c r="AX73">
        <v>1</v>
      </c>
      <c r="AY73" t="s">
        <v>77</v>
      </c>
      <c r="AZ73" t="s">
        <v>2219</v>
      </c>
      <c r="BB73" t="s">
        <v>2423</v>
      </c>
      <c r="BC73" t="s">
        <v>1077</v>
      </c>
      <c r="BD73">
        <v>0</v>
      </c>
      <c r="BE73">
        <v>0</v>
      </c>
      <c r="BF73">
        <v>0</v>
      </c>
      <c r="BG73">
        <v>0</v>
      </c>
      <c r="BH73">
        <v>1</v>
      </c>
      <c r="BI73">
        <v>1</v>
      </c>
      <c r="BJ73" t="s">
        <v>77</v>
      </c>
      <c r="BK73">
        <v>1</v>
      </c>
      <c r="BL73" t="s">
        <v>75</v>
      </c>
      <c r="BM73">
        <v>2</v>
      </c>
      <c r="BN73" t="s">
        <v>77</v>
      </c>
      <c r="BO73">
        <v>1</v>
      </c>
      <c r="BP73" t="s">
        <v>291</v>
      </c>
      <c r="BQ73" t="s">
        <v>2228</v>
      </c>
      <c r="BR73" t="s">
        <v>77</v>
      </c>
      <c r="BS73">
        <v>1</v>
      </c>
      <c r="BT73" t="s">
        <v>1727</v>
      </c>
      <c r="BU73">
        <v>1</v>
      </c>
      <c r="BV73">
        <v>0</v>
      </c>
      <c r="BW73">
        <v>0</v>
      </c>
      <c r="BX73">
        <v>0</v>
      </c>
      <c r="BY73">
        <v>1</v>
      </c>
      <c r="BZ73">
        <v>0</v>
      </c>
      <c r="CA73">
        <v>0</v>
      </c>
      <c r="CB73">
        <v>0</v>
      </c>
      <c r="CD73" t="s">
        <v>2423</v>
      </c>
      <c r="CE73" t="s">
        <v>1714</v>
      </c>
      <c r="CF73">
        <v>1</v>
      </c>
      <c r="CG73">
        <v>1</v>
      </c>
      <c r="CH73">
        <v>0</v>
      </c>
      <c r="CI73">
        <v>0</v>
      </c>
      <c r="CJ73">
        <v>1</v>
      </c>
      <c r="CK73">
        <v>0</v>
      </c>
      <c r="CL73">
        <v>0</v>
      </c>
      <c r="CM73">
        <v>0</v>
      </c>
      <c r="CN73">
        <v>0</v>
      </c>
      <c r="CP73" t="s">
        <v>2423</v>
      </c>
      <c r="CR73">
        <v>0</v>
      </c>
      <c r="CS73">
        <v>0</v>
      </c>
      <c r="CT73">
        <v>0</v>
      </c>
      <c r="CU73">
        <v>0</v>
      </c>
      <c r="CV73">
        <v>0</v>
      </c>
      <c r="CW73">
        <v>0</v>
      </c>
      <c r="CY73" t="s">
        <v>2423</v>
      </c>
      <c r="CZ73" t="s">
        <v>78</v>
      </c>
      <c r="DA73">
        <v>0</v>
      </c>
      <c r="DB73">
        <v>0</v>
      </c>
      <c r="DC73">
        <v>0</v>
      </c>
      <c r="DD73">
        <v>0</v>
      </c>
      <c r="DE73">
        <v>0</v>
      </c>
      <c r="DF73">
        <v>0</v>
      </c>
      <c r="DG73">
        <v>0</v>
      </c>
      <c r="DH73">
        <v>0</v>
      </c>
      <c r="DI73">
        <v>0</v>
      </c>
      <c r="DJ73">
        <v>0</v>
      </c>
      <c r="DK73">
        <v>0</v>
      </c>
      <c r="DL73">
        <v>0</v>
      </c>
      <c r="DM73">
        <v>0</v>
      </c>
      <c r="DN73">
        <v>1</v>
      </c>
      <c r="DP73">
        <v>0</v>
      </c>
      <c r="DQ73">
        <v>0</v>
      </c>
      <c r="DR73">
        <v>0</v>
      </c>
      <c r="DS73">
        <v>0</v>
      </c>
      <c r="DT73">
        <v>0</v>
      </c>
      <c r="DU73">
        <v>0</v>
      </c>
      <c r="DV73">
        <v>0</v>
      </c>
      <c r="DW73">
        <v>0</v>
      </c>
      <c r="DX73">
        <v>0</v>
      </c>
      <c r="DY73">
        <v>0</v>
      </c>
      <c r="EA73" t="s">
        <v>2423</v>
      </c>
      <c r="EB73" t="s">
        <v>77</v>
      </c>
      <c r="EC73">
        <v>1</v>
      </c>
      <c r="EE73" t="s">
        <v>2423</v>
      </c>
      <c r="EG73" t="s">
        <v>2423</v>
      </c>
      <c r="EH73" t="s">
        <v>159</v>
      </c>
      <c r="EI73" t="s">
        <v>2228</v>
      </c>
      <c r="EJ73" t="s">
        <v>919</v>
      </c>
      <c r="EK73">
        <v>7</v>
      </c>
      <c r="EM73" t="s">
        <v>2423</v>
      </c>
      <c r="EO73" t="s">
        <v>2423</v>
      </c>
      <c r="EQ73" t="s">
        <v>2423</v>
      </c>
      <c r="ES73" t="s">
        <v>2423</v>
      </c>
      <c r="EU73" t="s">
        <v>2423</v>
      </c>
      <c r="EW73" t="s">
        <v>2423</v>
      </c>
      <c r="EY73" t="s">
        <v>75</v>
      </c>
      <c r="EZ73">
        <v>2</v>
      </c>
      <c r="FB73" t="s">
        <v>2423</v>
      </c>
      <c r="FC73" t="s">
        <v>82</v>
      </c>
      <c r="FD73">
        <v>0</v>
      </c>
      <c r="FE73">
        <v>0</v>
      </c>
      <c r="FF73">
        <v>0</v>
      </c>
      <c r="FG73">
        <v>1</v>
      </c>
      <c r="FH73">
        <v>0</v>
      </c>
      <c r="FJ73" t="s">
        <v>2423</v>
      </c>
      <c r="FK73" t="s">
        <v>75</v>
      </c>
      <c r="FL73">
        <v>2</v>
      </c>
      <c r="FN73" t="s">
        <v>2423</v>
      </c>
      <c r="FO73" t="s">
        <v>83</v>
      </c>
      <c r="FP73" t="s">
        <v>2286</v>
      </c>
      <c r="FR73" t="s">
        <v>2423</v>
      </c>
      <c r="FS73" t="s">
        <v>254</v>
      </c>
      <c r="FT73">
        <v>0</v>
      </c>
      <c r="FU73">
        <v>0</v>
      </c>
      <c r="FV73">
        <v>0</v>
      </c>
      <c r="FW73">
        <v>0</v>
      </c>
      <c r="FX73">
        <v>0</v>
      </c>
      <c r="FY73">
        <v>0</v>
      </c>
      <c r="FZ73">
        <v>0</v>
      </c>
      <c r="GA73">
        <v>1</v>
      </c>
      <c r="GB73">
        <v>0</v>
      </c>
      <c r="GC73">
        <v>0</v>
      </c>
      <c r="GE73" t="s">
        <v>2423</v>
      </c>
      <c r="GF73" t="s">
        <v>920</v>
      </c>
      <c r="GG73" t="s">
        <v>86</v>
      </c>
      <c r="GH73">
        <v>3</v>
      </c>
      <c r="GI73" t="s">
        <v>87</v>
      </c>
      <c r="GJ73" t="s">
        <v>2423</v>
      </c>
      <c r="GK73" t="s">
        <v>75</v>
      </c>
      <c r="GL73">
        <v>2</v>
      </c>
      <c r="GM73" t="s">
        <v>921</v>
      </c>
      <c r="GN73" t="s">
        <v>922</v>
      </c>
    </row>
    <row r="74" spans="1:196" x14ac:dyDescent="0.3">
      <c r="A74">
        <v>10676815</v>
      </c>
      <c r="B74" t="s">
        <v>62</v>
      </c>
      <c r="C74" t="s">
        <v>967</v>
      </c>
      <c r="D74">
        <v>81.48</v>
      </c>
      <c r="E74">
        <v>100</v>
      </c>
      <c r="F74">
        <v>90.91</v>
      </c>
      <c r="G74">
        <v>75</v>
      </c>
      <c r="H74">
        <v>66.67</v>
      </c>
      <c r="I74">
        <v>100</v>
      </c>
      <c r="J74">
        <v>33.33</v>
      </c>
      <c r="K74" t="s">
        <v>1094</v>
      </c>
      <c r="L74" t="s">
        <v>610</v>
      </c>
      <c r="M74" t="s">
        <v>66</v>
      </c>
      <c r="N74" t="s">
        <v>68</v>
      </c>
      <c r="O74">
        <v>2</v>
      </c>
      <c r="P74" t="s">
        <v>967</v>
      </c>
      <c r="Q74">
        <v>44</v>
      </c>
      <c r="R74" t="s">
        <v>1037</v>
      </c>
      <c r="S74">
        <v>1</v>
      </c>
      <c r="T74">
        <v>1523</v>
      </c>
      <c r="U74" t="s">
        <v>493</v>
      </c>
      <c r="V74">
        <v>1</v>
      </c>
      <c r="W74">
        <v>1</v>
      </c>
      <c r="X74">
        <v>1</v>
      </c>
      <c r="Y74">
        <v>1</v>
      </c>
      <c r="Z74">
        <v>0</v>
      </c>
      <c r="AA74">
        <v>0</v>
      </c>
      <c r="AB74">
        <v>0</v>
      </c>
      <c r="AC74">
        <v>1</v>
      </c>
      <c r="AD74">
        <v>0</v>
      </c>
      <c r="AE74">
        <v>0</v>
      </c>
      <c r="AF74" t="s">
        <v>93</v>
      </c>
      <c r="AG74">
        <v>2</v>
      </c>
      <c r="AI74" t="s">
        <v>2423</v>
      </c>
      <c r="AJ74" t="s">
        <v>1784</v>
      </c>
      <c r="AK74">
        <v>1</v>
      </c>
      <c r="AL74">
        <v>0</v>
      </c>
      <c r="AM74">
        <v>1</v>
      </c>
      <c r="AN74">
        <v>1</v>
      </c>
      <c r="AO74">
        <v>1</v>
      </c>
      <c r="AP74">
        <v>1</v>
      </c>
      <c r="AQ74">
        <v>1</v>
      </c>
      <c r="AR74">
        <v>0</v>
      </c>
      <c r="AS74">
        <v>0</v>
      </c>
      <c r="AT74">
        <v>0</v>
      </c>
      <c r="AU74">
        <v>1</v>
      </c>
      <c r="AV74">
        <v>0</v>
      </c>
      <c r="AW74" t="s">
        <v>77</v>
      </c>
      <c r="AX74">
        <v>1</v>
      </c>
      <c r="AY74" t="s">
        <v>77</v>
      </c>
      <c r="AZ74" t="s">
        <v>2219</v>
      </c>
      <c r="BB74" t="s">
        <v>2423</v>
      </c>
      <c r="BC74" t="s">
        <v>826</v>
      </c>
      <c r="BD74">
        <v>0</v>
      </c>
      <c r="BE74">
        <v>1</v>
      </c>
      <c r="BF74">
        <v>0</v>
      </c>
      <c r="BG74">
        <v>1</v>
      </c>
      <c r="BH74">
        <v>0</v>
      </c>
      <c r="BI74">
        <v>0</v>
      </c>
      <c r="BJ74" t="s">
        <v>77</v>
      </c>
      <c r="BK74">
        <v>1</v>
      </c>
      <c r="BL74" t="s">
        <v>77</v>
      </c>
      <c r="BM74">
        <v>1</v>
      </c>
      <c r="BN74" t="s">
        <v>75</v>
      </c>
      <c r="BO74">
        <v>2</v>
      </c>
      <c r="BQ74" t="s">
        <v>2423</v>
      </c>
      <c r="BR74" t="s">
        <v>77</v>
      </c>
      <c r="BS74">
        <v>1</v>
      </c>
      <c r="BT74" t="s">
        <v>752</v>
      </c>
      <c r="BU74">
        <v>1</v>
      </c>
      <c r="BV74">
        <v>0</v>
      </c>
      <c r="BW74">
        <v>0</v>
      </c>
      <c r="BX74">
        <v>0</v>
      </c>
      <c r="BY74">
        <v>1</v>
      </c>
      <c r="BZ74">
        <v>1</v>
      </c>
      <c r="CA74">
        <v>0</v>
      </c>
      <c r="CB74">
        <v>0</v>
      </c>
      <c r="CD74" t="s">
        <v>2423</v>
      </c>
      <c r="CE74" t="s">
        <v>1785</v>
      </c>
      <c r="CF74">
        <v>1</v>
      </c>
      <c r="CG74">
        <v>1</v>
      </c>
      <c r="CH74">
        <v>1</v>
      </c>
      <c r="CI74">
        <v>0</v>
      </c>
      <c r="CJ74">
        <v>1</v>
      </c>
      <c r="CK74">
        <v>0</v>
      </c>
      <c r="CL74">
        <v>0</v>
      </c>
      <c r="CM74">
        <v>1</v>
      </c>
      <c r="CN74">
        <v>0</v>
      </c>
      <c r="CP74" t="s">
        <v>2423</v>
      </c>
      <c r="CR74">
        <v>0</v>
      </c>
      <c r="CS74">
        <v>0</v>
      </c>
      <c r="CT74">
        <v>0</v>
      </c>
      <c r="CU74">
        <v>0</v>
      </c>
      <c r="CV74">
        <v>0</v>
      </c>
      <c r="CW74">
        <v>0</v>
      </c>
      <c r="CY74" t="s">
        <v>2423</v>
      </c>
      <c r="CZ74" t="s">
        <v>78</v>
      </c>
      <c r="DA74">
        <v>0</v>
      </c>
      <c r="DB74">
        <v>0</v>
      </c>
      <c r="DC74">
        <v>0</v>
      </c>
      <c r="DD74">
        <v>0</v>
      </c>
      <c r="DE74">
        <v>0</v>
      </c>
      <c r="DF74">
        <v>0</v>
      </c>
      <c r="DG74">
        <v>0</v>
      </c>
      <c r="DH74">
        <v>0</v>
      </c>
      <c r="DI74">
        <v>0</v>
      </c>
      <c r="DJ74">
        <v>0</v>
      </c>
      <c r="DK74">
        <v>0</v>
      </c>
      <c r="DL74">
        <v>0</v>
      </c>
      <c r="DM74">
        <v>0</v>
      </c>
      <c r="DN74">
        <v>1</v>
      </c>
      <c r="DP74">
        <v>0</v>
      </c>
      <c r="DQ74">
        <v>0</v>
      </c>
      <c r="DR74">
        <v>0</v>
      </c>
      <c r="DS74">
        <v>0</v>
      </c>
      <c r="DT74">
        <v>0</v>
      </c>
      <c r="DU74">
        <v>0</v>
      </c>
      <c r="DV74">
        <v>0</v>
      </c>
      <c r="DW74">
        <v>0</v>
      </c>
      <c r="DX74">
        <v>0</v>
      </c>
      <c r="DY74">
        <v>0</v>
      </c>
      <c r="EA74" t="s">
        <v>2423</v>
      </c>
      <c r="EB74" t="s">
        <v>75</v>
      </c>
      <c r="EC74">
        <v>2</v>
      </c>
      <c r="ED74" t="s">
        <v>79</v>
      </c>
      <c r="EE74" t="s">
        <v>2285</v>
      </c>
      <c r="EG74" t="s">
        <v>2423</v>
      </c>
      <c r="EI74" t="s">
        <v>2423</v>
      </c>
      <c r="EK74" t="s">
        <v>2423</v>
      </c>
      <c r="EM74" t="s">
        <v>2423</v>
      </c>
      <c r="EO74" t="s">
        <v>2423</v>
      </c>
      <c r="EQ74" t="s">
        <v>2423</v>
      </c>
      <c r="ES74" t="s">
        <v>2423</v>
      </c>
      <c r="EU74" t="s">
        <v>2423</v>
      </c>
      <c r="EW74" t="s">
        <v>2423</v>
      </c>
      <c r="EY74" t="s">
        <v>75</v>
      </c>
      <c r="EZ74">
        <v>2</v>
      </c>
      <c r="FB74" t="s">
        <v>2423</v>
      </c>
      <c r="FC74" t="s">
        <v>109</v>
      </c>
      <c r="FD74">
        <v>0</v>
      </c>
      <c r="FE74">
        <v>0</v>
      </c>
      <c r="FF74">
        <v>1</v>
      </c>
      <c r="FG74">
        <v>0</v>
      </c>
      <c r="FH74">
        <v>0</v>
      </c>
      <c r="FJ74" t="s">
        <v>2423</v>
      </c>
      <c r="FK74" t="s">
        <v>75</v>
      </c>
      <c r="FL74">
        <v>2</v>
      </c>
      <c r="FN74" t="s">
        <v>2423</v>
      </c>
      <c r="FO74" t="s">
        <v>217</v>
      </c>
      <c r="FP74" t="s">
        <v>2219</v>
      </c>
      <c r="FR74" t="s">
        <v>2423</v>
      </c>
      <c r="FS74" t="s">
        <v>84</v>
      </c>
      <c r="FT74">
        <v>0</v>
      </c>
      <c r="FU74">
        <v>0</v>
      </c>
      <c r="FV74">
        <v>0</v>
      </c>
      <c r="FW74">
        <v>0</v>
      </c>
      <c r="FX74">
        <v>0</v>
      </c>
      <c r="FY74">
        <v>0</v>
      </c>
      <c r="FZ74">
        <v>0</v>
      </c>
      <c r="GA74">
        <v>0</v>
      </c>
      <c r="GB74">
        <v>1</v>
      </c>
      <c r="GC74">
        <v>0</v>
      </c>
      <c r="GE74" t="s">
        <v>2423</v>
      </c>
      <c r="GF74" t="s">
        <v>928</v>
      </c>
      <c r="GG74" t="s">
        <v>270</v>
      </c>
      <c r="GH74">
        <v>1</v>
      </c>
      <c r="GI74" t="s">
        <v>77</v>
      </c>
      <c r="GJ74">
        <v>1</v>
      </c>
      <c r="GK74" t="s">
        <v>75</v>
      </c>
      <c r="GL74">
        <v>2</v>
      </c>
      <c r="GM74" t="s">
        <v>929</v>
      </c>
      <c r="GN74" t="s">
        <v>930</v>
      </c>
    </row>
    <row r="75" spans="1:196" x14ac:dyDescent="0.3">
      <c r="A75">
        <v>10679257</v>
      </c>
      <c r="B75" t="s">
        <v>62</v>
      </c>
      <c r="C75" t="s">
        <v>608</v>
      </c>
      <c r="D75">
        <v>66.67</v>
      </c>
      <c r="E75">
        <v>100</v>
      </c>
      <c r="F75">
        <v>81.819999999999993</v>
      </c>
      <c r="G75">
        <v>50</v>
      </c>
      <c r="H75">
        <v>66.67</v>
      </c>
      <c r="I75">
        <v>66.67</v>
      </c>
      <c r="J75">
        <v>33.33</v>
      </c>
      <c r="K75" t="s">
        <v>1094</v>
      </c>
      <c r="L75" t="s">
        <v>610</v>
      </c>
      <c r="M75" t="s">
        <v>66</v>
      </c>
      <c r="N75" t="s">
        <v>68</v>
      </c>
      <c r="O75">
        <v>2</v>
      </c>
      <c r="P75" t="s">
        <v>608</v>
      </c>
      <c r="Q75">
        <v>29</v>
      </c>
      <c r="R75" t="s">
        <v>613</v>
      </c>
      <c r="S75">
        <v>1</v>
      </c>
      <c r="T75">
        <v>1500</v>
      </c>
      <c r="U75" t="s">
        <v>1865</v>
      </c>
      <c r="V75">
        <v>1</v>
      </c>
      <c r="W75">
        <v>0</v>
      </c>
      <c r="X75">
        <v>0</v>
      </c>
      <c r="Y75">
        <v>1</v>
      </c>
      <c r="Z75">
        <v>0</v>
      </c>
      <c r="AA75">
        <v>1</v>
      </c>
      <c r="AB75">
        <v>0</v>
      </c>
      <c r="AC75">
        <v>0</v>
      </c>
      <c r="AD75">
        <v>0</v>
      </c>
      <c r="AE75">
        <v>0</v>
      </c>
      <c r="AF75" t="s">
        <v>73</v>
      </c>
      <c r="AG75">
        <v>1</v>
      </c>
      <c r="AI75" t="s">
        <v>2423</v>
      </c>
      <c r="AJ75" t="s">
        <v>358</v>
      </c>
      <c r="AK75">
        <v>0</v>
      </c>
      <c r="AL75">
        <v>1</v>
      </c>
      <c r="AM75">
        <v>0</v>
      </c>
      <c r="AN75">
        <v>1</v>
      </c>
      <c r="AO75">
        <v>0</v>
      </c>
      <c r="AP75">
        <v>0</v>
      </c>
      <c r="AQ75">
        <v>0</v>
      </c>
      <c r="AR75">
        <v>0</v>
      </c>
      <c r="AS75">
        <v>0</v>
      </c>
      <c r="AT75">
        <v>0</v>
      </c>
      <c r="AU75">
        <v>0</v>
      </c>
      <c r="AV75">
        <v>0</v>
      </c>
      <c r="AW75" t="s">
        <v>75</v>
      </c>
      <c r="AX75">
        <v>2</v>
      </c>
      <c r="AZ75" t="s">
        <v>2423</v>
      </c>
      <c r="BB75" t="s">
        <v>2423</v>
      </c>
      <c r="BC75" t="s">
        <v>123</v>
      </c>
      <c r="BD75">
        <v>0</v>
      </c>
      <c r="BE75">
        <v>0</v>
      </c>
      <c r="BF75">
        <v>0</v>
      </c>
      <c r="BG75">
        <v>1</v>
      </c>
      <c r="BH75">
        <v>0</v>
      </c>
      <c r="BI75">
        <v>0</v>
      </c>
      <c r="BJ75" t="s">
        <v>77</v>
      </c>
      <c r="BK75">
        <v>1</v>
      </c>
      <c r="BL75" t="s">
        <v>75</v>
      </c>
      <c r="BM75">
        <v>2</v>
      </c>
      <c r="BN75" t="s">
        <v>77</v>
      </c>
      <c r="BO75">
        <v>1</v>
      </c>
      <c r="BQ75" t="s">
        <v>2423</v>
      </c>
      <c r="BR75" t="s">
        <v>77</v>
      </c>
      <c r="BS75">
        <v>1</v>
      </c>
      <c r="BT75" t="s">
        <v>385</v>
      </c>
      <c r="BU75">
        <v>0</v>
      </c>
      <c r="BV75">
        <v>0</v>
      </c>
      <c r="BW75">
        <v>0</v>
      </c>
      <c r="BX75">
        <v>0</v>
      </c>
      <c r="BY75">
        <v>0</v>
      </c>
      <c r="BZ75">
        <v>1</v>
      </c>
      <c r="CA75">
        <v>0</v>
      </c>
      <c r="CB75">
        <v>0</v>
      </c>
      <c r="CD75" t="s">
        <v>2423</v>
      </c>
      <c r="CE75" t="s">
        <v>1692</v>
      </c>
      <c r="CF75">
        <v>0</v>
      </c>
      <c r="CG75">
        <v>0</v>
      </c>
      <c r="CH75">
        <v>1</v>
      </c>
      <c r="CI75">
        <v>0</v>
      </c>
      <c r="CJ75">
        <v>1</v>
      </c>
      <c r="CK75">
        <v>0</v>
      </c>
      <c r="CL75">
        <v>0</v>
      </c>
      <c r="CM75">
        <v>0</v>
      </c>
      <c r="CN75">
        <v>0</v>
      </c>
      <c r="CP75" t="s">
        <v>2423</v>
      </c>
      <c r="CQ75" t="s">
        <v>448</v>
      </c>
      <c r="CR75">
        <v>0</v>
      </c>
      <c r="CS75">
        <v>1</v>
      </c>
      <c r="CT75">
        <v>0</v>
      </c>
      <c r="CU75">
        <v>0</v>
      </c>
      <c r="CV75">
        <v>0</v>
      </c>
      <c r="CW75">
        <v>0</v>
      </c>
      <c r="CY75" t="s">
        <v>2423</v>
      </c>
      <c r="CZ75" t="s">
        <v>294</v>
      </c>
      <c r="DA75">
        <v>1</v>
      </c>
      <c r="DB75">
        <v>0</v>
      </c>
      <c r="DC75">
        <v>0</v>
      </c>
      <c r="DD75">
        <v>1</v>
      </c>
      <c r="DE75">
        <v>0</v>
      </c>
      <c r="DF75">
        <v>0</v>
      </c>
      <c r="DG75">
        <v>0</v>
      </c>
      <c r="DH75">
        <v>0</v>
      </c>
      <c r="DI75">
        <v>0</v>
      </c>
      <c r="DJ75">
        <v>0</v>
      </c>
      <c r="DK75">
        <v>0</v>
      </c>
      <c r="DL75">
        <v>0</v>
      </c>
      <c r="DM75">
        <v>0</v>
      </c>
      <c r="DN75">
        <v>0</v>
      </c>
      <c r="DP75">
        <v>0</v>
      </c>
      <c r="DQ75">
        <v>0</v>
      </c>
      <c r="DR75">
        <v>0</v>
      </c>
      <c r="DS75">
        <v>0</v>
      </c>
      <c r="DT75">
        <v>0</v>
      </c>
      <c r="DU75">
        <v>0</v>
      </c>
      <c r="DV75">
        <v>0</v>
      </c>
      <c r="DW75">
        <v>0</v>
      </c>
      <c r="DX75">
        <v>0</v>
      </c>
      <c r="DY75">
        <v>0</v>
      </c>
      <c r="EA75" t="s">
        <v>2423</v>
      </c>
      <c r="EB75" t="s">
        <v>77</v>
      </c>
      <c r="EC75">
        <v>1</v>
      </c>
      <c r="EE75" t="s">
        <v>2423</v>
      </c>
      <c r="EG75" t="s">
        <v>2423</v>
      </c>
      <c r="EH75" t="s">
        <v>212</v>
      </c>
      <c r="EI75" t="s">
        <v>2219</v>
      </c>
      <c r="EK75" t="s">
        <v>2423</v>
      </c>
      <c r="EM75" t="s">
        <v>2423</v>
      </c>
      <c r="EO75" t="s">
        <v>2423</v>
      </c>
      <c r="EQ75" t="s">
        <v>2423</v>
      </c>
      <c r="ES75" t="s">
        <v>2423</v>
      </c>
      <c r="ET75" t="s">
        <v>282</v>
      </c>
      <c r="EU75" t="s">
        <v>2219</v>
      </c>
      <c r="EW75" t="s">
        <v>2423</v>
      </c>
      <c r="EY75" t="s">
        <v>75</v>
      </c>
      <c r="EZ75">
        <v>2</v>
      </c>
      <c r="FB75" t="s">
        <v>2423</v>
      </c>
      <c r="FC75" t="s">
        <v>934</v>
      </c>
      <c r="FD75">
        <v>0</v>
      </c>
      <c r="FE75">
        <v>0</v>
      </c>
      <c r="FF75">
        <v>0</v>
      </c>
      <c r="FG75">
        <v>0</v>
      </c>
      <c r="FH75">
        <v>0</v>
      </c>
      <c r="FJ75" t="s">
        <v>2423</v>
      </c>
      <c r="FK75" t="s">
        <v>77</v>
      </c>
      <c r="FL75">
        <v>1</v>
      </c>
      <c r="FN75" t="s">
        <v>2423</v>
      </c>
      <c r="FO75" t="s">
        <v>378</v>
      </c>
      <c r="FP75" t="s">
        <v>2227</v>
      </c>
      <c r="FR75" t="s">
        <v>2423</v>
      </c>
      <c r="FS75" t="s">
        <v>935</v>
      </c>
      <c r="FT75">
        <v>0</v>
      </c>
      <c r="FU75">
        <v>0</v>
      </c>
      <c r="FV75">
        <v>0</v>
      </c>
      <c r="FW75">
        <v>0</v>
      </c>
      <c r="FX75">
        <v>0</v>
      </c>
      <c r="FY75">
        <v>0</v>
      </c>
      <c r="FZ75">
        <v>1</v>
      </c>
      <c r="GA75">
        <v>0</v>
      </c>
      <c r="GB75">
        <v>0</v>
      </c>
      <c r="GC75">
        <v>1</v>
      </c>
      <c r="GE75" t="s">
        <v>2423</v>
      </c>
      <c r="GF75" t="s">
        <v>937</v>
      </c>
      <c r="GG75" t="s">
        <v>270</v>
      </c>
      <c r="GH75">
        <v>1</v>
      </c>
      <c r="GI75" t="s">
        <v>77</v>
      </c>
      <c r="GJ75">
        <v>1</v>
      </c>
      <c r="GK75" t="s">
        <v>77</v>
      </c>
      <c r="GL75">
        <v>1</v>
      </c>
      <c r="GM75" t="s">
        <v>938</v>
      </c>
      <c r="GN75" t="s">
        <v>939</v>
      </c>
    </row>
    <row r="76" spans="1:196" x14ac:dyDescent="0.3">
      <c r="A76">
        <v>10679262</v>
      </c>
      <c r="B76" t="s">
        <v>62</v>
      </c>
      <c r="C76" t="s">
        <v>1070</v>
      </c>
      <c r="D76">
        <v>88.24</v>
      </c>
      <c r="E76">
        <v>100</v>
      </c>
      <c r="F76">
        <v>91.67</v>
      </c>
      <c r="G76">
        <v>80</v>
      </c>
      <c r="H76">
        <v>83.33</v>
      </c>
      <c r="I76">
        <v>100</v>
      </c>
      <c r="J76">
        <v>66.67</v>
      </c>
      <c r="K76" t="s">
        <v>1554</v>
      </c>
      <c r="L76" t="s">
        <v>610</v>
      </c>
      <c r="M76" t="s">
        <v>66</v>
      </c>
      <c r="N76" t="s">
        <v>406</v>
      </c>
      <c r="O76">
        <v>1</v>
      </c>
      <c r="P76" t="s">
        <v>1070</v>
      </c>
      <c r="Q76">
        <v>28</v>
      </c>
      <c r="R76" t="s">
        <v>1397</v>
      </c>
      <c r="S76">
        <v>1</v>
      </c>
      <c r="T76">
        <v>3527</v>
      </c>
      <c r="U76" t="s">
        <v>493</v>
      </c>
      <c r="V76">
        <v>1</v>
      </c>
      <c r="W76">
        <v>1</v>
      </c>
      <c r="X76">
        <v>1</v>
      </c>
      <c r="Y76">
        <v>1</v>
      </c>
      <c r="Z76">
        <v>0</v>
      </c>
      <c r="AA76">
        <v>0</v>
      </c>
      <c r="AB76">
        <v>0</v>
      </c>
      <c r="AC76">
        <v>1</v>
      </c>
      <c r="AD76">
        <v>0</v>
      </c>
      <c r="AE76">
        <v>0</v>
      </c>
      <c r="AF76" t="s">
        <v>122</v>
      </c>
      <c r="AG76">
        <v>3</v>
      </c>
      <c r="AI76" t="s">
        <v>2423</v>
      </c>
      <c r="AJ76" t="s">
        <v>1871</v>
      </c>
      <c r="AK76">
        <v>1</v>
      </c>
      <c r="AL76">
        <v>1</v>
      </c>
      <c r="AM76">
        <v>0</v>
      </c>
      <c r="AN76">
        <v>0</v>
      </c>
      <c r="AO76">
        <v>1</v>
      </c>
      <c r="AP76">
        <v>1</v>
      </c>
      <c r="AQ76">
        <v>1</v>
      </c>
      <c r="AR76">
        <v>1</v>
      </c>
      <c r="AS76">
        <v>1</v>
      </c>
      <c r="AT76">
        <v>0</v>
      </c>
      <c r="AU76">
        <v>1</v>
      </c>
      <c r="AV76">
        <v>0</v>
      </c>
      <c r="AW76" t="s">
        <v>77</v>
      </c>
      <c r="AX76">
        <v>1</v>
      </c>
      <c r="AY76" t="s">
        <v>77</v>
      </c>
      <c r="AZ76" t="s">
        <v>2219</v>
      </c>
      <c r="BB76" t="s">
        <v>2423</v>
      </c>
      <c r="BC76" t="s">
        <v>1872</v>
      </c>
      <c r="BD76">
        <v>1</v>
      </c>
      <c r="BE76">
        <v>0</v>
      </c>
      <c r="BF76">
        <v>0</v>
      </c>
      <c r="BG76">
        <v>0</v>
      </c>
      <c r="BH76">
        <v>1</v>
      </c>
      <c r="BI76">
        <v>1</v>
      </c>
      <c r="BJ76" t="s">
        <v>77</v>
      </c>
      <c r="BK76">
        <v>1</v>
      </c>
      <c r="BL76" t="s">
        <v>77</v>
      </c>
      <c r="BM76">
        <v>1</v>
      </c>
      <c r="BN76" t="s">
        <v>75</v>
      </c>
      <c r="BO76">
        <v>2</v>
      </c>
      <c r="BP76" t="s">
        <v>291</v>
      </c>
      <c r="BQ76" t="s">
        <v>2228</v>
      </c>
      <c r="BR76" t="s">
        <v>77</v>
      </c>
      <c r="BS76">
        <v>1</v>
      </c>
      <c r="BT76" t="s">
        <v>1873</v>
      </c>
      <c r="BU76">
        <v>0</v>
      </c>
      <c r="BV76">
        <v>1</v>
      </c>
      <c r="BW76">
        <v>1</v>
      </c>
      <c r="BX76">
        <v>0</v>
      </c>
      <c r="BY76">
        <v>1</v>
      </c>
      <c r="BZ76">
        <v>0</v>
      </c>
      <c r="CA76">
        <v>0</v>
      </c>
      <c r="CB76">
        <v>0</v>
      </c>
      <c r="CD76" t="s">
        <v>2423</v>
      </c>
      <c r="CE76" t="s">
        <v>734</v>
      </c>
      <c r="CF76">
        <v>0</v>
      </c>
      <c r="CG76">
        <v>0</v>
      </c>
      <c r="CH76">
        <v>1</v>
      </c>
      <c r="CI76">
        <v>1</v>
      </c>
      <c r="CJ76">
        <v>0</v>
      </c>
      <c r="CK76">
        <v>1</v>
      </c>
      <c r="CL76">
        <v>1</v>
      </c>
      <c r="CM76">
        <v>0</v>
      </c>
      <c r="CN76">
        <v>0</v>
      </c>
      <c r="CP76" t="s">
        <v>2423</v>
      </c>
      <c r="CQ76" t="s">
        <v>943</v>
      </c>
      <c r="CR76">
        <v>0</v>
      </c>
      <c r="CS76">
        <v>0</v>
      </c>
      <c r="CT76">
        <v>0</v>
      </c>
      <c r="CU76">
        <v>1</v>
      </c>
      <c r="CV76">
        <v>0</v>
      </c>
      <c r="CW76">
        <v>0</v>
      </c>
      <c r="CY76" t="s">
        <v>2423</v>
      </c>
      <c r="CZ76" t="s">
        <v>157</v>
      </c>
      <c r="DA76">
        <v>0</v>
      </c>
      <c r="DB76">
        <v>0</v>
      </c>
      <c r="DC76">
        <v>1</v>
      </c>
      <c r="DD76">
        <v>0</v>
      </c>
      <c r="DE76">
        <v>0</v>
      </c>
      <c r="DF76">
        <v>0</v>
      </c>
      <c r="DG76">
        <v>0</v>
      </c>
      <c r="DH76">
        <v>0</v>
      </c>
      <c r="DI76">
        <v>0</v>
      </c>
      <c r="DJ76">
        <v>0</v>
      </c>
      <c r="DK76">
        <v>0</v>
      </c>
      <c r="DL76">
        <v>0</v>
      </c>
      <c r="DM76">
        <v>0</v>
      </c>
      <c r="DN76">
        <v>0</v>
      </c>
      <c r="DP76">
        <v>0</v>
      </c>
      <c r="DQ76">
        <v>0</v>
      </c>
      <c r="DR76">
        <v>0</v>
      </c>
      <c r="DS76">
        <v>0</v>
      </c>
      <c r="DT76">
        <v>0</v>
      </c>
      <c r="DU76">
        <v>0</v>
      </c>
      <c r="DV76">
        <v>0</v>
      </c>
      <c r="DW76">
        <v>0</v>
      </c>
      <c r="DX76">
        <v>0</v>
      </c>
      <c r="DY76">
        <v>0</v>
      </c>
      <c r="EA76" t="s">
        <v>2423</v>
      </c>
      <c r="EB76" t="s">
        <v>77</v>
      </c>
      <c r="EC76">
        <v>1</v>
      </c>
      <c r="EE76" t="s">
        <v>2423</v>
      </c>
      <c r="EG76" t="s">
        <v>2423</v>
      </c>
      <c r="EH76" t="s">
        <v>261</v>
      </c>
      <c r="EI76" t="s">
        <v>2220</v>
      </c>
      <c r="EK76" t="s">
        <v>2423</v>
      </c>
      <c r="EM76" t="s">
        <v>2423</v>
      </c>
      <c r="EO76" t="s">
        <v>2423</v>
      </c>
      <c r="EQ76" t="s">
        <v>2423</v>
      </c>
      <c r="ES76" t="s">
        <v>2423</v>
      </c>
      <c r="ET76" t="s">
        <v>282</v>
      </c>
      <c r="EU76" t="s">
        <v>2219</v>
      </c>
      <c r="EW76" t="s">
        <v>2423</v>
      </c>
      <c r="EY76" t="s">
        <v>75</v>
      </c>
      <c r="EZ76">
        <v>2</v>
      </c>
      <c r="FB76" t="s">
        <v>2423</v>
      </c>
      <c r="FC76" t="s">
        <v>934</v>
      </c>
      <c r="FD76">
        <v>0</v>
      </c>
      <c r="FE76">
        <v>0</v>
      </c>
      <c r="FF76">
        <v>0</v>
      </c>
      <c r="FG76">
        <v>0</v>
      </c>
      <c r="FH76">
        <v>0</v>
      </c>
      <c r="FJ76" t="s">
        <v>2423</v>
      </c>
      <c r="FK76" t="s">
        <v>77</v>
      </c>
      <c r="FL76">
        <v>1</v>
      </c>
      <c r="FN76" t="s">
        <v>2423</v>
      </c>
      <c r="FO76" t="s">
        <v>217</v>
      </c>
      <c r="FP76" t="s">
        <v>2219</v>
      </c>
      <c r="FR76" t="s">
        <v>2423</v>
      </c>
      <c r="FS76" t="s">
        <v>337</v>
      </c>
      <c r="FT76">
        <v>1</v>
      </c>
      <c r="FU76">
        <v>0</v>
      </c>
      <c r="FV76">
        <v>0</v>
      </c>
      <c r="FW76">
        <v>0</v>
      </c>
      <c r="FX76">
        <v>0</v>
      </c>
      <c r="FY76">
        <v>0</v>
      </c>
      <c r="FZ76">
        <v>0</v>
      </c>
      <c r="GA76">
        <v>0</v>
      </c>
      <c r="GB76">
        <v>0</v>
      </c>
      <c r="GC76">
        <v>0</v>
      </c>
      <c r="GE76" t="s">
        <v>2423</v>
      </c>
      <c r="GF76" t="s">
        <v>946</v>
      </c>
      <c r="GG76" t="s">
        <v>270</v>
      </c>
      <c r="GH76">
        <v>1</v>
      </c>
      <c r="GI76" t="s">
        <v>77</v>
      </c>
      <c r="GJ76">
        <v>1</v>
      </c>
      <c r="GK76" t="s">
        <v>75</v>
      </c>
      <c r="GL76">
        <v>2</v>
      </c>
      <c r="GM76" t="s">
        <v>947</v>
      </c>
      <c r="GN76" t="s">
        <v>948</v>
      </c>
    </row>
    <row r="77" spans="1:196" x14ac:dyDescent="0.3">
      <c r="A77">
        <v>10684011</v>
      </c>
      <c r="B77" t="s">
        <v>62</v>
      </c>
      <c r="C77" t="s">
        <v>1070</v>
      </c>
      <c r="D77">
        <v>91.18</v>
      </c>
      <c r="E77">
        <v>100</v>
      </c>
      <c r="F77">
        <v>91.67</v>
      </c>
      <c r="G77">
        <v>80</v>
      </c>
      <c r="H77">
        <v>83.33</v>
      </c>
      <c r="I77">
        <v>100</v>
      </c>
      <c r="J77">
        <v>100</v>
      </c>
      <c r="K77" t="s">
        <v>1554</v>
      </c>
      <c r="L77" t="s">
        <v>610</v>
      </c>
      <c r="M77" t="s">
        <v>66</v>
      </c>
      <c r="N77" t="s">
        <v>406</v>
      </c>
      <c r="O77">
        <v>1</v>
      </c>
      <c r="P77" t="s">
        <v>1070</v>
      </c>
      <c r="Q77">
        <v>70</v>
      </c>
      <c r="R77" t="s">
        <v>1900</v>
      </c>
      <c r="S77">
        <v>1</v>
      </c>
      <c r="T77">
        <v>3600</v>
      </c>
      <c r="U77" t="s">
        <v>1901</v>
      </c>
      <c r="V77">
        <v>1</v>
      </c>
      <c r="W77">
        <v>1</v>
      </c>
      <c r="X77">
        <v>1</v>
      </c>
      <c r="Y77">
        <v>0</v>
      </c>
      <c r="Z77">
        <v>1</v>
      </c>
      <c r="AA77">
        <v>0</v>
      </c>
      <c r="AB77">
        <v>1</v>
      </c>
      <c r="AC77">
        <v>0</v>
      </c>
      <c r="AD77">
        <v>0</v>
      </c>
      <c r="AE77">
        <v>0</v>
      </c>
      <c r="AF77" t="s">
        <v>122</v>
      </c>
      <c r="AG77">
        <v>3</v>
      </c>
      <c r="AI77" t="s">
        <v>2423</v>
      </c>
      <c r="AJ77" t="s">
        <v>1726</v>
      </c>
      <c r="AK77">
        <v>1</v>
      </c>
      <c r="AL77">
        <v>1</v>
      </c>
      <c r="AM77">
        <v>1</v>
      </c>
      <c r="AN77">
        <v>1</v>
      </c>
      <c r="AO77">
        <v>1</v>
      </c>
      <c r="AP77">
        <v>1</v>
      </c>
      <c r="AQ77">
        <v>1</v>
      </c>
      <c r="AR77">
        <v>0</v>
      </c>
      <c r="AS77">
        <v>0</v>
      </c>
      <c r="AT77">
        <v>1</v>
      </c>
      <c r="AU77">
        <v>0</v>
      </c>
      <c r="AV77">
        <v>0</v>
      </c>
      <c r="AW77" t="s">
        <v>77</v>
      </c>
      <c r="AX77">
        <v>1</v>
      </c>
      <c r="AY77" t="s">
        <v>77</v>
      </c>
      <c r="AZ77" t="s">
        <v>2219</v>
      </c>
      <c r="BB77" t="s">
        <v>2423</v>
      </c>
      <c r="BC77" t="s">
        <v>135</v>
      </c>
      <c r="BD77">
        <v>0</v>
      </c>
      <c r="BE77">
        <v>0</v>
      </c>
      <c r="BF77">
        <v>1</v>
      </c>
      <c r="BG77">
        <v>0</v>
      </c>
      <c r="BH77">
        <v>0</v>
      </c>
      <c r="BI77">
        <v>0</v>
      </c>
      <c r="BJ77" t="s">
        <v>77</v>
      </c>
      <c r="BK77">
        <v>1</v>
      </c>
      <c r="BL77" t="s">
        <v>77</v>
      </c>
      <c r="BM77">
        <v>1</v>
      </c>
      <c r="BN77" t="s">
        <v>75</v>
      </c>
      <c r="BO77">
        <v>2</v>
      </c>
      <c r="BP77" t="s">
        <v>291</v>
      </c>
      <c r="BQ77" t="s">
        <v>2228</v>
      </c>
      <c r="BR77" t="s">
        <v>77</v>
      </c>
      <c r="BS77">
        <v>1</v>
      </c>
      <c r="BT77" t="s">
        <v>1902</v>
      </c>
      <c r="BU77">
        <v>1</v>
      </c>
      <c r="BV77">
        <v>1</v>
      </c>
      <c r="BW77">
        <v>1</v>
      </c>
      <c r="BX77">
        <v>1</v>
      </c>
      <c r="BY77">
        <v>0</v>
      </c>
      <c r="BZ77">
        <v>0</v>
      </c>
      <c r="CA77">
        <v>0</v>
      </c>
      <c r="CB77">
        <v>0</v>
      </c>
      <c r="CD77" t="s">
        <v>2423</v>
      </c>
      <c r="CE77" t="s">
        <v>1903</v>
      </c>
      <c r="CF77">
        <v>1</v>
      </c>
      <c r="CG77">
        <v>0</v>
      </c>
      <c r="CH77">
        <v>1</v>
      </c>
      <c r="CI77">
        <v>0</v>
      </c>
      <c r="CJ77">
        <v>1</v>
      </c>
      <c r="CK77">
        <v>0</v>
      </c>
      <c r="CL77">
        <v>1</v>
      </c>
      <c r="CM77">
        <v>0</v>
      </c>
      <c r="CN77">
        <v>0</v>
      </c>
      <c r="CP77" t="s">
        <v>2423</v>
      </c>
      <c r="CQ77" t="s">
        <v>957</v>
      </c>
      <c r="CR77">
        <v>1</v>
      </c>
      <c r="CS77">
        <v>1</v>
      </c>
      <c r="CT77">
        <v>0</v>
      </c>
      <c r="CU77">
        <v>0</v>
      </c>
      <c r="CV77">
        <v>0</v>
      </c>
      <c r="CW77">
        <v>0</v>
      </c>
      <c r="CY77" t="s">
        <v>2423</v>
      </c>
      <c r="CZ77" t="s">
        <v>958</v>
      </c>
      <c r="DA77">
        <v>1</v>
      </c>
      <c r="DB77">
        <v>1</v>
      </c>
      <c r="DC77">
        <v>1</v>
      </c>
      <c r="DD77">
        <v>1</v>
      </c>
      <c r="DE77">
        <v>0</v>
      </c>
      <c r="DF77">
        <v>0</v>
      </c>
      <c r="DG77">
        <v>0</v>
      </c>
      <c r="DH77">
        <v>1</v>
      </c>
      <c r="DI77">
        <v>1</v>
      </c>
      <c r="DJ77">
        <v>0</v>
      </c>
      <c r="DK77">
        <v>1</v>
      </c>
      <c r="DL77">
        <v>1</v>
      </c>
      <c r="DM77">
        <v>0</v>
      </c>
      <c r="DN77">
        <v>0</v>
      </c>
      <c r="DO77" t="s">
        <v>959</v>
      </c>
      <c r="DP77">
        <v>0</v>
      </c>
      <c r="DQ77">
        <v>1</v>
      </c>
      <c r="DR77">
        <v>1</v>
      </c>
      <c r="DS77">
        <v>0</v>
      </c>
      <c r="DT77">
        <v>0</v>
      </c>
      <c r="DU77">
        <v>0</v>
      </c>
      <c r="DV77">
        <v>0</v>
      </c>
      <c r="DW77">
        <v>1</v>
      </c>
      <c r="DX77">
        <v>0</v>
      </c>
      <c r="DY77">
        <v>1</v>
      </c>
      <c r="DZ77" t="s">
        <v>375</v>
      </c>
      <c r="EA77" t="s">
        <v>2227</v>
      </c>
      <c r="EB77" t="s">
        <v>77</v>
      </c>
      <c r="EC77">
        <v>1</v>
      </c>
      <c r="EE77" t="s">
        <v>2423</v>
      </c>
      <c r="EG77" t="s">
        <v>2423</v>
      </c>
      <c r="EH77" t="s">
        <v>261</v>
      </c>
      <c r="EI77" t="s">
        <v>2220</v>
      </c>
      <c r="EK77" t="s">
        <v>2423</v>
      </c>
      <c r="EL77" t="s">
        <v>347</v>
      </c>
      <c r="EM77" t="s">
        <v>2285</v>
      </c>
      <c r="EO77" t="s">
        <v>2423</v>
      </c>
      <c r="EP77" t="s">
        <v>298</v>
      </c>
      <c r="EQ77" t="s">
        <v>2219</v>
      </c>
      <c r="ES77" t="s">
        <v>2423</v>
      </c>
      <c r="ET77" t="s">
        <v>282</v>
      </c>
      <c r="EU77" t="s">
        <v>2219</v>
      </c>
      <c r="EV77" t="s">
        <v>332</v>
      </c>
      <c r="EW77" t="s">
        <v>2219</v>
      </c>
      <c r="EX77" t="s">
        <v>961</v>
      </c>
      <c r="EY77" t="s">
        <v>75</v>
      </c>
      <c r="EZ77">
        <v>2</v>
      </c>
      <c r="FB77" t="s">
        <v>2423</v>
      </c>
      <c r="FC77" t="s">
        <v>109</v>
      </c>
      <c r="FD77">
        <v>0</v>
      </c>
      <c r="FE77">
        <v>0</v>
      </c>
      <c r="FF77">
        <v>1</v>
      </c>
      <c r="FG77">
        <v>0</v>
      </c>
      <c r="FH77">
        <v>0</v>
      </c>
      <c r="FJ77" t="s">
        <v>2423</v>
      </c>
      <c r="FK77" t="s">
        <v>77</v>
      </c>
      <c r="FL77">
        <v>1</v>
      </c>
      <c r="FM77" t="s">
        <v>417</v>
      </c>
      <c r="FN77" t="s">
        <v>2285</v>
      </c>
      <c r="FO77" t="s">
        <v>217</v>
      </c>
      <c r="FP77" t="s">
        <v>2219</v>
      </c>
      <c r="FR77" t="s">
        <v>2423</v>
      </c>
      <c r="FS77" t="s">
        <v>962</v>
      </c>
      <c r="FT77">
        <v>1</v>
      </c>
      <c r="FU77">
        <v>0</v>
      </c>
      <c r="FV77">
        <v>0</v>
      </c>
      <c r="FW77">
        <v>1</v>
      </c>
      <c r="FX77">
        <v>1</v>
      </c>
      <c r="FY77">
        <v>0</v>
      </c>
      <c r="FZ77">
        <v>0</v>
      </c>
      <c r="GA77">
        <v>0</v>
      </c>
      <c r="GB77">
        <v>0</v>
      </c>
      <c r="GC77">
        <v>0</v>
      </c>
      <c r="GE77" t="s">
        <v>2423</v>
      </c>
      <c r="GF77" t="s">
        <v>964</v>
      </c>
      <c r="GG77" t="s">
        <v>270</v>
      </c>
      <c r="GH77">
        <v>1</v>
      </c>
      <c r="GI77" t="s">
        <v>77</v>
      </c>
      <c r="GJ77">
        <v>1</v>
      </c>
      <c r="GK77" t="s">
        <v>77</v>
      </c>
      <c r="GL77">
        <v>1</v>
      </c>
      <c r="GM77" t="s">
        <v>965</v>
      </c>
      <c r="GN77" t="s">
        <v>966</v>
      </c>
    </row>
    <row r="78" spans="1:196" x14ac:dyDescent="0.3">
      <c r="A78">
        <v>10684012</v>
      </c>
      <c r="B78" t="s">
        <v>62</v>
      </c>
      <c r="C78" t="s">
        <v>1273</v>
      </c>
      <c r="D78">
        <v>91.18</v>
      </c>
      <c r="E78">
        <v>100</v>
      </c>
      <c r="F78">
        <v>91.67</v>
      </c>
      <c r="G78">
        <v>80</v>
      </c>
      <c r="H78">
        <v>83.33</v>
      </c>
      <c r="I78">
        <v>100</v>
      </c>
      <c r="J78">
        <v>100</v>
      </c>
      <c r="K78" t="s">
        <v>1554</v>
      </c>
      <c r="L78" t="s">
        <v>610</v>
      </c>
      <c r="M78" t="s">
        <v>66</v>
      </c>
      <c r="N78" t="s">
        <v>406</v>
      </c>
      <c r="O78">
        <v>1</v>
      </c>
      <c r="P78" t="s">
        <v>1274</v>
      </c>
      <c r="Q78">
        <v>76</v>
      </c>
      <c r="R78" t="s">
        <v>1911</v>
      </c>
      <c r="S78">
        <v>1</v>
      </c>
      <c r="T78">
        <v>1200</v>
      </c>
      <c r="U78" t="s">
        <v>221</v>
      </c>
      <c r="V78">
        <v>1</v>
      </c>
      <c r="W78">
        <v>1</v>
      </c>
      <c r="X78">
        <v>1</v>
      </c>
      <c r="Y78">
        <v>1</v>
      </c>
      <c r="Z78">
        <v>0</v>
      </c>
      <c r="AA78">
        <v>0</v>
      </c>
      <c r="AB78">
        <v>0</v>
      </c>
      <c r="AC78">
        <v>0</v>
      </c>
      <c r="AD78">
        <v>0</v>
      </c>
      <c r="AE78">
        <v>0</v>
      </c>
      <c r="AF78" t="s">
        <v>658</v>
      </c>
      <c r="AG78">
        <v>4</v>
      </c>
      <c r="AI78" t="s">
        <v>2423</v>
      </c>
      <c r="AJ78" t="s">
        <v>1912</v>
      </c>
      <c r="AK78">
        <v>1</v>
      </c>
      <c r="AL78">
        <v>0</v>
      </c>
      <c r="AM78">
        <v>1</v>
      </c>
      <c r="AN78">
        <v>0</v>
      </c>
      <c r="AO78">
        <v>1</v>
      </c>
      <c r="AP78">
        <v>1</v>
      </c>
      <c r="AQ78">
        <v>0</v>
      </c>
      <c r="AR78">
        <v>0</v>
      </c>
      <c r="AS78">
        <v>0</v>
      </c>
      <c r="AT78">
        <v>0</v>
      </c>
      <c r="AU78">
        <v>0</v>
      </c>
      <c r="AV78">
        <v>0</v>
      </c>
      <c r="AW78" t="s">
        <v>77</v>
      </c>
      <c r="AX78">
        <v>1</v>
      </c>
      <c r="AY78" t="s">
        <v>77</v>
      </c>
      <c r="AZ78" t="s">
        <v>2219</v>
      </c>
      <c r="BB78" t="s">
        <v>2423</v>
      </c>
      <c r="BC78" t="s">
        <v>1077</v>
      </c>
      <c r="BD78">
        <v>0</v>
      </c>
      <c r="BE78">
        <v>0</v>
      </c>
      <c r="BF78">
        <v>0</v>
      </c>
      <c r="BG78">
        <v>0</v>
      </c>
      <c r="BH78">
        <v>1</v>
      </c>
      <c r="BI78">
        <v>1</v>
      </c>
      <c r="BJ78" t="s">
        <v>77</v>
      </c>
      <c r="BK78">
        <v>1</v>
      </c>
      <c r="BL78" t="s">
        <v>77</v>
      </c>
      <c r="BM78">
        <v>1</v>
      </c>
      <c r="BN78" t="s">
        <v>75</v>
      </c>
      <c r="BO78">
        <v>2</v>
      </c>
      <c r="BP78" t="s">
        <v>291</v>
      </c>
      <c r="BQ78" t="s">
        <v>2228</v>
      </c>
      <c r="BR78" t="s">
        <v>77</v>
      </c>
      <c r="BS78">
        <v>1</v>
      </c>
      <c r="BT78" t="s">
        <v>931</v>
      </c>
      <c r="BU78">
        <v>0</v>
      </c>
      <c r="BV78">
        <v>0</v>
      </c>
      <c r="BW78">
        <v>1</v>
      </c>
      <c r="BX78">
        <v>0</v>
      </c>
      <c r="BY78">
        <v>0</v>
      </c>
      <c r="BZ78">
        <v>0</v>
      </c>
      <c r="CA78">
        <v>0</v>
      </c>
      <c r="CB78">
        <v>0</v>
      </c>
      <c r="CD78" t="s">
        <v>2423</v>
      </c>
      <c r="CE78" t="s">
        <v>423</v>
      </c>
      <c r="CF78">
        <v>1</v>
      </c>
      <c r="CG78">
        <v>0</v>
      </c>
      <c r="CH78">
        <v>0</v>
      </c>
      <c r="CI78">
        <v>1</v>
      </c>
      <c r="CJ78">
        <v>1</v>
      </c>
      <c r="CK78">
        <v>0</v>
      </c>
      <c r="CL78">
        <v>0</v>
      </c>
      <c r="CM78">
        <v>0</v>
      </c>
      <c r="CN78">
        <v>0</v>
      </c>
      <c r="CP78" t="s">
        <v>2423</v>
      </c>
      <c r="CQ78" t="s">
        <v>529</v>
      </c>
      <c r="CR78">
        <v>1</v>
      </c>
      <c r="CS78">
        <v>0</v>
      </c>
      <c r="CT78">
        <v>0</v>
      </c>
      <c r="CU78">
        <v>1</v>
      </c>
      <c r="CV78">
        <v>0</v>
      </c>
      <c r="CW78">
        <v>0</v>
      </c>
      <c r="CY78" t="s">
        <v>2423</v>
      </c>
      <c r="CZ78" t="s">
        <v>973</v>
      </c>
      <c r="DA78">
        <v>1</v>
      </c>
      <c r="DB78">
        <v>0</v>
      </c>
      <c r="DC78">
        <v>0</v>
      </c>
      <c r="DD78">
        <v>1</v>
      </c>
      <c r="DE78">
        <v>0</v>
      </c>
      <c r="DF78">
        <v>0</v>
      </c>
      <c r="DG78">
        <v>0</v>
      </c>
      <c r="DH78">
        <v>0</v>
      </c>
      <c r="DI78">
        <v>1</v>
      </c>
      <c r="DJ78">
        <v>0</v>
      </c>
      <c r="DK78">
        <v>1</v>
      </c>
      <c r="DL78">
        <v>1</v>
      </c>
      <c r="DM78">
        <v>0</v>
      </c>
      <c r="DN78">
        <v>0</v>
      </c>
      <c r="DO78" t="s">
        <v>974</v>
      </c>
      <c r="DP78">
        <v>0</v>
      </c>
      <c r="DQ78">
        <v>0</v>
      </c>
      <c r="DR78">
        <v>1</v>
      </c>
      <c r="DS78">
        <v>0</v>
      </c>
      <c r="DT78">
        <v>0</v>
      </c>
      <c r="DU78">
        <v>0</v>
      </c>
      <c r="DV78">
        <v>0</v>
      </c>
      <c r="DW78">
        <v>1</v>
      </c>
      <c r="DX78">
        <v>0</v>
      </c>
      <c r="DY78">
        <v>1</v>
      </c>
      <c r="DZ78" t="s">
        <v>375</v>
      </c>
      <c r="EA78" t="s">
        <v>2227</v>
      </c>
      <c r="EB78" t="s">
        <v>77</v>
      </c>
      <c r="EC78">
        <v>1</v>
      </c>
      <c r="EE78" t="s">
        <v>2423</v>
      </c>
      <c r="EG78" t="s">
        <v>2423</v>
      </c>
      <c r="EH78" t="s">
        <v>261</v>
      </c>
      <c r="EI78" t="s">
        <v>2220</v>
      </c>
      <c r="EK78" t="s">
        <v>2423</v>
      </c>
      <c r="EL78" t="s">
        <v>347</v>
      </c>
      <c r="EM78" t="s">
        <v>2285</v>
      </c>
      <c r="EO78" t="s">
        <v>2423</v>
      </c>
      <c r="EP78" t="s">
        <v>298</v>
      </c>
      <c r="EQ78" t="s">
        <v>2219</v>
      </c>
      <c r="ES78" t="s">
        <v>2423</v>
      </c>
      <c r="ET78" t="s">
        <v>282</v>
      </c>
      <c r="EU78" t="s">
        <v>2219</v>
      </c>
      <c r="EV78" t="s">
        <v>332</v>
      </c>
      <c r="EW78" t="s">
        <v>2219</v>
      </c>
      <c r="EX78" t="s">
        <v>976</v>
      </c>
      <c r="EY78" t="s">
        <v>75</v>
      </c>
      <c r="EZ78">
        <v>2</v>
      </c>
      <c r="FB78" t="s">
        <v>2423</v>
      </c>
      <c r="FC78" t="s">
        <v>977</v>
      </c>
      <c r="FD78">
        <v>1</v>
      </c>
      <c r="FE78">
        <v>1</v>
      </c>
      <c r="FF78">
        <v>1</v>
      </c>
      <c r="FG78">
        <v>0</v>
      </c>
      <c r="FH78">
        <v>0</v>
      </c>
      <c r="FJ78" t="s">
        <v>2423</v>
      </c>
      <c r="FK78" t="s">
        <v>77</v>
      </c>
      <c r="FL78">
        <v>1</v>
      </c>
      <c r="FM78" t="s">
        <v>417</v>
      </c>
      <c r="FN78" t="s">
        <v>2285</v>
      </c>
      <c r="FO78" t="s">
        <v>350</v>
      </c>
      <c r="FP78" t="s">
        <v>2220</v>
      </c>
      <c r="FR78" t="s">
        <v>2423</v>
      </c>
      <c r="FS78" t="s">
        <v>978</v>
      </c>
      <c r="FT78">
        <v>1</v>
      </c>
      <c r="FU78">
        <v>1</v>
      </c>
      <c r="FV78">
        <v>0</v>
      </c>
      <c r="FW78">
        <v>1</v>
      </c>
      <c r="FX78">
        <v>1</v>
      </c>
      <c r="FY78">
        <v>0</v>
      </c>
      <c r="FZ78">
        <v>0</v>
      </c>
      <c r="GA78">
        <v>0</v>
      </c>
      <c r="GB78">
        <v>0</v>
      </c>
      <c r="GC78">
        <v>0</v>
      </c>
      <c r="GE78" t="s">
        <v>2423</v>
      </c>
      <c r="GF78" t="s">
        <v>980</v>
      </c>
      <c r="GG78" t="s">
        <v>270</v>
      </c>
      <c r="GH78">
        <v>1</v>
      </c>
      <c r="GI78" t="s">
        <v>87</v>
      </c>
      <c r="GJ78" t="s">
        <v>2423</v>
      </c>
      <c r="GK78" t="s">
        <v>77</v>
      </c>
      <c r="GL78">
        <v>1</v>
      </c>
      <c r="GM78" t="s">
        <v>981</v>
      </c>
      <c r="GN78" t="s">
        <v>982</v>
      </c>
    </row>
    <row r="79" spans="1:196" x14ac:dyDescent="0.3">
      <c r="A79">
        <v>10684014</v>
      </c>
      <c r="B79" t="s">
        <v>62</v>
      </c>
      <c r="C79" t="s">
        <v>1273</v>
      </c>
      <c r="D79">
        <v>91.18</v>
      </c>
      <c r="E79">
        <v>100</v>
      </c>
      <c r="F79">
        <v>91.67</v>
      </c>
      <c r="G79">
        <v>80</v>
      </c>
      <c r="H79">
        <v>83.33</v>
      </c>
      <c r="I79">
        <v>100</v>
      </c>
      <c r="J79">
        <v>100</v>
      </c>
      <c r="K79" t="s">
        <v>1554</v>
      </c>
      <c r="L79" t="s">
        <v>610</v>
      </c>
      <c r="M79" t="s">
        <v>66</v>
      </c>
      <c r="N79" t="s">
        <v>406</v>
      </c>
      <c r="O79">
        <v>1</v>
      </c>
      <c r="P79" t="s">
        <v>1274</v>
      </c>
      <c r="Q79">
        <v>37</v>
      </c>
      <c r="R79" t="s">
        <v>1911</v>
      </c>
      <c r="S79">
        <v>1</v>
      </c>
      <c r="T79">
        <v>1800</v>
      </c>
      <c r="U79" t="s">
        <v>310</v>
      </c>
      <c r="V79">
        <v>1</v>
      </c>
      <c r="W79">
        <v>1</v>
      </c>
      <c r="X79">
        <v>1</v>
      </c>
      <c r="Y79">
        <v>1</v>
      </c>
      <c r="Z79">
        <v>1</v>
      </c>
      <c r="AA79">
        <v>0</v>
      </c>
      <c r="AB79">
        <v>1</v>
      </c>
      <c r="AC79">
        <v>0</v>
      </c>
      <c r="AD79">
        <v>0</v>
      </c>
      <c r="AE79">
        <v>0</v>
      </c>
      <c r="AF79" t="s">
        <v>658</v>
      </c>
      <c r="AG79">
        <v>4</v>
      </c>
      <c r="AI79" t="s">
        <v>2423</v>
      </c>
      <c r="AJ79" t="s">
        <v>1919</v>
      </c>
      <c r="AK79">
        <v>1</v>
      </c>
      <c r="AL79">
        <v>1</v>
      </c>
      <c r="AM79">
        <v>1</v>
      </c>
      <c r="AN79">
        <v>0</v>
      </c>
      <c r="AO79">
        <v>1</v>
      </c>
      <c r="AP79">
        <v>1</v>
      </c>
      <c r="AQ79">
        <v>0</v>
      </c>
      <c r="AR79">
        <v>0</v>
      </c>
      <c r="AS79">
        <v>0</v>
      </c>
      <c r="AT79">
        <v>0</v>
      </c>
      <c r="AU79">
        <v>0</v>
      </c>
      <c r="AV79">
        <v>0</v>
      </c>
      <c r="AW79" t="s">
        <v>77</v>
      </c>
      <c r="AX79">
        <v>1</v>
      </c>
      <c r="AY79" t="s">
        <v>77</v>
      </c>
      <c r="AZ79" t="s">
        <v>2219</v>
      </c>
      <c r="BB79" t="s">
        <v>2423</v>
      </c>
      <c r="BC79" t="s">
        <v>1077</v>
      </c>
      <c r="BD79">
        <v>0</v>
      </c>
      <c r="BE79">
        <v>0</v>
      </c>
      <c r="BF79">
        <v>0</v>
      </c>
      <c r="BG79">
        <v>0</v>
      </c>
      <c r="BH79">
        <v>1</v>
      </c>
      <c r="BI79">
        <v>1</v>
      </c>
      <c r="BJ79" t="s">
        <v>77</v>
      </c>
      <c r="BK79">
        <v>1</v>
      </c>
      <c r="BL79" t="s">
        <v>77</v>
      </c>
      <c r="BM79">
        <v>1</v>
      </c>
      <c r="BN79" t="s">
        <v>75</v>
      </c>
      <c r="BO79">
        <v>2</v>
      </c>
      <c r="BP79" t="s">
        <v>291</v>
      </c>
      <c r="BQ79" t="s">
        <v>2228</v>
      </c>
      <c r="BR79" t="s">
        <v>77</v>
      </c>
      <c r="BS79">
        <v>1</v>
      </c>
      <c r="BT79" t="s">
        <v>1920</v>
      </c>
      <c r="BU79">
        <v>1</v>
      </c>
      <c r="BV79">
        <v>0</v>
      </c>
      <c r="BW79">
        <v>1</v>
      </c>
      <c r="BX79">
        <v>0</v>
      </c>
      <c r="BY79">
        <v>1</v>
      </c>
      <c r="BZ79">
        <v>0</v>
      </c>
      <c r="CA79">
        <v>0</v>
      </c>
      <c r="CB79">
        <v>0</v>
      </c>
      <c r="CD79" t="s">
        <v>2423</v>
      </c>
      <c r="CE79" t="s">
        <v>423</v>
      </c>
      <c r="CF79">
        <v>1</v>
      </c>
      <c r="CG79">
        <v>0</v>
      </c>
      <c r="CH79">
        <v>0</v>
      </c>
      <c r="CI79">
        <v>1</v>
      </c>
      <c r="CJ79">
        <v>1</v>
      </c>
      <c r="CK79">
        <v>0</v>
      </c>
      <c r="CL79">
        <v>0</v>
      </c>
      <c r="CM79">
        <v>0</v>
      </c>
      <c r="CN79">
        <v>0</v>
      </c>
      <c r="CP79" t="s">
        <v>2423</v>
      </c>
      <c r="CQ79" t="s">
        <v>329</v>
      </c>
      <c r="CR79">
        <v>1</v>
      </c>
      <c r="CS79">
        <v>0</v>
      </c>
      <c r="CT79">
        <v>0</v>
      </c>
      <c r="CU79">
        <v>0</v>
      </c>
      <c r="CV79">
        <v>0</v>
      </c>
      <c r="CW79">
        <v>0</v>
      </c>
      <c r="CY79" t="s">
        <v>2423</v>
      </c>
      <c r="CZ79" t="s">
        <v>987</v>
      </c>
      <c r="DA79">
        <v>1</v>
      </c>
      <c r="DB79">
        <v>0</v>
      </c>
      <c r="DC79">
        <v>1</v>
      </c>
      <c r="DD79">
        <v>1</v>
      </c>
      <c r="DE79">
        <v>0</v>
      </c>
      <c r="DF79">
        <v>0</v>
      </c>
      <c r="DG79">
        <v>0</v>
      </c>
      <c r="DH79">
        <v>0</v>
      </c>
      <c r="DI79">
        <v>0</v>
      </c>
      <c r="DJ79">
        <v>0</v>
      </c>
      <c r="DK79">
        <v>1</v>
      </c>
      <c r="DL79">
        <v>0</v>
      </c>
      <c r="DM79">
        <v>0</v>
      </c>
      <c r="DN79">
        <v>0</v>
      </c>
      <c r="DO79" t="s">
        <v>988</v>
      </c>
      <c r="DP79">
        <v>1</v>
      </c>
      <c r="DQ79">
        <v>0</v>
      </c>
      <c r="DR79">
        <v>1</v>
      </c>
      <c r="DS79">
        <v>0</v>
      </c>
      <c r="DT79">
        <v>0</v>
      </c>
      <c r="DU79">
        <v>1</v>
      </c>
      <c r="DV79">
        <v>0</v>
      </c>
      <c r="DW79">
        <v>1</v>
      </c>
      <c r="DX79">
        <v>0</v>
      </c>
      <c r="DY79">
        <v>1</v>
      </c>
      <c r="DZ79" t="s">
        <v>375</v>
      </c>
      <c r="EA79" t="s">
        <v>2227</v>
      </c>
      <c r="EB79" t="s">
        <v>77</v>
      </c>
      <c r="EC79">
        <v>1</v>
      </c>
      <c r="EE79" t="s">
        <v>2423</v>
      </c>
      <c r="EG79" t="s">
        <v>2423</v>
      </c>
      <c r="EH79" t="s">
        <v>212</v>
      </c>
      <c r="EI79" t="s">
        <v>2219</v>
      </c>
      <c r="EK79" t="s">
        <v>2423</v>
      </c>
      <c r="EL79" t="s">
        <v>347</v>
      </c>
      <c r="EM79" t="s">
        <v>2285</v>
      </c>
      <c r="EO79" t="s">
        <v>2423</v>
      </c>
      <c r="EP79" t="s">
        <v>298</v>
      </c>
      <c r="EQ79" t="s">
        <v>2219</v>
      </c>
      <c r="ES79" t="s">
        <v>2423</v>
      </c>
      <c r="ET79" t="s">
        <v>282</v>
      </c>
      <c r="EU79" t="s">
        <v>2219</v>
      </c>
      <c r="EV79" t="s">
        <v>332</v>
      </c>
      <c r="EW79" t="s">
        <v>2219</v>
      </c>
      <c r="EX79" t="s">
        <v>990</v>
      </c>
      <c r="EY79" t="s">
        <v>75</v>
      </c>
      <c r="EZ79">
        <v>2</v>
      </c>
      <c r="FB79" t="s">
        <v>2423</v>
      </c>
      <c r="FC79" t="s">
        <v>109</v>
      </c>
      <c r="FD79">
        <v>0</v>
      </c>
      <c r="FE79">
        <v>0</v>
      </c>
      <c r="FF79">
        <v>1</v>
      </c>
      <c r="FG79">
        <v>0</v>
      </c>
      <c r="FH79">
        <v>0</v>
      </c>
      <c r="FJ79" t="s">
        <v>2423</v>
      </c>
      <c r="FK79" t="s">
        <v>77</v>
      </c>
      <c r="FL79">
        <v>1</v>
      </c>
      <c r="FM79" t="s">
        <v>417</v>
      </c>
      <c r="FN79" t="s">
        <v>2285</v>
      </c>
      <c r="FO79" t="s">
        <v>350</v>
      </c>
      <c r="FP79" t="s">
        <v>2220</v>
      </c>
      <c r="FR79" t="s">
        <v>2423</v>
      </c>
      <c r="FS79" t="s">
        <v>991</v>
      </c>
      <c r="FT79">
        <v>1</v>
      </c>
      <c r="FU79">
        <v>1</v>
      </c>
      <c r="FV79">
        <v>0</v>
      </c>
      <c r="FW79">
        <v>1</v>
      </c>
      <c r="FX79">
        <v>1</v>
      </c>
      <c r="FY79">
        <v>1</v>
      </c>
      <c r="FZ79">
        <v>0</v>
      </c>
      <c r="GA79">
        <v>0</v>
      </c>
      <c r="GB79">
        <v>0</v>
      </c>
      <c r="GC79">
        <v>0</v>
      </c>
      <c r="GE79" t="s">
        <v>2423</v>
      </c>
      <c r="GF79" t="s">
        <v>993</v>
      </c>
      <c r="GG79" t="s">
        <v>100</v>
      </c>
      <c r="GH79">
        <v>2</v>
      </c>
      <c r="GI79" t="s">
        <v>77</v>
      </c>
      <c r="GJ79">
        <v>1</v>
      </c>
      <c r="GK79" t="s">
        <v>77</v>
      </c>
      <c r="GL79">
        <v>1</v>
      </c>
      <c r="GM79" t="s">
        <v>994</v>
      </c>
      <c r="GN79" t="s">
        <v>995</v>
      </c>
    </row>
    <row r="80" spans="1:196" x14ac:dyDescent="0.3">
      <c r="A80">
        <v>10688526</v>
      </c>
      <c r="B80" t="s">
        <v>62</v>
      </c>
      <c r="C80" t="s">
        <v>1273</v>
      </c>
      <c r="D80">
        <v>91.18</v>
      </c>
      <c r="E80">
        <v>100</v>
      </c>
      <c r="F80">
        <v>91.67</v>
      </c>
      <c r="G80">
        <v>80</v>
      </c>
      <c r="H80">
        <v>83.33</v>
      </c>
      <c r="I80">
        <v>100</v>
      </c>
      <c r="J80">
        <v>100</v>
      </c>
      <c r="K80" t="s">
        <v>1523</v>
      </c>
      <c r="L80" t="s">
        <v>610</v>
      </c>
      <c r="M80" t="s">
        <v>66</v>
      </c>
      <c r="N80" t="s">
        <v>287</v>
      </c>
      <c r="O80">
        <v>5</v>
      </c>
      <c r="P80" t="s">
        <v>1274</v>
      </c>
      <c r="Q80">
        <v>18</v>
      </c>
      <c r="R80" t="s">
        <v>1911</v>
      </c>
      <c r="S80">
        <v>1</v>
      </c>
      <c r="T80">
        <v>1800</v>
      </c>
      <c r="U80" t="s">
        <v>545</v>
      </c>
      <c r="V80">
        <v>1</v>
      </c>
      <c r="W80">
        <v>1</v>
      </c>
      <c r="X80">
        <v>1</v>
      </c>
      <c r="Y80">
        <v>0</v>
      </c>
      <c r="Z80">
        <v>1</v>
      </c>
      <c r="AA80">
        <v>0</v>
      </c>
      <c r="AB80">
        <v>0</v>
      </c>
      <c r="AC80">
        <v>0</v>
      </c>
      <c r="AD80">
        <v>0</v>
      </c>
      <c r="AE80">
        <v>0</v>
      </c>
      <c r="AF80" t="s">
        <v>658</v>
      </c>
      <c r="AG80">
        <v>4</v>
      </c>
      <c r="AI80" t="s">
        <v>2423</v>
      </c>
      <c r="AJ80" t="s">
        <v>1828</v>
      </c>
      <c r="AK80">
        <v>1</v>
      </c>
      <c r="AL80">
        <v>0</v>
      </c>
      <c r="AM80">
        <v>1</v>
      </c>
      <c r="AN80">
        <v>1</v>
      </c>
      <c r="AO80">
        <v>1</v>
      </c>
      <c r="AP80">
        <v>0</v>
      </c>
      <c r="AQ80">
        <v>0</v>
      </c>
      <c r="AR80">
        <v>0</v>
      </c>
      <c r="AS80">
        <v>0</v>
      </c>
      <c r="AT80">
        <v>0</v>
      </c>
      <c r="AU80">
        <v>0</v>
      </c>
      <c r="AV80">
        <v>0</v>
      </c>
      <c r="AW80" t="s">
        <v>77</v>
      </c>
      <c r="AX80">
        <v>1</v>
      </c>
      <c r="AY80" t="s">
        <v>77</v>
      </c>
      <c r="AZ80" t="s">
        <v>2219</v>
      </c>
      <c r="BB80" t="s">
        <v>2423</v>
      </c>
      <c r="BC80" t="s">
        <v>1077</v>
      </c>
      <c r="BD80">
        <v>0</v>
      </c>
      <c r="BE80">
        <v>0</v>
      </c>
      <c r="BF80">
        <v>0</v>
      </c>
      <c r="BG80">
        <v>0</v>
      </c>
      <c r="BH80">
        <v>1</v>
      </c>
      <c r="BI80">
        <v>1</v>
      </c>
      <c r="BJ80" t="s">
        <v>77</v>
      </c>
      <c r="BK80">
        <v>1</v>
      </c>
      <c r="BL80" t="s">
        <v>75</v>
      </c>
      <c r="BM80">
        <v>2</v>
      </c>
      <c r="BN80" t="s">
        <v>77</v>
      </c>
      <c r="BO80">
        <v>1</v>
      </c>
      <c r="BP80" t="s">
        <v>291</v>
      </c>
      <c r="BQ80" t="s">
        <v>2228</v>
      </c>
      <c r="BR80" t="s">
        <v>77</v>
      </c>
      <c r="BS80">
        <v>1</v>
      </c>
      <c r="BT80" t="s">
        <v>1920</v>
      </c>
      <c r="BU80">
        <v>1</v>
      </c>
      <c r="BV80">
        <v>0</v>
      </c>
      <c r="BW80">
        <v>1</v>
      </c>
      <c r="BX80">
        <v>0</v>
      </c>
      <c r="BY80">
        <v>1</v>
      </c>
      <c r="BZ80">
        <v>0</v>
      </c>
      <c r="CA80">
        <v>0</v>
      </c>
      <c r="CB80">
        <v>0</v>
      </c>
      <c r="CD80" t="s">
        <v>2423</v>
      </c>
      <c r="CE80" t="s">
        <v>278</v>
      </c>
      <c r="CF80">
        <v>1</v>
      </c>
      <c r="CG80">
        <v>0</v>
      </c>
      <c r="CH80">
        <v>0</v>
      </c>
      <c r="CI80">
        <v>0</v>
      </c>
      <c r="CJ80">
        <v>1</v>
      </c>
      <c r="CK80">
        <v>0</v>
      </c>
      <c r="CL80">
        <v>0</v>
      </c>
      <c r="CM80">
        <v>0</v>
      </c>
      <c r="CN80">
        <v>0</v>
      </c>
      <c r="CP80" t="s">
        <v>2423</v>
      </c>
      <c r="CQ80" t="s">
        <v>1001</v>
      </c>
      <c r="CR80">
        <v>0</v>
      </c>
      <c r="CS80">
        <v>0</v>
      </c>
      <c r="CT80">
        <v>1</v>
      </c>
      <c r="CU80">
        <v>0</v>
      </c>
      <c r="CV80">
        <v>0</v>
      </c>
      <c r="CW80">
        <v>0</v>
      </c>
      <c r="CY80" t="s">
        <v>2423</v>
      </c>
      <c r="CZ80" t="s">
        <v>1002</v>
      </c>
      <c r="DA80">
        <v>0</v>
      </c>
      <c r="DB80">
        <v>0</v>
      </c>
      <c r="DC80">
        <v>1</v>
      </c>
      <c r="DD80">
        <v>0</v>
      </c>
      <c r="DE80">
        <v>1</v>
      </c>
      <c r="DF80">
        <v>0</v>
      </c>
      <c r="DG80">
        <v>0</v>
      </c>
      <c r="DH80">
        <v>1</v>
      </c>
      <c r="DI80">
        <v>0</v>
      </c>
      <c r="DJ80">
        <v>0</v>
      </c>
      <c r="DK80">
        <v>0</v>
      </c>
      <c r="DL80">
        <v>0</v>
      </c>
      <c r="DM80">
        <v>0</v>
      </c>
      <c r="DN80">
        <v>0</v>
      </c>
      <c r="DO80" t="s">
        <v>830</v>
      </c>
      <c r="DP80">
        <v>0</v>
      </c>
      <c r="DQ80">
        <v>0</v>
      </c>
      <c r="DR80">
        <v>1</v>
      </c>
      <c r="DS80">
        <v>0</v>
      </c>
      <c r="DT80">
        <v>1</v>
      </c>
      <c r="DU80">
        <v>1</v>
      </c>
      <c r="DV80">
        <v>0</v>
      </c>
      <c r="DW80">
        <v>1</v>
      </c>
      <c r="DX80">
        <v>1</v>
      </c>
      <c r="DY80">
        <v>0</v>
      </c>
      <c r="DZ80" t="s">
        <v>200</v>
      </c>
      <c r="EA80" t="s">
        <v>2220</v>
      </c>
      <c r="EB80" t="s">
        <v>77</v>
      </c>
      <c r="EC80">
        <v>1</v>
      </c>
      <c r="EE80" t="s">
        <v>2423</v>
      </c>
      <c r="EG80" t="s">
        <v>2423</v>
      </c>
      <c r="EH80" t="s">
        <v>261</v>
      </c>
      <c r="EI80" t="s">
        <v>2220</v>
      </c>
      <c r="EK80" t="s">
        <v>2423</v>
      </c>
      <c r="EL80" t="s">
        <v>347</v>
      </c>
      <c r="EM80" t="s">
        <v>2285</v>
      </c>
      <c r="EO80" t="s">
        <v>2423</v>
      </c>
      <c r="EP80" t="s">
        <v>499</v>
      </c>
      <c r="EQ80" t="s">
        <v>2220</v>
      </c>
      <c r="ER80" t="s">
        <v>1004</v>
      </c>
      <c r="ES80">
        <v>4</v>
      </c>
      <c r="ET80" t="s">
        <v>282</v>
      </c>
      <c r="EU80" t="s">
        <v>2219</v>
      </c>
      <c r="EV80" t="s">
        <v>299</v>
      </c>
      <c r="EW80" t="s">
        <v>2227</v>
      </c>
      <c r="EX80" t="s">
        <v>1005</v>
      </c>
      <c r="EY80" t="s">
        <v>75</v>
      </c>
      <c r="EZ80">
        <v>2</v>
      </c>
      <c r="FB80" t="s">
        <v>2423</v>
      </c>
      <c r="FC80" t="s">
        <v>82</v>
      </c>
      <c r="FD80">
        <v>0</v>
      </c>
      <c r="FE80">
        <v>0</v>
      </c>
      <c r="FF80">
        <v>0</v>
      </c>
      <c r="FG80">
        <v>1</v>
      </c>
      <c r="FH80">
        <v>0</v>
      </c>
      <c r="FJ80" t="s">
        <v>2423</v>
      </c>
      <c r="FK80" t="s">
        <v>75</v>
      </c>
      <c r="FL80">
        <v>2</v>
      </c>
      <c r="FM80" t="s">
        <v>144</v>
      </c>
      <c r="FN80" t="s">
        <v>2219</v>
      </c>
      <c r="FO80" t="s">
        <v>83</v>
      </c>
      <c r="FP80" t="s">
        <v>2286</v>
      </c>
      <c r="FR80" t="s">
        <v>2423</v>
      </c>
      <c r="FS80" t="s">
        <v>1006</v>
      </c>
      <c r="FT80">
        <v>0</v>
      </c>
      <c r="FU80">
        <v>0</v>
      </c>
      <c r="FV80">
        <v>0</v>
      </c>
      <c r="FW80">
        <v>0</v>
      </c>
      <c r="FX80">
        <v>0</v>
      </c>
      <c r="FY80">
        <v>0</v>
      </c>
      <c r="FZ80">
        <v>0</v>
      </c>
      <c r="GA80">
        <v>1</v>
      </c>
      <c r="GB80">
        <v>1</v>
      </c>
      <c r="GC80">
        <v>0</v>
      </c>
      <c r="GE80" t="s">
        <v>2423</v>
      </c>
      <c r="GF80" t="s">
        <v>1007</v>
      </c>
      <c r="GG80" t="s">
        <v>270</v>
      </c>
      <c r="GH80">
        <v>1</v>
      </c>
      <c r="GI80" t="s">
        <v>87</v>
      </c>
      <c r="GJ80" t="s">
        <v>2423</v>
      </c>
      <c r="GK80" t="s">
        <v>77</v>
      </c>
      <c r="GL80">
        <v>1</v>
      </c>
      <c r="GM80" t="s">
        <v>1008</v>
      </c>
      <c r="GN80" t="s">
        <v>1009</v>
      </c>
    </row>
    <row r="81" spans="1:196" x14ac:dyDescent="0.3">
      <c r="A81">
        <v>10688528</v>
      </c>
      <c r="B81" t="s">
        <v>62</v>
      </c>
      <c r="C81" t="s">
        <v>1273</v>
      </c>
      <c r="D81">
        <v>91.18</v>
      </c>
      <c r="E81">
        <v>100</v>
      </c>
      <c r="F81">
        <v>91.67</v>
      </c>
      <c r="G81">
        <v>80</v>
      </c>
      <c r="H81">
        <v>83.33</v>
      </c>
      <c r="I81">
        <v>100</v>
      </c>
      <c r="J81">
        <v>100</v>
      </c>
      <c r="K81" t="s">
        <v>1523</v>
      </c>
      <c r="L81" t="s">
        <v>610</v>
      </c>
      <c r="M81" t="s">
        <v>66</v>
      </c>
      <c r="N81" t="s">
        <v>287</v>
      </c>
      <c r="O81">
        <v>5</v>
      </c>
      <c r="P81" t="s">
        <v>1274</v>
      </c>
      <c r="Q81">
        <v>23</v>
      </c>
      <c r="R81" t="s">
        <v>1911</v>
      </c>
      <c r="S81">
        <v>1</v>
      </c>
      <c r="T81">
        <v>2100</v>
      </c>
      <c r="U81" t="s">
        <v>310</v>
      </c>
      <c r="V81">
        <v>1</v>
      </c>
      <c r="W81">
        <v>1</v>
      </c>
      <c r="X81">
        <v>1</v>
      </c>
      <c r="Y81">
        <v>1</v>
      </c>
      <c r="Z81">
        <v>1</v>
      </c>
      <c r="AA81">
        <v>0</v>
      </c>
      <c r="AB81">
        <v>1</v>
      </c>
      <c r="AC81">
        <v>0</v>
      </c>
      <c r="AD81">
        <v>0</v>
      </c>
      <c r="AE81">
        <v>0</v>
      </c>
      <c r="AF81" t="s">
        <v>658</v>
      </c>
      <c r="AG81">
        <v>4</v>
      </c>
      <c r="AI81" t="s">
        <v>2423</v>
      </c>
      <c r="AJ81" t="s">
        <v>1726</v>
      </c>
      <c r="AK81">
        <v>1</v>
      </c>
      <c r="AL81">
        <v>1</v>
      </c>
      <c r="AM81">
        <v>1</v>
      </c>
      <c r="AN81">
        <v>1</v>
      </c>
      <c r="AO81">
        <v>1</v>
      </c>
      <c r="AP81">
        <v>1</v>
      </c>
      <c r="AQ81">
        <v>1</v>
      </c>
      <c r="AR81">
        <v>0</v>
      </c>
      <c r="AS81">
        <v>0</v>
      </c>
      <c r="AT81">
        <v>1</v>
      </c>
      <c r="AU81">
        <v>0</v>
      </c>
      <c r="AV81">
        <v>0</v>
      </c>
      <c r="AW81" t="s">
        <v>77</v>
      </c>
      <c r="AX81">
        <v>1</v>
      </c>
      <c r="AY81" t="s">
        <v>77</v>
      </c>
      <c r="AZ81" t="s">
        <v>2219</v>
      </c>
      <c r="BB81" t="s">
        <v>2423</v>
      </c>
      <c r="BC81" t="s">
        <v>95</v>
      </c>
      <c r="BD81">
        <v>0</v>
      </c>
      <c r="BE81">
        <v>1</v>
      </c>
      <c r="BF81">
        <v>0</v>
      </c>
      <c r="BG81">
        <v>0</v>
      </c>
      <c r="BH81">
        <v>0</v>
      </c>
      <c r="BI81">
        <v>0</v>
      </c>
      <c r="BJ81" t="s">
        <v>77</v>
      </c>
      <c r="BK81">
        <v>1</v>
      </c>
      <c r="BL81" t="s">
        <v>75</v>
      </c>
      <c r="BM81">
        <v>2</v>
      </c>
      <c r="BN81" t="s">
        <v>77</v>
      </c>
      <c r="BO81">
        <v>1</v>
      </c>
      <c r="BP81" t="s">
        <v>291</v>
      </c>
      <c r="BQ81" t="s">
        <v>2228</v>
      </c>
      <c r="BR81" t="s">
        <v>77</v>
      </c>
      <c r="BS81">
        <v>1</v>
      </c>
      <c r="BT81" t="s">
        <v>733</v>
      </c>
      <c r="BU81">
        <v>0</v>
      </c>
      <c r="BV81">
        <v>0</v>
      </c>
      <c r="BW81">
        <v>1</v>
      </c>
      <c r="BX81">
        <v>0</v>
      </c>
      <c r="BY81">
        <v>1</v>
      </c>
      <c r="BZ81">
        <v>0</v>
      </c>
      <c r="CA81">
        <v>0</v>
      </c>
      <c r="CB81">
        <v>0</v>
      </c>
      <c r="CD81" t="s">
        <v>2423</v>
      </c>
      <c r="CE81" t="s">
        <v>1883</v>
      </c>
      <c r="CF81">
        <v>0</v>
      </c>
      <c r="CG81">
        <v>0</v>
      </c>
      <c r="CH81">
        <v>1</v>
      </c>
      <c r="CI81">
        <v>0</v>
      </c>
      <c r="CJ81">
        <v>0</v>
      </c>
      <c r="CK81">
        <v>0</v>
      </c>
      <c r="CL81">
        <v>0</v>
      </c>
      <c r="CM81">
        <v>0</v>
      </c>
      <c r="CN81">
        <v>0</v>
      </c>
      <c r="CP81" t="s">
        <v>2423</v>
      </c>
      <c r="CQ81" t="s">
        <v>943</v>
      </c>
      <c r="CR81">
        <v>0</v>
      </c>
      <c r="CS81">
        <v>0</v>
      </c>
      <c r="CT81">
        <v>0</v>
      </c>
      <c r="CU81">
        <v>1</v>
      </c>
      <c r="CV81">
        <v>0</v>
      </c>
      <c r="CW81">
        <v>0</v>
      </c>
      <c r="CY81" t="s">
        <v>2423</v>
      </c>
      <c r="CZ81" t="s">
        <v>1014</v>
      </c>
      <c r="DA81">
        <v>1</v>
      </c>
      <c r="DB81">
        <v>0</v>
      </c>
      <c r="DC81">
        <v>1</v>
      </c>
      <c r="DD81">
        <v>0</v>
      </c>
      <c r="DE81">
        <v>0</v>
      </c>
      <c r="DF81">
        <v>0</v>
      </c>
      <c r="DG81">
        <v>0</v>
      </c>
      <c r="DH81">
        <v>1</v>
      </c>
      <c r="DI81">
        <v>0</v>
      </c>
      <c r="DJ81">
        <v>0</v>
      </c>
      <c r="DK81">
        <v>0</v>
      </c>
      <c r="DL81">
        <v>0</v>
      </c>
      <c r="DM81">
        <v>0</v>
      </c>
      <c r="DN81">
        <v>0</v>
      </c>
      <c r="DO81" t="s">
        <v>1015</v>
      </c>
      <c r="DP81">
        <v>1</v>
      </c>
      <c r="DQ81">
        <v>0</v>
      </c>
      <c r="DR81">
        <v>1</v>
      </c>
      <c r="DS81">
        <v>0</v>
      </c>
      <c r="DT81">
        <v>0</v>
      </c>
      <c r="DU81">
        <v>0</v>
      </c>
      <c r="DV81">
        <v>0</v>
      </c>
      <c r="DW81">
        <v>1</v>
      </c>
      <c r="DX81">
        <v>1</v>
      </c>
      <c r="DY81">
        <v>0</v>
      </c>
      <c r="DZ81" t="s">
        <v>200</v>
      </c>
      <c r="EA81" t="s">
        <v>2220</v>
      </c>
      <c r="EB81" t="s">
        <v>77</v>
      </c>
      <c r="EC81">
        <v>1</v>
      </c>
      <c r="EE81" t="s">
        <v>2423</v>
      </c>
      <c r="EG81" t="s">
        <v>2423</v>
      </c>
      <c r="EH81" t="s">
        <v>159</v>
      </c>
      <c r="EI81" t="s">
        <v>2228</v>
      </c>
      <c r="EJ81" t="s">
        <v>1016</v>
      </c>
      <c r="EK81">
        <v>7</v>
      </c>
      <c r="EL81" t="s">
        <v>161</v>
      </c>
      <c r="EM81" t="s">
        <v>2220</v>
      </c>
      <c r="EO81" t="s">
        <v>2423</v>
      </c>
      <c r="EP81" t="s">
        <v>141</v>
      </c>
      <c r="EQ81" t="s">
        <v>2228</v>
      </c>
      <c r="ES81" t="s">
        <v>2423</v>
      </c>
      <c r="ET81" t="s">
        <v>164</v>
      </c>
      <c r="EU81" t="s">
        <v>2220</v>
      </c>
      <c r="EV81" t="s">
        <v>299</v>
      </c>
      <c r="EW81" t="s">
        <v>2227</v>
      </c>
      <c r="EX81" t="s">
        <v>1018</v>
      </c>
      <c r="EY81" t="s">
        <v>75</v>
      </c>
      <c r="EZ81">
        <v>2</v>
      </c>
      <c r="FB81" t="s">
        <v>2423</v>
      </c>
      <c r="FC81" t="s">
        <v>109</v>
      </c>
      <c r="FD81">
        <v>0</v>
      </c>
      <c r="FE81">
        <v>0</v>
      </c>
      <c r="FF81">
        <v>1</v>
      </c>
      <c r="FG81">
        <v>0</v>
      </c>
      <c r="FH81">
        <v>0</v>
      </c>
      <c r="FJ81" t="s">
        <v>2423</v>
      </c>
      <c r="FK81" t="s">
        <v>77</v>
      </c>
      <c r="FL81">
        <v>1</v>
      </c>
      <c r="FM81" t="s">
        <v>144</v>
      </c>
      <c r="FN81" t="s">
        <v>2219</v>
      </c>
      <c r="FO81" t="s">
        <v>378</v>
      </c>
      <c r="FP81" t="s">
        <v>2227</v>
      </c>
      <c r="FR81" t="s">
        <v>2423</v>
      </c>
      <c r="FS81" t="s">
        <v>337</v>
      </c>
      <c r="FT81">
        <v>1</v>
      </c>
      <c r="FU81">
        <v>0</v>
      </c>
      <c r="FV81">
        <v>0</v>
      </c>
      <c r="FW81">
        <v>0</v>
      </c>
      <c r="FX81">
        <v>0</v>
      </c>
      <c r="FY81">
        <v>0</v>
      </c>
      <c r="FZ81">
        <v>0</v>
      </c>
      <c r="GA81">
        <v>0</v>
      </c>
      <c r="GB81">
        <v>0</v>
      </c>
      <c r="GC81">
        <v>0</v>
      </c>
      <c r="GE81" t="s">
        <v>2423</v>
      </c>
      <c r="GF81" t="s">
        <v>1019</v>
      </c>
      <c r="GG81" t="s">
        <v>86</v>
      </c>
      <c r="GH81">
        <v>3</v>
      </c>
      <c r="GI81" t="s">
        <v>87</v>
      </c>
      <c r="GJ81" t="s">
        <v>2423</v>
      </c>
      <c r="GK81" t="s">
        <v>75</v>
      </c>
      <c r="GL81">
        <v>2</v>
      </c>
      <c r="GM81" t="s">
        <v>1020</v>
      </c>
      <c r="GN81" t="s">
        <v>1021</v>
      </c>
    </row>
    <row r="82" spans="1:196" x14ac:dyDescent="0.3">
      <c r="A82">
        <v>10688529</v>
      </c>
      <c r="B82" t="s">
        <v>62</v>
      </c>
      <c r="C82" t="s">
        <v>1808</v>
      </c>
      <c r="D82">
        <v>77.78</v>
      </c>
      <c r="E82">
        <v>100</v>
      </c>
      <c r="F82">
        <v>90.91</v>
      </c>
      <c r="G82">
        <v>75</v>
      </c>
      <c r="H82">
        <v>66.67</v>
      </c>
      <c r="I82">
        <v>66.67</v>
      </c>
      <c r="J82">
        <v>33.33</v>
      </c>
      <c r="K82" t="s">
        <v>1094</v>
      </c>
      <c r="L82" t="s">
        <v>610</v>
      </c>
      <c r="M82" t="s">
        <v>66</v>
      </c>
      <c r="N82" t="s">
        <v>68</v>
      </c>
      <c r="O82">
        <v>2</v>
      </c>
      <c r="P82" t="s">
        <v>1679</v>
      </c>
      <c r="Q82">
        <v>75</v>
      </c>
      <c r="R82" t="s">
        <v>1179</v>
      </c>
      <c r="S82">
        <v>1</v>
      </c>
      <c r="T82">
        <v>1503</v>
      </c>
      <c r="U82" t="s">
        <v>1968</v>
      </c>
      <c r="V82">
        <v>1</v>
      </c>
      <c r="W82">
        <v>1</v>
      </c>
      <c r="X82">
        <v>1</v>
      </c>
      <c r="Y82">
        <v>1</v>
      </c>
      <c r="Z82">
        <v>0</v>
      </c>
      <c r="AA82">
        <v>0</v>
      </c>
      <c r="AB82">
        <v>0</v>
      </c>
      <c r="AC82">
        <v>1</v>
      </c>
      <c r="AD82">
        <v>1</v>
      </c>
      <c r="AE82">
        <v>0</v>
      </c>
      <c r="AF82" t="s">
        <v>122</v>
      </c>
      <c r="AG82">
        <v>3</v>
      </c>
      <c r="AI82" t="s">
        <v>2423</v>
      </c>
      <c r="AJ82" t="s">
        <v>106</v>
      </c>
      <c r="AK82">
        <v>1</v>
      </c>
      <c r="AL82">
        <v>1</v>
      </c>
      <c r="AM82">
        <v>1</v>
      </c>
      <c r="AN82">
        <v>1</v>
      </c>
      <c r="AO82">
        <v>1</v>
      </c>
      <c r="AP82">
        <v>0</v>
      </c>
      <c r="AQ82">
        <v>0</v>
      </c>
      <c r="AR82">
        <v>0</v>
      </c>
      <c r="AS82">
        <v>0</v>
      </c>
      <c r="AT82">
        <v>0</v>
      </c>
      <c r="AU82">
        <v>0</v>
      </c>
      <c r="AV82">
        <v>0</v>
      </c>
      <c r="AW82" t="s">
        <v>77</v>
      </c>
      <c r="AX82">
        <v>1</v>
      </c>
      <c r="AY82" t="s">
        <v>77</v>
      </c>
      <c r="AZ82" t="s">
        <v>2219</v>
      </c>
      <c r="BB82" t="s">
        <v>2423</v>
      </c>
      <c r="BC82" t="s">
        <v>1969</v>
      </c>
      <c r="BD82">
        <v>0</v>
      </c>
      <c r="BE82">
        <v>1</v>
      </c>
      <c r="BF82">
        <v>1</v>
      </c>
      <c r="BG82">
        <v>1</v>
      </c>
      <c r="BH82">
        <v>0</v>
      </c>
      <c r="BI82">
        <v>0</v>
      </c>
      <c r="BJ82" t="s">
        <v>77</v>
      </c>
      <c r="BK82">
        <v>1</v>
      </c>
      <c r="BL82" t="s">
        <v>77</v>
      </c>
      <c r="BM82">
        <v>1</v>
      </c>
      <c r="BN82" t="s">
        <v>75</v>
      </c>
      <c r="BO82">
        <v>2</v>
      </c>
      <c r="BQ82" t="s">
        <v>2423</v>
      </c>
      <c r="BR82" t="s">
        <v>77</v>
      </c>
      <c r="BS82">
        <v>1</v>
      </c>
      <c r="BT82" t="s">
        <v>1970</v>
      </c>
      <c r="BU82">
        <v>1</v>
      </c>
      <c r="BV82">
        <v>1</v>
      </c>
      <c r="BW82">
        <v>0</v>
      </c>
      <c r="BX82">
        <v>1</v>
      </c>
      <c r="BY82">
        <v>1</v>
      </c>
      <c r="BZ82">
        <v>0</v>
      </c>
      <c r="CA82">
        <v>0</v>
      </c>
      <c r="CB82">
        <v>0</v>
      </c>
      <c r="CD82" t="s">
        <v>2423</v>
      </c>
      <c r="CE82" t="s">
        <v>1971</v>
      </c>
      <c r="CF82">
        <v>1</v>
      </c>
      <c r="CG82">
        <v>1</v>
      </c>
      <c r="CH82">
        <v>1</v>
      </c>
      <c r="CI82">
        <v>0</v>
      </c>
      <c r="CJ82">
        <v>0</v>
      </c>
      <c r="CK82">
        <v>0</v>
      </c>
      <c r="CL82">
        <v>0</v>
      </c>
      <c r="CM82">
        <v>0</v>
      </c>
      <c r="CN82">
        <v>0</v>
      </c>
      <c r="CP82" t="s">
        <v>2423</v>
      </c>
      <c r="CQ82" t="s">
        <v>329</v>
      </c>
      <c r="CR82">
        <v>1</v>
      </c>
      <c r="CS82">
        <v>0</v>
      </c>
      <c r="CT82">
        <v>0</v>
      </c>
      <c r="CU82">
        <v>0</v>
      </c>
      <c r="CV82">
        <v>0</v>
      </c>
      <c r="CW82">
        <v>0</v>
      </c>
      <c r="CY82" t="s">
        <v>2423</v>
      </c>
      <c r="CZ82" t="s">
        <v>1028</v>
      </c>
      <c r="DA82">
        <v>1</v>
      </c>
      <c r="DB82">
        <v>0</v>
      </c>
      <c r="DC82">
        <v>1</v>
      </c>
      <c r="DD82">
        <v>1</v>
      </c>
      <c r="DE82">
        <v>0</v>
      </c>
      <c r="DF82">
        <v>0</v>
      </c>
      <c r="DG82">
        <v>0</v>
      </c>
      <c r="DH82">
        <v>1</v>
      </c>
      <c r="DI82">
        <v>1</v>
      </c>
      <c r="DJ82">
        <v>0</v>
      </c>
      <c r="DK82">
        <v>0</v>
      </c>
      <c r="DL82">
        <v>0</v>
      </c>
      <c r="DM82">
        <v>0</v>
      </c>
      <c r="DN82">
        <v>0</v>
      </c>
      <c r="DO82" t="s">
        <v>1029</v>
      </c>
      <c r="DP82">
        <v>1</v>
      </c>
      <c r="DQ82">
        <v>1</v>
      </c>
      <c r="DR82">
        <v>1</v>
      </c>
      <c r="DS82">
        <v>0</v>
      </c>
      <c r="DT82">
        <v>1</v>
      </c>
      <c r="DU82">
        <v>1</v>
      </c>
      <c r="DV82">
        <v>0</v>
      </c>
      <c r="DW82">
        <v>1</v>
      </c>
      <c r="DX82">
        <v>1</v>
      </c>
      <c r="DY82">
        <v>0</v>
      </c>
      <c r="DZ82" t="s">
        <v>375</v>
      </c>
      <c r="EA82" t="s">
        <v>2227</v>
      </c>
      <c r="EB82" t="s">
        <v>77</v>
      </c>
      <c r="EC82">
        <v>1</v>
      </c>
      <c r="EE82" t="s">
        <v>2423</v>
      </c>
      <c r="EG82" t="s">
        <v>2423</v>
      </c>
      <c r="EH82" t="s">
        <v>261</v>
      </c>
      <c r="EI82" t="s">
        <v>2220</v>
      </c>
      <c r="EK82" t="s">
        <v>2423</v>
      </c>
      <c r="EL82" t="s">
        <v>347</v>
      </c>
      <c r="EM82" t="s">
        <v>2285</v>
      </c>
      <c r="EO82" t="s">
        <v>2423</v>
      </c>
      <c r="EP82" t="s">
        <v>298</v>
      </c>
      <c r="EQ82" t="s">
        <v>2219</v>
      </c>
      <c r="ES82" t="s">
        <v>2423</v>
      </c>
      <c r="ET82" t="s">
        <v>282</v>
      </c>
      <c r="EU82" t="s">
        <v>2219</v>
      </c>
      <c r="EV82" t="s">
        <v>332</v>
      </c>
      <c r="EW82" t="s">
        <v>2219</v>
      </c>
      <c r="EX82" t="s">
        <v>1031</v>
      </c>
      <c r="EY82" t="s">
        <v>75</v>
      </c>
      <c r="EZ82">
        <v>2</v>
      </c>
      <c r="FB82" t="s">
        <v>2423</v>
      </c>
      <c r="FC82" t="s">
        <v>109</v>
      </c>
      <c r="FD82">
        <v>0</v>
      </c>
      <c r="FE82">
        <v>0</v>
      </c>
      <c r="FF82">
        <v>1</v>
      </c>
      <c r="FG82">
        <v>0</v>
      </c>
      <c r="FH82">
        <v>0</v>
      </c>
      <c r="FJ82" t="s">
        <v>2423</v>
      </c>
      <c r="FK82" t="s">
        <v>77</v>
      </c>
      <c r="FL82">
        <v>1</v>
      </c>
      <c r="FM82" t="s">
        <v>168</v>
      </c>
      <c r="FN82" t="s">
        <v>2220</v>
      </c>
      <c r="FO82" t="s">
        <v>217</v>
      </c>
      <c r="FP82" t="s">
        <v>2219</v>
      </c>
      <c r="FR82" t="s">
        <v>2423</v>
      </c>
      <c r="FS82" t="s">
        <v>337</v>
      </c>
      <c r="FT82">
        <v>1</v>
      </c>
      <c r="FU82">
        <v>0</v>
      </c>
      <c r="FV82">
        <v>0</v>
      </c>
      <c r="FW82">
        <v>0</v>
      </c>
      <c r="FX82">
        <v>0</v>
      </c>
      <c r="FY82">
        <v>0</v>
      </c>
      <c r="FZ82">
        <v>0</v>
      </c>
      <c r="GA82">
        <v>0</v>
      </c>
      <c r="GB82">
        <v>0</v>
      </c>
      <c r="GC82">
        <v>0</v>
      </c>
      <c r="GE82" t="s">
        <v>2423</v>
      </c>
      <c r="GF82" t="s">
        <v>1033</v>
      </c>
      <c r="GG82" t="s">
        <v>86</v>
      </c>
      <c r="GH82">
        <v>3</v>
      </c>
      <c r="GI82" t="s">
        <v>87</v>
      </c>
      <c r="GJ82" t="s">
        <v>2423</v>
      </c>
      <c r="GK82" t="s">
        <v>75</v>
      </c>
      <c r="GL82">
        <v>2</v>
      </c>
      <c r="GM82" t="s">
        <v>1034</v>
      </c>
      <c r="GN82" t="s">
        <v>1035</v>
      </c>
    </row>
    <row r="83" spans="1:196" x14ac:dyDescent="0.3">
      <c r="A83">
        <v>10688531</v>
      </c>
      <c r="B83" t="s">
        <v>62</v>
      </c>
      <c r="C83" t="s">
        <v>1962</v>
      </c>
      <c r="D83">
        <v>88.89</v>
      </c>
      <c r="E83">
        <v>100</v>
      </c>
      <c r="F83">
        <v>90.91</v>
      </c>
      <c r="G83">
        <v>75</v>
      </c>
      <c r="H83">
        <v>66.67</v>
      </c>
      <c r="I83">
        <v>100</v>
      </c>
      <c r="J83">
        <v>100</v>
      </c>
      <c r="K83" t="s">
        <v>1383</v>
      </c>
      <c r="L83" t="s">
        <v>610</v>
      </c>
      <c r="M83" t="s">
        <v>66</v>
      </c>
      <c r="N83" t="s">
        <v>189</v>
      </c>
      <c r="O83">
        <v>4</v>
      </c>
      <c r="P83" t="s">
        <v>1977</v>
      </c>
      <c r="Q83">
        <v>40</v>
      </c>
      <c r="R83" t="s">
        <v>1911</v>
      </c>
      <c r="S83">
        <v>1</v>
      </c>
      <c r="T83">
        <v>1500</v>
      </c>
      <c r="U83" t="s">
        <v>1131</v>
      </c>
      <c r="V83">
        <v>1</v>
      </c>
      <c r="W83">
        <v>1</v>
      </c>
      <c r="X83">
        <v>1</v>
      </c>
      <c r="Y83">
        <v>1</v>
      </c>
      <c r="Z83">
        <v>1</v>
      </c>
      <c r="AA83">
        <v>1</v>
      </c>
      <c r="AB83">
        <v>1</v>
      </c>
      <c r="AC83">
        <v>0</v>
      </c>
      <c r="AD83">
        <v>0</v>
      </c>
      <c r="AE83">
        <v>0</v>
      </c>
      <c r="AF83" t="s">
        <v>658</v>
      </c>
      <c r="AG83">
        <v>4</v>
      </c>
      <c r="AI83" t="s">
        <v>2423</v>
      </c>
      <c r="AJ83" t="s">
        <v>106</v>
      </c>
      <c r="AK83">
        <v>1</v>
      </c>
      <c r="AL83">
        <v>1</v>
      </c>
      <c r="AM83">
        <v>1</v>
      </c>
      <c r="AN83">
        <v>1</v>
      </c>
      <c r="AO83">
        <v>1</v>
      </c>
      <c r="AP83">
        <v>0</v>
      </c>
      <c r="AQ83">
        <v>0</v>
      </c>
      <c r="AR83">
        <v>0</v>
      </c>
      <c r="AS83">
        <v>0</v>
      </c>
      <c r="AT83">
        <v>0</v>
      </c>
      <c r="AU83">
        <v>0</v>
      </c>
      <c r="AV83">
        <v>0</v>
      </c>
      <c r="AW83" t="s">
        <v>77</v>
      </c>
      <c r="AX83">
        <v>1</v>
      </c>
      <c r="AY83" t="s">
        <v>77</v>
      </c>
      <c r="AZ83" t="s">
        <v>2219</v>
      </c>
      <c r="BB83" t="s">
        <v>2423</v>
      </c>
      <c r="BC83" t="s">
        <v>123</v>
      </c>
      <c r="BD83">
        <v>0</v>
      </c>
      <c r="BE83">
        <v>0</v>
      </c>
      <c r="BF83">
        <v>0</v>
      </c>
      <c r="BG83">
        <v>1</v>
      </c>
      <c r="BH83">
        <v>0</v>
      </c>
      <c r="BI83">
        <v>0</v>
      </c>
      <c r="BJ83" t="s">
        <v>77</v>
      </c>
      <c r="BK83">
        <v>1</v>
      </c>
      <c r="BL83" t="s">
        <v>75</v>
      </c>
      <c r="BM83">
        <v>2</v>
      </c>
      <c r="BN83" t="s">
        <v>77</v>
      </c>
      <c r="BO83">
        <v>1</v>
      </c>
      <c r="BQ83" t="s">
        <v>2423</v>
      </c>
      <c r="BR83" t="s">
        <v>77</v>
      </c>
      <c r="BS83">
        <v>1</v>
      </c>
      <c r="BT83" t="s">
        <v>589</v>
      </c>
      <c r="BU83">
        <v>0</v>
      </c>
      <c r="BV83">
        <v>0</v>
      </c>
      <c r="BW83">
        <v>0</v>
      </c>
      <c r="BX83">
        <v>0</v>
      </c>
      <c r="BY83">
        <v>1</v>
      </c>
      <c r="BZ83">
        <v>0</v>
      </c>
      <c r="CA83">
        <v>0</v>
      </c>
      <c r="CB83">
        <v>0</v>
      </c>
      <c r="CD83" t="s">
        <v>2423</v>
      </c>
      <c r="CE83" t="s">
        <v>278</v>
      </c>
      <c r="CF83">
        <v>1</v>
      </c>
      <c r="CG83">
        <v>0</v>
      </c>
      <c r="CH83">
        <v>0</v>
      </c>
      <c r="CI83">
        <v>0</v>
      </c>
      <c r="CJ83">
        <v>1</v>
      </c>
      <c r="CK83">
        <v>0</v>
      </c>
      <c r="CL83">
        <v>0</v>
      </c>
      <c r="CM83">
        <v>0</v>
      </c>
      <c r="CN83">
        <v>0</v>
      </c>
      <c r="CP83" t="s">
        <v>2423</v>
      </c>
      <c r="CQ83" t="s">
        <v>329</v>
      </c>
      <c r="CR83">
        <v>1</v>
      </c>
      <c r="CS83">
        <v>0</v>
      </c>
      <c r="CT83">
        <v>0</v>
      </c>
      <c r="CU83">
        <v>0</v>
      </c>
      <c r="CV83">
        <v>0</v>
      </c>
      <c r="CW83">
        <v>0</v>
      </c>
      <c r="CY83" t="s">
        <v>2423</v>
      </c>
      <c r="CZ83" t="s">
        <v>1041</v>
      </c>
      <c r="DA83">
        <v>1</v>
      </c>
      <c r="DB83">
        <v>0</v>
      </c>
      <c r="DC83">
        <v>0</v>
      </c>
      <c r="DD83">
        <v>1</v>
      </c>
      <c r="DE83">
        <v>0</v>
      </c>
      <c r="DF83">
        <v>0</v>
      </c>
      <c r="DG83">
        <v>0</v>
      </c>
      <c r="DH83">
        <v>1</v>
      </c>
      <c r="DI83">
        <v>1</v>
      </c>
      <c r="DJ83">
        <v>0</v>
      </c>
      <c r="DK83">
        <v>0</v>
      </c>
      <c r="DL83">
        <v>0</v>
      </c>
      <c r="DM83">
        <v>0</v>
      </c>
      <c r="DN83">
        <v>0</v>
      </c>
      <c r="DO83" t="s">
        <v>1042</v>
      </c>
      <c r="DP83">
        <v>1</v>
      </c>
      <c r="DQ83">
        <v>0</v>
      </c>
      <c r="DR83">
        <v>1</v>
      </c>
      <c r="DS83">
        <v>0</v>
      </c>
      <c r="DT83">
        <v>0</v>
      </c>
      <c r="DU83">
        <v>1</v>
      </c>
      <c r="DV83">
        <v>0</v>
      </c>
      <c r="DW83">
        <v>0</v>
      </c>
      <c r="DX83">
        <v>1</v>
      </c>
      <c r="DY83">
        <v>0</v>
      </c>
      <c r="DZ83" t="s">
        <v>375</v>
      </c>
      <c r="EA83" t="s">
        <v>2227</v>
      </c>
      <c r="EB83" t="s">
        <v>77</v>
      </c>
      <c r="EC83">
        <v>1</v>
      </c>
      <c r="EE83" t="s">
        <v>2423</v>
      </c>
      <c r="EG83" t="s">
        <v>2423</v>
      </c>
      <c r="EH83" t="s">
        <v>212</v>
      </c>
      <c r="EI83" t="s">
        <v>2219</v>
      </c>
      <c r="EK83" t="s">
        <v>2423</v>
      </c>
      <c r="EL83" t="s">
        <v>347</v>
      </c>
      <c r="EM83" t="s">
        <v>2285</v>
      </c>
      <c r="EO83" t="s">
        <v>2423</v>
      </c>
      <c r="EP83" t="s">
        <v>298</v>
      </c>
      <c r="EQ83" t="s">
        <v>2219</v>
      </c>
      <c r="ES83" t="s">
        <v>2423</v>
      </c>
      <c r="ET83" t="s">
        <v>282</v>
      </c>
      <c r="EU83" t="s">
        <v>2219</v>
      </c>
      <c r="EV83" t="s">
        <v>332</v>
      </c>
      <c r="EW83" t="s">
        <v>2219</v>
      </c>
      <c r="EX83" t="s">
        <v>1044</v>
      </c>
      <c r="EY83" t="s">
        <v>75</v>
      </c>
      <c r="EZ83">
        <v>2</v>
      </c>
      <c r="FB83" t="s">
        <v>2423</v>
      </c>
      <c r="FC83" t="s">
        <v>109</v>
      </c>
      <c r="FD83">
        <v>0</v>
      </c>
      <c r="FE83">
        <v>0</v>
      </c>
      <c r="FF83">
        <v>1</v>
      </c>
      <c r="FG83">
        <v>0</v>
      </c>
      <c r="FH83">
        <v>0</v>
      </c>
      <c r="FJ83" t="s">
        <v>2423</v>
      </c>
      <c r="FK83" t="s">
        <v>77</v>
      </c>
      <c r="FL83">
        <v>1</v>
      </c>
      <c r="FM83" t="s">
        <v>336</v>
      </c>
      <c r="FN83" t="s">
        <v>2228</v>
      </c>
      <c r="FO83" t="s">
        <v>350</v>
      </c>
      <c r="FP83" t="s">
        <v>2220</v>
      </c>
      <c r="FR83" t="s">
        <v>2423</v>
      </c>
      <c r="FS83" t="s">
        <v>453</v>
      </c>
      <c r="FT83">
        <v>1</v>
      </c>
      <c r="FU83">
        <v>0</v>
      </c>
      <c r="FV83">
        <v>0</v>
      </c>
      <c r="FW83">
        <v>1</v>
      </c>
      <c r="FX83">
        <v>0</v>
      </c>
      <c r="FY83">
        <v>0</v>
      </c>
      <c r="FZ83">
        <v>0</v>
      </c>
      <c r="GA83">
        <v>0</v>
      </c>
      <c r="GB83">
        <v>0</v>
      </c>
      <c r="GC83">
        <v>0</v>
      </c>
      <c r="GE83" t="s">
        <v>2423</v>
      </c>
      <c r="GF83" t="s">
        <v>1046</v>
      </c>
      <c r="GG83" t="s">
        <v>86</v>
      </c>
      <c r="GH83">
        <v>3</v>
      </c>
      <c r="GI83" t="s">
        <v>87</v>
      </c>
      <c r="GJ83" t="s">
        <v>2423</v>
      </c>
      <c r="GK83" t="s">
        <v>75</v>
      </c>
      <c r="GL83">
        <v>2</v>
      </c>
      <c r="GM83" t="s">
        <v>1047</v>
      </c>
      <c r="GN83" t="s">
        <v>1048</v>
      </c>
    </row>
    <row r="84" spans="1:196" x14ac:dyDescent="0.3">
      <c r="A84">
        <v>10689186</v>
      </c>
      <c r="B84" t="s">
        <v>62</v>
      </c>
      <c r="C84" t="s">
        <v>305</v>
      </c>
      <c r="D84">
        <v>88.89</v>
      </c>
      <c r="E84">
        <v>100</v>
      </c>
      <c r="F84">
        <v>90.91</v>
      </c>
      <c r="G84">
        <v>75</v>
      </c>
      <c r="H84">
        <v>66.67</v>
      </c>
      <c r="I84">
        <v>100</v>
      </c>
      <c r="J84">
        <v>100</v>
      </c>
      <c r="K84" t="s">
        <v>1383</v>
      </c>
      <c r="L84" t="s">
        <v>610</v>
      </c>
      <c r="M84" t="s">
        <v>66</v>
      </c>
      <c r="N84" t="s">
        <v>189</v>
      </c>
      <c r="O84">
        <v>4</v>
      </c>
      <c r="P84" t="s">
        <v>307</v>
      </c>
      <c r="Q84">
        <v>26</v>
      </c>
      <c r="R84" t="s">
        <v>1911</v>
      </c>
      <c r="S84">
        <v>1</v>
      </c>
      <c r="T84">
        <v>1500</v>
      </c>
      <c r="U84" t="s">
        <v>197</v>
      </c>
      <c r="V84">
        <v>1</v>
      </c>
      <c r="W84">
        <v>1</v>
      </c>
      <c r="X84">
        <v>1</v>
      </c>
      <c r="Y84">
        <v>1</v>
      </c>
      <c r="Z84">
        <v>1</v>
      </c>
      <c r="AA84">
        <v>1</v>
      </c>
      <c r="AB84">
        <v>1</v>
      </c>
      <c r="AC84">
        <v>1</v>
      </c>
      <c r="AD84">
        <v>0</v>
      </c>
      <c r="AE84">
        <v>0</v>
      </c>
      <c r="AF84" t="s">
        <v>658</v>
      </c>
      <c r="AG84">
        <v>4</v>
      </c>
      <c r="AI84" t="s">
        <v>2423</v>
      </c>
      <c r="AJ84" t="s">
        <v>1985</v>
      </c>
      <c r="AK84">
        <v>1</v>
      </c>
      <c r="AL84">
        <v>1</v>
      </c>
      <c r="AM84">
        <v>1</v>
      </c>
      <c r="AN84">
        <v>1</v>
      </c>
      <c r="AO84">
        <v>1</v>
      </c>
      <c r="AP84">
        <v>1</v>
      </c>
      <c r="AQ84">
        <v>1</v>
      </c>
      <c r="AR84">
        <v>0</v>
      </c>
      <c r="AS84">
        <v>0</v>
      </c>
      <c r="AT84">
        <v>0</v>
      </c>
      <c r="AU84">
        <v>1</v>
      </c>
      <c r="AV84">
        <v>0</v>
      </c>
      <c r="AW84" t="s">
        <v>77</v>
      </c>
      <c r="AX84">
        <v>1</v>
      </c>
      <c r="AY84" t="s">
        <v>77</v>
      </c>
      <c r="AZ84" t="s">
        <v>2219</v>
      </c>
      <c r="BB84" t="s">
        <v>2423</v>
      </c>
      <c r="BC84" t="s">
        <v>123</v>
      </c>
      <c r="BD84">
        <v>0</v>
      </c>
      <c r="BE84">
        <v>0</v>
      </c>
      <c r="BF84">
        <v>0</v>
      </c>
      <c r="BG84">
        <v>1</v>
      </c>
      <c r="BH84">
        <v>0</v>
      </c>
      <c r="BI84">
        <v>0</v>
      </c>
      <c r="BJ84" t="s">
        <v>77</v>
      </c>
      <c r="BK84">
        <v>1</v>
      </c>
      <c r="BL84" t="s">
        <v>77</v>
      </c>
      <c r="BM84">
        <v>1</v>
      </c>
      <c r="BN84" t="s">
        <v>75</v>
      </c>
      <c r="BO84">
        <v>2</v>
      </c>
      <c r="BQ84" t="s">
        <v>2423</v>
      </c>
      <c r="BR84" t="s">
        <v>77</v>
      </c>
      <c r="BS84">
        <v>1</v>
      </c>
      <c r="BT84" t="s">
        <v>687</v>
      </c>
      <c r="BU84">
        <v>0</v>
      </c>
      <c r="BV84">
        <v>0</v>
      </c>
      <c r="BW84">
        <v>1</v>
      </c>
      <c r="BX84">
        <v>0</v>
      </c>
      <c r="BY84">
        <v>1</v>
      </c>
      <c r="BZ84">
        <v>1</v>
      </c>
      <c r="CA84">
        <v>0</v>
      </c>
      <c r="CB84">
        <v>0</v>
      </c>
      <c r="CD84" t="s">
        <v>2423</v>
      </c>
      <c r="CE84" t="s">
        <v>661</v>
      </c>
      <c r="CF84">
        <v>1</v>
      </c>
      <c r="CG84">
        <v>0</v>
      </c>
      <c r="CH84">
        <v>0</v>
      </c>
      <c r="CI84">
        <v>1</v>
      </c>
      <c r="CJ84">
        <v>1</v>
      </c>
      <c r="CK84">
        <v>1</v>
      </c>
      <c r="CL84">
        <v>1</v>
      </c>
      <c r="CM84">
        <v>0</v>
      </c>
      <c r="CN84">
        <v>0</v>
      </c>
      <c r="CP84" t="s">
        <v>2423</v>
      </c>
      <c r="CR84">
        <v>0</v>
      </c>
      <c r="CS84">
        <v>0</v>
      </c>
      <c r="CT84">
        <v>0</v>
      </c>
      <c r="CU84">
        <v>0</v>
      </c>
      <c r="CV84">
        <v>0</v>
      </c>
      <c r="CW84">
        <v>0</v>
      </c>
      <c r="CY84" t="s">
        <v>2423</v>
      </c>
      <c r="CZ84" t="s">
        <v>1051</v>
      </c>
      <c r="DA84">
        <v>0</v>
      </c>
      <c r="DB84">
        <v>1</v>
      </c>
      <c r="DC84">
        <v>1</v>
      </c>
      <c r="DD84">
        <v>0</v>
      </c>
      <c r="DE84">
        <v>0</v>
      </c>
      <c r="DF84">
        <v>0</v>
      </c>
      <c r="DG84">
        <v>0</v>
      </c>
      <c r="DH84">
        <v>0</v>
      </c>
      <c r="DI84">
        <v>1</v>
      </c>
      <c r="DJ84">
        <v>0</v>
      </c>
      <c r="DK84">
        <v>0</v>
      </c>
      <c r="DL84">
        <v>0</v>
      </c>
      <c r="DM84">
        <v>0</v>
      </c>
      <c r="DN84">
        <v>0</v>
      </c>
      <c r="DO84" t="s">
        <v>386</v>
      </c>
      <c r="DP84">
        <v>0</v>
      </c>
      <c r="DQ84">
        <v>0</v>
      </c>
      <c r="DR84">
        <v>1</v>
      </c>
      <c r="DS84">
        <v>0</v>
      </c>
      <c r="DT84">
        <v>0</v>
      </c>
      <c r="DU84">
        <v>0</v>
      </c>
      <c r="DV84">
        <v>0</v>
      </c>
      <c r="DW84">
        <v>1</v>
      </c>
      <c r="DX84">
        <v>0</v>
      </c>
      <c r="DY84">
        <v>0</v>
      </c>
      <c r="DZ84" t="s">
        <v>200</v>
      </c>
      <c r="EA84" t="s">
        <v>2220</v>
      </c>
      <c r="EB84" t="s">
        <v>77</v>
      </c>
      <c r="EC84">
        <v>1</v>
      </c>
      <c r="EE84" t="s">
        <v>2423</v>
      </c>
      <c r="EG84" t="s">
        <v>2423</v>
      </c>
      <c r="EH84" t="s">
        <v>212</v>
      </c>
      <c r="EI84" t="s">
        <v>2219</v>
      </c>
      <c r="EK84" t="s">
        <v>2423</v>
      </c>
      <c r="EL84" t="s">
        <v>213</v>
      </c>
      <c r="EM84" t="s">
        <v>2228</v>
      </c>
      <c r="EO84" t="s">
        <v>2423</v>
      </c>
      <c r="EP84" t="s">
        <v>499</v>
      </c>
      <c r="EQ84" t="s">
        <v>2220</v>
      </c>
      <c r="ER84" t="s">
        <v>1053</v>
      </c>
      <c r="ES84">
        <v>7</v>
      </c>
      <c r="EU84" t="s">
        <v>2423</v>
      </c>
      <c r="EV84" t="s">
        <v>332</v>
      </c>
      <c r="EW84" t="s">
        <v>2219</v>
      </c>
      <c r="EX84" t="s">
        <v>1054</v>
      </c>
      <c r="EY84" t="s">
        <v>75</v>
      </c>
      <c r="EZ84">
        <v>2</v>
      </c>
      <c r="FB84" t="s">
        <v>2423</v>
      </c>
      <c r="FC84" t="s">
        <v>82</v>
      </c>
      <c r="FD84">
        <v>0</v>
      </c>
      <c r="FE84">
        <v>0</v>
      </c>
      <c r="FF84">
        <v>0</v>
      </c>
      <c r="FG84">
        <v>1</v>
      </c>
      <c r="FH84">
        <v>0</v>
      </c>
      <c r="FJ84" t="s">
        <v>2423</v>
      </c>
      <c r="FK84" t="s">
        <v>75</v>
      </c>
      <c r="FL84">
        <v>2</v>
      </c>
      <c r="FM84" t="s">
        <v>168</v>
      </c>
      <c r="FN84" t="s">
        <v>2220</v>
      </c>
      <c r="FO84" t="s">
        <v>378</v>
      </c>
      <c r="FP84" t="s">
        <v>2227</v>
      </c>
      <c r="FR84" t="s">
        <v>2423</v>
      </c>
      <c r="FS84" t="s">
        <v>337</v>
      </c>
      <c r="FT84">
        <v>1</v>
      </c>
      <c r="FU84">
        <v>0</v>
      </c>
      <c r="FV84">
        <v>0</v>
      </c>
      <c r="FW84">
        <v>0</v>
      </c>
      <c r="FX84">
        <v>0</v>
      </c>
      <c r="FY84">
        <v>0</v>
      </c>
      <c r="FZ84">
        <v>0</v>
      </c>
      <c r="GA84">
        <v>0</v>
      </c>
      <c r="GB84">
        <v>0</v>
      </c>
      <c r="GC84">
        <v>0</v>
      </c>
      <c r="GE84" t="s">
        <v>2423</v>
      </c>
      <c r="GF84" t="s">
        <v>1056</v>
      </c>
      <c r="GG84" t="s">
        <v>100</v>
      </c>
      <c r="GH84">
        <v>2</v>
      </c>
      <c r="GI84" t="s">
        <v>87</v>
      </c>
      <c r="GJ84" t="s">
        <v>2423</v>
      </c>
      <c r="GK84" t="s">
        <v>75</v>
      </c>
      <c r="GL84">
        <v>2</v>
      </c>
      <c r="GM84" t="s">
        <v>1057</v>
      </c>
      <c r="GN84" t="s">
        <v>1058</v>
      </c>
    </row>
    <row r="85" spans="1:196" x14ac:dyDescent="0.3">
      <c r="A85">
        <v>10689202</v>
      </c>
      <c r="B85" t="s">
        <v>62</v>
      </c>
      <c r="C85" t="s">
        <v>949</v>
      </c>
      <c r="D85">
        <v>85.19</v>
      </c>
      <c r="E85">
        <v>100</v>
      </c>
      <c r="F85">
        <v>90.91</v>
      </c>
      <c r="G85">
        <v>75</v>
      </c>
      <c r="H85">
        <v>66.67</v>
      </c>
      <c r="I85">
        <v>66.67</v>
      </c>
      <c r="J85">
        <v>100</v>
      </c>
      <c r="K85" t="s">
        <v>609</v>
      </c>
      <c r="L85" t="s">
        <v>610</v>
      </c>
      <c r="M85" t="s">
        <v>66</v>
      </c>
      <c r="N85" t="s">
        <v>234</v>
      </c>
      <c r="O85">
        <v>6</v>
      </c>
      <c r="P85" t="s">
        <v>952</v>
      </c>
      <c r="Q85">
        <v>22</v>
      </c>
      <c r="R85" t="s">
        <v>1037</v>
      </c>
      <c r="S85">
        <v>1</v>
      </c>
      <c r="T85">
        <v>2474</v>
      </c>
      <c r="U85" t="s">
        <v>1990</v>
      </c>
      <c r="V85">
        <v>1</v>
      </c>
      <c r="W85">
        <v>1</v>
      </c>
      <c r="X85">
        <v>1</v>
      </c>
      <c r="Y85">
        <v>0</v>
      </c>
      <c r="Z85">
        <v>1</v>
      </c>
      <c r="AA85">
        <v>1</v>
      </c>
      <c r="AB85">
        <v>1</v>
      </c>
      <c r="AC85">
        <v>1</v>
      </c>
      <c r="AD85">
        <v>0</v>
      </c>
      <c r="AE85">
        <v>0</v>
      </c>
      <c r="AF85" t="s">
        <v>122</v>
      </c>
      <c r="AG85">
        <v>3</v>
      </c>
      <c r="AI85" t="s">
        <v>2423</v>
      </c>
      <c r="AJ85" t="s">
        <v>1985</v>
      </c>
      <c r="AK85">
        <v>1</v>
      </c>
      <c r="AL85">
        <v>1</v>
      </c>
      <c r="AM85">
        <v>1</v>
      </c>
      <c r="AN85">
        <v>1</v>
      </c>
      <c r="AO85">
        <v>1</v>
      </c>
      <c r="AP85">
        <v>1</v>
      </c>
      <c r="AQ85">
        <v>1</v>
      </c>
      <c r="AR85">
        <v>0</v>
      </c>
      <c r="AS85">
        <v>0</v>
      </c>
      <c r="AT85">
        <v>0</v>
      </c>
      <c r="AU85">
        <v>1</v>
      </c>
      <c r="AV85">
        <v>0</v>
      </c>
      <c r="AW85" t="s">
        <v>77</v>
      </c>
      <c r="AX85">
        <v>1</v>
      </c>
      <c r="AY85" t="s">
        <v>77</v>
      </c>
      <c r="AZ85" t="s">
        <v>2219</v>
      </c>
      <c r="BB85" t="s">
        <v>2423</v>
      </c>
      <c r="BC85" t="s">
        <v>826</v>
      </c>
      <c r="BD85">
        <v>0</v>
      </c>
      <c r="BE85">
        <v>1</v>
      </c>
      <c r="BF85">
        <v>0</v>
      </c>
      <c r="BG85">
        <v>1</v>
      </c>
      <c r="BH85">
        <v>0</v>
      </c>
      <c r="BI85">
        <v>0</v>
      </c>
      <c r="BJ85" t="s">
        <v>77</v>
      </c>
      <c r="BK85">
        <v>1</v>
      </c>
      <c r="BL85" t="s">
        <v>77</v>
      </c>
      <c r="BM85">
        <v>1</v>
      </c>
      <c r="BN85" t="s">
        <v>75</v>
      </c>
      <c r="BO85">
        <v>2</v>
      </c>
      <c r="BQ85" t="s">
        <v>2423</v>
      </c>
      <c r="BR85" t="s">
        <v>77</v>
      </c>
      <c r="BS85">
        <v>1</v>
      </c>
      <c r="BT85" t="s">
        <v>1713</v>
      </c>
      <c r="BU85">
        <v>1</v>
      </c>
      <c r="BV85">
        <v>1</v>
      </c>
      <c r="BW85">
        <v>1</v>
      </c>
      <c r="BX85">
        <v>1</v>
      </c>
      <c r="BY85">
        <v>1</v>
      </c>
      <c r="BZ85">
        <v>0</v>
      </c>
      <c r="CA85">
        <v>0</v>
      </c>
      <c r="CB85">
        <v>0</v>
      </c>
      <c r="CD85" t="s">
        <v>2423</v>
      </c>
      <c r="CE85" t="s">
        <v>1991</v>
      </c>
      <c r="CF85">
        <v>0</v>
      </c>
      <c r="CG85">
        <v>1</v>
      </c>
      <c r="CH85">
        <v>1</v>
      </c>
      <c r="CI85">
        <v>0</v>
      </c>
      <c r="CJ85">
        <v>1</v>
      </c>
      <c r="CK85">
        <v>0</v>
      </c>
      <c r="CL85">
        <v>0</v>
      </c>
      <c r="CM85">
        <v>1</v>
      </c>
      <c r="CN85">
        <v>0</v>
      </c>
      <c r="CP85" t="s">
        <v>2423</v>
      </c>
      <c r="CQ85" t="s">
        <v>329</v>
      </c>
      <c r="CR85">
        <v>1</v>
      </c>
      <c r="CS85">
        <v>0</v>
      </c>
      <c r="CT85">
        <v>0</v>
      </c>
      <c r="CU85">
        <v>0</v>
      </c>
      <c r="CV85">
        <v>0</v>
      </c>
      <c r="CW85">
        <v>0</v>
      </c>
      <c r="CY85" t="s">
        <v>2423</v>
      </c>
      <c r="CZ85" t="s">
        <v>1063</v>
      </c>
      <c r="DA85">
        <v>0</v>
      </c>
      <c r="DB85">
        <v>0</v>
      </c>
      <c r="DC85">
        <v>0</v>
      </c>
      <c r="DD85">
        <v>1</v>
      </c>
      <c r="DE85">
        <v>0</v>
      </c>
      <c r="DF85">
        <v>0</v>
      </c>
      <c r="DG85">
        <v>0</v>
      </c>
      <c r="DH85">
        <v>1</v>
      </c>
      <c r="DI85">
        <v>1</v>
      </c>
      <c r="DJ85">
        <v>1</v>
      </c>
      <c r="DK85">
        <v>0</v>
      </c>
      <c r="DL85">
        <v>0</v>
      </c>
      <c r="DM85">
        <v>0</v>
      </c>
      <c r="DN85">
        <v>0</v>
      </c>
      <c r="DO85" t="s">
        <v>1064</v>
      </c>
      <c r="DP85">
        <v>0</v>
      </c>
      <c r="DQ85">
        <v>1</v>
      </c>
      <c r="DR85">
        <v>1</v>
      </c>
      <c r="DS85">
        <v>0</v>
      </c>
      <c r="DT85">
        <v>0</v>
      </c>
      <c r="DU85">
        <v>1</v>
      </c>
      <c r="DV85">
        <v>0</v>
      </c>
      <c r="DW85">
        <v>0</v>
      </c>
      <c r="DX85">
        <v>1</v>
      </c>
      <c r="DY85">
        <v>0</v>
      </c>
      <c r="DZ85" t="s">
        <v>375</v>
      </c>
      <c r="EA85" t="s">
        <v>2227</v>
      </c>
      <c r="EB85" t="s">
        <v>77</v>
      </c>
      <c r="EC85">
        <v>1</v>
      </c>
      <c r="EE85" t="s">
        <v>2423</v>
      </c>
      <c r="EG85" t="s">
        <v>2423</v>
      </c>
      <c r="EH85" t="s">
        <v>261</v>
      </c>
      <c r="EI85" t="s">
        <v>2220</v>
      </c>
      <c r="EK85" t="s">
        <v>2423</v>
      </c>
      <c r="EL85" t="s">
        <v>347</v>
      </c>
      <c r="EM85" t="s">
        <v>2285</v>
      </c>
      <c r="EO85" t="s">
        <v>2423</v>
      </c>
      <c r="EP85" t="s">
        <v>298</v>
      </c>
      <c r="EQ85" t="s">
        <v>2219</v>
      </c>
      <c r="ES85" t="s">
        <v>2423</v>
      </c>
      <c r="ET85" t="s">
        <v>282</v>
      </c>
      <c r="EU85" t="s">
        <v>2219</v>
      </c>
      <c r="EV85" t="s">
        <v>332</v>
      </c>
      <c r="EW85" t="s">
        <v>2219</v>
      </c>
      <c r="EX85" t="s">
        <v>1066</v>
      </c>
      <c r="EY85" t="s">
        <v>75</v>
      </c>
      <c r="EZ85">
        <v>2</v>
      </c>
      <c r="FB85" t="s">
        <v>2423</v>
      </c>
      <c r="FC85" t="s">
        <v>335</v>
      </c>
      <c r="FD85">
        <v>1</v>
      </c>
      <c r="FE85">
        <v>0</v>
      </c>
      <c r="FF85">
        <v>1</v>
      </c>
      <c r="FG85">
        <v>0</v>
      </c>
      <c r="FH85">
        <v>0</v>
      </c>
      <c r="FJ85" t="s">
        <v>2423</v>
      </c>
      <c r="FK85" t="s">
        <v>77</v>
      </c>
      <c r="FL85">
        <v>1</v>
      </c>
      <c r="FM85" t="s">
        <v>417</v>
      </c>
      <c r="FN85" t="s">
        <v>2285</v>
      </c>
      <c r="FO85" t="s">
        <v>536</v>
      </c>
      <c r="FP85" t="s">
        <v>2228</v>
      </c>
      <c r="FR85" t="s">
        <v>2423</v>
      </c>
      <c r="FS85" t="s">
        <v>453</v>
      </c>
      <c r="FT85">
        <v>1</v>
      </c>
      <c r="FU85">
        <v>0</v>
      </c>
      <c r="FV85">
        <v>0</v>
      </c>
      <c r="FW85">
        <v>1</v>
      </c>
      <c r="FX85">
        <v>0</v>
      </c>
      <c r="FY85">
        <v>0</v>
      </c>
      <c r="FZ85">
        <v>0</v>
      </c>
      <c r="GA85">
        <v>0</v>
      </c>
      <c r="GB85">
        <v>0</v>
      </c>
      <c r="GC85">
        <v>0</v>
      </c>
      <c r="GE85" t="s">
        <v>2423</v>
      </c>
      <c r="GF85" t="s">
        <v>1067</v>
      </c>
      <c r="GG85" t="s">
        <v>100</v>
      </c>
      <c r="GH85">
        <v>2</v>
      </c>
      <c r="GI85" t="s">
        <v>87</v>
      </c>
      <c r="GJ85" t="s">
        <v>2423</v>
      </c>
      <c r="GK85" t="s">
        <v>75</v>
      </c>
      <c r="GL85">
        <v>2</v>
      </c>
      <c r="GM85" t="s">
        <v>1068</v>
      </c>
      <c r="GN85" t="s">
        <v>1069</v>
      </c>
    </row>
    <row r="86" spans="1:196" x14ac:dyDescent="0.3">
      <c r="A86">
        <v>10689227</v>
      </c>
      <c r="B86" t="s">
        <v>62</v>
      </c>
      <c r="C86" t="s">
        <v>1808</v>
      </c>
      <c r="D86">
        <v>77.78</v>
      </c>
      <c r="E86">
        <v>100</v>
      </c>
      <c r="F86">
        <v>81.819999999999993</v>
      </c>
      <c r="G86">
        <v>75</v>
      </c>
      <c r="H86">
        <v>66.67</v>
      </c>
      <c r="I86">
        <v>100</v>
      </c>
      <c r="J86">
        <v>33.33</v>
      </c>
      <c r="K86" t="s">
        <v>1383</v>
      </c>
      <c r="L86" t="s">
        <v>610</v>
      </c>
      <c r="M86" t="s">
        <v>66</v>
      </c>
      <c r="N86" t="s">
        <v>189</v>
      </c>
      <c r="O86">
        <v>4</v>
      </c>
      <c r="P86" t="s">
        <v>1679</v>
      </c>
      <c r="Q86">
        <v>70</v>
      </c>
      <c r="R86" t="s">
        <v>1037</v>
      </c>
      <c r="S86">
        <v>1</v>
      </c>
      <c r="T86">
        <v>1223</v>
      </c>
      <c r="U86" t="s">
        <v>493</v>
      </c>
      <c r="V86">
        <v>1</v>
      </c>
      <c r="W86">
        <v>1</v>
      </c>
      <c r="X86">
        <v>1</v>
      </c>
      <c r="Y86">
        <v>1</v>
      </c>
      <c r="Z86">
        <v>0</v>
      </c>
      <c r="AA86">
        <v>0</v>
      </c>
      <c r="AB86">
        <v>0</v>
      </c>
      <c r="AC86">
        <v>1</v>
      </c>
      <c r="AD86">
        <v>0</v>
      </c>
      <c r="AE86">
        <v>0</v>
      </c>
      <c r="AF86" t="s">
        <v>122</v>
      </c>
      <c r="AG86">
        <v>3</v>
      </c>
      <c r="AI86" t="s">
        <v>2423</v>
      </c>
      <c r="AJ86" t="s">
        <v>1998</v>
      </c>
      <c r="AK86">
        <v>0</v>
      </c>
      <c r="AL86">
        <v>0</v>
      </c>
      <c r="AM86">
        <v>1</v>
      </c>
      <c r="AN86">
        <v>0</v>
      </c>
      <c r="AO86">
        <v>1</v>
      </c>
      <c r="AP86">
        <v>1</v>
      </c>
      <c r="AQ86">
        <v>1</v>
      </c>
      <c r="AR86">
        <v>0</v>
      </c>
      <c r="AS86">
        <v>0</v>
      </c>
      <c r="AT86">
        <v>0</v>
      </c>
      <c r="AU86">
        <v>1</v>
      </c>
      <c r="AV86">
        <v>0</v>
      </c>
      <c r="AW86" t="s">
        <v>77</v>
      </c>
      <c r="AX86">
        <v>1</v>
      </c>
      <c r="AY86" t="s">
        <v>77</v>
      </c>
      <c r="AZ86" t="s">
        <v>2219</v>
      </c>
      <c r="BB86" t="s">
        <v>2423</v>
      </c>
      <c r="BC86" t="s">
        <v>826</v>
      </c>
      <c r="BD86">
        <v>0</v>
      </c>
      <c r="BE86">
        <v>1</v>
      </c>
      <c r="BF86">
        <v>0</v>
      </c>
      <c r="BG86">
        <v>1</v>
      </c>
      <c r="BH86">
        <v>0</v>
      </c>
      <c r="BI86">
        <v>0</v>
      </c>
      <c r="BJ86" t="s">
        <v>77</v>
      </c>
      <c r="BK86">
        <v>1</v>
      </c>
      <c r="BL86" t="s">
        <v>75</v>
      </c>
      <c r="BM86">
        <v>2</v>
      </c>
      <c r="BN86" t="s">
        <v>75</v>
      </c>
      <c r="BO86">
        <v>2</v>
      </c>
      <c r="BQ86" t="s">
        <v>2423</v>
      </c>
      <c r="BR86" t="s">
        <v>77</v>
      </c>
      <c r="BS86">
        <v>1</v>
      </c>
      <c r="BT86" t="s">
        <v>1902</v>
      </c>
      <c r="BU86">
        <v>1</v>
      </c>
      <c r="BV86">
        <v>1</v>
      </c>
      <c r="BW86">
        <v>1</v>
      </c>
      <c r="BX86">
        <v>1</v>
      </c>
      <c r="BY86">
        <v>0</v>
      </c>
      <c r="BZ86">
        <v>0</v>
      </c>
      <c r="CA86">
        <v>0</v>
      </c>
      <c r="CB86">
        <v>0</v>
      </c>
      <c r="CD86" t="s">
        <v>2423</v>
      </c>
      <c r="CE86" t="s">
        <v>1434</v>
      </c>
      <c r="CF86">
        <v>1</v>
      </c>
      <c r="CG86">
        <v>0</v>
      </c>
      <c r="CH86">
        <v>0</v>
      </c>
      <c r="CI86">
        <v>0</v>
      </c>
      <c r="CJ86">
        <v>1</v>
      </c>
      <c r="CK86">
        <v>0</v>
      </c>
      <c r="CL86">
        <v>0</v>
      </c>
      <c r="CM86">
        <v>1</v>
      </c>
      <c r="CN86">
        <v>0</v>
      </c>
      <c r="CP86" t="s">
        <v>2423</v>
      </c>
      <c r="CR86">
        <v>0</v>
      </c>
      <c r="CS86">
        <v>0</v>
      </c>
      <c r="CT86">
        <v>0</v>
      </c>
      <c r="CU86">
        <v>0</v>
      </c>
      <c r="CV86">
        <v>0</v>
      </c>
      <c r="CW86">
        <v>0</v>
      </c>
      <c r="CY86" t="s">
        <v>2423</v>
      </c>
      <c r="CZ86" t="s">
        <v>157</v>
      </c>
      <c r="DA86">
        <v>0</v>
      </c>
      <c r="DB86">
        <v>0</v>
      </c>
      <c r="DC86">
        <v>1</v>
      </c>
      <c r="DD86">
        <v>0</v>
      </c>
      <c r="DE86">
        <v>0</v>
      </c>
      <c r="DF86">
        <v>0</v>
      </c>
      <c r="DG86">
        <v>0</v>
      </c>
      <c r="DH86">
        <v>0</v>
      </c>
      <c r="DI86">
        <v>0</v>
      </c>
      <c r="DJ86">
        <v>0</v>
      </c>
      <c r="DK86">
        <v>0</v>
      </c>
      <c r="DL86">
        <v>0</v>
      </c>
      <c r="DM86">
        <v>0</v>
      </c>
      <c r="DN86">
        <v>0</v>
      </c>
      <c r="DP86">
        <v>0</v>
      </c>
      <c r="DQ86">
        <v>0</v>
      </c>
      <c r="DR86">
        <v>0</v>
      </c>
      <c r="DS86">
        <v>0</v>
      </c>
      <c r="DT86">
        <v>0</v>
      </c>
      <c r="DU86">
        <v>0</v>
      </c>
      <c r="DV86">
        <v>0</v>
      </c>
      <c r="DW86">
        <v>0</v>
      </c>
      <c r="DX86">
        <v>0</v>
      </c>
      <c r="DY86">
        <v>0</v>
      </c>
      <c r="EA86" t="s">
        <v>2423</v>
      </c>
      <c r="EB86" t="s">
        <v>77</v>
      </c>
      <c r="EC86">
        <v>1</v>
      </c>
      <c r="EE86" t="s">
        <v>2423</v>
      </c>
      <c r="EG86" t="s">
        <v>2423</v>
      </c>
      <c r="EH86" t="s">
        <v>280</v>
      </c>
      <c r="EI86" t="s">
        <v>2227</v>
      </c>
      <c r="EK86" t="s">
        <v>2423</v>
      </c>
      <c r="EM86" t="s">
        <v>2423</v>
      </c>
      <c r="EO86" t="s">
        <v>2423</v>
      </c>
      <c r="EQ86" t="s">
        <v>2423</v>
      </c>
      <c r="ES86" t="s">
        <v>2423</v>
      </c>
      <c r="EU86" t="s">
        <v>2423</v>
      </c>
      <c r="EW86" t="s">
        <v>2423</v>
      </c>
      <c r="EY86" t="s">
        <v>75</v>
      </c>
      <c r="EZ86">
        <v>2</v>
      </c>
      <c r="FB86" t="s">
        <v>2423</v>
      </c>
      <c r="FC86" t="s">
        <v>159</v>
      </c>
      <c r="FD86">
        <v>0</v>
      </c>
      <c r="FE86">
        <v>0</v>
      </c>
      <c r="FF86">
        <v>0</v>
      </c>
      <c r="FG86">
        <v>0</v>
      </c>
      <c r="FH86">
        <v>1</v>
      </c>
      <c r="FI86" t="s">
        <v>1079</v>
      </c>
      <c r="FJ86">
        <v>3</v>
      </c>
      <c r="FK86" t="s">
        <v>75</v>
      </c>
      <c r="FL86">
        <v>2</v>
      </c>
      <c r="FN86" t="s">
        <v>2423</v>
      </c>
      <c r="FO86" t="s">
        <v>217</v>
      </c>
      <c r="FP86" t="s">
        <v>2219</v>
      </c>
      <c r="FR86" t="s">
        <v>2423</v>
      </c>
      <c r="FS86" t="s">
        <v>453</v>
      </c>
      <c r="FT86">
        <v>1</v>
      </c>
      <c r="FU86">
        <v>0</v>
      </c>
      <c r="FV86">
        <v>0</v>
      </c>
      <c r="FW86">
        <v>1</v>
      </c>
      <c r="FX86">
        <v>0</v>
      </c>
      <c r="FY86">
        <v>0</v>
      </c>
      <c r="FZ86">
        <v>0</v>
      </c>
      <c r="GA86">
        <v>0</v>
      </c>
      <c r="GB86">
        <v>0</v>
      </c>
      <c r="GC86">
        <v>0</v>
      </c>
      <c r="GE86" t="s">
        <v>2423</v>
      </c>
      <c r="GF86" t="s">
        <v>1080</v>
      </c>
      <c r="GG86" t="s">
        <v>86</v>
      </c>
      <c r="GH86">
        <v>3</v>
      </c>
      <c r="GI86" t="s">
        <v>87</v>
      </c>
      <c r="GJ86" t="s">
        <v>2423</v>
      </c>
      <c r="GK86" t="s">
        <v>77</v>
      </c>
      <c r="GL86">
        <v>1</v>
      </c>
      <c r="GM86" t="s">
        <v>1081</v>
      </c>
      <c r="GN86" t="s">
        <v>1082</v>
      </c>
    </row>
    <row r="87" spans="1:196" x14ac:dyDescent="0.3">
      <c r="A87">
        <v>10689229</v>
      </c>
      <c r="B87" t="s">
        <v>62</v>
      </c>
      <c r="C87" t="s">
        <v>1273</v>
      </c>
      <c r="D87">
        <v>85.19</v>
      </c>
      <c r="E87">
        <v>100</v>
      </c>
      <c r="F87">
        <v>90.91</v>
      </c>
      <c r="G87">
        <v>75</v>
      </c>
      <c r="H87">
        <v>66.67</v>
      </c>
      <c r="I87">
        <v>100</v>
      </c>
      <c r="J87">
        <v>100</v>
      </c>
      <c r="K87" t="s">
        <v>609</v>
      </c>
      <c r="L87" t="s">
        <v>610</v>
      </c>
      <c r="M87" t="s">
        <v>66</v>
      </c>
      <c r="N87" t="s">
        <v>234</v>
      </c>
      <c r="O87">
        <v>6</v>
      </c>
      <c r="P87" t="s">
        <v>1274</v>
      </c>
      <c r="Q87">
        <v>60</v>
      </c>
      <c r="R87" t="s">
        <v>2005</v>
      </c>
      <c r="S87">
        <v>1</v>
      </c>
      <c r="T87">
        <v>1223</v>
      </c>
      <c r="U87" t="s">
        <v>2006</v>
      </c>
      <c r="V87">
        <v>1</v>
      </c>
      <c r="W87">
        <v>0</v>
      </c>
      <c r="X87">
        <v>1</v>
      </c>
      <c r="Y87">
        <v>1</v>
      </c>
      <c r="Z87">
        <v>1</v>
      </c>
      <c r="AA87">
        <v>1</v>
      </c>
      <c r="AB87">
        <v>1</v>
      </c>
      <c r="AC87">
        <v>0</v>
      </c>
      <c r="AD87">
        <v>1</v>
      </c>
      <c r="AE87">
        <v>0</v>
      </c>
      <c r="AF87" t="s">
        <v>122</v>
      </c>
      <c r="AG87">
        <v>3</v>
      </c>
      <c r="AI87" t="s">
        <v>2423</v>
      </c>
      <c r="AJ87" t="s">
        <v>732</v>
      </c>
      <c r="AK87">
        <v>1</v>
      </c>
      <c r="AL87">
        <v>1</v>
      </c>
      <c r="AM87">
        <v>0</v>
      </c>
      <c r="AN87">
        <v>0</v>
      </c>
      <c r="AO87">
        <v>1</v>
      </c>
      <c r="AP87">
        <v>1</v>
      </c>
      <c r="AQ87">
        <v>1</v>
      </c>
      <c r="AR87">
        <v>1</v>
      </c>
      <c r="AS87">
        <v>0</v>
      </c>
      <c r="AT87">
        <v>0</v>
      </c>
      <c r="AU87">
        <v>0</v>
      </c>
      <c r="AV87">
        <v>0</v>
      </c>
      <c r="AW87" t="s">
        <v>77</v>
      </c>
      <c r="AX87">
        <v>1</v>
      </c>
      <c r="AY87" t="s">
        <v>77</v>
      </c>
      <c r="AZ87" t="s">
        <v>2219</v>
      </c>
      <c r="BB87" t="s">
        <v>2423</v>
      </c>
      <c r="BC87" t="s">
        <v>2007</v>
      </c>
      <c r="BD87">
        <v>0</v>
      </c>
      <c r="BE87">
        <v>0</v>
      </c>
      <c r="BF87">
        <v>0</v>
      </c>
      <c r="BG87">
        <v>1</v>
      </c>
      <c r="BH87">
        <v>1</v>
      </c>
      <c r="BI87">
        <v>1</v>
      </c>
      <c r="BJ87" t="s">
        <v>77</v>
      </c>
      <c r="BK87">
        <v>1</v>
      </c>
      <c r="BL87" t="s">
        <v>75</v>
      </c>
      <c r="BM87">
        <v>2</v>
      </c>
      <c r="BN87" t="s">
        <v>77</v>
      </c>
      <c r="BO87">
        <v>1</v>
      </c>
      <c r="BQ87" t="s">
        <v>2423</v>
      </c>
      <c r="BR87" t="s">
        <v>77</v>
      </c>
      <c r="BS87">
        <v>1</v>
      </c>
      <c r="BT87" t="s">
        <v>1416</v>
      </c>
      <c r="BU87">
        <v>0</v>
      </c>
      <c r="BV87">
        <v>1</v>
      </c>
      <c r="BW87">
        <v>1</v>
      </c>
      <c r="BX87">
        <v>1</v>
      </c>
      <c r="BY87">
        <v>1</v>
      </c>
      <c r="BZ87">
        <v>1</v>
      </c>
      <c r="CA87">
        <v>0</v>
      </c>
      <c r="CB87">
        <v>0</v>
      </c>
      <c r="CD87" t="s">
        <v>2423</v>
      </c>
      <c r="CE87" t="s">
        <v>1062</v>
      </c>
      <c r="CF87">
        <v>0</v>
      </c>
      <c r="CG87">
        <v>0</v>
      </c>
      <c r="CH87">
        <v>1</v>
      </c>
      <c r="CI87">
        <v>1</v>
      </c>
      <c r="CJ87">
        <v>1</v>
      </c>
      <c r="CK87">
        <v>1</v>
      </c>
      <c r="CL87">
        <v>1</v>
      </c>
      <c r="CM87">
        <v>1</v>
      </c>
      <c r="CN87">
        <v>0</v>
      </c>
      <c r="CP87" t="s">
        <v>2423</v>
      </c>
      <c r="CQ87" t="s">
        <v>329</v>
      </c>
      <c r="CR87">
        <v>1</v>
      </c>
      <c r="CS87">
        <v>0</v>
      </c>
      <c r="CT87">
        <v>0</v>
      </c>
      <c r="CU87">
        <v>0</v>
      </c>
      <c r="CV87">
        <v>0</v>
      </c>
      <c r="CW87">
        <v>0</v>
      </c>
      <c r="CY87" t="s">
        <v>2423</v>
      </c>
      <c r="CZ87" t="s">
        <v>1087</v>
      </c>
      <c r="DA87">
        <v>1</v>
      </c>
      <c r="DB87">
        <v>0</v>
      </c>
      <c r="DC87">
        <v>0</v>
      </c>
      <c r="DD87">
        <v>1</v>
      </c>
      <c r="DE87">
        <v>0</v>
      </c>
      <c r="DF87">
        <v>0</v>
      </c>
      <c r="DG87">
        <v>0</v>
      </c>
      <c r="DH87">
        <v>1</v>
      </c>
      <c r="DI87">
        <v>1</v>
      </c>
      <c r="DJ87">
        <v>0</v>
      </c>
      <c r="DK87">
        <v>1</v>
      </c>
      <c r="DL87">
        <v>0</v>
      </c>
      <c r="DM87">
        <v>0</v>
      </c>
      <c r="DN87">
        <v>0</v>
      </c>
      <c r="DP87">
        <v>0</v>
      </c>
      <c r="DQ87">
        <v>0</v>
      </c>
      <c r="DR87">
        <v>0</v>
      </c>
      <c r="DS87">
        <v>0</v>
      </c>
      <c r="DT87">
        <v>0</v>
      </c>
      <c r="DU87">
        <v>0</v>
      </c>
      <c r="DV87">
        <v>0</v>
      </c>
      <c r="DW87">
        <v>0</v>
      </c>
      <c r="DX87">
        <v>0</v>
      </c>
      <c r="DY87">
        <v>0</v>
      </c>
      <c r="EA87" t="s">
        <v>2423</v>
      </c>
      <c r="EB87" t="s">
        <v>77</v>
      </c>
      <c r="EC87">
        <v>1</v>
      </c>
      <c r="EE87" t="s">
        <v>2423</v>
      </c>
      <c r="EG87" t="s">
        <v>2423</v>
      </c>
      <c r="EH87" t="s">
        <v>261</v>
      </c>
      <c r="EI87" t="s">
        <v>2220</v>
      </c>
      <c r="EK87" t="s">
        <v>2423</v>
      </c>
      <c r="EM87" t="s">
        <v>2423</v>
      </c>
      <c r="EO87" t="s">
        <v>2423</v>
      </c>
      <c r="EQ87" t="s">
        <v>2423</v>
      </c>
      <c r="ES87" t="s">
        <v>2423</v>
      </c>
      <c r="ET87" t="s">
        <v>282</v>
      </c>
      <c r="EU87" t="s">
        <v>2219</v>
      </c>
      <c r="EW87" t="s">
        <v>2423</v>
      </c>
      <c r="EY87" t="s">
        <v>75</v>
      </c>
      <c r="EZ87">
        <v>2</v>
      </c>
      <c r="FB87" t="s">
        <v>2423</v>
      </c>
      <c r="FC87" t="s">
        <v>1089</v>
      </c>
      <c r="FD87">
        <v>0</v>
      </c>
      <c r="FE87">
        <v>0</v>
      </c>
      <c r="FF87">
        <v>1</v>
      </c>
      <c r="FG87">
        <v>0</v>
      </c>
      <c r="FH87">
        <v>0</v>
      </c>
      <c r="FJ87" t="s">
        <v>2423</v>
      </c>
      <c r="FK87" t="s">
        <v>77</v>
      </c>
      <c r="FL87">
        <v>1</v>
      </c>
      <c r="FN87" t="s">
        <v>2423</v>
      </c>
      <c r="FO87" t="s">
        <v>536</v>
      </c>
      <c r="FP87" t="s">
        <v>2228</v>
      </c>
      <c r="FR87" t="s">
        <v>2423</v>
      </c>
      <c r="FS87" t="s">
        <v>1090</v>
      </c>
      <c r="FT87">
        <v>1</v>
      </c>
      <c r="FU87">
        <v>0</v>
      </c>
      <c r="FV87">
        <v>0</v>
      </c>
      <c r="FW87">
        <v>1</v>
      </c>
      <c r="FX87">
        <v>0</v>
      </c>
      <c r="FY87">
        <v>1</v>
      </c>
      <c r="FZ87">
        <v>1</v>
      </c>
      <c r="GA87">
        <v>0</v>
      </c>
      <c r="GB87">
        <v>0</v>
      </c>
      <c r="GC87">
        <v>1</v>
      </c>
      <c r="GE87" t="s">
        <v>2423</v>
      </c>
      <c r="GF87" t="s">
        <v>1091</v>
      </c>
      <c r="GG87" t="s">
        <v>86</v>
      </c>
      <c r="GH87">
        <v>3</v>
      </c>
      <c r="GI87" t="s">
        <v>87</v>
      </c>
      <c r="GJ87" t="s">
        <v>2423</v>
      </c>
      <c r="GK87" t="s">
        <v>75</v>
      </c>
      <c r="GL87">
        <v>2</v>
      </c>
      <c r="GM87" t="s">
        <v>1092</v>
      </c>
      <c r="GN87" t="s">
        <v>1093</v>
      </c>
    </row>
    <row r="88" spans="1:196" x14ac:dyDescent="0.3">
      <c r="A88">
        <v>10689236</v>
      </c>
      <c r="B88" t="s">
        <v>62</v>
      </c>
      <c r="C88" t="s">
        <v>1273</v>
      </c>
      <c r="D88">
        <v>77.78</v>
      </c>
      <c r="E88">
        <v>100</v>
      </c>
      <c r="F88">
        <v>90.91</v>
      </c>
      <c r="G88">
        <v>75</v>
      </c>
      <c r="H88">
        <v>66.67</v>
      </c>
      <c r="I88">
        <v>66.67</v>
      </c>
      <c r="J88">
        <v>33.33</v>
      </c>
      <c r="K88" t="s">
        <v>1094</v>
      </c>
      <c r="L88" t="s">
        <v>610</v>
      </c>
      <c r="M88" t="s">
        <v>66</v>
      </c>
      <c r="N88" t="s">
        <v>68</v>
      </c>
      <c r="O88">
        <v>2</v>
      </c>
      <c r="P88" t="s">
        <v>1274</v>
      </c>
      <c r="Q88">
        <v>66</v>
      </c>
      <c r="R88" t="s">
        <v>1179</v>
      </c>
      <c r="S88">
        <v>1</v>
      </c>
      <c r="T88">
        <v>1523</v>
      </c>
      <c r="U88" t="s">
        <v>2015</v>
      </c>
      <c r="V88">
        <v>1</v>
      </c>
      <c r="W88">
        <v>1</v>
      </c>
      <c r="X88">
        <v>1</v>
      </c>
      <c r="Y88">
        <v>0</v>
      </c>
      <c r="Z88">
        <v>0</v>
      </c>
      <c r="AA88">
        <v>0</v>
      </c>
      <c r="AB88">
        <v>0</v>
      </c>
      <c r="AC88">
        <v>1</v>
      </c>
      <c r="AD88">
        <v>1</v>
      </c>
      <c r="AE88">
        <v>0</v>
      </c>
      <c r="AF88" t="s">
        <v>658</v>
      </c>
      <c r="AG88">
        <v>4</v>
      </c>
      <c r="AI88" t="s">
        <v>2423</v>
      </c>
      <c r="AJ88" t="s">
        <v>2016</v>
      </c>
      <c r="AK88">
        <v>0</v>
      </c>
      <c r="AL88">
        <v>1</v>
      </c>
      <c r="AM88">
        <v>0</v>
      </c>
      <c r="AN88">
        <v>1</v>
      </c>
      <c r="AO88">
        <v>0</v>
      </c>
      <c r="AP88">
        <v>1</v>
      </c>
      <c r="AQ88">
        <v>1</v>
      </c>
      <c r="AR88">
        <v>0</v>
      </c>
      <c r="AS88">
        <v>0</v>
      </c>
      <c r="AT88">
        <v>0</v>
      </c>
      <c r="AU88">
        <v>1</v>
      </c>
      <c r="AV88">
        <v>0</v>
      </c>
      <c r="AW88" t="s">
        <v>77</v>
      </c>
      <c r="AX88">
        <v>1</v>
      </c>
      <c r="AY88" t="s">
        <v>77</v>
      </c>
      <c r="AZ88" t="s">
        <v>2219</v>
      </c>
      <c r="BB88" t="s">
        <v>2423</v>
      </c>
      <c r="BC88" t="s">
        <v>1969</v>
      </c>
      <c r="BD88">
        <v>0</v>
      </c>
      <c r="BE88">
        <v>1</v>
      </c>
      <c r="BF88">
        <v>1</v>
      </c>
      <c r="BG88">
        <v>1</v>
      </c>
      <c r="BH88">
        <v>0</v>
      </c>
      <c r="BI88">
        <v>0</v>
      </c>
      <c r="BJ88" t="s">
        <v>77</v>
      </c>
      <c r="BK88">
        <v>1</v>
      </c>
      <c r="BL88" t="s">
        <v>75</v>
      </c>
      <c r="BM88">
        <v>2</v>
      </c>
      <c r="BN88" t="s">
        <v>77</v>
      </c>
      <c r="BO88">
        <v>1</v>
      </c>
      <c r="BQ88" t="s">
        <v>2423</v>
      </c>
      <c r="BR88" t="s">
        <v>77</v>
      </c>
      <c r="BS88">
        <v>1</v>
      </c>
      <c r="BT88" t="s">
        <v>312</v>
      </c>
      <c r="BU88">
        <v>1</v>
      </c>
      <c r="BV88">
        <v>1</v>
      </c>
      <c r="BW88">
        <v>1</v>
      </c>
      <c r="BX88">
        <v>1</v>
      </c>
      <c r="BY88">
        <v>1</v>
      </c>
      <c r="BZ88">
        <v>1</v>
      </c>
      <c r="CA88">
        <v>0</v>
      </c>
      <c r="CB88">
        <v>0</v>
      </c>
      <c r="CD88" t="s">
        <v>2423</v>
      </c>
      <c r="CE88" t="s">
        <v>1317</v>
      </c>
      <c r="CF88">
        <v>0</v>
      </c>
      <c r="CG88">
        <v>0</v>
      </c>
      <c r="CH88">
        <v>0</v>
      </c>
      <c r="CI88">
        <v>0</v>
      </c>
      <c r="CJ88">
        <v>0</v>
      </c>
      <c r="CK88">
        <v>0</v>
      </c>
      <c r="CL88">
        <v>1</v>
      </c>
      <c r="CM88">
        <v>0</v>
      </c>
      <c r="CN88">
        <v>0</v>
      </c>
      <c r="CP88" t="s">
        <v>2423</v>
      </c>
      <c r="CQ88" t="s">
        <v>156</v>
      </c>
      <c r="CR88">
        <v>0</v>
      </c>
      <c r="CS88">
        <v>0</v>
      </c>
      <c r="CT88">
        <v>0</v>
      </c>
      <c r="CU88">
        <v>0</v>
      </c>
      <c r="CV88">
        <v>1</v>
      </c>
      <c r="CW88">
        <v>0</v>
      </c>
      <c r="CY88" t="s">
        <v>2423</v>
      </c>
      <c r="CZ88" t="s">
        <v>1103</v>
      </c>
      <c r="DA88">
        <v>1</v>
      </c>
      <c r="DB88">
        <v>1</v>
      </c>
      <c r="DC88">
        <v>1</v>
      </c>
      <c r="DD88">
        <v>0</v>
      </c>
      <c r="DE88">
        <v>0</v>
      </c>
      <c r="DF88">
        <v>0</v>
      </c>
      <c r="DG88">
        <v>0</v>
      </c>
      <c r="DH88">
        <v>0</v>
      </c>
      <c r="DI88">
        <v>0</v>
      </c>
      <c r="DJ88">
        <v>0</v>
      </c>
      <c r="DK88">
        <v>0</v>
      </c>
      <c r="DL88">
        <v>0</v>
      </c>
      <c r="DM88">
        <v>0</v>
      </c>
      <c r="DN88">
        <v>0</v>
      </c>
      <c r="DP88">
        <v>0</v>
      </c>
      <c r="DQ88">
        <v>0</v>
      </c>
      <c r="DR88">
        <v>0</v>
      </c>
      <c r="DS88">
        <v>0</v>
      </c>
      <c r="DT88">
        <v>0</v>
      </c>
      <c r="DU88">
        <v>0</v>
      </c>
      <c r="DV88">
        <v>0</v>
      </c>
      <c r="DW88">
        <v>0</v>
      </c>
      <c r="DX88">
        <v>0</v>
      </c>
      <c r="DY88">
        <v>0</v>
      </c>
      <c r="EA88" t="s">
        <v>2423</v>
      </c>
      <c r="EB88" t="s">
        <v>77</v>
      </c>
      <c r="EC88">
        <v>1</v>
      </c>
      <c r="EE88" t="s">
        <v>2423</v>
      </c>
      <c r="EG88" t="s">
        <v>2423</v>
      </c>
      <c r="EH88" t="s">
        <v>159</v>
      </c>
      <c r="EI88" t="s">
        <v>2228</v>
      </c>
      <c r="EJ88" t="s">
        <v>1104</v>
      </c>
      <c r="EK88">
        <v>5</v>
      </c>
      <c r="EM88" t="s">
        <v>2423</v>
      </c>
      <c r="EO88" t="s">
        <v>2423</v>
      </c>
      <c r="EQ88" t="s">
        <v>2423</v>
      </c>
      <c r="ES88" t="s">
        <v>2423</v>
      </c>
      <c r="ET88" t="s">
        <v>282</v>
      </c>
      <c r="EU88" t="s">
        <v>2219</v>
      </c>
      <c r="EW88" t="s">
        <v>2423</v>
      </c>
      <c r="EY88" t="s">
        <v>75</v>
      </c>
      <c r="EZ88">
        <v>2</v>
      </c>
      <c r="FB88" t="s">
        <v>2423</v>
      </c>
      <c r="FC88" t="s">
        <v>1106</v>
      </c>
      <c r="FD88">
        <v>0</v>
      </c>
      <c r="FE88">
        <v>0</v>
      </c>
      <c r="FF88">
        <v>0</v>
      </c>
      <c r="FG88">
        <v>0</v>
      </c>
      <c r="FH88">
        <v>1</v>
      </c>
      <c r="FI88" t="s">
        <v>1107</v>
      </c>
      <c r="FJ88">
        <v>3</v>
      </c>
      <c r="FK88" t="s">
        <v>75</v>
      </c>
      <c r="FL88">
        <v>2</v>
      </c>
      <c r="FN88" t="s">
        <v>2423</v>
      </c>
      <c r="FO88" t="s">
        <v>350</v>
      </c>
      <c r="FP88" t="s">
        <v>2220</v>
      </c>
      <c r="FR88" t="s">
        <v>2423</v>
      </c>
      <c r="FS88" t="s">
        <v>337</v>
      </c>
      <c r="FT88">
        <v>1</v>
      </c>
      <c r="FU88">
        <v>0</v>
      </c>
      <c r="FV88">
        <v>0</v>
      </c>
      <c r="FW88">
        <v>0</v>
      </c>
      <c r="FX88">
        <v>0</v>
      </c>
      <c r="FY88">
        <v>0</v>
      </c>
      <c r="FZ88">
        <v>0</v>
      </c>
      <c r="GA88">
        <v>0</v>
      </c>
      <c r="GB88">
        <v>0</v>
      </c>
      <c r="GC88">
        <v>0</v>
      </c>
      <c r="GE88" t="s">
        <v>2423</v>
      </c>
      <c r="GF88" t="s">
        <v>1109</v>
      </c>
      <c r="GG88" t="s">
        <v>270</v>
      </c>
      <c r="GH88">
        <v>1</v>
      </c>
      <c r="GI88" t="s">
        <v>87</v>
      </c>
      <c r="GJ88" t="s">
        <v>2423</v>
      </c>
      <c r="GK88" t="s">
        <v>77</v>
      </c>
      <c r="GL88">
        <v>1</v>
      </c>
      <c r="GM88" t="s">
        <v>1110</v>
      </c>
      <c r="GN88" t="s">
        <v>1111</v>
      </c>
    </row>
    <row r="89" spans="1:196" x14ac:dyDescent="0.3">
      <c r="A89">
        <v>10689729</v>
      </c>
      <c r="B89" t="s">
        <v>62</v>
      </c>
      <c r="C89" t="s">
        <v>1702</v>
      </c>
      <c r="D89">
        <v>74.069999999999993</v>
      </c>
      <c r="E89">
        <v>100</v>
      </c>
      <c r="F89">
        <v>81.819999999999993</v>
      </c>
      <c r="G89">
        <v>75</v>
      </c>
      <c r="H89">
        <v>66.67</v>
      </c>
      <c r="I89">
        <v>100</v>
      </c>
      <c r="J89">
        <v>33.33</v>
      </c>
      <c r="K89" t="s">
        <v>1094</v>
      </c>
      <c r="L89" t="s">
        <v>610</v>
      </c>
      <c r="M89" t="s">
        <v>66</v>
      </c>
      <c r="N89" t="s">
        <v>68</v>
      </c>
      <c r="O89">
        <v>2</v>
      </c>
      <c r="P89" t="s">
        <v>1703</v>
      </c>
      <c r="Q89">
        <v>70</v>
      </c>
      <c r="R89" t="s">
        <v>2023</v>
      </c>
      <c r="S89">
        <v>6</v>
      </c>
      <c r="T89">
        <v>1238</v>
      </c>
      <c r="U89" t="s">
        <v>173</v>
      </c>
      <c r="V89">
        <v>0</v>
      </c>
      <c r="W89">
        <v>0</v>
      </c>
      <c r="X89">
        <v>1</v>
      </c>
      <c r="Y89">
        <v>1</v>
      </c>
      <c r="Z89">
        <v>1</v>
      </c>
      <c r="AA89">
        <v>0</v>
      </c>
      <c r="AB89">
        <v>1</v>
      </c>
      <c r="AC89">
        <v>0</v>
      </c>
      <c r="AD89">
        <v>0</v>
      </c>
      <c r="AE89">
        <v>0</v>
      </c>
      <c r="AF89" t="s">
        <v>122</v>
      </c>
      <c r="AG89">
        <v>3</v>
      </c>
      <c r="AI89" t="s">
        <v>2423</v>
      </c>
      <c r="AJ89" t="s">
        <v>134</v>
      </c>
      <c r="AK89">
        <v>1</v>
      </c>
      <c r="AL89">
        <v>1</v>
      </c>
      <c r="AM89">
        <v>1</v>
      </c>
      <c r="AN89">
        <v>0</v>
      </c>
      <c r="AO89">
        <v>0</v>
      </c>
      <c r="AP89">
        <v>0</v>
      </c>
      <c r="AQ89">
        <v>0</v>
      </c>
      <c r="AR89">
        <v>0</v>
      </c>
      <c r="AS89">
        <v>0</v>
      </c>
      <c r="AT89">
        <v>0</v>
      </c>
      <c r="AU89">
        <v>0</v>
      </c>
      <c r="AV89">
        <v>0</v>
      </c>
      <c r="AW89" t="s">
        <v>75</v>
      </c>
      <c r="AX89">
        <v>2</v>
      </c>
      <c r="AZ89" t="s">
        <v>2423</v>
      </c>
      <c r="BB89" t="s">
        <v>2423</v>
      </c>
      <c r="BC89" t="s">
        <v>135</v>
      </c>
      <c r="BD89">
        <v>0</v>
      </c>
      <c r="BE89">
        <v>0</v>
      </c>
      <c r="BF89">
        <v>1</v>
      </c>
      <c r="BG89">
        <v>0</v>
      </c>
      <c r="BH89">
        <v>0</v>
      </c>
      <c r="BI89">
        <v>0</v>
      </c>
      <c r="BJ89" t="s">
        <v>77</v>
      </c>
      <c r="BK89">
        <v>1</v>
      </c>
      <c r="BL89" t="s">
        <v>77</v>
      </c>
      <c r="BM89">
        <v>1</v>
      </c>
      <c r="BN89" t="s">
        <v>75</v>
      </c>
      <c r="BO89">
        <v>2</v>
      </c>
      <c r="BQ89" t="s">
        <v>2423</v>
      </c>
      <c r="BR89" t="s">
        <v>77</v>
      </c>
      <c r="BS89">
        <v>1</v>
      </c>
      <c r="BT89" t="s">
        <v>359</v>
      </c>
      <c r="BU89">
        <v>1</v>
      </c>
      <c r="BV89">
        <v>1</v>
      </c>
      <c r="BW89">
        <v>0</v>
      </c>
      <c r="BX89">
        <v>0</v>
      </c>
      <c r="BY89">
        <v>1</v>
      </c>
      <c r="BZ89">
        <v>0</v>
      </c>
      <c r="CA89">
        <v>0</v>
      </c>
      <c r="CB89">
        <v>0</v>
      </c>
      <c r="CD89" t="s">
        <v>2423</v>
      </c>
      <c r="CE89" t="s">
        <v>2024</v>
      </c>
      <c r="CF89">
        <v>0</v>
      </c>
      <c r="CG89">
        <v>1</v>
      </c>
      <c r="CH89">
        <v>1</v>
      </c>
      <c r="CI89">
        <v>1</v>
      </c>
      <c r="CJ89">
        <v>1</v>
      </c>
      <c r="CK89">
        <v>0</v>
      </c>
      <c r="CL89">
        <v>1</v>
      </c>
      <c r="CM89">
        <v>0</v>
      </c>
      <c r="CN89">
        <v>0</v>
      </c>
      <c r="CP89" t="s">
        <v>2423</v>
      </c>
      <c r="CR89">
        <v>0</v>
      </c>
      <c r="CS89">
        <v>0</v>
      </c>
      <c r="CT89">
        <v>0</v>
      </c>
      <c r="CU89">
        <v>0</v>
      </c>
      <c r="CV89">
        <v>0</v>
      </c>
      <c r="CW89">
        <v>0</v>
      </c>
      <c r="CY89" t="s">
        <v>2423</v>
      </c>
      <c r="CZ89" t="s">
        <v>1114</v>
      </c>
      <c r="DA89">
        <v>1</v>
      </c>
      <c r="DB89">
        <v>1</v>
      </c>
      <c r="DC89">
        <v>0</v>
      </c>
      <c r="DD89">
        <v>0</v>
      </c>
      <c r="DE89">
        <v>0</v>
      </c>
      <c r="DF89">
        <v>0</v>
      </c>
      <c r="DG89">
        <v>0</v>
      </c>
      <c r="DH89">
        <v>1</v>
      </c>
      <c r="DI89">
        <v>0</v>
      </c>
      <c r="DJ89">
        <v>0</v>
      </c>
      <c r="DK89">
        <v>0</v>
      </c>
      <c r="DL89">
        <v>0</v>
      </c>
      <c r="DM89">
        <v>0</v>
      </c>
      <c r="DN89">
        <v>0</v>
      </c>
      <c r="DP89">
        <v>0</v>
      </c>
      <c r="DQ89">
        <v>0</v>
      </c>
      <c r="DR89">
        <v>0</v>
      </c>
      <c r="DS89">
        <v>0</v>
      </c>
      <c r="DT89">
        <v>0</v>
      </c>
      <c r="DU89">
        <v>0</v>
      </c>
      <c r="DV89">
        <v>0</v>
      </c>
      <c r="DW89">
        <v>0</v>
      </c>
      <c r="DX89">
        <v>0</v>
      </c>
      <c r="DY89">
        <v>0</v>
      </c>
      <c r="EA89" t="s">
        <v>2423</v>
      </c>
      <c r="EB89" t="s">
        <v>75</v>
      </c>
      <c r="EC89">
        <v>2</v>
      </c>
      <c r="ED89" t="s">
        <v>239</v>
      </c>
      <c r="EE89" t="s">
        <v>2286</v>
      </c>
      <c r="EF89" t="s">
        <v>1115</v>
      </c>
      <c r="EG89">
        <v>2</v>
      </c>
      <c r="EI89" t="s">
        <v>2423</v>
      </c>
      <c r="EK89" t="s">
        <v>2423</v>
      </c>
      <c r="EM89" t="s">
        <v>2423</v>
      </c>
      <c r="EO89" t="s">
        <v>2423</v>
      </c>
      <c r="EQ89" t="s">
        <v>2423</v>
      </c>
      <c r="ES89" t="s">
        <v>2423</v>
      </c>
      <c r="EU89" t="s">
        <v>2423</v>
      </c>
      <c r="EW89" t="s">
        <v>2423</v>
      </c>
      <c r="EY89" t="s">
        <v>75</v>
      </c>
      <c r="EZ89">
        <v>2</v>
      </c>
      <c r="FB89" t="s">
        <v>2423</v>
      </c>
      <c r="FC89" t="s">
        <v>82</v>
      </c>
      <c r="FD89">
        <v>0</v>
      </c>
      <c r="FE89">
        <v>0</v>
      </c>
      <c r="FF89">
        <v>0</v>
      </c>
      <c r="FG89">
        <v>1</v>
      </c>
      <c r="FH89">
        <v>0</v>
      </c>
      <c r="FJ89" t="s">
        <v>2423</v>
      </c>
      <c r="FK89" t="s">
        <v>75</v>
      </c>
      <c r="FL89">
        <v>2</v>
      </c>
      <c r="FN89" t="s">
        <v>2423</v>
      </c>
      <c r="FO89" t="s">
        <v>217</v>
      </c>
      <c r="FP89" t="s">
        <v>2219</v>
      </c>
      <c r="FR89" t="s">
        <v>2423</v>
      </c>
      <c r="FS89" t="s">
        <v>711</v>
      </c>
      <c r="FT89">
        <v>1</v>
      </c>
      <c r="FU89">
        <v>1</v>
      </c>
      <c r="FV89">
        <v>0</v>
      </c>
      <c r="FW89">
        <v>0</v>
      </c>
      <c r="FX89">
        <v>0</v>
      </c>
      <c r="FY89">
        <v>0</v>
      </c>
      <c r="FZ89">
        <v>0</v>
      </c>
      <c r="GA89">
        <v>0</v>
      </c>
      <c r="GB89">
        <v>0</v>
      </c>
      <c r="GC89">
        <v>0</v>
      </c>
      <c r="GE89" t="s">
        <v>2423</v>
      </c>
      <c r="GF89" t="s">
        <v>1118</v>
      </c>
      <c r="GG89" t="s">
        <v>270</v>
      </c>
      <c r="GH89">
        <v>1</v>
      </c>
      <c r="GI89" t="s">
        <v>87</v>
      </c>
      <c r="GJ89" t="s">
        <v>2423</v>
      </c>
      <c r="GK89" t="s">
        <v>77</v>
      </c>
      <c r="GL89">
        <v>1</v>
      </c>
      <c r="GM89" t="s">
        <v>1119</v>
      </c>
      <c r="GN89" t="s">
        <v>1120</v>
      </c>
    </row>
    <row r="90" spans="1:196" x14ac:dyDescent="0.3">
      <c r="A90">
        <v>10690777</v>
      </c>
      <c r="B90" t="s">
        <v>62</v>
      </c>
      <c r="C90" t="s">
        <v>1273</v>
      </c>
      <c r="D90">
        <v>81.48</v>
      </c>
      <c r="E90">
        <v>100</v>
      </c>
      <c r="F90">
        <v>81.819999999999993</v>
      </c>
      <c r="G90">
        <v>75</v>
      </c>
      <c r="H90">
        <v>66.67</v>
      </c>
      <c r="I90">
        <v>66.67</v>
      </c>
      <c r="J90">
        <v>100</v>
      </c>
      <c r="K90" t="s">
        <v>1383</v>
      </c>
      <c r="L90" t="s">
        <v>610</v>
      </c>
      <c r="M90" t="s">
        <v>66</v>
      </c>
      <c r="N90" t="s">
        <v>189</v>
      </c>
      <c r="O90">
        <v>4</v>
      </c>
      <c r="P90" t="s">
        <v>1274</v>
      </c>
      <c r="Q90">
        <v>28</v>
      </c>
      <c r="R90" t="s">
        <v>1374</v>
      </c>
      <c r="S90">
        <v>1</v>
      </c>
      <c r="T90">
        <v>4200</v>
      </c>
      <c r="U90" t="s">
        <v>2033</v>
      </c>
      <c r="V90">
        <v>1</v>
      </c>
      <c r="W90">
        <v>0</v>
      </c>
      <c r="X90">
        <v>1</v>
      </c>
      <c r="Y90">
        <v>1</v>
      </c>
      <c r="Z90">
        <v>1</v>
      </c>
      <c r="AA90">
        <v>0</v>
      </c>
      <c r="AB90">
        <v>1</v>
      </c>
      <c r="AC90">
        <v>1</v>
      </c>
      <c r="AD90">
        <v>1</v>
      </c>
      <c r="AE90">
        <v>0</v>
      </c>
      <c r="AF90" t="s">
        <v>122</v>
      </c>
      <c r="AG90">
        <v>3</v>
      </c>
      <c r="AI90" t="s">
        <v>2423</v>
      </c>
      <c r="AJ90" t="s">
        <v>588</v>
      </c>
      <c r="AK90">
        <v>1</v>
      </c>
      <c r="AL90">
        <v>1</v>
      </c>
      <c r="AM90">
        <v>1</v>
      </c>
      <c r="AN90">
        <v>1</v>
      </c>
      <c r="AO90">
        <v>1</v>
      </c>
      <c r="AP90">
        <v>0</v>
      </c>
      <c r="AQ90">
        <v>1</v>
      </c>
      <c r="AR90">
        <v>1</v>
      </c>
      <c r="AS90">
        <v>0</v>
      </c>
      <c r="AT90">
        <v>0</v>
      </c>
      <c r="AU90">
        <v>0</v>
      </c>
      <c r="AV90">
        <v>0</v>
      </c>
      <c r="AW90" t="s">
        <v>77</v>
      </c>
      <c r="AX90">
        <v>1</v>
      </c>
      <c r="AY90" t="s">
        <v>77</v>
      </c>
      <c r="AZ90" t="s">
        <v>2219</v>
      </c>
      <c r="BB90" t="s">
        <v>2423</v>
      </c>
      <c r="BC90" t="s">
        <v>1856</v>
      </c>
      <c r="BD90">
        <v>1</v>
      </c>
      <c r="BE90">
        <v>1</v>
      </c>
      <c r="BF90">
        <v>0</v>
      </c>
      <c r="BG90">
        <v>0</v>
      </c>
      <c r="BH90">
        <v>1</v>
      </c>
      <c r="BI90">
        <v>1</v>
      </c>
      <c r="BJ90" t="s">
        <v>75</v>
      </c>
      <c r="BK90">
        <v>2</v>
      </c>
      <c r="BL90" t="s">
        <v>75</v>
      </c>
      <c r="BM90">
        <v>2</v>
      </c>
      <c r="BN90" t="s">
        <v>77</v>
      </c>
      <c r="BO90">
        <v>1</v>
      </c>
      <c r="BQ90" t="s">
        <v>2423</v>
      </c>
      <c r="BR90" t="s">
        <v>77</v>
      </c>
      <c r="BS90">
        <v>1</v>
      </c>
      <c r="BT90" t="s">
        <v>2034</v>
      </c>
      <c r="BU90">
        <v>0</v>
      </c>
      <c r="BV90">
        <v>1</v>
      </c>
      <c r="BW90">
        <v>0</v>
      </c>
      <c r="BX90">
        <v>0</v>
      </c>
      <c r="BY90">
        <v>1</v>
      </c>
      <c r="BZ90">
        <v>1</v>
      </c>
      <c r="CA90">
        <v>0</v>
      </c>
      <c r="CB90">
        <v>0</v>
      </c>
      <c r="CD90" t="s">
        <v>2423</v>
      </c>
      <c r="CE90" t="s">
        <v>2035</v>
      </c>
      <c r="CF90">
        <v>0</v>
      </c>
      <c r="CG90">
        <v>0</v>
      </c>
      <c r="CH90">
        <v>0</v>
      </c>
      <c r="CI90">
        <v>1</v>
      </c>
      <c r="CJ90">
        <v>1</v>
      </c>
      <c r="CK90">
        <v>0</v>
      </c>
      <c r="CL90">
        <v>0</v>
      </c>
      <c r="CM90">
        <v>1</v>
      </c>
      <c r="CN90">
        <v>0</v>
      </c>
      <c r="CP90" t="s">
        <v>2423</v>
      </c>
      <c r="CR90">
        <v>0</v>
      </c>
      <c r="CS90">
        <v>0</v>
      </c>
      <c r="CT90">
        <v>0</v>
      </c>
      <c r="CU90">
        <v>0</v>
      </c>
      <c r="CV90">
        <v>0</v>
      </c>
      <c r="CW90">
        <v>0</v>
      </c>
      <c r="CY90" t="s">
        <v>2423</v>
      </c>
      <c r="CZ90" t="s">
        <v>78</v>
      </c>
      <c r="DA90">
        <v>0</v>
      </c>
      <c r="DB90">
        <v>0</v>
      </c>
      <c r="DC90">
        <v>0</v>
      </c>
      <c r="DD90">
        <v>0</v>
      </c>
      <c r="DE90">
        <v>0</v>
      </c>
      <c r="DF90">
        <v>0</v>
      </c>
      <c r="DG90">
        <v>0</v>
      </c>
      <c r="DH90">
        <v>0</v>
      </c>
      <c r="DI90">
        <v>0</v>
      </c>
      <c r="DJ90">
        <v>0</v>
      </c>
      <c r="DK90">
        <v>0</v>
      </c>
      <c r="DL90">
        <v>0</v>
      </c>
      <c r="DM90">
        <v>0</v>
      </c>
      <c r="DN90">
        <v>1</v>
      </c>
      <c r="DP90">
        <v>0</v>
      </c>
      <c r="DQ90">
        <v>0</v>
      </c>
      <c r="DR90">
        <v>0</v>
      </c>
      <c r="DS90">
        <v>0</v>
      </c>
      <c r="DT90">
        <v>0</v>
      </c>
      <c r="DU90">
        <v>0</v>
      </c>
      <c r="DV90">
        <v>0</v>
      </c>
      <c r="DW90">
        <v>0</v>
      </c>
      <c r="DX90">
        <v>0</v>
      </c>
      <c r="DY90">
        <v>0</v>
      </c>
      <c r="EA90" t="s">
        <v>2423</v>
      </c>
      <c r="EB90" t="s">
        <v>77</v>
      </c>
      <c r="EC90">
        <v>1</v>
      </c>
      <c r="EE90" t="s">
        <v>2423</v>
      </c>
      <c r="EG90" t="s">
        <v>2423</v>
      </c>
      <c r="EH90" t="s">
        <v>159</v>
      </c>
      <c r="EI90" t="s">
        <v>2228</v>
      </c>
      <c r="EJ90" t="s">
        <v>1123</v>
      </c>
      <c r="EK90">
        <v>6</v>
      </c>
      <c r="EM90" t="s">
        <v>2423</v>
      </c>
      <c r="EO90" t="s">
        <v>2423</v>
      </c>
      <c r="EQ90" t="s">
        <v>2423</v>
      </c>
      <c r="ES90" t="s">
        <v>2423</v>
      </c>
      <c r="EU90" t="s">
        <v>2423</v>
      </c>
      <c r="EW90" t="s">
        <v>2423</v>
      </c>
      <c r="EY90" t="s">
        <v>75</v>
      </c>
      <c r="EZ90">
        <v>2</v>
      </c>
      <c r="FB90" t="s">
        <v>2423</v>
      </c>
      <c r="FC90" t="s">
        <v>82</v>
      </c>
      <c r="FD90">
        <v>0</v>
      </c>
      <c r="FE90">
        <v>0</v>
      </c>
      <c r="FF90">
        <v>0</v>
      </c>
      <c r="FG90">
        <v>1</v>
      </c>
      <c r="FH90">
        <v>0</v>
      </c>
      <c r="FJ90" t="s">
        <v>2423</v>
      </c>
      <c r="FK90" t="s">
        <v>75</v>
      </c>
      <c r="FL90">
        <v>2</v>
      </c>
      <c r="FN90" t="s">
        <v>2423</v>
      </c>
      <c r="FO90" t="s">
        <v>217</v>
      </c>
      <c r="FP90" t="s">
        <v>2219</v>
      </c>
      <c r="FR90" t="s">
        <v>2423</v>
      </c>
      <c r="FS90" t="s">
        <v>84</v>
      </c>
      <c r="FT90">
        <v>0</v>
      </c>
      <c r="FU90">
        <v>0</v>
      </c>
      <c r="FV90">
        <v>0</v>
      </c>
      <c r="FW90">
        <v>0</v>
      </c>
      <c r="FX90">
        <v>0</v>
      </c>
      <c r="FY90">
        <v>0</v>
      </c>
      <c r="FZ90">
        <v>0</v>
      </c>
      <c r="GA90">
        <v>0</v>
      </c>
      <c r="GB90">
        <v>1</v>
      </c>
      <c r="GC90">
        <v>0</v>
      </c>
      <c r="GE90" t="s">
        <v>2423</v>
      </c>
      <c r="GF90" t="s">
        <v>1126</v>
      </c>
      <c r="GG90" t="s">
        <v>86</v>
      </c>
      <c r="GH90">
        <v>3</v>
      </c>
      <c r="GI90" t="s">
        <v>87</v>
      </c>
      <c r="GJ90" t="s">
        <v>2423</v>
      </c>
      <c r="GK90" t="s">
        <v>77</v>
      </c>
      <c r="GL90">
        <v>1</v>
      </c>
      <c r="GM90" t="s">
        <v>1127</v>
      </c>
      <c r="GN90" t="s">
        <v>1128</v>
      </c>
    </row>
    <row r="91" spans="1:196" x14ac:dyDescent="0.3">
      <c r="A91">
        <v>10690804</v>
      </c>
      <c r="B91" t="s">
        <v>62</v>
      </c>
      <c r="C91" t="s">
        <v>1273</v>
      </c>
      <c r="D91">
        <v>85.19</v>
      </c>
      <c r="E91">
        <v>100</v>
      </c>
      <c r="F91">
        <v>90.91</v>
      </c>
      <c r="G91">
        <v>75</v>
      </c>
      <c r="H91">
        <v>66.67</v>
      </c>
      <c r="I91">
        <v>100</v>
      </c>
      <c r="J91">
        <v>66.67</v>
      </c>
      <c r="K91" t="s">
        <v>609</v>
      </c>
      <c r="L91" t="s">
        <v>610</v>
      </c>
      <c r="M91" t="s">
        <v>66</v>
      </c>
      <c r="N91" t="s">
        <v>234</v>
      </c>
      <c r="O91">
        <v>6</v>
      </c>
      <c r="P91" t="s">
        <v>1274</v>
      </c>
      <c r="Q91">
        <v>72</v>
      </c>
      <c r="R91" t="s">
        <v>1179</v>
      </c>
      <c r="S91">
        <v>1</v>
      </c>
      <c r="T91">
        <v>1042</v>
      </c>
      <c r="U91" t="s">
        <v>221</v>
      </c>
      <c r="V91">
        <v>1</v>
      </c>
      <c r="W91">
        <v>1</v>
      </c>
      <c r="X91">
        <v>1</v>
      </c>
      <c r="Y91">
        <v>1</v>
      </c>
      <c r="Z91">
        <v>0</v>
      </c>
      <c r="AA91">
        <v>0</v>
      </c>
      <c r="AB91">
        <v>0</v>
      </c>
      <c r="AC91">
        <v>0</v>
      </c>
      <c r="AD91">
        <v>0</v>
      </c>
      <c r="AE91">
        <v>0</v>
      </c>
      <c r="AF91" t="s">
        <v>658</v>
      </c>
      <c r="AG91">
        <v>4</v>
      </c>
      <c r="AI91" t="s">
        <v>2423</v>
      </c>
      <c r="AJ91" t="s">
        <v>2044</v>
      </c>
      <c r="AK91">
        <v>1</v>
      </c>
      <c r="AL91">
        <v>1</v>
      </c>
      <c r="AM91">
        <v>1</v>
      </c>
      <c r="AN91">
        <v>1</v>
      </c>
      <c r="AO91">
        <v>0</v>
      </c>
      <c r="AP91">
        <v>1</v>
      </c>
      <c r="AQ91">
        <v>0</v>
      </c>
      <c r="AR91">
        <v>0</v>
      </c>
      <c r="AS91">
        <v>0</v>
      </c>
      <c r="AT91">
        <v>0</v>
      </c>
      <c r="AU91">
        <v>1</v>
      </c>
      <c r="AV91">
        <v>0</v>
      </c>
      <c r="AW91" t="s">
        <v>77</v>
      </c>
      <c r="AX91">
        <v>1</v>
      </c>
      <c r="AY91" t="s">
        <v>77</v>
      </c>
      <c r="AZ91" t="s">
        <v>2219</v>
      </c>
      <c r="BB91" t="s">
        <v>2423</v>
      </c>
      <c r="BC91" t="s">
        <v>1969</v>
      </c>
      <c r="BD91">
        <v>0</v>
      </c>
      <c r="BE91">
        <v>1</v>
      </c>
      <c r="BF91">
        <v>1</v>
      </c>
      <c r="BG91">
        <v>1</v>
      </c>
      <c r="BH91">
        <v>0</v>
      </c>
      <c r="BI91">
        <v>0</v>
      </c>
      <c r="BJ91" t="s">
        <v>77</v>
      </c>
      <c r="BK91">
        <v>1</v>
      </c>
      <c r="BL91" t="s">
        <v>75</v>
      </c>
      <c r="BM91">
        <v>2</v>
      </c>
      <c r="BN91" t="s">
        <v>77</v>
      </c>
      <c r="BO91">
        <v>1</v>
      </c>
      <c r="BQ91" t="s">
        <v>2423</v>
      </c>
      <c r="BR91" t="s">
        <v>77</v>
      </c>
      <c r="BS91">
        <v>1</v>
      </c>
      <c r="BT91" t="s">
        <v>660</v>
      </c>
      <c r="BU91">
        <v>1</v>
      </c>
      <c r="BV91">
        <v>0</v>
      </c>
      <c r="BW91">
        <v>1</v>
      </c>
      <c r="BX91">
        <v>1</v>
      </c>
      <c r="BY91">
        <v>1</v>
      </c>
      <c r="BZ91">
        <v>1</v>
      </c>
      <c r="CA91">
        <v>0</v>
      </c>
      <c r="CB91">
        <v>0</v>
      </c>
      <c r="CD91" t="s">
        <v>2423</v>
      </c>
      <c r="CE91" t="s">
        <v>278</v>
      </c>
      <c r="CF91">
        <v>1</v>
      </c>
      <c r="CG91">
        <v>0</v>
      </c>
      <c r="CH91">
        <v>0</v>
      </c>
      <c r="CI91">
        <v>0</v>
      </c>
      <c r="CJ91">
        <v>1</v>
      </c>
      <c r="CK91">
        <v>0</v>
      </c>
      <c r="CL91">
        <v>0</v>
      </c>
      <c r="CM91">
        <v>0</v>
      </c>
      <c r="CN91">
        <v>0</v>
      </c>
      <c r="CP91" t="s">
        <v>2423</v>
      </c>
      <c r="CQ91" t="s">
        <v>329</v>
      </c>
      <c r="CR91">
        <v>1</v>
      </c>
      <c r="CS91">
        <v>0</v>
      </c>
      <c r="CT91">
        <v>0</v>
      </c>
      <c r="CU91">
        <v>0</v>
      </c>
      <c r="CV91">
        <v>0</v>
      </c>
      <c r="CW91">
        <v>0</v>
      </c>
      <c r="CY91" t="s">
        <v>2423</v>
      </c>
      <c r="CZ91" t="s">
        <v>1133</v>
      </c>
      <c r="DA91">
        <v>0</v>
      </c>
      <c r="DB91">
        <v>1</v>
      </c>
      <c r="DC91">
        <v>1</v>
      </c>
      <c r="DD91">
        <v>0</v>
      </c>
      <c r="DE91">
        <v>0</v>
      </c>
      <c r="DF91">
        <v>0</v>
      </c>
      <c r="DG91">
        <v>0</v>
      </c>
      <c r="DH91">
        <v>1</v>
      </c>
      <c r="DI91">
        <v>1</v>
      </c>
      <c r="DJ91">
        <v>0</v>
      </c>
      <c r="DK91">
        <v>1</v>
      </c>
      <c r="DL91">
        <v>0</v>
      </c>
      <c r="DM91">
        <v>0</v>
      </c>
      <c r="DN91">
        <v>0</v>
      </c>
      <c r="DO91" t="s">
        <v>1134</v>
      </c>
      <c r="DP91">
        <v>1</v>
      </c>
      <c r="DQ91">
        <v>1</v>
      </c>
      <c r="DR91">
        <v>1</v>
      </c>
      <c r="DS91">
        <v>1</v>
      </c>
      <c r="DT91">
        <v>1</v>
      </c>
      <c r="DU91">
        <v>1</v>
      </c>
      <c r="DV91">
        <v>1</v>
      </c>
      <c r="DW91">
        <v>1</v>
      </c>
      <c r="DX91">
        <v>1</v>
      </c>
      <c r="DY91">
        <v>1</v>
      </c>
      <c r="DZ91" t="s">
        <v>375</v>
      </c>
      <c r="EA91" t="s">
        <v>2227</v>
      </c>
      <c r="EB91" t="s">
        <v>77</v>
      </c>
      <c r="EC91">
        <v>1</v>
      </c>
      <c r="EE91" t="s">
        <v>2423</v>
      </c>
      <c r="EG91" t="s">
        <v>2423</v>
      </c>
      <c r="EH91" t="s">
        <v>261</v>
      </c>
      <c r="EI91" t="s">
        <v>2220</v>
      </c>
      <c r="EK91" t="s">
        <v>2423</v>
      </c>
      <c r="EL91" t="s">
        <v>347</v>
      </c>
      <c r="EM91" t="s">
        <v>2285</v>
      </c>
      <c r="EO91" t="s">
        <v>2423</v>
      </c>
      <c r="EP91" t="s">
        <v>298</v>
      </c>
      <c r="EQ91" t="s">
        <v>2219</v>
      </c>
      <c r="ES91" t="s">
        <v>2423</v>
      </c>
      <c r="ET91" t="s">
        <v>282</v>
      </c>
      <c r="EU91" t="s">
        <v>2219</v>
      </c>
      <c r="EV91" t="s">
        <v>299</v>
      </c>
      <c r="EW91" t="s">
        <v>2227</v>
      </c>
      <c r="EX91" t="s">
        <v>1136</v>
      </c>
      <c r="EY91" t="s">
        <v>75</v>
      </c>
      <c r="EZ91">
        <v>2</v>
      </c>
      <c r="FB91" t="s">
        <v>2423</v>
      </c>
      <c r="FC91" t="s">
        <v>977</v>
      </c>
      <c r="FD91">
        <v>1</v>
      </c>
      <c r="FE91">
        <v>1</v>
      </c>
      <c r="FF91">
        <v>1</v>
      </c>
      <c r="FG91">
        <v>0</v>
      </c>
      <c r="FH91">
        <v>0</v>
      </c>
      <c r="FJ91" t="s">
        <v>2423</v>
      </c>
      <c r="FK91" t="s">
        <v>77</v>
      </c>
      <c r="FL91">
        <v>1</v>
      </c>
      <c r="FM91" t="s">
        <v>417</v>
      </c>
      <c r="FN91" t="s">
        <v>2285</v>
      </c>
      <c r="FO91" t="s">
        <v>536</v>
      </c>
      <c r="FP91" t="s">
        <v>2228</v>
      </c>
      <c r="FR91" t="s">
        <v>2423</v>
      </c>
      <c r="FS91" t="s">
        <v>634</v>
      </c>
      <c r="FT91">
        <v>1</v>
      </c>
      <c r="FU91">
        <v>1</v>
      </c>
      <c r="FV91">
        <v>0</v>
      </c>
      <c r="FW91">
        <v>1</v>
      </c>
      <c r="FX91">
        <v>0</v>
      </c>
      <c r="FY91">
        <v>0</v>
      </c>
      <c r="FZ91">
        <v>0</v>
      </c>
      <c r="GA91">
        <v>0</v>
      </c>
      <c r="GB91">
        <v>0</v>
      </c>
      <c r="GC91">
        <v>0</v>
      </c>
      <c r="GE91" t="s">
        <v>2423</v>
      </c>
      <c r="GF91" t="s">
        <v>1138</v>
      </c>
      <c r="GG91" t="s">
        <v>100</v>
      </c>
      <c r="GH91">
        <v>2</v>
      </c>
      <c r="GI91" t="s">
        <v>87</v>
      </c>
      <c r="GJ91" t="s">
        <v>2423</v>
      </c>
      <c r="GK91" t="s">
        <v>77</v>
      </c>
      <c r="GL91">
        <v>1</v>
      </c>
      <c r="GM91" t="s">
        <v>1139</v>
      </c>
      <c r="GN91" t="s">
        <v>1140</v>
      </c>
    </row>
    <row r="92" spans="1:196" x14ac:dyDescent="0.3">
      <c r="A92">
        <v>10690807</v>
      </c>
      <c r="B92" t="s">
        <v>62</v>
      </c>
      <c r="C92" t="s">
        <v>1273</v>
      </c>
      <c r="D92">
        <v>85.29</v>
      </c>
      <c r="E92">
        <v>100</v>
      </c>
      <c r="F92">
        <v>91.67</v>
      </c>
      <c r="G92">
        <v>80</v>
      </c>
      <c r="H92">
        <v>83.33</v>
      </c>
      <c r="I92">
        <v>100</v>
      </c>
      <c r="J92">
        <v>33.33</v>
      </c>
      <c r="K92" t="s">
        <v>1554</v>
      </c>
      <c r="L92" t="s">
        <v>610</v>
      </c>
      <c r="M92" t="s">
        <v>66</v>
      </c>
      <c r="N92" t="s">
        <v>406</v>
      </c>
      <c r="O92">
        <v>1</v>
      </c>
      <c r="P92" t="s">
        <v>1274</v>
      </c>
      <c r="Q92">
        <v>24</v>
      </c>
      <c r="R92" t="s">
        <v>1179</v>
      </c>
      <c r="S92">
        <v>1</v>
      </c>
      <c r="T92">
        <v>923</v>
      </c>
      <c r="U92" t="s">
        <v>2051</v>
      </c>
      <c r="V92">
        <v>1</v>
      </c>
      <c r="W92">
        <v>0</v>
      </c>
      <c r="X92">
        <v>1</v>
      </c>
      <c r="Y92">
        <v>0</v>
      </c>
      <c r="Z92">
        <v>0</v>
      </c>
      <c r="AA92">
        <v>0</v>
      </c>
      <c r="AB92">
        <v>1</v>
      </c>
      <c r="AC92">
        <v>0</v>
      </c>
      <c r="AD92">
        <v>1</v>
      </c>
      <c r="AE92">
        <v>0</v>
      </c>
      <c r="AF92" t="s">
        <v>122</v>
      </c>
      <c r="AG92">
        <v>3</v>
      </c>
      <c r="AI92" t="s">
        <v>2423</v>
      </c>
      <c r="AJ92" t="s">
        <v>2052</v>
      </c>
      <c r="AK92">
        <v>0</v>
      </c>
      <c r="AL92">
        <v>0</v>
      </c>
      <c r="AM92">
        <v>0</v>
      </c>
      <c r="AN92">
        <v>0</v>
      </c>
      <c r="AO92">
        <v>0</v>
      </c>
      <c r="AP92">
        <v>1</v>
      </c>
      <c r="AQ92">
        <v>1</v>
      </c>
      <c r="AR92">
        <v>1</v>
      </c>
      <c r="AS92">
        <v>0</v>
      </c>
      <c r="AT92">
        <v>1</v>
      </c>
      <c r="AU92">
        <v>1</v>
      </c>
      <c r="AV92">
        <v>0</v>
      </c>
      <c r="AW92" t="s">
        <v>77</v>
      </c>
      <c r="AX92">
        <v>1</v>
      </c>
      <c r="AY92" t="s">
        <v>77</v>
      </c>
      <c r="AZ92" t="s">
        <v>2219</v>
      </c>
      <c r="BB92" t="s">
        <v>2423</v>
      </c>
      <c r="BC92" t="s">
        <v>826</v>
      </c>
      <c r="BD92">
        <v>0</v>
      </c>
      <c r="BE92">
        <v>1</v>
      </c>
      <c r="BF92">
        <v>0</v>
      </c>
      <c r="BG92">
        <v>1</v>
      </c>
      <c r="BH92">
        <v>0</v>
      </c>
      <c r="BI92">
        <v>0</v>
      </c>
      <c r="BJ92" t="s">
        <v>77</v>
      </c>
      <c r="BK92">
        <v>1</v>
      </c>
      <c r="BL92" t="s">
        <v>77</v>
      </c>
      <c r="BM92">
        <v>1</v>
      </c>
      <c r="BN92" t="s">
        <v>75</v>
      </c>
      <c r="BO92">
        <v>2</v>
      </c>
      <c r="BP92" t="s">
        <v>199</v>
      </c>
      <c r="BQ92" t="s">
        <v>2227</v>
      </c>
      <c r="BR92" t="s">
        <v>77</v>
      </c>
      <c r="BS92">
        <v>1</v>
      </c>
      <c r="BT92" t="s">
        <v>344</v>
      </c>
      <c r="BU92">
        <v>1</v>
      </c>
      <c r="BV92">
        <v>0</v>
      </c>
      <c r="BW92">
        <v>1</v>
      </c>
      <c r="BX92">
        <v>1</v>
      </c>
      <c r="BY92">
        <v>1</v>
      </c>
      <c r="BZ92">
        <v>0</v>
      </c>
      <c r="CA92">
        <v>0</v>
      </c>
      <c r="CB92">
        <v>0</v>
      </c>
      <c r="CD92" t="s">
        <v>2423</v>
      </c>
      <c r="CE92" t="s">
        <v>2053</v>
      </c>
      <c r="CF92">
        <v>1</v>
      </c>
      <c r="CG92">
        <v>0</v>
      </c>
      <c r="CH92">
        <v>0</v>
      </c>
      <c r="CI92">
        <v>1</v>
      </c>
      <c r="CJ92">
        <v>1</v>
      </c>
      <c r="CK92">
        <v>0</v>
      </c>
      <c r="CL92">
        <v>1</v>
      </c>
      <c r="CM92">
        <v>0</v>
      </c>
      <c r="CN92">
        <v>0</v>
      </c>
      <c r="CP92" t="s">
        <v>2423</v>
      </c>
      <c r="CQ92" t="s">
        <v>329</v>
      </c>
      <c r="CR92">
        <v>1</v>
      </c>
      <c r="CS92">
        <v>0</v>
      </c>
      <c r="CT92">
        <v>0</v>
      </c>
      <c r="CU92">
        <v>0</v>
      </c>
      <c r="CV92">
        <v>0</v>
      </c>
      <c r="CW92">
        <v>0</v>
      </c>
      <c r="CY92" t="s">
        <v>2423</v>
      </c>
      <c r="CZ92" t="s">
        <v>1146</v>
      </c>
      <c r="DA92">
        <v>0</v>
      </c>
      <c r="DB92">
        <v>0</v>
      </c>
      <c r="DC92">
        <v>0</v>
      </c>
      <c r="DD92">
        <v>1</v>
      </c>
      <c r="DE92">
        <v>1</v>
      </c>
      <c r="DF92">
        <v>0</v>
      </c>
      <c r="DG92">
        <v>0</v>
      </c>
      <c r="DH92">
        <v>0</v>
      </c>
      <c r="DI92">
        <v>0</v>
      </c>
      <c r="DJ92">
        <v>0</v>
      </c>
      <c r="DK92">
        <v>0</v>
      </c>
      <c r="DL92">
        <v>0</v>
      </c>
      <c r="DM92">
        <v>0</v>
      </c>
      <c r="DN92">
        <v>0</v>
      </c>
      <c r="DO92" t="s">
        <v>1147</v>
      </c>
      <c r="DP92">
        <v>1</v>
      </c>
      <c r="DQ92">
        <v>0</v>
      </c>
      <c r="DR92">
        <v>1</v>
      </c>
      <c r="DS92">
        <v>1</v>
      </c>
      <c r="DT92">
        <v>0</v>
      </c>
      <c r="DU92">
        <v>0</v>
      </c>
      <c r="DV92">
        <v>1</v>
      </c>
      <c r="DW92">
        <v>1</v>
      </c>
      <c r="DX92">
        <v>1</v>
      </c>
      <c r="DY92">
        <v>1</v>
      </c>
      <c r="DZ92" t="s">
        <v>200</v>
      </c>
      <c r="EA92" t="s">
        <v>2220</v>
      </c>
      <c r="EB92" t="s">
        <v>77</v>
      </c>
      <c r="EC92">
        <v>1</v>
      </c>
      <c r="EE92" t="s">
        <v>2423</v>
      </c>
      <c r="EG92" t="s">
        <v>2423</v>
      </c>
      <c r="EH92" t="s">
        <v>212</v>
      </c>
      <c r="EI92" t="s">
        <v>2219</v>
      </c>
      <c r="EK92" t="s">
        <v>2423</v>
      </c>
      <c r="EL92" t="s">
        <v>213</v>
      </c>
      <c r="EM92" t="s">
        <v>2228</v>
      </c>
      <c r="EO92" t="s">
        <v>2423</v>
      </c>
      <c r="EP92" t="s">
        <v>499</v>
      </c>
      <c r="EQ92" t="s">
        <v>2220</v>
      </c>
      <c r="ER92" t="s">
        <v>1149</v>
      </c>
      <c r="ES92">
        <v>5</v>
      </c>
      <c r="ET92" t="s">
        <v>164</v>
      </c>
      <c r="EU92" t="s">
        <v>2220</v>
      </c>
      <c r="EV92" t="s">
        <v>299</v>
      </c>
      <c r="EW92" t="s">
        <v>2227</v>
      </c>
      <c r="EX92" t="s">
        <v>1150</v>
      </c>
      <c r="EY92" t="s">
        <v>75</v>
      </c>
      <c r="EZ92">
        <v>2</v>
      </c>
      <c r="FB92" t="s">
        <v>2423</v>
      </c>
      <c r="FC92" t="s">
        <v>109</v>
      </c>
      <c r="FD92">
        <v>0</v>
      </c>
      <c r="FE92">
        <v>0</v>
      </c>
      <c r="FF92">
        <v>1</v>
      </c>
      <c r="FG92">
        <v>0</v>
      </c>
      <c r="FH92">
        <v>0</v>
      </c>
      <c r="FJ92" t="s">
        <v>2423</v>
      </c>
      <c r="FK92" t="s">
        <v>75</v>
      </c>
      <c r="FL92">
        <v>2</v>
      </c>
      <c r="FM92" t="s">
        <v>417</v>
      </c>
      <c r="FN92" t="s">
        <v>2285</v>
      </c>
      <c r="FO92" t="s">
        <v>378</v>
      </c>
      <c r="FP92" t="s">
        <v>2227</v>
      </c>
      <c r="FR92" t="s">
        <v>2423</v>
      </c>
      <c r="FS92" t="s">
        <v>320</v>
      </c>
      <c r="FT92">
        <v>1</v>
      </c>
      <c r="FU92">
        <v>0</v>
      </c>
      <c r="FV92">
        <v>0</v>
      </c>
      <c r="FW92">
        <v>0</v>
      </c>
      <c r="FX92">
        <v>1</v>
      </c>
      <c r="FY92">
        <v>0</v>
      </c>
      <c r="FZ92">
        <v>0</v>
      </c>
      <c r="GA92">
        <v>0</v>
      </c>
      <c r="GB92">
        <v>0</v>
      </c>
      <c r="GC92">
        <v>0</v>
      </c>
      <c r="GE92" t="s">
        <v>2423</v>
      </c>
      <c r="GF92" t="s">
        <v>1152</v>
      </c>
      <c r="GG92" t="s">
        <v>86</v>
      </c>
      <c r="GH92">
        <v>3</v>
      </c>
      <c r="GI92" t="s">
        <v>87</v>
      </c>
      <c r="GJ92" t="s">
        <v>2423</v>
      </c>
      <c r="GK92" t="s">
        <v>77</v>
      </c>
      <c r="GL92">
        <v>1</v>
      </c>
      <c r="GM92" t="s">
        <v>1153</v>
      </c>
      <c r="GN92" t="s">
        <v>1154</v>
      </c>
    </row>
    <row r="93" spans="1:196" x14ac:dyDescent="0.3">
      <c r="A93">
        <v>10693264</v>
      </c>
      <c r="B93" t="s">
        <v>62</v>
      </c>
      <c r="C93" t="s">
        <v>1702</v>
      </c>
      <c r="D93">
        <v>73.33</v>
      </c>
      <c r="E93">
        <v>100</v>
      </c>
      <c r="F93">
        <v>80</v>
      </c>
      <c r="G93">
        <v>60</v>
      </c>
      <c r="H93">
        <v>80</v>
      </c>
      <c r="I93">
        <v>100</v>
      </c>
      <c r="J93">
        <v>0</v>
      </c>
      <c r="K93" t="s">
        <v>1523</v>
      </c>
      <c r="L93" t="s">
        <v>610</v>
      </c>
      <c r="M93" t="s">
        <v>66</v>
      </c>
      <c r="N93" t="s">
        <v>287</v>
      </c>
      <c r="O93">
        <v>5</v>
      </c>
      <c r="P93" t="s">
        <v>1703</v>
      </c>
      <c r="Q93">
        <v>51</v>
      </c>
      <c r="R93" t="s">
        <v>613</v>
      </c>
      <c r="S93">
        <v>1</v>
      </c>
      <c r="T93">
        <v>2520</v>
      </c>
      <c r="U93" t="s">
        <v>2062</v>
      </c>
      <c r="V93">
        <v>1</v>
      </c>
      <c r="W93">
        <v>0</v>
      </c>
      <c r="X93">
        <v>0</v>
      </c>
      <c r="Y93">
        <v>1</v>
      </c>
      <c r="Z93">
        <v>0</v>
      </c>
      <c r="AA93">
        <v>0</v>
      </c>
      <c r="AB93">
        <v>0</v>
      </c>
      <c r="AC93">
        <v>0</v>
      </c>
      <c r="AD93">
        <v>0</v>
      </c>
      <c r="AE93">
        <v>0</v>
      </c>
      <c r="AF93" t="s">
        <v>122</v>
      </c>
      <c r="AG93">
        <v>3</v>
      </c>
      <c r="AI93" t="s">
        <v>2423</v>
      </c>
      <c r="AJ93" t="s">
        <v>2063</v>
      </c>
      <c r="AK93">
        <v>0</v>
      </c>
      <c r="AL93">
        <v>1</v>
      </c>
      <c r="AM93">
        <v>0</v>
      </c>
      <c r="AN93">
        <v>1</v>
      </c>
      <c r="AO93">
        <v>0</v>
      </c>
      <c r="AP93">
        <v>1</v>
      </c>
      <c r="AQ93">
        <v>0</v>
      </c>
      <c r="AR93">
        <v>0</v>
      </c>
      <c r="AS93">
        <v>0</v>
      </c>
      <c r="AT93">
        <v>0</v>
      </c>
      <c r="AU93">
        <v>0</v>
      </c>
      <c r="AV93">
        <v>0</v>
      </c>
      <c r="AW93" t="s">
        <v>77</v>
      </c>
      <c r="AX93">
        <v>1</v>
      </c>
      <c r="AY93" t="s">
        <v>77</v>
      </c>
      <c r="AZ93" t="s">
        <v>2219</v>
      </c>
      <c r="BB93" t="s">
        <v>2423</v>
      </c>
      <c r="BC93" t="s">
        <v>123</v>
      </c>
      <c r="BD93">
        <v>0</v>
      </c>
      <c r="BE93">
        <v>0</v>
      </c>
      <c r="BF93">
        <v>0</v>
      </c>
      <c r="BG93">
        <v>1</v>
      </c>
      <c r="BH93">
        <v>0</v>
      </c>
      <c r="BI93">
        <v>0</v>
      </c>
      <c r="BJ93" t="s">
        <v>77</v>
      </c>
      <c r="BK93">
        <v>1</v>
      </c>
      <c r="BL93" t="s">
        <v>77</v>
      </c>
      <c r="BM93">
        <v>1</v>
      </c>
      <c r="BN93" t="s">
        <v>75</v>
      </c>
      <c r="BO93">
        <v>2</v>
      </c>
      <c r="BP93" t="s">
        <v>291</v>
      </c>
      <c r="BQ93" t="s">
        <v>2228</v>
      </c>
      <c r="BR93" t="s">
        <v>75</v>
      </c>
      <c r="BS93">
        <v>2</v>
      </c>
      <c r="BU93">
        <v>0</v>
      </c>
      <c r="BV93">
        <v>0</v>
      </c>
      <c r="BW93">
        <v>0</v>
      </c>
      <c r="BX93">
        <v>0</v>
      </c>
      <c r="BY93">
        <v>0</v>
      </c>
      <c r="BZ93">
        <v>0</v>
      </c>
      <c r="CA93">
        <v>0</v>
      </c>
      <c r="CB93">
        <v>0</v>
      </c>
      <c r="CD93" t="s">
        <v>2423</v>
      </c>
      <c r="CF93">
        <v>0</v>
      </c>
      <c r="CG93">
        <v>0</v>
      </c>
      <c r="CH93">
        <v>0</v>
      </c>
      <c r="CI93">
        <v>0</v>
      </c>
      <c r="CJ93">
        <v>0</v>
      </c>
      <c r="CK93">
        <v>0</v>
      </c>
      <c r="CL93">
        <v>0</v>
      </c>
      <c r="CM93">
        <v>0</v>
      </c>
      <c r="CN93">
        <v>0</v>
      </c>
      <c r="CP93" t="s">
        <v>2423</v>
      </c>
      <c r="CR93">
        <v>0</v>
      </c>
      <c r="CS93">
        <v>0</v>
      </c>
      <c r="CT93">
        <v>0</v>
      </c>
      <c r="CU93">
        <v>0</v>
      </c>
      <c r="CV93">
        <v>0</v>
      </c>
      <c r="CW93">
        <v>0</v>
      </c>
      <c r="CY93" t="s">
        <v>2423</v>
      </c>
      <c r="CZ93" t="s">
        <v>78</v>
      </c>
      <c r="DA93">
        <v>0</v>
      </c>
      <c r="DB93">
        <v>0</v>
      </c>
      <c r="DC93">
        <v>0</v>
      </c>
      <c r="DD93">
        <v>0</v>
      </c>
      <c r="DE93">
        <v>0</v>
      </c>
      <c r="DF93">
        <v>0</v>
      </c>
      <c r="DG93">
        <v>0</v>
      </c>
      <c r="DH93">
        <v>0</v>
      </c>
      <c r="DI93">
        <v>0</v>
      </c>
      <c r="DJ93">
        <v>0</v>
      </c>
      <c r="DK93">
        <v>0</v>
      </c>
      <c r="DL93">
        <v>0</v>
      </c>
      <c r="DM93">
        <v>0</v>
      </c>
      <c r="DN93">
        <v>1</v>
      </c>
      <c r="DO93" t="s">
        <v>1158</v>
      </c>
      <c r="DP93">
        <v>0</v>
      </c>
      <c r="DQ93">
        <v>0</v>
      </c>
      <c r="DR93">
        <v>1</v>
      </c>
      <c r="DS93">
        <v>0</v>
      </c>
      <c r="DT93">
        <v>0</v>
      </c>
      <c r="DU93">
        <v>0</v>
      </c>
      <c r="DV93">
        <v>0</v>
      </c>
      <c r="DW93">
        <v>0</v>
      </c>
      <c r="DX93">
        <v>1</v>
      </c>
      <c r="DY93">
        <v>0</v>
      </c>
      <c r="DZ93" t="s">
        <v>138</v>
      </c>
      <c r="EA93" t="s">
        <v>2219</v>
      </c>
      <c r="EB93" t="s">
        <v>75</v>
      </c>
      <c r="EC93">
        <v>2</v>
      </c>
      <c r="ED93" t="s">
        <v>239</v>
      </c>
      <c r="EE93" t="s">
        <v>2286</v>
      </c>
      <c r="EF93" t="s">
        <v>1159</v>
      </c>
      <c r="EG93">
        <v>1</v>
      </c>
      <c r="EI93" t="s">
        <v>2423</v>
      </c>
      <c r="EK93" t="s">
        <v>2423</v>
      </c>
      <c r="EL93" t="s">
        <v>239</v>
      </c>
      <c r="EM93" t="s">
        <v>2287</v>
      </c>
      <c r="EN93" t="s">
        <v>1160</v>
      </c>
      <c r="EO93">
        <v>1</v>
      </c>
      <c r="EP93" t="s">
        <v>1162</v>
      </c>
      <c r="EQ93" t="s">
        <v>2227</v>
      </c>
      <c r="ES93" t="s">
        <v>2423</v>
      </c>
      <c r="EU93" t="s">
        <v>2423</v>
      </c>
      <c r="EV93" t="s">
        <v>142</v>
      </c>
      <c r="EW93" t="s">
        <v>2228</v>
      </c>
      <c r="EX93" t="s">
        <v>1163</v>
      </c>
      <c r="EY93" t="s">
        <v>75</v>
      </c>
      <c r="EZ93">
        <v>2</v>
      </c>
      <c r="FB93" t="s">
        <v>2423</v>
      </c>
      <c r="FC93" t="s">
        <v>159</v>
      </c>
      <c r="FD93">
        <v>0</v>
      </c>
      <c r="FE93">
        <v>0</v>
      </c>
      <c r="FF93">
        <v>0</v>
      </c>
      <c r="FG93">
        <v>0</v>
      </c>
      <c r="FH93">
        <v>1</v>
      </c>
      <c r="FI93" t="s">
        <v>1164</v>
      </c>
      <c r="FJ93">
        <v>1</v>
      </c>
      <c r="FK93" t="s">
        <v>75</v>
      </c>
      <c r="FL93">
        <v>2</v>
      </c>
      <c r="FM93" t="s">
        <v>476</v>
      </c>
      <c r="FN93" t="s">
        <v>2286</v>
      </c>
      <c r="FO93" t="s">
        <v>239</v>
      </c>
      <c r="FP93" t="s">
        <v>2287</v>
      </c>
      <c r="FQ93" t="s">
        <v>1165</v>
      </c>
      <c r="FR93">
        <v>2</v>
      </c>
      <c r="FS93" t="s">
        <v>84</v>
      </c>
      <c r="FT93">
        <v>0</v>
      </c>
      <c r="FU93">
        <v>0</v>
      </c>
      <c r="FV93">
        <v>0</v>
      </c>
      <c r="FW93">
        <v>0</v>
      </c>
      <c r="FX93">
        <v>0</v>
      </c>
      <c r="FY93">
        <v>0</v>
      </c>
      <c r="FZ93">
        <v>0</v>
      </c>
      <c r="GA93">
        <v>0</v>
      </c>
      <c r="GB93">
        <v>1</v>
      </c>
      <c r="GC93">
        <v>0</v>
      </c>
      <c r="GE93" t="s">
        <v>2423</v>
      </c>
      <c r="GF93" t="s">
        <v>1166</v>
      </c>
      <c r="GG93" t="s">
        <v>86</v>
      </c>
      <c r="GH93">
        <v>3</v>
      </c>
      <c r="GI93" t="s">
        <v>87</v>
      </c>
      <c r="GJ93" t="s">
        <v>2423</v>
      </c>
      <c r="GK93" t="s">
        <v>75</v>
      </c>
      <c r="GL93">
        <v>2</v>
      </c>
      <c r="GM93" t="s">
        <v>1167</v>
      </c>
      <c r="GN93" t="s">
        <v>1168</v>
      </c>
    </row>
    <row r="94" spans="1:196" x14ac:dyDescent="0.3">
      <c r="A94">
        <v>10693272</v>
      </c>
      <c r="B94" t="s">
        <v>62</v>
      </c>
      <c r="C94" t="s">
        <v>1702</v>
      </c>
      <c r="D94">
        <v>80</v>
      </c>
      <c r="E94">
        <v>100</v>
      </c>
      <c r="F94">
        <v>70</v>
      </c>
      <c r="G94">
        <v>80</v>
      </c>
      <c r="H94">
        <v>80</v>
      </c>
      <c r="I94">
        <v>100</v>
      </c>
      <c r="J94">
        <v>100</v>
      </c>
      <c r="K94" t="s">
        <v>1554</v>
      </c>
      <c r="L94" t="s">
        <v>610</v>
      </c>
      <c r="M94" t="s">
        <v>66</v>
      </c>
      <c r="N94" t="s">
        <v>406</v>
      </c>
      <c r="O94">
        <v>1</v>
      </c>
      <c r="P94" t="s">
        <v>1703</v>
      </c>
      <c r="Q94">
        <v>41</v>
      </c>
      <c r="R94" t="s">
        <v>613</v>
      </c>
      <c r="S94">
        <v>1</v>
      </c>
      <c r="T94">
        <v>1500</v>
      </c>
      <c r="U94" t="s">
        <v>2071</v>
      </c>
      <c r="V94">
        <v>1</v>
      </c>
      <c r="W94">
        <v>0</v>
      </c>
      <c r="X94">
        <v>1</v>
      </c>
      <c r="Y94">
        <v>0</v>
      </c>
      <c r="Z94">
        <v>0</v>
      </c>
      <c r="AA94">
        <v>0</v>
      </c>
      <c r="AB94">
        <v>0</v>
      </c>
      <c r="AC94">
        <v>0</v>
      </c>
      <c r="AD94">
        <v>0</v>
      </c>
      <c r="AE94">
        <v>0</v>
      </c>
      <c r="AF94" t="s">
        <v>93</v>
      </c>
      <c r="AG94">
        <v>2</v>
      </c>
      <c r="AI94" t="s">
        <v>2423</v>
      </c>
      <c r="AJ94" t="s">
        <v>2072</v>
      </c>
      <c r="AK94">
        <v>0</v>
      </c>
      <c r="AL94">
        <v>0</v>
      </c>
      <c r="AM94">
        <v>0</v>
      </c>
      <c r="AN94">
        <v>1</v>
      </c>
      <c r="AO94">
        <v>1</v>
      </c>
      <c r="AP94">
        <v>0</v>
      </c>
      <c r="AQ94">
        <v>1</v>
      </c>
      <c r="AR94">
        <v>0</v>
      </c>
      <c r="AS94">
        <v>0</v>
      </c>
      <c r="AT94">
        <v>0</v>
      </c>
      <c r="AU94">
        <v>0</v>
      </c>
      <c r="AV94">
        <v>0</v>
      </c>
      <c r="AW94" t="s">
        <v>75</v>
      </c>
      <c r="AX94">
        <v>2</v>
      </c>
      <c r="AZ94" t="s">
        <v>2423</v>
      </c>
      <c r="BB94" t="s">
        <v>2423</v>
      </c>
      <c r="BC94" t="s">
        <v>123</v>
      </c>
      <c r="BD94">
        <v>0</v>
      </c>
      <c r="BE94">
        <v>0</v>
      </c>
      <c r="BF94">
        <v>0</v>
      </c>
      <c r="BG94">
        <v>1</v>
      </c>
      <c r="BH94">
        <v>0</v>
      </c>
      <c r="BI94">
        <v>0</v>
      </c>
      <c r="BJ94" t="s">
        <v>77</v>
      </c>
      <c r="BK94">
        <v>1</v>
      </c>
      <c r="BL94" t="s">
        <v>75</v>
      </c>
      <c r="BM94">
        <v>2</v>
      </c>
      <c r="BN94" t="s">
        <v>77</v>
      </c>
      <c r="BO94">
        <v>1</v>
      </c>
      <c r="BP94" t="s">
        <v>291</v>
      </c>
      <c r="BQ94" t="s">
        <v>2228</v>
      </c>
      <c r="BR94" t="s">
        <v>75</v>
      </c>
      <c r="BS94">
        <v>2</v>
      </c>
      <c r="BU94">
        <v>0</v>
      </c>
      <c r="BV94">
        <v>0</v>
      </c>
      <c r="BW94">
        <v>0</v>
      </c>
      <c r="BX94">
        <v>0</v>
      </c>
      <c r="BY94">
        <v>0</v>
      </c>
      <c r="BZ94">
        <v>0</v>
      </c>
      <c r="CA94">
        <v>0</v>
      </c>
      <c r="CB94">
        <v>0</v>
      </c>
      <c r="CD94" t="s">
        <v>2423</v>
      </c>
      <c r="CF94">
        <v>0</v>
      </c>
      <c r="CG94">
        <v>0</v>
      </c>
      <c r="CH94">
        <v>0</v>
      </c>
      <c r="CI94">
        <v>0</v>
      </c>
      <c r="CJ94">
        <v>0</v>
      </c>
      <c r="CK94">
        <v>0</v>
      </c>
      <c r="CL94">
        <v>0</v>
      </c>
      <c r="CM94">
        <v>0</v>
      </c>
      <c r="CN94">
        <v>0</v>
      </c>
      <c r="CP94" t="s">
        <v>2423</v>
      </c>
      <c r="CR94">
        <v>0</v>
      </c>
      <c r="CS94">
        <v>0</v>
      </c>
      <c r="CT94">
        <v>0</v>
      </c>
      <c r="CU94">
        <v>0</v>
      </c>
      <c r="CV94">
        <v>0</v>
      </c>
      <c r="CW94">
        <v>0</v>
      </c>
      <c r="CY94" t="s">
        <v>2423</v>
      </c>
      <c r="CZ94" t="s">
        <v>1171</v>
      </c>
      <c r="DA94">
        <v>1</v>
      </c>
      <c r="DB94">
        <v>1</v>
      </c>
      <c r="DC94">
        <v>0</v>
      </c>
      <c r="DD94">
        <v>0</v>
      </c>
      <c r="DE94">
        <v>1</v>
      </c>
      <c r="DF94">
        <v>0</v>
      </c>
      <c r="DG94">
        <v>0</v>
      </c>
      <c r="DH94">
        <v>1</v>
      </c>
      <c r="DI94">
        <v>1</v>
      </c>
      <c r="DJ94">
        <v>1</v>
      </c>
      <c r="DK94">
        <v>1</v>
      </c>
      <c r="DL94">
        <v>0</v>
      </c>
      <c r="DM94">
        <v>0</v>
      </c>
      <c r="DN94">
        <v>0</v>
      </c>
      <c r="DP94">
        <v>0</v>
      </c>
      <c r="DQ94">
        <v>0</v>
      </c>
      <c r="DR94">
        <v>0</v>
      </c>
      <c r="DS94">
        <v>0</v>
      </c>
      <c r="DT94">
        <v>0</v>
      </c>
      <c r="DU94">
        <v>0</v>
      </c>
      <c r="DV94">
        <v>0</v>
      </c>
      <c r="DW94">
        <v>0</v>
      </c>
      <c r="DX94">
        <v>0</v>
      </c>
      <c r="DY94">
        <v>0</v>
      </c>
      <c r="EA94" t="s">
        <v>2423</v>
      </c>
      <c r="EB94" t="s">
        <v>77</v>
      </c>
      <c r="EC94">
        <v>1</v>
      </c>
      <c r="EE94" t="s">
        <v>2423</v>
      </c>
      <c r="EG94" t="s">
        <v>2423</v>
      </c>
      <c r="EH94" t="s">
        <v>280</v>
      </c>
      <c r="EI94" t="s">
        <v>2227</v>
      </c>
      <c r="EK94" t="s">
        <v>2423</v>
      </c>
      <c r="EM94" t="s">
        <v>2423</v>
      </c>
      <c r="EO94" t="s">
        <v>2423</v>
      </c>
      <c r="EQ94" t="s">
        <v>2423</v>
      </c>
      <c r="ES94" t="s">
        <v>2423</v>
      </c>
      <c r="EU94" t="s">
        <v>2423</v>
      </c>
      <c r="EW94" t="s">
        <v>2423</v>
      </c>
      <c r="EY94" t="s">
        <v>75</v>
      </c>
      <c r="EZ94">
        <v>2</v>
      </c>
      <c r="FB94" t="s">
        <v>2423</v>
      </c>
      <c r="FC94" t="s">
        <v>82</v>
      </c>
      <c r="FD94">
        <v>0</v>
      </c>
      <c r="FE94">
        <v>0</v>
      </c>
      <c r="FF94">
        <v>0</v>
      </c>
      <c r="FG94">
        <v>1</v>
      </c>
      <c r="FH94">
        <v>0</v>
      </c>
      <c r="FJ94" t="s">
        <v>2423</v>
      </c>
      <c r="FK94" t="s">
        <v>75</v>
      </c>
      <c r="FL94">
        <v>2</v>
      </c>
      <c r="FN94" t="s">
        <v>2423</v>
      </c>
      <c r="FO94" t="s">
        <v>217</v>
      </c>
      <c r="FP94" t="s">
        <v>2219</v>
      </c>
      <c r="FR94" t="s">
        <v>2423</v>
      </c>
      <c r="FS94" t="s">
        <v>745</v>
      </c>
      <c r="FT94">
        <v>0</v>
      </c>
      <c r="FU94">
        <v>0</v>
      </c>
      <c r="FV94">
        <v>1</v>
      </c>
      <c r="FW94">
        <v>0</v>
      </c>
      <c r="FX94">
        <v>0</v>
      </c>
      <c r="FY94">
        <v>0</v>
      </c>
      <c r="FZ94">
        <v>0</v>
      </c>
      <c r="GA94">
        <v>0</v>
      </c>
      <c r="GB94">
        <v>0</v>
      </c>
      <c r="GC94">
        <v>0</v>
      </c>
      <c r="GE94" t="s">
        <v>2423</v>
      </c>
      <c r="GF94" t="s">
        <v>1174</v>
      </c>
      <c r="GG94" t="s">
        <v>100</v>
      </c>
      <c r="GH94">
        <v>2</v>
      </c>
      <c r="GI94" t="s">
        <v>87</v>
      </c>
      <c r="GJ94" t="s">
        <v>2423</v>
      </c>
      <c r="GK94" t="s">
        <v>77</v>
      </c>
      <c r="GL94">
        <v>1</v>
      </c>
      <c r="GM94" t="s">
        <v>1175</v>
      </c>
      <c r="GN94" t="s">
        <v>1176</v>
      </c>
    </row>
    <row r="95" spans="1:196" x14ac:dyDescent="0.3">
      <c r="A95">
        <v>10693278</v>
      </c>
      <c r="B95" t="s">
        <v>62</v>
      </c>
      <c r="C95" t="s">
        <v>1808</v>
      </c>
      <c r="D95">
        <v>74.069999999999993</v>
      </c>
      <c r="E95">
        <v>100</v>
      </c>
      <c r="F95">
        <v>72.73</v>
      </c>
      <c r="G95">
        <v>75</v>
      </c>
      <c r="H95">
        <v>66.67</v>
      </c>
      <c r="I95">
        <v>100</v>
      </c>
      <c r="J95">
        <v>66.67</v>
      </c>
      <c r="K95" t="s">
        <v>609</v>
      </c>
      <c r="L95" t="s">
        <v>610</v>
      </c>
      <c r="M95" t="s">
        <v>66</v>
      </c>
      <c r="N95" t="s">
        <v>234</v>
      </c>
      <c r="O95">
        <v>6</v>
      </c>
      <c r="P95" t="s">
        <v>1679</v>
      </c>
      <c r="Q95">
        <v>72</v>
      </c>
      <c r="R95" t="s">
        <v>2082</v>
      </c>
      <c r="S95">
        <v>7</v>
      </c>
      <c r="T95">
        <v>1200</v>
      </c>
      <c r="U95" t="s">
        <v>554</v>
      </c>
      <c r="V95">
        <v>0</v>
      </c>
      <c r="W95">
        <v>1</v>
      </c>
      <c r="X95">
        <v>1</v>
      </c>
      <c r="Y95">
        <v>1</v>
      </c>
      <c r="Z95">
        <v>0</v>
      </c>
      <c r="AA95">
        <v>0</v>
      </c>
      <c r="AB95">
        <v>1</v>
      </c>
      <c r="AC95">
        <v>0</v>
      </c>
      <c r="AD95">
        <v>0</v>
      </c>
      <c r="AE95">
        <v>0</v>
      </c>
      <c r="AF95" t="s">
        <v>122</v>
      </c>
      <c r="AG95">
        <v>3</v>
      </c>
      <c r="AI95" t="s">
        <v>2423</v>
      </c>
      <c r="AJ95" t="s">
        <v>1526</v>
      </c>
      <c r="AK95">
        <v>1</v>
      </c>
      <c r="AL95">
        <v>1</v>
      </c>
      <c r="AM95">
        <v>1</v>
      </c>
      <c r="AN95">
        <v>0</v>
      </c>
      <c r="AO95">
        <v>1</v>
      </c>
      <c r="AP95">
        <v>0</v>
      </c>
      <c r="AQ95">
        <v>1</v>
      </c>
      <c r="AR95">
        <v>1</v>
      </c>
      <c r="AS95">
        <v>0</v>
      </c>
      <c r="AT95">
        <v>0</v>
      </c>
      <c r="AU95">
        <v>0</v>
      </c>
      <c r="AV95">
        <v>0</v>
      </c>
      <c r="AW95" t="s">
        <v>75</v>
      </c>
      <c r="AX95">
        <v>2</v>
      </c>
      <c r="AZ95" t="s">
        <v>2423</v>
      </c>
      <c r="BB95" t="s">
        <v>2423</v>
      </c>
      <c r="BC95" t="s">
        <v>115</v>
      </c>
      <c r="BD95">
        <v>0</v>
      </c>
      <c r="BE95">
        <v>1</v>
      </c>
      <c r="BF95">
        <v>1</v>
      </c>
      <c r="BG95">
        <v>0</v>
      </c>
      <c r="BH95">
        <v>0</v>
      </c>
      <c r="BI95">
        <v>0</v>
      </c>
      <c r="BJ95" t="s">
        <v>75</v>
      </c>
      <c r="BK95">
        <v>2</v>
      </c>
      <c r="BL95" t="s">
        <v>75</v>
      </c>
      <c r="BM95">
        <v>2</v>
      </c>
      <c r="BN95" t="s">
        <v>77</v>
      </c>
      <c r="BO95">
        <v>1</v>
      </c>
      <c r="BQ95" t="s">
        <v>2423</v>
      </c>
      <c r="BR95" t="s">
        <v>77</v>
      </c>
      <c r="BS95">
        <v>1</v>
      </c>
      <c r="BT95" t="s">
        <v>1416</v>
      </c>
      <c r="BU95">
        <v>0</v>
      </c>
      <c r="BV95">
        <v>1</v>
      </c>
      <c r="BW95">
        <v>1</v>
      </c>
      <c r="BX95">
        <v>1</v>
      </c>
      <c r="BY95">
        <v>1</v>
      </c>
      <c r="BZ95">
        <v>1</v>
      </c>
      <c r="CA95">
        <v>0</v>
      </c>
      <c r="CB95">
        <v>0</v>
      </c>
      <c r="CD95" t="s">
        <v>2423</v>
      </c>
      <c r="CE95" t="s">
        <v>2083</v>
      </c>
      <c r="CF95">
        <v>0</v>
      </c>
      <c r="CG95">
        <v>0</v>
      </c>
      <c r="CH95">
        <v>0</v>
      </c>
      <c r="CI95">
        <v>1</v>
      </c>
      <c r="CJ95">
        <v>1</v>
      </c>
      <c r="CK95">
        <v>1</v>
      </c>
      <c r="CL95">
        <v>0</v>
      </c>
      <c r="CM95">
        <v>0</v>
      </c>
      <c r="CN95">
        <v>0</v>
      </c>
      <c r="CP95" t="s">
        <v>2423</v>
      </c>
      <c r="CR95">
        <v>0</v>
      </c>
      <c r="CS95">
        <v>0</v>
      </c>
      <c r="CT95">
        <v>0</v>
      </c>
      <c r="CU95">
        <v>0</v>
      </c>
      <c r="CV95">
        <v>0</v>
      </c>
      <c r="CW95">
        <v>0</v>
      </c>
      <c r="CY95" t="s">
        <v>2423</v>
      </c>
      <c r="CZ95" t="s">
        <v>1181</v>
      </c>
      <c r="DA95">
        <v>0</v>
      </c>
      <c r="DB95">
        <v>0</v>
      </c>
      <c r="DC95">
        <v>1</v>
      </c>
      <c r="DD95">
        <v>1</v>
      </c>
      <c r="DE95">
        <v>1</v>
      </c>
      <c r="DF95">
        <v>0</v>
      </c>
      <c r="DG95">
        <v>0</v>
      </c>
      <c r="DH95">
        <v>1</v>
      </c>
      <c r="DI95">
        <v>0</v>
      </c>
      <c r="DJ95">
        <v>0</v>
      </c>
      <c r="DK95">
        <v>0</v>
      </c>
      <c r="DL95">
        <v>0</v>
      </c>
      <c r="DM95">
        <v>0</v>
      </c>
      <c r="DN95">
        <v>0</v>
      </c>
      <c r="DP95">
        <v>0</v>
      </c>
      <c r="DQ95">
        <v>0</v>
      </c>
      <c r="DR95">
        <v>0</v>
      </c>
      <c r="DS95">
        <v>0</v>
      </c>
      <c r="DT95">
        <v>0</v>
      </c>
      <c r="DU95">
        <v>0</v>
      </c>
      <c r="DV95">
        <v>0</v>
      </c>
      <c r="DW95">
        <v>0</v>
      </c>
      <c r="DX95">
        <v>0</v>
      </c>
      <c r="DY95">
        <v>0</v>
      </c>
      <c r="EA95" t="s">
        <v>2423</v>
      </c>
      <c r="EB95" t="s">
        <v>77</v>
      </c>
      <c r="EC95">
        <v>1</v>
      </c>
      <c r="EE95" t="s">
        <v>2423</v>
      </c>
      <c r="EG95" t="s">
        <v>2423</v>
      </c>
      <c r="EH95" t="s">
        <v>280</v>
      </c>
      <c r="EI95" t="s">
        <v>2227</v>
      </c>
      <c r="EK95" t="s">
        <v>2423</v>
      </c>
      <c r="EM95" t="s">
        <v>2423</v>
      </c>
      <c r="EO95" t="s">
        <v>2423</v>
      </c>
      <c r="EQ95" t="s">
        <v>2423</v>
      </c>
      <c r="ES95" t="s">
        <v>2423</v>
      </c>
      <c r="EU95" t="s">
        <v>2423</v>
      </c>
      <c r="EW95" t="s">
        <v>2423</v>
      </c>
      <c r="EY95" t="s">
        <v>75</v>
      </c>
      <c r="EZ95">
        <v>2</v>
      </c>
      <c r="FB95" t="s">
        <v>2423</v>
      </c>
      <c r="FC95" t="s">
        <v>486</v>
      </c>
      <c r="FD95">
        <v>1</v>
      </c>
      <c r="FE95">
        <v>1</v>
      </c>
      <c r="FF95">
        <v>0</v>
      </c>
      <c r="FG95">
        <v>0</v>
      </c>
      <c r="FH95">
        <v>0</v>
      </c>
      <c r="FI95" t="s">
        <v>1183</v>
      </c>
      <c r="FJ95">
        <v>1</v>
      </c>
      <c r="FK95" t="s">
        <v>75</v>
      </c>
      <c r="FL95">
        <v>2</v>
      </c>
      <c r="FN95" t="s">
        <v>2423</v>
      </c>
      <c r="FO95" t="s">
        <v>239</v>
      </c>
      <c r="FP95" t="s">
        <v>2287</v>
      </c>
      <c r="FQ95" t="s">
        <v>1184</v>
      </c>
      <c r="FR95">
        <v>2</v>
      </c>
      <c r="FS95" t="s">
        <v>745</v>
      </c>
      <c r="FT95">
        <v>0</v>
      </c>
      <c r="FU95">
        <v>0</v>
      </c>
      <c r="FV95">
        <v>1</v>
      </c>
      <c r="FW95">
        <v>0</v>
      </c>
      <c r="FX95">
        <v>0</v>
      </c>
      <c r="FY95">
        <v>0</v>
      </c>
      <c r="FZ95">
        <v>0</v>
      </c>
      <c r="GA95">
        <v>0</v>
      </c>
      <c r="GB95">
        <v>0</v>
      </c>
      <c r="GC95">
        <v>0</v>
      </c>
      <c r="GD95" t="s">
        <v>1185</v>
      </c>
      <c r="GE95">
        <v>2</v>
      </c>
      <c r="GF95" t="s">
        <v>1187</v>
      </c>
      <c r="GG95" t="s">
        <v>100</v>
      </c>
      <c r="GH95">
        <v>2</v>
      </c>
      <c r="GI95" t="s">
        <v>87</v>
      </c>
      <c r="GJ95" t="s">
        <v>2423</v>
      </c>
      <c r="GK95" t="s">
        <v>75</v>
      </c>
      <c r="GL95">
        <v>2</v>
      </c>
      <c r="GM95" t="s">
        <v>1188</v>
      </c>
      <c r="GN95" t="s">
        <v>1189</v>
      </c>
    </row>
    <row r="96" spans="1:196" x14ac:dyDescent="0.3">
      <c r="A96">
        <v>10694510</v>
      </c>
      <c r="B96" t="s">
        <v>62</v>
      </c>
      <c r="C96" t="s">
        <v>2134</v>
      </c>
      <c r="D96">
        <v>91.18</v>
      </c>
      <c r="E96">
        <v>100</v>
      </c>
      <c r="F96">
        <v>91.67</v>
      </c>
      <c r="G96">
        <v>80</v>
      </c>
      <c r="H96">
        <v>83.33</v>
      </c>
      <c r="I96">
        <v>100</v>
      </c>
      <c r="J96">
        <v>100</v>
      </c>
      <c r="K96" t="s">
        <v>1523</v>
      </c>
      <c r="L96" t="s">
        <v>610</v>
      </c>
      <c r="M96" t="s">
        <v>66</v>
      </c>
      <c r="N96" t="s">
        <v>287</v>
      </c>
      <c r="O96">
        <v>5</v>
      </c>
      <c r="P96" t="s">
        <v>2135</v>
      </c>
      <c r="Q96">
        <v>40</v>
      </c>
      <c r="R96" t="s">
        <v>1179</v>
      </c>
      <c r="S96">
        <v>1</v>
      </c>
      <c r="T96">
        <v>1225</v>
      </c>
      <c r="U96" t="s">
        <v>105</v>
      </c>
      <c r="V96">
        <v>1</v>
      </c>
      <c r="W96">
        <v>1</v>
      </c>
      <c r="X96">
        <v>1</v>
      </c>
      <c r="Y96">
        <v>1</v>
      </c>
      <c r="Z96">
        <v>1</v>
      </c>
      <c r="AA96">
        <v>1</v>
      </c>
      <c r="AB96">
        <v>0</v>
      </c>
      <c r="AC96">
        <v>1</v>
      </c>
      <c r="AD96">
        <v>0</v>
      </c>
      <c r="AE96">
        <v>0</v>
      </c>
      <c r="AF96" t="s">
        <v>658</v>
      </c>
      <c r="AG96">
        <v>4</v>
      </c>
      <c r="AI96" t="s">
        <v>2423</v>
      </c>
      <c r="AJ96" t="s">
        <v>2137</v>
      </c>
      <c r="AK96">
        <v>1</v>
      </c>
      <c r="AL96">
        <v>1</v>
      </c>
      <c r="AM96">
        <v>1</v>
      </c>
      <c r="AN96">
        <v>0</v>
      </c>
      <c r="AO96">
        <v>1</v>
      </c>
      <c r="AP96">
        <v>1</v>
      </c>
      <c r="AQ96">
        <v>1</v>
      </c>
      <c r="AR96">
        <v>0</v>
      </c>
      <c r="AS96">
        <v>0</v>
      </c>
      <c r="AT96">
        <v>1</v>
      </c>
      <c r="AU96">
        <v>1</v>
      </c>
      <c r="AV96">
        <v>0</v>
      </c>
      <c r="AW96" t="s">
        <v>77</v>
      </c>
      <c r="AX96">
        <v>1</v>
      </c>
      <c r="AY96" t="s">
        <v>77</v>
      </c>
      <c r="AZ96" t="s">
        <v>2219</v>
      </c>
      <c r="BB96" t="s">
        <v>2423</v>
      </c>
      <c r="BC96" t="s">
        <v>1969</v>
      </c>
      <c r="BD96">
        <v>0</v>
      </c>
      <c r="BE96">
        <v>1</v>
      </c>
      <c r="BF96">
        <v>1</v>
      </c>
      <c r="BG96">
        <v>1</v>
      </c>
      <c r="BH96">
        <v>0</v>
      </c>
      <c r="BI96">
        <v>0</v>
      </c>
      <c r="BJ96" t="s">
        <v>77</v>
      </c>
      <c r="BK96">
        <v>1</v>
      </c>
      <c r="BL96" t="s">
        <v>77</v>
      </c>
      <c r="BM96">
        <v>1</v>
      </c>
      <c r="BN96" t="s">
        <v>75</v>
      </c>
      <c r="BO96">
        <v>2</v>
      </c>
      <c r="BP96" t="s">
        <v>291</v>
      </c>
      <c r="BQ96" t="s">
        <v>2228</v>
      </c>
      <c r="BR96" t="s">
        <v>77</v>
      </c>
      <c r="BS96">
        <v>1</v>
      </c>
      <c r="BT96" t="s">
        <v>344</v>
      </c>
      <c r="BU96">
        <v>1</v>
      </c>
      <c r="BV96">
        <v>0</v>
      </c>
      <c r="BW96">
        <v>1</v>
      </c>
      <c r="BX96">
        <v>1</v>
      </c>
      <c r="BY96">
        <v>1</v>
      </c>
      <c r="BZ96">
        <v>0</v>
      </c>
      <c r="CA96">
        <v>0</v>
      </c>
      <c r="CB96">
        <v>0</v>
      </c>
      <c r="CD96" t="s">
        <v>2423</v>
      </c>
      <c r="CE96" t="s">
        <v>1714</v>
      </c>
      <c r="CF96">
        <v>1</v>
      </c>
      <c r="CG96">
        <v>1</v>
      </c>
      <c r="CH96">
        <v>0</v>
      </c>
      <c r="CI96">
        <v>0</v>
      </c>
      <c r="CJ96">
        <v>1</v>
      </c>
      <c r="CK96">
        <v>0</v>
      </c>
      <c r="CL96">
        <v>0</v>
      </c>
      <c r="CM96">
        <v>0</v>
      </c>
      <c r="CN96">
        <v>0</v>
      </c>
      <c r="CP96" t="s">
        <v>2423</v>
      </c>
      <c r="CR96">
        <v>0</v>
      </c>
      <c r="CS96">
        <v>0</v>
      </c>
      <c r="CT96">
        <v>0</v>
      </c>
      <c r="CU96">
        <v>0</v>
      </c>
      <c r="CV96">
        <v>0</v>
      </c>
      <c r="CW96">
        <v>0</v>
      </c>
      <c r="CY96" t="s">
        <v>2423</v>
      </c>
      <c r="CZ96" t="s">
        <v>78</v>
      </c>
      <c r="DA96">
        <v>0</v>
      </c>
      <c r="DB96">
        <v>0</v>
      </c>
      <c r="DC96">
        <v>0</v>
      </c>
      <c r="DD96">
        <v>0</v>
      </c>
      <c r="DE96">
        <v>0</v>
      </c>
      <c r="DF96">
        <v>0</v>
      </c>
      <c r="DG96">
        <v>0</v>
      </c>
      <c r="DH96">
        <v>0</v>
      </c>
      <c r="DI96">
        <v>0</v>
      </c>
      <c r="DJ96">
        <v>0</v>
      </c>
      <c r="DK96">
        <v>0</v>
      </c>
      <c r="DL96">
        <v>0</v>
      </c>
      <c r="DM96">
        <v>0</v>
      </c>
      <c r="DN96">
        <v>1</v>
      </c>
      <c r="DO96" t="s">
        <v>1192</v>
      </c>
      <c r="DP96">
        <v>1</v>
      </c>
      <c r="DQ96">
        <v>0</v>
      </c>
      <c r="DR96">
        <v>1</v>
      </c>
      <c r="DS96">
        <v>1</v>
      </c>
      <c r="DT96">
        <v>1</v>
      </c>
      <c r="DU96">
        <v>0</v>
      </c>
      <c r="DV96">
        <v>1</v>
      </c>
      <c r="DW96">
        <v>1</v>
      </c>
      <c r="DX96">
        <v>0</v>
      </c>
      <c r="DY96">
        <v>1</v>
      </c>
      <c r="DZ96" t="s">
        <v>200</v>
      </c>
      <c r="EA96" t="s">
        <v>2220</v>
      </c>
      <c r="EB96" t="s">
        <v>77</v>
      </c>
      <c r="EC96">
        <v>1</v>
      </c>
      <c r="EE96" t="s">
        <v>2423</v>
      </c>
      <c r="EG96" t="s">
        <v>2423</v>
      </c>
      <c r="EH96" t="s">
        <v>159</v>
      </c>
      <c r="EI96" t="s">
        <v>2228</v>
      </c>
      <c r="EJ96" t="s">
        <v>1193</v>
      </c>
      <c r="EK96">
        <v>4</v>
      </c>
      <c r="EL96" t="s">
        <v>239</v>
      </c>
      <c r="EM96" t="s">
        <v>2287</v>
      </c>
      <c r="EN96" t="s">
        <v>1194</v>
      </c>
      <c r="EO96">
        <v>2</v>
      </c>
      <c r="EP96" t="s">
        <v>499</v>
      </c>
      <c r="EQ96" t="s">
        <v>2220</v>
      </c>
      <c r="ER96" t="s">
        <v>1196</v>
      </c>
      <c r="ES96">
        <v>4</v>
      </c>
      <c r="EU96" t="s">
        <v>2423</v>
      </c>
      <c r="EV96" t="s">
        <v>165</v>
      </c>
      <c r="EW96" t="s">
        <v>2220</v>
      </c>
      <c r="EX96" t="s">
        <v>1197</v>
      </c>
      <c r="EY96" t="s">
        <v>75</v>
      </c>
      <c r="EZ96">
        <v>2</v>
      </c>
      <c r="FB96" t="s">
        <v>2423</v>
      </c>
      <c r="FC96" t="s">
        <v>97</v>
      </c>
      <c r="FD96">
        <v>0</v>
      </c>
      <c r="FE96">
        <v>1</v>
      </c>
      <c r="FF96">
        <v>0</v>
      </c>
      <c r="FG96">
        <v>0</v>
      </c>
      <c r="FH96">
        <v>0</v>
      </c>
      <c r="FJ96" t="s">
        <v>2423</v>
      </c>
      <c r="FK96" t="s">
        <v>75</v>
      </c>
      <c r="FL96">
        <v>2</v>
      </c>
      <c r="FM96" t="s">
        <v>178</v>
      </c>
      <c r="FN96" t="s">
        <v>2227</v>
      </c>
      <c r="FO96" t="s">
        <v>378</v>
      </c>
      <c r="FP96" t="s">
        <v>2227</v>
      </c>
      <c r="FR96" t="s">
        <v>2423</v>
      </c>
      <c r="FS96" t="s">
        <v>337</v>
      </c>
      <c r="FT96">
        <v>1</v>
      </c>
      <c r="FU96">
        <v>0</v>
      </c>
      <c r="FV96">
        <v>0</v>
      </c>
      <c r="FW96">
        <v>0</v>
      </c>
      <c r="FX96">
        <v>0</v>
      </c>
      <c r="FY96">
        <v>0</v>
      </c>
      <c r="FZ96">
        <v>0</v>
      </c>
      <c r="GA96">
        <v>0</v>
      </c>
      <c r="GB96">
        <v>0</v>
      </c>
      <c r="GC96">
        <v>0</v>
      </c>
      <c r="GE96" t="s">
        <v>2423</v>
      </c>
      <c r="GF96" t="s">
        <v>1199</v>
      </c>
      <c r="GG96" t="s">
        <v>100</v>
      </c>
      <c r="GH96">
        <v>2</v>
      </c>
      <c r="GI96" t="s">
        <v>87</v>
      </c>
      <c r="GJ96" t="s">
        <v>2423</v>
      </c>
      <c r="GK96" t="s">
        <v>75</v>
      </c>
      <c r="GL96">
        <v>2</v>
      </c>
      <c r="GM96" t="s">
        <v>1200</v>
      </c>
      <c r="GN96" t="s">
        <v>1201</v>
      </c>
    </row>
    <row r="97" spans="1:196" x14ac:dyDescent="0.3">
      <c r="A97">
        <v>10631961</v>
      </c>
      <c r="B97" t="s">
        <v>62</v>
      </c>
      <c r="C97" t="s">
        <v>306</v>
      </c>
      <c r="D97">
        <v>91.18</v>
      </c>
      <c r="E97">
        <v>100</v>
      </c>
      <c r="F97">
        <v>83.33</v>
      </c>
      <c r="G97">
        <v>80</v>
      </c>
      <c r="H97">
        <v>100</v>
      </c>
      <c r="I97">
        <v>100</v>
      </c>
      <c r="J97">
        <v>100</v>
      </c>
      <c r="K97" t="s">
        <v>490</v>
      </c>
      <c r="L97" t="s">
        <v>491</v>
      </c>
      <c r="M97" t="s">
        <v>66</v>
      </c>
      <c r="N97" t="s">
        <v>406</v>
      </c>
      <c r="O97">
        <v>1</v>
      </c>
      <c r="P97" t="s">
        <v>355</v>
      </c>
      <c r="Q97">
        <v>6</v>
      </c>
      <c r="R97" t="s">
        <v>492</v>
      </c>
      <c r="S97">
        <v>8</v>
      </c>
      <c r="T97">
        <v>3180</v>
      </c>
      <c r="U97" t="s">
        <v>493</v>
      </c>
      <c r="V97">
        <v>1</v>
      </c>
      <c r="W97">
        <v>1</v>
      </c>
      <c r="X97">
        <v>1</v>
      </c>
      <c r="Y97">
        <v>1</v>
      </c>
      <c r="Z97">
        <v>0</v>
      </c>
      <c r="AA97">
        <v>0</v>
      </c>
      <c r="AB97">
        <v>0</v>
      </c>
      <c r="AC97">
        <v>1</v>
      </c>
      <c r="AD97">
        <v>0</v>
      </c>
      <c r="AE97">
        <v>0</v>
      </c>
      <c r="AF97" t="s">
        <v>73</v>
      </c>
      <c r="AG97">
        <v>1</v>
      </c>
      <c r="AI97" t="s">
        <v>2423</v>
      </c>
      <c r="AJ97" t="s">
        <v>311</v>
      </c>
      <c r="AK97">
        <v>1</v>
      </c>
      <c r="AL97">
        <v>1</v>
      </c>
      <c r="AM97">
        <v>1</v>
      </c>
      <c r="AN97">
        <v>1</v>
      </c>
      <c r="AO97">
        <v>1</v>
      </c>
      <c r="AP97">
        <v>0</v>
      </c>
      <c r="AQ97">
        <v>1</v>
      </c>
      <c r="AR97">
        <v>0</v>
      </c>
      <c r="AS97">
        <v>0</v>
      </c>
      <c r="AT97">
        <v>0</v>
      </c>
      <c r="AU97">
        <v>0</v>
      </c>
      <c r="AV97">
        <v>0</v>
      </c>
      <c r="AW97" t="s">
        <v>77</v>
      </c>
      <c r="AX97">
        <v>1</v>
      </c>
      <c r="AY97" t="s">
        <v>77</v>
      </c>
      <c r="AZ97" t="s">
        <v>2219</v>
      </c>
      <c r="BB97" t="s">
        <v>2423</v>
      </c>
      <c r="BC97" t="s">
        <v>95</v>
      </c>
      <c r="BD97">
        <v>0</v>
      </c>
      <c r="BE97">
        <v>1</v>
      </c>
      <c r="BF97">
        <v>0</v>
      </c>
      <c r="BG97">
        <v>0</v>
      </c>
      <c r="BH97">
        <v>0</v>
      </c>
      <c r="BI97">
        <v>0</v>
      </c>
      <c r="BJ97" t="s">
        <v>75</v>
      </c>
      <c r="BK97">
        <v>2</v>
      </c>
      <c r="BL97" t="s">
        <v>77</v>
      </c>
      <c r="BM97">
        <v>1</v>
      </c>
      <c r="BN97" t="s">
        <v>75</v>
      </c>
      <c r="BO97">
        <v>2</v>
      </c>
      <c r="BP97" t="s">
        <v>153</v>
      </c>
      <c r="BQ97" t="s">
        <v>2220</v>
      </c>
      <c r="BR97" t="s">
        <v>77</v>
      </c>
      <c r="BS97">
        <v>1</v>
      </c>
      <c r="BT97" t="s">
        <v>494</v>
      </c>
      <c r="BU97">
        <v>0</v>
      </c>
      <c r="BV97">
        <v>0</v>
      </c>
      <c r="BW97">
        <v>1</v>
      </c>
      <c r="BX97">
        <v>1</v>
      </c>
      <c r="BY97">
        <v>1</v>
      </c>
      <c r="BZ97">
        <v>1</v>
      </c>
      <c r="CA97">
        <v>0</v>
      </c>
      <c r="CB97">
        <v>0</v>
      </c>
      <c r="CD97" t="s">
        <v>2423</v>
      </c>
      <c r="CE97" t="s">
        <v>495</v>
      </c>
      <c r="CF97">
        <v>0</v>
      </c>
      <c r="CG97">
        <v>0</v>
      </c>
      <c r="CH97">
        <v>0</v>
      </c>
      <c r="CI97">
        <v>0</v>
      </c>
      <c r="CJ97">
        <v>1</v>
      </c>
      <c r="CK97">
        <v>1</v>
      </c>
      <c r="CL97">
        <v>1</v>
      </c>
      <c r="CM97">
        <v>0</v>
      </c>
      <c r="CN97">
        <v>0</v>
      </c>
      <c r="CP97" t="s">
        <v>2423</v>
      </c>
      <c r="CR97">
        <v>0</v>
      </c>
      <c r="CS97">
        <v>0</v>
      </c>
      <c r="CT97">
        <v>0</v>
      </c>
      <c r="CU97">
        <v>0</v>
      </c>
      <c r="CV97">
        <v>0</v>
      </c>
      <c r="CW97">
        <v>0</v>
      </c>
      <c r="CY97" t="s">
        <v>2423</v>
      </c>
      <c r="CZ97" t="s">
        <v>1204</v>
      </c>
      <c r="DA97">
        <v>0</v>
      </c>
      <c r="DB97">
        <v>0</v>
      </c>
      <c r="DC97">
        <v>0</v>
      </c>
      <c r="DD97">
        <v>0</v>
      </c>
      <c r="DE97">
        <v>1</v>
      </c>
      <c r="DF97">
        <v>0</v>
      </c>
      <c r="DG97">
        <v>0</v>
      </c>
      <c r="DH97">
        <v>0</v>
      </c>
      <c r="DI97">
        <v>0</v>
      </c>
      <c r="DJ97">
        <v>0</v>
      </c>
      <c r="DK97">
        <v>0</v>
      </c>
      <c r="DL97">
        <v>0</v>
      </c>
      <c r="DM97">
        <v>0</v>
      </c>
      <c r="DN97">
        <v>0</v>
      </c>
      <c r="DO97" t="s">
        <v>1205</v>
      </c>
      <c r="DP97">
        <v>0</v>
      </c>
      <c r="DQ97">
        <v>0</v>
      </c>
      <c r="DR97">
        <v>1</v>
      </c>
      <c r="DS97">
        <v>0</v>
      </c>
      <c r="DT97">
        <v>0</v>
      </c>
      <c r="DU97">
        <v>0</v>
      </c>
      <c r="DV97">
        <v>0</v>
      </c>
      <c r="DW97">
        <v>0</v>
      </c>
      <c r="DX97">
        <v>0</v>
      </c>
      <c r="DY97">
        <v>1</v>
      </c>
      <c r="DZ97" t="s">
        <v>200</v>
      </c>
      <c r="EA97" t="s">
        <v>2220</v>
      </c>
      <c r="EB97" t="s">
        <v>75</v>
      </c>
      <c r="EC97">
        <v>2</v>
      </c>
      <c r="ED97" t="s">
        <v>79</v>
      </c>
      <c r="EE97" t="s">
        <v>2285</v>
      </c>
      <c r="EG97" t="s">
        <v>2423</v>
      </c>
      <c r="EI97" t="s">
        <v>2423</v>
      </c>
      <c r="EK97" t="s">
        <v>2423</v>
      </c>
      <c r="EL97" t="s">
        <v>437</v>
      </c>
      <c r="EM97" t="s">
        <v>2286</v>
      </c>
      <c r="EO97" t="s">
        <v>2423</v>
      </c>
      <c r="EP97" t="s">
        <v>141</v>
      </c>
      <c r="EQ97" t="s">
        <v>2228</v>
      </c>
      <c r="ES97" t="s">
        <v>2423</v>
      </c>
      <c r="EU97" t="s">
        <v>2423</v>
      </c>
      <c r="EV97" t="s">
        <v>165</v>
      </c>
      <c r="EW97" t="s">
        <v>2220</v>
      </c>
      <c r="EX97" t="s">
        <v>1207</v>
      </c>
      <c r="EY97" t="s">
        <v>75</v>
      </c>
      <c r="EZ97">
        <v>2</v>
      </c>
      <c r="FB97" t="s">
        <v>2423</v>
      </c>
      <c r="FC97" t="s">
        <v>97</v>
      </c>
      <c r="FD97">
        <v>0</v>
      </c>
      <c r="FE97">
        <v>1</v>
      </c>
      <c r="FF97">
        <v>0</v>
      </c>
      <c r="FG97">
        <v>0</v>
      </c>
      <c r="FH97">
        <v>0</v>
      </c>
      <c r="FJ97" t="s">
        <v>2423</v>
      </c>
      <c r="FK97" t="s">
        <v>75</v>
      </c>
      <c r="FL97">
        <v>2</v>
      </c>
      <c r="FM97" t="s">
        <v>178</v>
      </c>
      <c r="FN97" t="s">
        <v>2227</v>
      </c>
      <c r="FO97" t="s">
        <v>83</v>
      </c>
      <c r="FP97" t="s">
        <v>2286</v>
      </c>
      <c r="FR97" t="s">
        <v>2423</v>
      </c>
      <c r="FS97" t="s">
        <v>351</v>
      </c>
      <c r="FT97">
        <v>1</v>
      </c>
      <c r="FU97">
        <v>1</v>
      </c>
      <c r="FV97">
        <v>0</v>
      </c>
      <c r="FW97">
        <v>0</v>
      </c>
      <c r="FX97">
        <v>1</v>
      </c>
      <c r="FY97">
        <v>0</v>
      </c>
      <c r="FZ97">
        <v>0</v>
      </c>
      <c r="GA97">
        <v>0</v>
      </c>
      <c r="GB97">
        <v>0</v>
      </c>
      <c r="GC97">
        <v>0</v>
      </c>
      <c r="GE97" t="s">
        <v>2423</v>
      </c>
      <c r="GF97" t="s">
        <v>1209</v>
      </c>
      <c r="GG97" t="s">
        <v>100</v>
      </c>
      <c r="GH97">
        <v>2</v>
      </c>
      <c r="GI97" t="s">
        <v>75</v>
      </c>
      <c r="GJ97">
        <v>2</v>
      </c>
      <c r="GK97" t="s">
        <v>75</v>
      </c>
      <c r="GL97">
        <v>2</v>
      </c>
      <c r="GM97" t="s">
        <v>1210</v>
      </c>
      <c r="GN97" t="s">
        <v>1211</v>
      </c>
    </row>
    <row r="98" spans="1:196" x14ac:dyDescent="0.3">
      <c r="A98">
        <v>10631963</v>
      </c>
      <c r="B98" t="s">
        <v>62</v>
      </c>
      <c r="C98" t="s">
        <v>508</v>
      </c>
      <c r="D98">
        <v>90.91</v>
      </c>
      <c r="E98">
        <v>100</v>
      </c>
      <c r="F98">
        <v>91.67</v>
      </c>
      <c r="G98">
        <v>100</v>
      </c>
      <c r="H98">
        <v>83.33</v>
      </c>
      <c r="I98">
        <v>100</v>
      </c>
      <c r="J98">
        <v>66.67</v>
      </c>
      <c r="K98" t="s">
        <v>509</v>
      </c>
      <c r="L98" t="s">
        <v>491</v>
      </c>
      <c r="M98" t="s">
        <v>66</v>
      </c>
      <c r="N98" t="s">
        <v>131</v>
      </c>
      <c r="O98">
        <v>3</v>
      </c>
      <c r="P98" t="s">
        <v>510</v>
      </c>
      <c r="Q98">
        <v>48</v>
      </c>
      <c r="R98" t="s">
        <v>512</v>
      </c>
      <c r="S98">
        <v>8</v>
      </c>
      <c r="T98">
        <v>3065</v>
      </c>
      <c r="U98" t="s">
        <v>266</v>
      </c>
      <c r="V98">
        <v>0</v>
      </c>
      <c r="W98">
        <v>0</v>
      </c>
      <c r="X98">
        <v>1</v>
      </c>
      <c r="Y98">
        <v>1</v>
      </c>
      <c r="Z98">
        <v>0</v>
      </c>
      <c r="AA98">
        <v>0</v>
      </c>
      <c r="AB98">
        <v>0</v>
      </c>
      <c r="AC98">
        <v>1</v>
      </c>
      <c r="AD98">
        <v>0</v>
      </c>
      <c r="AE98">
        <v>0</v>
      </c>
      <c r="AF98" t="s">
        <v>73</v>
      </c>
      <c r="AG98">
        <v>1</v>
      </c>
      <c r="AI98" t="s">
        <v>2423</v>
      </c>
      <c r="AJ98" t="s">
        <v>513</v>
      </c>
      <c r="AK98">
        <v>1</v>
      </c>
      <c r="AL98">
        <v>1</v>
      </c>
      <c r="AM98">
        <v>0</v>
      </c>
      <c r="AN98">
        <v>1</v>
      </c>
      <c r="AO98">
        <v>0</v>
      </c>
      <c r="AP98">
        <v>1</v>
      </c>
      <c r="AQ98">
        <v>1</v>
      </c>
      <c r="AR98">
        <v>0</v>
      </c>
      <c r="AS98">
        <v>0</v>
      </c>
      <c r="AT98">
        <v>0</v>
      </c>
      <c r="AU98">
        <v>1</v>
      </c>
      <c r="AV98">
        <v>0</v>
      </c>
      <c r="AW98" t="s">
        <v>77</v>
      </c>
      <c r="AX98">
        <v>1</v>
      </c>
      <c r="AY98" t="s">
        <v>77</v>
      </c>
      <c r="AZ98" t="s">
        <v>2219</v>
      </c>
      <c r="BB98" t="s">
        <v>2423</v>
      </c>
      <c r="BC98" t="s">
        <v>123</v>
      </c>
      <c r="BD98">
        <v>0</v>
      </c>
      <c r="BE98">
        <v>0</v>
      </c>
      <c r="BF98">
        <v>0</v>
      </c>
      <c r="BG98">
        <v>1</v>
      </c>
      <c r="BH98">
        <v>0</v>
      </c>
      <c r="BI98">
        <v>0</v>
      </c>
      <c r="BJ98" t="s">
        <v>77</v>
      </c>
      <c r="BK98">
        <v>1</v>
      </c>
      <c r="BL98" t="s">
        <v>75</v>
      </c>
      <c r="BM98">
        <v>2</v>
      </c>
      <c r="BN98" t="s">
        <v>77</v>
      </c>
      <c r="BO98">
        <v>1</v>
      </c>
      <c r="BP98" t="s">
        <v>153</v>
      </c>
      <c r="BQ98" t="s">
        <v>2220</v>
      </c>
      <c r="BR98" t="s">
        <v>77</v>
      </c>
      <c r="BS98">
        <v>1</v>
      </c>
      <c r="BT98" t="s">
        <v>208</v>
      </c>
      <c r="BU98">
        <v>0</v>
      </c>
      <c r="BV98">
        <v>0</v>
      </c>
      <c r="BW98">
        <v>1</v>
      </c>
      <c r="BX98">
        <v>1</v>
      </c>
      <c r="BY98">
        <v>0</v>
      </c>
      <c r="BZ98">
        <v>0</v>
      </c>
      <c r="CA98">
        <v>0</v>
      </c>
      <c r="CB98">
        <v>0</v>
      </c>
      <c r="CD98" t="s">
        <v>2423</v>
      </c>
      <c r="CE98" t="s">
        <v>514</v>
      </c>
      <c r="CF98">
        <v>1</v>
      </c>
      <c r="CG98">
        <v>0</v>
      </c>
      <c r="CH98">
        <v>0</v>
      </c>
      <c r="CI98">
        <v>0</v>
      </c>
      <c r="CJ98">
        <v>0</v>
      </c>
      <c r="CK98">
        <v>0</v>
      </c>
      <c r="CL98">
        <v>1</v>
      </c>
      <c r="CM98">
        <v>0</v>
      </c>
      <c r="CN98">
        <v>0</v>
      </c>
      <c r="CP98" t="s">
        <v>2423</v>
      </c>
      <c r="CR98">
        <v>0</v>
      </c>
      <c r="CS98">
        <v>0</v>
      </c>
      <c r="CT98">
        <v>0</v>
      </c>
      <c r="CU98">
        <v>0</v>
      </c>
      <c r="CV98">
        <v>0</v>
      </c>
      <c r="CW98">
        <v>0</v>
      </c>
      <c r="CY98" t="s">
        <v>2423</v>
      </c>
      <c r="CZ98" t="s">
        <v>78</v>
      </c>
      <c r="DA98">
        <v>0</v>
      </c>
      <c r="DB98">
        <v>0</v>
      </c>
      <c r="DC98">
        <v>0</v>
      </c>
      <c r="DD98">
        <v>0</v>
      </c>
      <c r="DE98">
        <v>0</v>
      </c>
      <c r="DF98">
        <v>0</v>
      </c>
      <c r="DG98">
        <v>0</v>
      </c>
      <c r="DH98">
        <v>0</v>
      </c>
      <c r="DI98">
        <v>0</v>
      </c>
      <c r="DJ98">
        <v>0</v>
      </c>
      <c r="DK98">
        <v>0</v>
      </c>
      <c r="DL98">
        <v>0</v>
      </c>
      <c r="DM98">
        <v>0</v>
      </c>
      <c r="DN98">
        <v>1</v>
      </c>
      <c r="DO98" t="s">
        <v>472</v>
      </c>
      <c r="DP98">
        <v>0</v>
      </c>
      <c r="DQ98">
        <v>0</v>
      </c>
      <c r="DR98">
        <v>0</v>
      </c>
      <c r="DS98">
        <v>0</v>
      </c>
      <c r="DT98">
        <v>0</v>
      </c>
      <c r="DU98">
        <v>0</v>
      </c>
      <c r="DV98">
        <v>0</v>
      </c>
      <c r="DW98">
        <v>1</v>
      </c>
      <c r="DX98">
        <v>0</v>
      </c>
      <c r="DY98">
        <v>0</v>
      </c>
      <c r="DZ98" t="s">
        <v>200</v>
      </c>
      <c r="EA98" t="s">
        <v>2220</v>
      </c>
      <c r="EB98" t="s">
        <v>75</v>
      </c>
      <c r="EC98">
        <v>2</v>
      </c>
      <c r="ED98" t="s">
        <v>239</v>
      </c>
      <c r="EE98" t="s">
        <v>2286</v>
      </c>
      <c r="EF98" t="s">
        <v>1214</v>
      </c>
      <c r="EG98">
        <v>1</v>
      </c>
      <c r="EI98" t="s">
        <v>2423</v>
      </c>
      <c r="EJ98" t="s">
        <v>1214</v>
      </c>
      <c r="EK98">
        <v>6</v>
      </c>
      <c r="EL98" t="s">
        <v>239</v>
      </c>
      <c r="EM98" t="s">
        <v>2287</v>
      </c>
      <c r="EN98" t="s">
        <v>1215</v>
      </c>
      <c r="EO98">
        <v>3</v>
      </c>
      <c r="EP98" t="s">
        <v>141</v>
      </c>
      <c r="EQ98" t="s">
        <v>2228</v>
      </c>
      <c r="ES98" t="s">
        <v>2423</v>
      </c>
      <c r="EU98" t="s">
        <v>2423</v>
      </c>
      <c r="EV98" t="s">
        <v>142</v>
      </c>
      <c r="EW98" t="s">
        <v>2228</v>
      </c>
      <c r="EX98" t="s">
        <v>1217</v>
      </c>
      <c r="EY98" t="s">
        <v>75</v>
      </c>
      <c r="EZ98">
        <v>2</v>
      </c>
      <c r="FB98" t="s">
        <v>2423</v>
      </c>
      <c r="FC98" t="s">
        <v>486</v>
      </c>
      <c r="FD98">
        <v>1</v>
      </c>
      <c r="FE98">
        <v>1</v>
      </c>
      <c r="FF98">
        <v>0</v>
      </c>
      <c r="FG98">
        <v>0</v>
      </c>
      <c r="FH98">
        <v>0</v>
      </c>
      <c r="FJ98" t="s">
        <v>2423</v>
      </c>
      <c r="FK98" t="s">
        <v>75</v>
      </c>
      <c r="FL98">
        <v>2</v>
      </c>
      <c r="FM98" t="s">
        <v>178</v>
      </c>
      <c r="FN98" t="s">
        <v>2227</v>
      </c>
      <c r="FO98" t="s">
        <v>217</v>
      </c>
      <c r="FP98" t="s">
        <v>2219</v>
      </c>
      <c r="FR98" t="s">
        <v>2423</v>
      </c>
      <c r="FS98" t="s">
        <v>337</v>
      </c>
      <c r="FT98">
        <v>1</v>
      </c>
      <c r="FU98">
        <v>0</v>
      </c>
      <c r="FV98">
        <v>0</v>
      </c>
      <c r="FW98">
        <v>0</v>
      </c>
      <c r="FX98">
        <v>0</v>
      </c>
      <c r="FY98">
        <v>0</v>
      </c>
      <c r="FZ98">
        <v>0</v>
      </c>
      <c r="GA98">
        <v>0</v>
      </c>
      <c r="GB98">
        <v>0</v>
      </c>
      <c r="GC98">
        <v>0</v>
      </c>
      <c r="GE98" t="s">
        <v>2423</v>
      </c>
      <c r="GF98" t="s">
        <v>1219</v>
      </c>
      <c r="GG98" t="s">
        <v>100</v>
      </c>
      <c r="GH98">
        <v>2</v>
      </c>
      <c r="GI98" t="s">
        <v>87</v>
      </c>
      <c r="GJ98" t="s">
        <v>2423</v>
      </c>
      <c r="GK98" t="s">
        <v>75</v>
      </c>
      <c r="GL98">
        <v>2</v>
      </c>
      <c r="GM98" t="s">
        <v>1220</v>
      </c>
      <c r="GN98" t="s">
        <v>1221</v>
      </c>
    </row>
    <row r="99" spans="1:196" x14ac:dyDescent="0.3">
      <c r="A99">
        <v>10631966</v>
      </c>
      <c r="B99" t="s">
        <v>62</v>
      </c>
      <c r="C99" t="s">
        <v>508</v>
      </c>
      <c r="D99">
        <v>84.85</v>
      </c>
      <c r="E99">
        <v>100</v>
      </c>
      <c r="F99">
        <v>83.33</v>
      </c>
      <c r="G99">
        <v>100</v>
      </c>
      <c r="H99">
        <v>100</v>
      </c>
      <c r="I99">
        <v>75</v>
      </c>
      <c r="J99">
        <v>66.67</v>
      </c>
      <c r="K99" t="s">
        <v>509</v>
      </c>
      <c r="L99" t="s">
        <v>491</v>
      </c>
      <c r="M99" t="s">
        <v>66</v>
      </c>
      <c r="N99" t="s">
        <v>131</v>
      </c>
      <c r="O99">
        <v>3</v>
      </c>
      <c r="P99" t="s">
        <v>510</v>
      </c>
      <c r="Q99">
        <v>59</v>
      </c>
      <c r="R99" t="s">
        <v>523</v>
      </c>
      <c r="S99">
        <v>6</v>
      </c>
      <c r="T99">
        <v>1630</v>
      </c>
      <c r="U99" t="s">
        <v>524</v>
      </c>
      <c r="V99">
        <v>0</v>
      </c>
      <c r="W99">
        <v>0</v>
      </c>
      <c r="X99">
        <v>1</v>
      </c>
      <c r="Y99">
        <v>1</v>
      </c>
      <c r="Z99">
        <v>0</v>
      </c>
      <c r="AA99">
        <v>0</v>
      </c>
      <c r="AB99">
        <v>0</v>
      </c>
      <c r="AC99">
        <v>0</v>
      </c>
      <c r="AD99">
        <v>1</v>
      </c>
      <c r="AE99">
        <v>0</v>
      </c>
      <c r="AF99" t="s">
        <v>73</v>
      </c>
      <c r="AG99">
        <v>1</v>
      </c>
      <c r="AI99" t="s">
        <v>2423</v>
      </c>
      <c r="AJ99" t="s">
        <v>525</v>
      </c>
      <c r="AK99">
        <v>1</v>
      </c>
      <c r="AL99">
        <v>1</v>
      </c>
      <c r="AM99">
        <v>0</v>
      </c>
      <c r="AN99">
        <v>0</v>
      </c>
      <c r="AO99">
        <v>0</v>
      </c>
      <c r="AP99">
        <v>0</v>
      </c>
      <c r="AQ99">
        <v>0</v>
      </c>
      <c r="AR99">
        <v>1</v>
      </c>
      <c r="AS99">
        <v>0</v>
      </c>
      <c r="AT99">
        <v>0</v>
      </c>
      <c r="AU99">
        <v>0</v>
      </c>
      <c r="AV99">
        <v>0</v>
      </c>
      <c r="AW99" t="s">
        <v>77</v>
      </c>
      <c r="AX99">
        <v>1</v>
      </c>
      <c r="AY99" t="s">
        <v>75</v>
      </c>
      <c r="AZ99" t="s">
        <v>2220</v>
      </c>
      <c r="BA99" t="s">
        <v>526</v>
      </c>
      <c r="BB99">
        <v>3</v>
      </c>
      <c r="BC99" t="s">
        <v>527</v>
      </c>
      <c r="BD99">
        <v>1</v>
      </c>
      <c r="BE99">
        <v>1</v>
      </c>
      <c r="BF99">
        <v>1</v>
      </c>
      <c r="BG99">
        <v>0</v>
      </c>
      <c r="BH99">
        <v>1</v>
      </c>
      <c r="BI99">
        <v>1</v>
      </c>
      <c r="BJ99" t="s">
        <v>75</v>
      </c>
      <c r="BK99">
        <v>2</v>
      </c>
      <c r="BL99" t="s">
        <v>77</v>
      </c>
      <c r="BM99">
        <v>1</v>
      </c>
      <c r="BN99" t="s">
        <v>75</v>
      </c>
      <c r="BO99">
        <v>2</v>
      </c>
      <c r="BP99" t="s">
        <v>153</v>
      </c>
      <c r="BQ99" t="s">
        <v>2220</v>
      </c>
      <c r="BR99" t="s">
        <v>77</v>
      </c>
      <c r="BS99">
        <v>1</v>
      </c>
      <c r="BT99" t="s">
        <v>396</v>
      </c>
      <c r="BU99">
        <v>1</v>
      </c>
      <c r="BV99">
        <v>0</v>
      </c>
      <c r="BW99">
        <v>0</v>
      </c>
      <c r="BX99">
        <v>1</v>
      </c>
      <c r="BY99">
        <v>1</v>
      </c>
      <c r="BZ99">
        <v>0</v>
      </c>
      <c r="CA99">
        <v>0</v>
      </c>
      <c r="CB99">
        <v>0</v>
      </c>
      <c r="CD99" t="s">
        <v>2423</v>
      </c>
      <c r="CE99" t="s">
        <v>528</v>
      </c>
      <c r="CF99">
        <v>0</v>
      </c>
      <c r="CG99">
        <v>0</v>
      </c>
      <c r="CH99">
        <v>0</v>
      </c>
      <c r="CI99">
        <v>1</v>
      </c>
      <c r="CJ99">
        <v>0</v>
      </c>
      <c r="CK99">
        <v>0</v>
      </c>
      <c r="CL99">
        <v>1</v>
      </c>
      <c r="CM99">
        <v>1</v>
      </c>
      <c r="CN99">
        <v>0</v>
      </c>
      <c r="CP99" t="s">
        <v>2423</v>
      </c>
      <c r="CR99">
        <v>0</v>
      </c>
      <c r="CS99">
        <v>0</v>
      </c>
      <c r="CT99">
        <v>0</v>
      </c>
      <c r="CU99">
        <v>0</v>
      </c>
      <c r="CV99">
        <v>0</v>
      </c>
      <c r="CW99">
        <v>0</v>
      </c>
      <c r="CY99" t="s">
        <v>2423</v>
      </c>
      <c r="CZ99" t="s">
        <v>575</v>
      </c>
      <c r="DA99">
        <v>0</v>
      </c>
      <c r="DB99">
        <v>0</v>
      </c>
      <c r="DC99">
        <v>0</v>
      </c>
      <c r="DD99">
        <v>0</v>
      </c>
      <c r="DE99">
        <v>0</v>
      </c>
      <c r="DF99">
        <v>1</v>
      </c>
      <c r="DG99">
        <v>0</v>
      </c>
      <c r="DH99">
        <v>0</v>
      </c>
      <c r="DI99">
        <v>0</v>
      </c>
      <c r="DJ99">
        <v>0</v>
      </c>
      <c r="DK99">
        <v>0</v>
      </c>
      <c r="DL99">
        <v>0</v>
      </c>
      <c r="DM99">
        <v>0</v>
      </c>
      <c r="DN99">
        <v>0</v>
      </c>
      <c r="DP99">
        <v>0</v>
      </c>
      <c r="DQ99">
        <v>0</v>
      </c>
      <c r="DR99">
        <v>0</v>
      </c>
      <c r="DS99">
        <v>0</v>
      </c>
      <c r="DT99">
        <v>0</v>
      </c>
      <c r="DU99">
        <v>0</v>
      </c>
      <c r="DV99">
        <v>0</v>
      </c>
      <c r="DW99">
        <v>0</v>
      </c>
      <c r="DX99">
        <v>0</v>
      </c>
      <c r="DY99">
        <v>0</v>
      </c>
      <c r="EA99" t="s">
        <v>2423</v>
      </c>
      <c r="EB99" t="s">
        <v>75</v>
      </c>
      <c r="EC99">
        <v>2</v>
      </c>
      <c r="ED99" t="s">
        <v>116</v>
      </c>
      <c r="EE99" t="s">
        <v>2219</v>
      </c>
      <c r="EG99" t="s">
        <v>2423</v>
      </c>
      <c r="EI99" t="s">
        <v>2423</v>
      </c>
      <c r="EK99" t="s">
        <v>2423</v>
      </c>
      <c r="EM99" t="s">
        <v>2423</v>
      </c>
      <c r="EO99" t="s">
        <v>2423</v>
      </c>
      <c r="EQ99" t="s">
        <v>2423</v>
      </c>
      <c r="ES99" t="s">
        <v>2423</v>
      </c>
      <c r="EU99" t="s">
        <v>2423</v>
      </c>
      <c r="EW99" t="s">
        <v>2423</v>
      </c>
      <c r="EY99" t="s">
        <v>75</v>
      </c>
      <c r="EZ99">
        <v>2</v>
      </c>
      <c r="FB99" t="s">
        <v>2423</v>
      </c>
      <c r="FC99" t="s">
        <v>977</v>
      </c>
      <c r="FD99">
        <v>1</v>
      </c>
      <c r="FE99">
        <v>1</v>
      </c>
      <c r="FF99">
        <v>1</v>
      </c>
      <c r="FG99">
        <v>0</v>
      </c>
      <c r="FH99">
        <v>0</v>
      </c>
      <c r="FJ99" t="s">
        <v>2423</v>
      </c>
      <c r="FK99" t="s">
        <v>75</v>
      </c>
      <c r="FL99">
        <v>2</v>
      </c>
      <c r="FN99" t="s">
        <v>2423</v>
      </c>
      <c r="FO99" t="s">
        <v>217</v>
      </c>
      <c r="FP99" t="s">
        <v>2219</v>
      </c>
      <c r="FR99" t="s">
        <v>2423</v>
      </c>
      <c r="FS99" t="s">
        <v>460</v>
      </c>
      <c r="FT99">
        <v>0</v>
      </c>
      <c r="FU99">
        <v>0</v>
      </c>
      <c r="FV99">
        <v>0</v>
      </c>
      <c r="FW99">
        <v>0</v>
      </c>
      <c r="FX99">
        <v>0</v>
      </c>
      <c r="FY99">
        <v>0</v>
      </c>
      <c r="FZ99">
        <v>0</v>
      </c>
      <c r="GA99">
        <v>0</v>
      </c>
      <c r="GB99">
        <v>0</v>
      </c>
      <c r="GC99">
        <v>1</v>
      </c>
      <c r="GD99" t="s">
        <v>1228</v>
      </c>
      <c r="GE99">
        <v>3</v>
      </c>
      <c r="GF99" t="s">
        <v>1230</v>
      </c>
      <c r="GG99" t="s">
        <v>100</v>
      </c>
      <c r="GH99">
        <v>2</v>
      </c>
      <c r="GI99" t="s">
        <v>75</v>
      </c>
      <c r="GJ99">
        <v>2</v>
      </c>
      <c r="GK99" t="s">
        <v>75</v>
      </c>
      <c r="GL99">
        <v>2</v>
      </c>
      <c r="GM99" t="s">
        <v>1231</v>
      </c>
      <c r="GN99" t="s">
        <v>1232</v>
      </c>
    </row>
    <row r="100" spans="1:196" x14ac:dyDescent="0.3">
      <c r="A100">
        <v>10633952</v>
      </c>
      <c r="B100" t="s">
        <v>62</v>
      </c>
      <c r="C100" t="s">
        <v>306</v>
      </c>
      <c r="D100">
        <v>47.83</v>
      </c>
      <c r="E100">
        <v>100</v>
      </c>
      <c r="F100">
        <v>55.56</v>
      </c>
      <c r="G100">
        <v>25</v>
      </c>
      <c r="H100">
        <v>50</v>
      </c>
      <c r="I100">
        <v>66.67</v>
      </c>
      <c r="J100">
        <v>0</v>
      </c>
      <c r="K100" t="s">
        <v>542</v>
      </c>
      <c r="L100" t="s">
        <v>491</v>
      </c>
      <c r="M100" t="s">
        <v>66</v>
      </c>
      <c r="N100" t="s">
        <v>189</v>
      </c>
      <c r="O100">
        <v>4</v>
      </c>
      <c r="P100" t="s">
        <v>355</v>
      </c>
      <c r="Q100">
        <v>25</v>
      </c>
      <c r="R100" t="s">
        <v>544</v>
      </c>
      <c r="S100">
        <v>5</v>
      </c>
      <c r="T100">
        <v>1200</v>
      </c>
      <c r="U100" t="s">
        <v>545</v>
      </c>
      <c r="V100">
        <v>1</v>
      </c>
      <c r="W100">
        <v>1</v>
      </c>
      <c r="X100">
        <v>1</v>
      </c>
      <c r="Y100">
        <v>0</v>
      </c>
      <c r="Z100">
        <v>1</v>
      </c>
      <c r="AA100">
        <v>0</v>
      </c>
      <c r="AB100">
        <v>0</v>
      </c>
      <c r="AC100">
        <v>0</v>
      </c>
      <c r="AD100">
        <v>0</v>
      </c>
      <c r="AE100">
        <v>0</v>
      </c>
      <c r="AF100" t="s">
        <v>73</v>
      </c>
      <c r="AG100">
        <v>1</v>
      </c>
      <c r="AI100" t="s">
        <v>2423</v>
      </c>
      <c r="AJ100" t="s">
        <v>546</v>
      </c>
      <c r="AK100">
        <v>1</v>
      </c>
      <c r="AL100">
        <v>0</v>
      </c>
      <c r="AM100">
        <v>0</v>
      </c>
      <c r="AN100">
        <v>1</v>
      </c>
      <c r="AO100">
        <v>1</v>
      </c>
      <c r="AP100">
        <v>0</v>
      </c>
      <c r="AQ100">
        <v>0</v>
      </c>
      <c r="AR100">
        <v>0</v>
      </c>
      <c r="AS100">
        <v>0</v>
      </c>
      <c r="AT100">
        <v>0</v>
      </c>
      <c r="AU100">
        <v>0</v>
      </c>
      <c r="AV100">
        <v>0</v>
      </c>
      <c r="AW100" t="s">
        <v>77</v>
      </c>
      <c r="AX100">
        <v>1</v>
      </c>
      <c r="AY100" t="s">
        <v>77</v>
      </c>
      <c r="AZ100" t="s">
        <v>2219</v>
      </c>
      <c r="BB100" t="s">
        <v>2423</v>
      </c>
      <c r="BC100" t="s">
        <v>78</v>
      </c>
      <c r="BD100">
        <v>0</v>
      </c>
      <c r="BE100">
        <v>0</v>
      </c>
      <c r="BF100">
        <v>0</v>
      </c>
      <c r="BG100">
        <v>0</v>
      </c>
      <c r="BH100">
        <v>0</v>
      </c>
      <c r="BI100">
        <v>0</v>
      </c>
      <c r="BJ100" t="s">
        <v>75</v>
      </c>
      <c r="BK100">
        <v>2</v>
      </c>
      <c r="BL100" t="s">
        <v>77</v>
      </c>
      <c r="BM100">
        <v>1</v>
      </c>
      <c r="BN100" t="s">
        <v>75</v>
      </c>
      <c r="BO100">
        <v>2</v>
      </c>
      <c r="BQ100" t="s">
        <v>2423</v>
      </c>
      <c r="BR100" t="s">
        <v>75</v>
      </c>
      <c r="BS100">
        <v>2</v>
      </c>
      <c r="BU100">
        <v>0</v>
      </c>
      <c r="BV100">
        <v>0</v>
      </c>
      <c r="BW100">
        <v>0</v>
      </c>
      <c r="BX100">
        <v>0</v>
      </c>
      <c r="BY100">
        <v>0</v>
      </c>
      <c r="BZ100">
        <v>0</v>
      </c>
      <c r="CA100">
        <v>0</v>
      </c>
      <c r="CB100">
        <v>0</v>
      </c>
      <c r="CD100" t="s">
        <v>2423</v>
      </c>
      <c r="CF100">
        <v>0</v>
      </c>
      <c r="CG100">
        <v>0</v>
      </c>
      <c r="CH100">
        <v>0</v>
      </c>
      <c r="CI100">
        <v>0</v>
      </c>
      <c r="CJ100">
        <v>0</v>
      </c>
      <c r="CK100">
        <v>0</v>
      </c>
      <c r="CL100">
        <v>0</v>
      </c>
      <c r="CM100">
        <v>0</v>
      </c>
      <c r="CN100">
        <v>0</v>
      </c>
      <c r="CP100" t="s">
        <v>2423</v>
      </c>
      <c r="CQ100" t="s">
        <v>314</v>
      </c>
      <c r="CR100">
        <v>0</v>
      </c>
      <c r="CS100">
        <v>0</v>
      </c>
      <c r="CT100">
        <v>0</v>
      </c>
      <c r="CU100">
        <v>0</v>
      </c>
      <c r="CV100">
        <v>0</v>
      </c>
      <c r="CW100">
        <v>1</v>
      </c>
      <c r="CX100" t="s">
        <v>1235</v>
      </c>
      <c r="CY100">
        <v>4</v>
      </c>
      <c r="CZ100" t="s">
        <v>78</v>
      </c>
      <c r="DA100">
        <v>0</v>
      </c>
      <c r="DB100">
        <v>0</v>
      </c>
      <c r="DC100">
        <v>0</v>
      </c>
      <c r="DD100">
        <v>0</v>
      </c>
      <c r="DE100">
        <v>0</v>
      </c>
      <c r="DF100">
        <v>0</v>
      </c>
      <c r="DG100">
        <v>0</v>
      </c>
      <c r="DH100">
        <v>0</v>
      </c>
      <c r="DI100">
        <v>0</v>
      </c>
      <c r="DJ100">
        <v>0</v>
      </c>
      <c r="DK100">
        <v>0</v>
      </c>
      <c r="DL100">
        <v>0</v>
      </c>
      <c r="DM100">
        <v>0</v>
      </c>
      <c r="DN100">
        <v>1</v>
      </c>
      <c r="DO100" t="s">
        <v>1236</v>
      </c>
      <c r="DP100">
        <v>1</v>
      </c>
      <c r="DQ100">
        <v>0</v>
      </c>
      <c r="DR100">
        <v>1</v>
      </c>
      <c r="DS100">
        <v>0</v>
      </c>
      <c r="DT100">
        <v>1</v>
      </c>
      <c r="DU100">
        <v>0</v>
      </c>
      <c r="DV100">
        <v>0</v>
      </c>
      <c r="DW100">
        <v>1</v>
      </c>
      <c r="DX100">
        <v>0</v>
      </c>
      <c r="DY100">
        <v>0</v>
      </c>
      <c r="DZ100" t="s">
        <v>200</v>
      </c>
      <c r="EA100" t="s">
        <v>2220</v>
      </c>
      <c r="EB100" t="s">
        <v>77</v>
      </c>
      <c r="EC100">
        <v>1</v>
      </c>
      <c r="EE100" t="s">
        <v>2423</v>
      </c>
      <c r="EG100" t="s">
        <v>2423</v>
      </c>
      <c r="EH100" t="s">
        <v>212</v>
      </c>
      <c r="EI100" t="s">
        <v>2219</v>
      </c>
      <c r="EK100" t="s">
        <v>2423</v>
      </c>
      <c r="EL100" t="s">
        <v>213</v>
      </c>
      <c r="EM100" t="s">
        <v>2228</v>
      </c>
      <c r="EO100" t="s">
        <v>2423</v>
      </c>
      <c r="EP100" t="s">
        <v>499</v>
      </c>
      <c r="EQ100" t="s">
        <v>2220</v>
      </c>
      <c r="ER100" t="s">
        <v>1238</v>
      </c>
      <c r="ES100">
        <v>7</v>
      </c>
      <c r="ET100" t="s">
        <v>282</v>
      </c>
      <c r="EU100" t="s">
        <v>2219</v>
      </c>
      <c r="EV100" t="s">
        <v>332</v>
      </c>
      <c r="EW100" t="s">
        <v>2219</v>
      </c>
      <c r="EX100" t="s">
        <v>1239</v>
      </c>
      <c r="EY100" t="s">
        <v>75</v>
      </c>
      <c r="EZ100">
        <v>2</v>
      </c>
      <c r="FB100" t="s">
        <v>2423</v>
      </c>
      <c r="FC100" t="s">
        <v>109</v>
      </c>
      <c r="FD100">
        <v>0</v>
      </c>
      <c r="FE100">
        <v>0</v>
      </c>
      <c r="FF100">
        <v>1</v>
      </c>
      <c r="FG100">
        <v>0</v>
      </c>
      <c r="FH100">
        <v>0</v>
      </c>
      <c r="FJ100" t="s">
        <v>2423</v>
      </c>
      <c r="FK100" t="s">
        <v>75</v>
      </c>
      <c r="FL100">
        <v>2</v>
      </c>
      <c r="FM100" t="s">
        <v>417</v>
      </c>
      <c r="FN100" t="s">
        <v>2285</v>
      </c>
      <c r="FO100" t="s">
        <v>350</v>
      </c>
      <c r="FP100" t="s">
        <v>2220</v>
      </c>
      <c r="FR100" t="s">
        <v>2423</v>
      </c>
      <c r="FS100" t="s">
        <v>1240</v>
      </c>
      <c r="FT100">
        <v>1</v>
      </c>
      <c r="FU100">
        <v>0</v>
      </c>
      <c r="FV100">
        <v>0</v>
      </c>
      <c r="FW100">
        <v>0</v>
      </c>
      <c r="FX100">
        <v>0</v>
      </c>
      <c r="FY100">
        <v>0</v>
      </c>
      <c r="FZ100">
        <v>0</v>
      </c>
      <c r="GA100">
        <v>0</v>
      </c>
      <c r="GB100">
        <v>1</v>
      </c>
      <c r="GC100">
        <v>0</v>
      </c>
      <c r="GE100" t="s">
        <v>2423</v>
      </c>
      <c r="GF100" t="s">
        <v>1242</v>
      </c>
      <c r="GG100" t="s">
        <v>100</v>
      </c>
      <c r="GH100">
        <v>2</v>
      </c>
      <c r="GI100" t="s">
        <v>87</v>
      </c>
      <c r="GJ100" t="s">
        <v>2423</v>
      </c>
      <c r="GK100" t="s">
        <v>75</v>
      </c>
      <c r="GL100">
        <v>2</v>
      </c>
      <c r="GM100" t="s">
        <v>1243</v>
      </c>
      <c r="GN100" t="s">
        <v>1244</v>
      </c>
    </row>
    <row r="101" spans="1:196" x14ac:dyDescent="0.3">
      <c r="A101">
        <v>10633955</v>
      </c>
      <c r="B101" t="s">
        <v>62</v>
      </c>
      <c r="C101" t="s">
        <v>306</v>
      </c>
      <c r="D101">
        <v>76.47</v>
      </c>
      <c r="E101">
        <v>100</v>
      </c>
      <c r="F101">
        <v>83.33</v>
      </c>
      <c r="G101">
        <v>60</v>
      </c>
      <c r="H101">
        <v>83.33</v>
      </c>
      <c r="I101">
        <v>100</v>
      </c>
      <c r="J101">
        <v>0</v>
      </c>
      <c r="K101" t="s">
        <v>509</v>
      </c>
      <c r="L101" t="s">
        <v>491</v>
      </c>
      <c r="M101" t="s">
        <v>66</v>
      </c>
      <c r="N101" t="s">
        <v>131</v>
      </c>
      <c r="O101">
        <v>3</v>
      </c>
      <c r="P101" t="s">
        <v>355</v>
      </c>
      <c r="Q101">
        <v>53</v>
      </c>
      <c r="R101" t="s">
        <v>553</v>
      </c>
      <c r="S101">
        <v>8</v>
      </c>
      <c r="T101">
        <v>2880</v>
      </c>
      <c r="U101" t="s">
        <v>554</v>
      </c>
      <c r="V101">
        <v>0</v>
      </c>
      <c r="W101">
        <v>1</v>
      </c>
      <c r="X101">
        <v>1</v>
      </c>
      <c r="Y101">
        <v>1</v>
      </c>
      <c r="Z101">
        <v>0</v>
      </c>
      <c r="AA101">
        <v>0</v>
      </c>
      <c r="AB101">
        <v>1</v>
      </c>
      <c r="AC101">
        <v>0</v>
      </c>
      <c r="AD101">
        <v>0</v>
      </c>
      <c r="AE101">
        <v>0</v>
      </c>
      <c r="AF101" t="s">
        <v>122</v>
      </c>
      <c r="AG101">
        <v>3</v>
      </c>
      <c r="AI101" t="s">
        <v>2423</v>
      </c>
      <c r="AJ101" t="s">
        <v>555</v>
      </c>
      <c r="AK101">
        <v>1</v>
      </c>
      <c r="AL101">
        <v>1</v>
      </c>
      <c r="AM101">
        <v>1</v>
      </c>
      <c r="AN101">
        <v>0</v>
      </c>
      <c r="AO101">
        <v>1</v>
      </c>
      <c r="AP101">
        <v>1</v>
      </c>
      <c r="AQ101">
        <v>1</v>
      </c>
      <c r="AR101">
        <v>1</v>
      </c>
      <c r="AS101">
        <v>0</v>
      </c>
      <c r="AT101">
        <v>0</v>
      </c>
      <c r="AU101">
        <v>1</v>
      </c>
      <c r="AV101">
        <v>0</v>
      </c>
      <c r="AW101" t="s">
        <v>77</v>
      </c>
      <c r="AX101">
        <v>1</v>
      </c>
      <c r="AY101" t="s">
        <v>77</v>
      </c>
      <c r="AZ101" t="s">
        <v>2219</v>
      </c>
      <c r="BB101" t="s">
        <v>2423</v>
      </c>
      <c r="BC101" t="s">
        <v>95</v>
      </c>
      <c r="BD101">
        <v>0</v>
      </c>
      <c r="BE101">
        <v>1</v>
      </c>
      <c r="BF101">
        <v>0</v>
      </c>
      <c r="BG101">
        <v>0</v>
      </c>
      <c r="BH101">
        <v>0</v>
      </c>
      <c r="BI101">
        <v>0</v>
      </c>
      <c r="BJ101" t="s">
        <v>75</v>
      </c>
      <c r="BK101">
        <v>2</v>
      </c>
      <c r="BL101" t="s">
        <v>75</v>
      </c>
      <c r="BM101">
        <v>2</v>
      </c>
      <c r="BN101" t="s">
        <v>77</v>
      </c>
      <c r="BO101">
        <v>1</v>
      </c>
      <c r="BP101" t="s">
        <v>136</v>
      </c>
      <c r="BQ101" t="s">
        <v>2219</v>
      </c>
      <c r="BR101" t="s">
        <v>77</v>
      </c>
      <c r="BS101">
        <v>1</v>
      </c>
      <c r="BT101" t="s">
        <v>556</v>
      </c>
      <c r="BU101">
        <v>1</v>
      </c>
      <c r="BV101">
        <v>0</v>
      </c>
      <c r="BW101">
        <v>0</v>
      </c>
      <c r="BX101">
        <v>0</v>
      </c>
      <c r="BY101">
        <v>0</v>
      </c>
      <c r="BZ101">
        <v>0</v>
      </c>
      <c r="CA101">
        <v>0</v>
      </c>
      <c r="CB101">
        <v>0</v>
      </c>
      <c r="CD101" t="s">
        <v>2423</v>
      </c>
      <c r="CE101" t="s">
        <v>557</v>
      </c>
      <c r="CF101">
        <v>1</v>
      </c>
      <c r="CG101">
        <v>0</v>
      </c>
      <c r="CH101">
        <v>1</v>
      </c>
      <c r="CI101">
        <v>0</v>
      </c>
      <c r="CJ101">
        <v>0</v>
      </c>
      <c r="CK101">
        <v>0</v>
      </c>
      <c r="CL101">
        <v>0</v>
      </c>
      <c r="CM101">
        <v>0</v>
      </c>
      <c r="CN101">
        <v>0</v>
      </c>
      <c r="CP101" t="s">
        <v>2423</v>
      </c>
      <c r="CR101">
        <v>0</v>
      </c>
      <c r="CS101">
        <v>0</v>
      </c>
      <c r="CT101">
        <v>0</v>
      </c>
      <c r="CU101">
        <v>0</v>
      </c>
      <c r="CV101">
        <v>0</v>
      </c>
      <c r="CW101">
        <v>0</v>
      </c>
      <c r="CY101" t="s">
        <v>2423</v>
      </c>
      <c r="CZ101" t="s">
        <v>78</v>
      </c>
      <c r="DA101">
        <v>0</v>
      </c>
      <c r="DB101">
        <v>0</v>
      </c>
      <c r="DC101">
        <v>0</v>
      </c>
      <c r="DD101">
        <v>0</v>
      </c>
      <c r="DE101">
        <v>0</v>
      </c>
      <c r="DF101">
        <v>0</v>
      </c>
      <c r="DG101">
        <v>0</v>
      </c>
      <c r="DH101">
        <v>0</v>
      </c>
      <c r="DI101">
        <v>0</v>
      </c>
      <c r="DJ101">
        <v>0</v>
      </c>
      <c r="DK101">
        <v>0</v>
      </c>
      <c r="DL101">
        <v>0</v>
      </c>
      <c r="DM101">
        <v>0</v>
      </c>
      <c r="DN101">
        <v>1</v>
      </c>
      <c r="DO101" t="s">
        <v>1249</v>
      </c>
      <c r="DP101">
        <v>0</v>
      </c>
      <c r="DQ101">
        <v>0</v>
      </c>
      <c r="DR101">
        <v>1</v>
      </c>
      <c r="DS101">
        <v>0</v>
      </c>
      <c r="DT101">
        <v>1</v>
      </c>
      <c r="DU101">
        <v>0</v>
      </c>
      <c r="DV101">
        <v>0</v>
      </c>
      <c r="DW101">
        <v>1</v>
      </c>
      <c r="DX101">
        <v>0</v>
      </c>
      <c r="DY101">
        <v>0</v>
      </c>
      <c r="DZ101" t="s">
        <v>200</v>
      </c>
      <c r="EA101" t="s">
        <v>2220</v>
      </c>
      <c r="EB101" t="s">
        <v>75</v>
      </c>
      <c r="EC101">
        <v>2</v>
      </c>
      <c r="ED101" t="s">
        <v>116</v>
      </c>
      <c r="EE101" t="s">
        <v>2219</v>
      </c>
      <c r="EG101" t="s">
        <v>2423</v>
      </c>
      <c r="EI101" t="s">
        <v>2423</v>
      </c>
      <c r="EK101" t="s">
        <v>2423</v>
      </c>
      <c r="EL101" t="s">
        <v>239</v>
      </c>
      <c r="EM101" t="s">
        <v>2287</v>
      </c>
      <c r="EN101" t="s">
        <v>1250</v>
      </c>
      <c r="EO101">
        <v>4</v>
      </c>
      <c r="EP101" t="s">
        <v>141</v>
      </c>
      <c r="EQ101" t="s">
        <v>2228</v>
      </c>
      <c r="ES101" t="s">
        <v>2423</v>
      </c>
      <c r="EU101" t="s">
        <v>2423</v>
      </c>
      <c r="EV101" t="s">
        <v>142</v>
      </c>
      <c r="EW101" t="s">
        <v>2228</v>
      </c>
      <c r="EX101" t="s">
        <v>1252</v>
      </c>
      <c r="EY101" t="s">
        <v>75</v>
      </c>
      <c r="EZ101">
        <v>2</v>
      </c>
      <c r="FB101" t="s">
        <v>2423</v>
      </c>
      <c r="FC101" t="s">
        <v>159</v>
      </c>
      <c r="FD101">
        <v>0</v>
      </c>
      <c r="FE101">
        <v>0</v>
      </c>
      <c r="FF101">
        <v>0</v>
      </c>
      <c r="FG101">
        <v>0</v>
      </c>
      <c r="FH101">
        <v>1</v>
      </c>
      <c r="FI101" t="s">
        <v>1253</v>
      </c>
      <c r="FJ101">
        <v>2</v>
      </c>
      <c r="FK101" t="s">
        <v>75</v>
      </c>
      <c r="FL101">
        <v>2</v>
      </c>
      <c r="FM101" t="s">
        <v>144</v>
      </c>
      <c r="FN101" t="s">
        <v>2219</v>
      </c>
      <c r="FO101" t="s">
        <v>239</v>
      </c>
      <c r="FP101" t="s">
        <v>2287</v>
      </c>
      <c r="FQ101" t="s">
        <v>1254</v>
      </c>
      <c r="FR101">
        <v>3</v>
      </c>
      <c r="FS101" t="s">
        <v>460</v>
      </c>
      <c r="FT101">
        <v>0</v>
      </c>
      <c r="FU101">
        <v>0</v>
      </c>
      <c r="FV101">
        <v>0</v>
      </c>
      <c r="FW101">
        <v>0</v>
      </c>
      <c r="FX101">
        <v>0</v>
      </c>
      <c r="FY101">
        <v>0</v>
      </c>
      <c r="FZ101">
        <v>0</v>
      </c>
      <c r="GA101">
        <v>0</v>
      </c>
      <c r="GB101">
        <v>0</v>
      </c>
      <c r="GC101">
        <v>1</v>
      </c>
      <c r="GD101" t="s">
        <v>1254</v>
      </c>
      <c r="GE101">
        <v>4</v>
      </c>
      <c r="GF101" t="s">
        <v>1256</v>
      </c>
      <c r="GG101" t="s">
        <v>100</v>
      </c>
      <c r="GH101">
        <v>2</v>
      </c>
      <c r="GI101" t="s">
        <v>87</v>
      </c>
      <c r="GJ101" t="s">
        <v>2423</v>
      </c>
      <c r="GK101" t="s">
        <v>75</v>
      </c>
      <c r="GL101">
        <v>2</v>
      </c>
      <c r="GM101" t="s">
        <v>1257</v>
      </c>
      <c r="GN101" t="s">
        <v>1258</v>
      </c>
    </row>
    <row r="102" spans="1:196" x14ac:dyDescent="0.3">
      <c r="A102">
        <v>10633980</v>
      </c>
      <c r="B102" t="s">
        <v>62</v>
      </c>
      <c r="C102" t="s">
        <v>305</v>
      </c>
      <c r="D102">
        <v>72.73</v>
      </c>
      <c r="E102">
        <v>100</v>
      </c>
      <c r="F102">
        <v>75</v>
      </c>
      <c r="G102">
        <v>75</v>
      </c>
      <c r="H102">
        <v>83.33</v>
      </c>
      <c r="I102">
        <v>50</v>
      </c>
      <c r="J102">
        <v>33.33</v>
      </c>
      <c r="K102" t="s">
        <v>509</v>
      </c>
      <c r="L102" t="s">
        <v>491</v>
      </c>
      <c r="M102" t="s">
        <v>66</v>
      </c>
      <c r="N102" t="s">
        <v>131</v>
      </c>
      <c r="O102">
        <v>3</v>
      </c>
      <c r="P102" t="s">
        <v>307</v>
      </c>
      <c r="Q102">
        <v>59</v>
      </c>
      <c r="R102" t="s">
        <v>567</v>
      </c>
      <c r="S102">
        <v>7</v>
      </c>
      <c r="T102">
        <v>2892</v>
      </c>
      <c r="U102" t="s">
        <v>568</v>
      </c>
      <c r="V102">
        <v>1</v>
      </c>
      <c r="W102">
        <v>1</v>
      </c>
      <c r="X102">
        <v>0</v>
      </c>
      <c r="Y102">
        <v>0</v>
      </c>
      <c r="Z102">
        <v>1</v>
      </c>
      <c r="AA102">
        <v>0</v>
      </c>
      <c r="AB102">
        <v>0</v>
      </c>
      <c r="AC102">
        <v>1</v>
      </c>
      <c r="AD102">
        <v>0</v>
      </c>
      <c r="AE102">
        <v>0</v>
      </c>
      <c r="AF102" t="s">
        <v>73</v>
      </c>
      <c r="AG102">
        <v>1</v>
      </c>
      <c r="AI102" t="s">
        <v>2423</v>
      </c>
      <c r="AJ102" t="s">
        <v>569</v>
      </c>
      <c r="AK102">
        <v>1</v>
      </c>
      <c r="AL102">
        <v>1</v>
      </c>
      <c r="AM102">
        <v>1</v>
      </c>
      <c r="AN102">
        <v>0</v>
      </c>
      <c r="AO102">
        <v>1</v>
      </c>
      <c r="AP102">
        <v>0</v>
      </c>
      <c r="AQ102">
        <v>0</v>
      </c>
      <c r="AR102">
        <v>0</v>
      </c>
      <c r="AS102">
        <v>0</v>
      </c>
      <c r="AT102">
        <v>0</v>
      </c>
      <c r="AU102">
        <v>0</v>
      </c>
      <c r="AV102">
        <v>0</v>
      </c>
      <c r="AW102" t="s">
        <v>77</v>
      </c>
      <c r="AX102">
        <v>1</v>
      </c>
      <c r="AY102" t="s">
        <v>77</v>
      </c>
      <c r="AZ102" t="s">
        <v>2219</v>
      </c>
      <c r="BB102" t="s">
        <v>2423</v>
      </c>
      <c r="BC102" t="s">
        <v>570</v>
      </c>
      <c r="BD102">
        <v>0</v>
      </c>
      <c r="BE102">
        <v>1</v>
      </c>
      <c r="BF102">
        <v>0</v>
      </c>
      <c r="BG102">
        <v>0</v>
      </c>
      <c r="BH102">
        <v>1</v>
      </c>
      <c r="BI102">
        <v>1</v>
      </c>
      <c r="BJ102" t="s">
        <v>75</v>
      </c>
      <c r="BK102">
        <v>2</v>
      </c>
      <c r="BL102" t="s">
        <v>75</v>
      </c>
      <c r="BM102">
        <v>2</v>
      </c>
      <c r="BN102" t="s">
        <v>75</v>
      </c>
      <c r="BO102">
        <v>2</v>
      </c>
      <c r="BP102" t="s">
        <v>199</v>
      </c>
      <c r="BQ102" t="s">
        <v>2227</v>
      </c>
      <c r="BR102" t="s">
        <v>77</v>
      </c>
      <c r="BS102">
        <v>1</v>
      </c>
      <c r="BT102" t="s">
        <v>571</v>
      </c>
      <c r="BU102">
        <v>0</v>
      </c>
      <c r="BV102">
        <v>0</v>
      </c>
      <c r="BW102">
        <v>0</v>
      </c>
      <c r="BX102">
        <v>0</v>
      </c>
      <c r="BY102">
        <v>1</v>
      </c>
      <c r="BZ102">
        <v>1</v>
      </c>
      <c r="CA102">
        <v>0</v>
      </c>
      <c r="CB102">
        <v>0</v>
      </c>
      <c r="CD102" t="s">
        <v>2423</v>
      </c>
      <c r="CE102" t="s">
        <v>572</v>
      </c>
      <c r="CF102">
        <v>0</v>
      </c>
      <c r="CG102">
        <v>0</v>
      </c>
      <c r="CH102">
        <v>1</v>
      </c>
      <c r="CI102">
        <v>0</v>
      </c>
      <c r="CJ102">
        <v>1</v>
      </c>
      <c r="CK102">
        <v>1</v>
      </c>
      <c r="CL102">
        <v>0</v>
      </c>
      <c r="CM102">
        <v>0</v>
      </c>
      <c r="CN102">
        <v>0</v>
      </c>
      <c r="CP102" t="s">
        <v>2423</v>
      </c>
      <c r="CR102">
        <v>0</v>
      </c>
      <c r="CS102">
        <v>0</v>
      </c>
      <c r="CT102">
        <v>0</v>
      </c>
      <c r="CU102">
        <v>0</v>
      </c>
      <c r="CV102">
        <v>0</v>
      </c>
      <c r="CW102">
        <v>0</v>
      </c>
      <c r="CY102" t="s">
        <v>2423</v>
      </c>
      <c r="CZ102" t="s">
        <v>78</v>
      </c>
      <c r="DA102">
        <v>0</v>
      </c>
      <c r="DB102">
        <v>0</v>
      </c>
      <c r="DC102">
        <v>0</v>
      </c>
      <c r="DD102">
        <v>0</v>
      </c>
      <c r="DE102">
        <v>0</v>
      </c>
      <c r="DF102">
        <v>0</v>
      </c>
      <c r="DG102">
        <v>0</v>
      </c>
      <c r="DH102">
        <v>0</v>
      </c>
      <c r="DI102">
        <v>0</v>
      </c>
      <c r="DJ102">
        <v>0</v>
      </c>
      <c r="DK102">
        <v>0</v>
      </c>
      <c r="DL102">
        <v>0</v>
      </c>
      <c r="DM102">
        <v>0</v>
      </c>
      <c r="DN102">
        <v>1</v>
      </c>
      <c r="DP102">
        <v>0</v>
      </c>
      <c r="DQ102">
        <v>0</v>
      </c>
      <c r="DR102">
        <v>0</v>
      </c>
      <c r="DS102">
        <v>0</v>
      </c>
      <c r="DT102">
        <v>0</v>
      </c>
      <c r="DU102">
        <v>0</v>
      </c>
      <c r="DV102">
        <v>0</v>
      </c>
      <c r="DW102">
        <v>0</v>
      </c>
      <c r="DX102">
        <v>0</v>
      </c>
      <c r="DY102">
        <v>0</v>
      </c>
      <c r="EA102" t="s">
        <v>2423</v>
      </c>
      <c r="EB102" t="s">
        <v>77</v>
      </c>
      <c r="EC102">
        <v>1</v>
      </c>
      <c r="EE102" t="s">
        <v>2423</v>
      </c>
      <c r="EF102" t="s">
        <v>1264</v>
      </c>
      <c r="EG102">
        <v>3</v>
      </c>
      <c r="EH102" t="s">
        <v>159</v>
      </c>
      <c r="EI102" t="s">
        <v>2228</v>
      </c>
      <c r="EJ102" t="s">
        <v>1265</v>
      </c>
      <c r="EK102">
        <v>6</v>
      </c>
      <c r="EM102" t="s">
        <v>2423</v>
      </c>
      <c r="EO102" t="s">
        <v>2423</v>
      </c>
      <c r="EQ102" t="s">
        <v>2423</v>
      </c>
      <c r="ES102" t="s">
        <v>2423</v>
      </c>
      <c r="EU102" t="s">
        <v>2423</v>
      </c>
      <c r="EW102" t="s">
        <v>2423</v>
      </c>
      <c r="EY102" t="s">
        <v>75</v>
      </c>
      <c r="EZ102">
        <v>2</v>
      </c>
      <c r="FB102" t="s">
        <v>2423</v>
      </c>
      <c r="FC102" t="s">
        <v>109</v>
      </c>
      <c r="FD102">
        <v>0</v>
      </c>
      <c r="FE102">
        <v>0</v>
      </c>
      <c r="FF102">
        <v>1</v>
      </c>
      <c r="FG102">
        <v>0</v>
      </c>
      <c r="FH102">
        <v>0</v>
      </c>
      <c r="FI102" t="s">
        <v>1267</v>
      </c>
      <c r="FJ102">
        <v>2</v>
      </c>
      <c r="FK102" t="s">
        <v>75</v>
      </c>
      <c r="FL102">
        <v>2</v>
      </c>
      <c r="FN102" t="s">
        <v>2423</v>
      </c>
      <c r="FO102" t="s">
        <v>239</v>
      </c>
      <c r="FP102" t="s">
        <v>2287</v>
      </c>
      <c r="FQ102" t="s">
        <v>1268</v>
      </c>
      <c r="FR102">
        <v>1</v>
      </c>
      <c r="FS102" t="s">
        <v>1269</v>
      </c>
      <c r="FT102">
        <v>1</v>
      </c>
      <c r="FU102">
        <v>1</v>
      </c>
      <c r="FV102">
        <v>0</v>
      </c>
      <c r="FW102">
        <v>0</v>
      </c>
      <c r="FX102">
        <v>0</v>
      </c>
      <c r="FY102">
        <v>1</v>
      </c>
      <c r="FZ102">
        <v>0</v>
      </c>
      <c r="GA102">
        <v>0</v>
      </c>
      <c r="GB102">
        <v>0</v>
      </c>
      <c r="GC102">
        <v>0</v>
      </c>
      <c r="GE102" t="s">
        <v>2423</v>
      </c>
      <c r="GF102" t="s">
        <v>1270</v>
      </c>
      <c r="GG102" t="s">
        <v>270</v>
      </c>
      <c r="GH102">
        <v>1</v>
      </c>
      <c r="GI102" t="s">
        <v>87</v>
      </c>
      <c r="GJ102" t="s">
        <v>2423</v>
      </c>
      <c r="GK102" t="s">
        <v>77</v>
      </c>
      <c r="GL102">
        <v>1</v>
      </c>
      <c r="GM102" t="s">
        <v>1271</v>
      </c>
      <c r="GN102" t="s">
        <v>1272</v>
      </c>
    </row>
    <row r="103" spans="1:196" x14ac:dyDescent="0.3">
      <c r="A103">
        <v>10634928</v>
      </c>
      <c r="B103" t="s">
        <v>62</v>
      </c>
      <c r="C103" t="s">
        <v>305</v>
      </c>
      <c r="D103">
        <v>87.88</v>
      </c>
      <c r="E103">
        <v>100</v>
      </c>
      <c r="F103">
        <v>91.67</v>
      </c>
      <c r="G103">
        <v>100</v>
      </c>
      <c r="H103">
        <v>83.33</v>
      </c>
      <c r="I103">
        <v>100</v>
      </c>
      <c r="J103">
        <v>33.33</v>
      </c>
      <c r="K103" t="s">
        <v>586</v>
      </c>
      <c r="L103" t="s">
        <v>491</v>
      </c>
      <c r="M103" t="s">
        <v>66</v>
      </c>
      <c r="N103" t="s">
        <v>287</v>
      </c>
      <c r="O103">
        <v>5</v>
      </c>
      <c r="P103" t="s">
        <v>307</v>
      </c>
      <c r="Q103">
        <v>59</v>
      </c>
      <c r="R103" t="s">
        <v>587</v>
      </c>
      <c r="S103">
        <v>6</v>
      </c>
      <c r="T103">
        <v>3360</v>
      </c>
      <c r="U103" t="s">
        <v>266</v>
      </c>
      <c r="V103">
        <v>0</v>
      </c>
      <c r="W103">
        <v>0</v>
      </c>
      <c r="X103">
        <v>1</v>
      </c>
      <c r="Y103">
        <v>1</v>
      </c>
      <c r="Z103">
        <v>0</v>
      </c>
      <c r="AA103">
        <v>0</v>
      </c>
      <c r="AB103">
        <v>0</v>
      </c>
      <c r="AC103">
        <v>1</v>
      </c>
      <c r="AD103">
        <v>0</v>
      </c>
      <c r="AE103">
        <v>0</v>
      </c>
      <c r="AF103" t="s">
        <v>93</v>
      </c>
      <c r="AG103">
        <v>2</v>
      </c>
      <c r="AI103" t="s">
        <v>2423</v>
      </c>
      <c r="AJ103" t="s">
        <v>588</v>
      </c>
      <c r="AK103">
        <v>1</v>
      </c>
      <c r="AL103">
        <v>1</v>
      </c>
      <c r="AM103">
        <v>1</v>
      </c>
      <c r="AN103">
        <v>1</v>
      </c>
      <c r="AO103">
        <v>1</v>
      </c>
      <c r="AP103">
        <v>0</v>
      </c>
      <c r="AQ103">
        <v>1</v>
      </c>
      <c r="AR103">
        <v>1</v>
      </c>
      <c r="AS103">
        <v>0</v>
      </c>
      <c r="AT103">
        <v>0</v>
      </c>
      <c r="AU103">
        <v>0</v>
      </c>
      <c r="AV103">
        <v>0</v>
      </c>
      <c r="AW103" t="s">
        <v>77</v>
      </c>
      <c r="AX103">
        <v>1</v>
      </c>
      <c r="AY103" t="s">
        <v>77</v>
      </c>
      <c r="AZ103" t="s">
        <v>2219</v>
      </c>
      <c r="BB103" t="s">
        <v>2423</v>
      </c>
      <c r="BC103" t="s">
        <v>123</v>
      </c>
      <c r="BD103">
        <v>0</v>
      </c>
      <c r="BE103">
        <v>0</v>
      </c>
      <c r="BF103">
        <v>0</v>
      </c>
      <c r="BG103">
        <v>1</v>
      </c>
      <c r="BH103">
        <v>0</v>
      </c>
      <c r="BI103">
        <v>0</v>
      </c>
      <c r="BJ103" t="s">
        <v>77</v>
      </c>
      <c r="BK103">
        <v>1</v>
      </c>
      <c r="BL103" t="s">
        <v>77</v>
      </c>
      <c r="BM103">
        <v>1</v>
      </c>
      <c r="BN103" t="s">
        <v>75</v>
      </c>
      <c r="BO103">
        <v>2</v>
      </c>
      <c r="BP103" t="s">
        <v>136</v>
      </c>
      <c r="BQ103" t="s">
        <v>2219</v>
      </c>
      <c r="BR103" t="s">
        <v>77</v>
      </c>
      <c r="BS103">
        <v>1</v>
      </c>
      <c r="BT103" t="s">
        <v>589</v>
      </c>
      <c r="BU103">
        <v>0</v>
      </c>
      <c r="BV103">
        <v>0</v>
      </c>
      <c r="BW103">
        <v>0</v>
      </c>
      <c r="BX103">
        <v>0</v>
      </c>
      <c r="BY103">
        <v>1</v>
      </c>
      <c r="BZ103">
        <v>0</v>
      </c>
      <c r="CA103">
        <v>0</v>
      </c>
      <c r="CB103">
        <v>0</v>
      </c>
      <c r="CD103" t="s">
        <v>2423</v>
      </c>
      <c r="CE103" t="s">
        <v>278</v>
      </c>
      <c r="CF103">
        <v>1</v>
      </c>
      <c r="CG103">
        <v>0</v>
      </c>
      <c r="CH103">
        <v>0</v>
      </c>
      <c r="CI103">
        <v>0</v>
      </c>
      <c r="CJ103">
        <v>1</v>
      </c>
      <c r="CK103">
        <v>0</v>
      </c>
      <c r="CL103">
        <v>0</v>
      </c>
      <c r="CM103">
        <v>0</v>
      </c>
      <c r="CN103">
        <v>0</v>
      </c>
      <c r="CP103" t="s">
        <v>2423</v>
      </c>
      <c r="CQ103" t="s">
        <v>314</v>
      </c>
      <c r="CR103">
        <v>0</v>
      </c>
      <c r="CS103">
        <v>0</v>
      </c>
      <c r="CT103">
        <v>0</v>
      </c>
      <c r="CU103">
        <v>0</v>
      </c>
      <c r="CV103">
        <v>0</v>
      </c>
      <c r="CW103">
        <v>1</v>
      </c>
      <c r="CX103" t="s">
        <v>1279</v>
      </c>
      <c r="CY103">
        <v>5</v>
      </c>
      <c r="CZ103" t="s">
        <v>497</v>
      </c>
      <c r="DA103">
        <v>1</v>
      </c>
      <c r="DB103">
        <v>0</v>
      </c>
      <c r="DC103">
        <v>1</v>
      </c>
      <c r="DD103">
        <v>0</v>
      </c>
      <c r="DE103">
        <v>0</v>
      </c>
      <c r="DF103">
        <v>0</v>
      </c>
      <c r="DG103">
        <v>0</v>
      </c>
      <c r="DH103">
        <v>0</v>
      </c>
      <c r="DI103">
        <v>0</v>
      </c>
      <c r="DJ103">
        <v>0</v>
      </c>
      <c r="DK103">
        <v>0</v>
      </c>
      <c r="DL103">
        <v>0</v>
      </c>
      <c r="DM103">
        <v>0</v>
      </c>
      <c r="DN103">
        <v>0</v>
      </c>
      <c r="DP103">
        <v>0</v>
      </c>
      <c r="DQ103">
        <v>0</v>
      </c>
      <c r="DR103">
        <v>0</v>
      </c>
      <c r="DS103">
        <v>0</v>
      </c>
      <c r="DT103">
        <v>0</v>
      </c>
      <c r="DU103">
        <v>0</v>
      </c>
      <c r="DV103">
        <v>0</v>
      </c>
      <c r="DW103">
        <v>0</v>
      </c>
      <c r="DX103">
        <v>0</v>
      </c>
      <c r="DY103">
        <v>0</v>
      </c>
      <c r="EA103" t="s">
        <v>2423</v>
      </c>
      <c r="EB103" t="s">
        <v>77</v>
      </c>
      <c r="EC103">
        <v>1</v>
      </c>
      <c r="EE103" t="s">
        <v>2423</v>
      </c>
      <c r="EG103" t="s">
        <v>2423</v>
      </c>
      <c r="EH103" t="s">
        <v>159</v>
      </c>
      <c r="EI103" t="s">
        <v>2228</v>
      </c>
      <c r="EJ103" t="s">
        <v>1280</v>
      </c>
      <c r="EK103">
        <v>6</v>
      </c>
      <c r="EM103" t="s">
        <v>2423</v>
      </c>
      <c r="EO103" t="s">
        <v>2423</v>
      </c>
      <c r="EQ103" t="s">
        <v>2423</v>
      </c>
      <c r="ES103" t="s">
        <v>2423</v>
      </c>
      <c r="ET103" t="s">
        <v>282</v>
      </c>
      <c r="EU103" t="s">
        <v>2219</v>
      </c>
      <c r="EW103" t="s">
        <v>2423</v>
      </c>
      <c r="EY103" t="s">
        <v>75</v>
      </c>
      <c r="EZ103">
        <v>2</v>
      </c>
      <c r="FB103" t="s">
        <v>2423</v>
      </c>
      <c r="FC103" t="s">
        <v>335</v>
      </c>
      <c r="FD103">
        <v>1</v>
      </c>
      <c r="FE103">
        <v>0</v>
      </c>
      <c r="FF103">
        <v>1</v>
      </c>
      <c r="FG103">
        <v>0</v>
      </c>
      <c r="FH103">
        <v>0</v>
      </c>
      <c r="FJ103" t="s">
        <v>2423</v>
      </c>
      <c r="FK103" t="s">
        <v>77</v>
      </c>
      <c r="FL103">
        <v>1</v>
      </c>
      <c r="FN103" t="s">
        <v>2423</v>
      </c>
      <c r="FO103" t="s">
        <v>350</v>
      </c>
      <c r="FP103" t="s">
        <v>2220</v>
      </c>
      <c r="FR103" t="s">
        <v>2423</v>
      </c>
      <c r="FS103" t="s">
        <v>711</v>
      </c>
      <c r="FT103">
        <v>1</v>
      </c>
      <c r="FU103">
        <v>1</v>
      </c>
      <c r="FV103">
        <v>0</v>
      </c>
      <c r="FW103">
        <v>0</v>
      </c>
      <c r="FX103">
        <v>0</v>
      </c>
      <c r="FY103">
        <v>0</v>
      </c>
      <c r="FZ103">
        <v>0</v>
      </c>
      <c r="GA103">
        <v>0</v>
      </c>
      <c r="GB103">
        <v>0</v>
      </c>
      <c r="GC103">
        <v>0</v>
      </c>
      <c r="GE103" t="s">
        <v>2423</v>
      </c>
      <c r="GF103" t="s">
        <v>1283</v>
      </c>
      <c r="GG103" t="s">
        <v>270</v>
      </c>
      <c r="GH103">
        <v>1</v>
      </c>
      <c r="GI103" t="s">
        <v>77</v>
      </c>
      <c r="GJ103">
        <v>1</v>
      </c>
      <c r="GK103" t="s">
        <v>75</v>
      </c>
      <c r="GL103">
        <v>2</v>
      </c>
      <c r="GM103" t="s">
        <v>1284</v>
      </c>
      <c r="GN103" t="s">
        <v>1285</v>
      </c>
    </row>
    <row r="104" spans="1:196" x14ac:dyDescent="0.3">
      <c r="A104">
        <v>10634932</v>
      </c>
      <c r="B104" t="s">
        <v>62</v>
      </c>
      <c r="C104" t="s">
        <v>306</v>
      </c>
      <c r="D104">
        <v>94.12</v>
      </c>
      <c r="E104">
        <v>100</v>
      </c>
      <c r="F104">
        <v>91.67</v>
      </c>
      <c r="G104">
        <v>100</v>
      </c>
      <c r="H104">
        <v>83.33</v>
      </c>
      <c r="I104">
        <v>100</v>
      </c>
      <c r="J104">
        <v>100</v>
      </c>
      <c r="K104" t="s">
        <v>509</v>
      </c>
      <c r="L104" t="s">
        <v>491</v>
      </c>
      <c r="M104" t="s">
        <v>66</v>
      </c>
      <c r="N104" t="s">
        <v>131</v>
      </c>
      <c r="O104">
        <v>3</v>
      </c>
      <c r="P104" t="s">
        <v>355</v>
      </c>
      <c r="Q104">
        <v>59</v>
      </c>
      <c r="R104" t="s">
        <v>598</v>
      </c>
      <c r="S104">
        <v>7</v>
      </c>
      <c r="T104">
        <v>3480</v>
      </c>
      <c r="U104" t="s">
        <v>266</v>
      </c>
      <c r="V104">
        <v>0</v>
      </c>
      <c r="W104">
        <v>0</v>
      </c>
      <c r="X104">
        <v>1</v>
      </c>
      <c r="Y104">
        <v>1</v>
      </c>
      <c r="Z104">
        <v>0</v>
      </c>
      <c r="AA104">
        <v>0</v>
      </c>
      <c r="AB104">
        <v>0</v>
      </c>
      <c r="AC104">
        <v>1</v>
      </c>
      <c r="AD104">
        <v>0</v>
      </c>
      <c r="AE104">
        <v>0</v>
      </c>
      <c r="AF104" t="s">
        <v>93</v>
      </c>
      <c r="AG104">
        <v>2</v>
      </c>
      <c r="AI104" t="s">
        <v>2423</v>
      </c>
      <c r="AJ104" t="s">
        <v>599</v>
      </c>
      <c r="AK104">
        <v>1</v>
      </c>
      <c r="AL104">
        <v>1</v>
      </c>
      <c r="AM104">
        <v>1</v>
      </c>
      <c r="AN104">
        <v>1</v>
      </c>
      <c r="AO104">
        <v>0</v>
      </c>
      <c r="AP104">
        <v>1</v>
      </c>
      <c r="AQ104">
        <v>1</v>
      </c>
      <c r="AR104">
        <v>0</v>
      </c>
      <c r="AS104">
        <v>0</v>
      </c>
      <c r="AT104">
        <v>1</v>
      </c>
      <c r="AU104">
        <v>0</v>
      </c>
      <c r="AV104">
        <v>0</v>
      </c>
      <c r="AW104" t="s">
        <v>77</v>
      </c>
      <c r="AX104">
        <v>1</v>
      </c>
      <c r="AY104" t="s">
        <v>77</v>
      </c>
      <c r="AZ104" t="s">
        <v>2219</v>
      </c>
      <c r="BB104" t="s">
        <v>2423</v>
      </c>
      <c r="BC104" t="s">
        <v>600</v>
      </c>
      <c r="BD104">
        <v>0</v>
      </c>
      <c r="BE104">
        <v>0</v>
      </c>
      <c r="BF104">
        <v>1</v>
      </c>
      <c r="BG104">
        <v>1</v>
      </c>
      <c r="BH104">
        <v>0</v>
      </c>
      <c r="BI104">
        <v>0</v>
      </c>
      <c r="BJ104" t="s">
        <v>77</v>
      </c>
      <c r="BK104">
        <v>1</v>
      </c>
      <c r="BL104" t="s">
        <v>75</v>
      </c>
      <c r="BM104">
        <v>2</v>
      </c>
      <c r="BN104" t="s">
        <v>77</v>
      </c>
      <c r="BO104">
        <v>1</v>
      </c>
      <c r="BP104" t="s">
        <v>291</v>
      </c>
      <c r="BQ104" t="s">
        <v>2228</v>
      </c>
      <c r="BR104" t="s">
        <v>77</v>
      </c>
      <c r="BS104">
        <v>1</v>
      </c>
      <c r="BT104" t="s">
        <v>446</v>
      </c>
      <c r="BU104">
        <v>0</v>
      </c>
      <c r="BV104">
        <v>0</v>
      </c>
      <c r="BW104">
        <v>0</v>
      </c>
      <c r="BX104">
        <v>1</v>
      </c>
      <c r="BY104">
        <v>1</v>
      </c>
      <c r="BZ104">
        <v>0</v>
      </c>
      <c r="CA104">
        <v>0</v>
      </c>
      <c r="CB104">
        <v>0</v>
      </c>
      <c r="CD104" t="s">
        <v>2423</v>
      </c>
      <c r="CE104" t="s">
        <v>412</v>
      </c>
      <c r="CF104">
        <v>0</v>
      </c>
      <c r="CG104">
        <v>0</v>
      </c>
      <c r="CH104">
        <v>1</v>
      </c>
      <c r="CI104">
        <v>1</v>
      </c>
      <c r="CJ104">
        <v>0</v>
      </c>
      <c r="CK104">
        <v>1</v>
      </c>
      <c r="CL104">
        <v>0</v>
      </c>
      <c r="CM104">
        <v>0</v>
      </c>
      <c r="CN104">
        <v>0</v>
      </c>
      <c r="CP104" t="s">
        <v>2423</v>
      </c>
      <c r="CQ104" t="s">
        <v>314</v>
      </c>
      <c r="CR104">
        <v>0</v>
      </c>
      <c r="CS104">
        <v>0</v>
      </c>
      <c r="CT104">
        <v>0</v>
      </c>
      <c r="CU104">
        <v>0</v>
      </c>
      <c r="CV104">
        <v>0</v>
      </c>
      <c r="CW104">
        <v>1</v>
      </c>
      <c r="CX104" t="s">
        <v>1288</v>
      </c>
      <c r="CY104">
        <v>9</v>
      </c>
      <c r="CZ104" t="s">
        <v>1289</v>
      </c>
      <c r="DA104">
        <v>0</v>
      </c>
      <c r="DB104">
        <v>0</v>
      </c>
      <c r="DC104">
        <v>1</v>
      </c>
      <c r="DD104">
        <v>1</v>
      </c>
      <c r="DE104">
        <v>0</v>
      </c>
      <c r="DF104">
        <v>0</v>
      </c>
      <c r="DG104">
        <v>0</v>
      </c>
      <c r="DH104">
        <v>1</v>
      </c>
      <c r="DI104">
        <v>1</v>
      </c>
      <c r="DJ104">
        <v>0</v>
      </c>
      <c r="DK104">
        <v>0</v>
      </c>
      <c r="DL104">
        <v>1</v>
      </c>
      <c r="DM104">
        <v>0</v>
      </c>
      <c r="DN104">
        <v>0</v>
      </c>
      <c r="DO104" t="s">
        <v>1290</v>
      </c>
      <c r="DP104">
        <v>1</v>
      </c>
      <c r="DQ104">
        <v>1</v>
      </c>
      <c r="DR104">
        <v>1</v>
      </c>
      <c r="DS104">
        <v>1</v>
      </c>
      <c r="DT104">
        <v>1</v>
      </c>
      <c r="DU104">
        <v>1</v>
      </c>
      <c r="DV104">
        <v>0</v>
      </c>
      <c r="DW104">
        <v>1</v>
      </c>
      <c r="DX104">
        <v>0</v>
      </c>
      <c r="DY104">
        <v>0</v>
      </c>
      <c r="DZ104" t="s">
        <v>375</v>
      </c>
      <c r="EA104" t="s">
        <v>2227</v>
      </c>
      <c r="EB104" t="s">
        <v>77</v>
      </c>
      <c r="EC104">
        <v>1</v>
      </c>
      <c r="EE104" t="s">
        <v>2423</v>
      </c>
      <c r="EG104" t="s">
        <v>2423</v>
      </c>
      <c r="EH104" t="s">
        <v>261</v>
      </c>
      <c r="EI104" t="s">
        <v>2220</v>
      </c>
      <c r="EK104" t="s">
        <v>2423</v>
      </c>
      <c r="EL104" t="s">
        <v>347</v>
      </c>
      <c r="EM104" t="s">
        <v>2285</v>
      </c>
      <c r="EO104" t="s">
        <v>2423</v>
      </c>
      <c r="EP104" t="s">
        <v>298</v>
      </c>
      <c r="EQ104" t="s">
        <v>2219</v>
      </c>
      <c r="ES104" t="s">
        <v>2423</v>
      </c>
      <c r="ET104" t="s">
        <v>282</v>
      </c>
      <c r="EU104" t="s">
        <v>2219</v>
      </c>
      <c r="EV104" t="s">
        <v>299</v>
      </c>
      <c r="EW104" t="s">
        <v>2227</v>
      </c>
      <c r="EX104" t="s">
        <v>1292</v>
      </c>
      <c r="EY104" t="s">
        <v>75</v>
      </c>
      <c r="EZ104">
        <v>2</v>
      </c>
      <c r="FB104" t="s">
        <v>2423</v>
      </c>
      <c r="FC104" t="s">
        <v>109</v>
      </c>
      <c r="FD104">
        <v>0</v>
      </c>
      <c r="FE104">
        <v>0</v>
      </c>
      <c r="FF104">
        <v>1</v>
      </c>
      <c r="FG104">
        <v>0</v>
      </c>
      <c r="FH104">
        <v>0</v>
      </c>
      <c r="FJ104" t="s">
        <v>2423</v>
      </c>
      <c r="FK104" t="s">
        <v>77</v>
      </c>
      <c r="FL104">
        <v>1</v>
      </c>
      <c r="FM104" t="s">
        <v>336</v>
      </c>
      <c r="FN104" t="s">
        <v>2228</v>
      </c>
      <c r="FO104" t="s">
        <v>217</v>
      </c>
      <c r="FP104" t="s">
        <v>2219</v>
      </c>
      <c r="FR104" t="s">
        <v>2423</v>
      </c>
      <c r="FS104" t="s">
        <v>453</v>
      </c>
      <c r="FT104">
        <v>1</v>
      </c>
      <c r="FU104">
        <v>0</v>
      </c>
      <c r="FV104">
        <v>0</v>
      </c>
      <c r="FW104">
        <v>1</v>
      </c>
      <c r="FX104">
        <v>0</v>
      </c>
      <c r="FY104">
        <v>0</v>
      </c>
      <c r="FZ104">
        <v>0</v>
      </c>
      <c r="GA104">
        <v>0</v>
      </c>
      <c r="GB104">
        <v>0</v>
      </c>
      <c r="GC104">
        <v>0</v>
      </c>
      <c r="GE104" t="s">
        <v>2423</v>
      </c>
      <c r="GF104" t="s">
        <v>1293</v>
      </c>
      <c r="GG104" t="s">
        <v>270</v>
      </c>
      <c r="GH104">
        <v>1</v>
      </c>
      <c r="GI104" t="s">
        <v>87</v>
      </c>
      <c r="GJ104" t="s">
        <v>2423</v>
      </c>
      <c r="GK104" t="s">
        <v>77</v>
      </c>
      <c r="GL104">
        <v>1</v>
      </c>
      <c r="GM104" t="s">
        <v>1294</v>
      </c>
      <c r="GN104" t="s">
        <v>1295</v>
      </c>
    </row>
    <row r="105" spans="1:196" x14ac:dyDescent="0.3">
      <c r="A105">
        <v>10638664</v>
      </c>
      <c r="B105" t="s">
        <v>62</v>
      </c>
      <c r="C105" t="s">
        <v>148</v>
      </c>
      <c r="D105">
        <v>94.12</v>
      </c>
      <c r="E105">
        <v>100</v>
      </c>
      <c r="F105">
        <v>91.67</v>
      </c>
      <c r="G105">
        <v>100</v>
      </c>
      <c r="H105">
        <v>83.33</v>
      </c>
      <c r="I105">
        <v>100</v>
      </c>
      <c r="J105">
        <v>100</v>
      </c>
      <c r="K105" t="s">
        <v>586</v>
      </c>
      <c r="L105" t="s">
        <v>491</v>
      </c>
      <c r="M105" t="s">
        <v>66</v>
      </c>
      <c r="N105" t="s">
        <v>287</v>
      </c>
      <c r="O105">
        <v>5</v>
      </c>
      <c r="P105" t="s">
        <v>149</v>
      </c>
      <c r="Q105">
        <v>53</v>
      </c>
      <c r="R105" t="s">
        <v>704</v>
      </c>
      <c r="S105">
        <v>6</v>
      </c>
      <c r="T105">
        <v>2822</v>
      </c>
      <c r="U105" t="s">
        <v>266</v>
      </c>
      <c r="V105">
        <v>0</v>
      </c>
      <c r="W105">
        <v>0</v>
      </c>
      <c r="X105">
        <v>1</v>
      </c>
      <c r="Y105">
        <v>1</v>
      </c>
      <c r="Z105">
        <v>0</v>
      </c>
      <c r="AA105">
        <v>0</v>
      </c>
      <c r="AB105">
        <v>0</v>
      </c>
      <c r="AC105">
        <v>1</v>
      </c>
      <c r="AD105">
        <v>0</v>
      </c>
      <c r="AE105">
        <v>0</v>
      </c>
      <c r="AF105" t="s">
        <v>93</v>
      </c>
      <c r="AG105">
        <v>2</v>
      </c>
      <c r="AI105" t="s">
        <v>2423</v>
      </c>
      <c r="AJ105" t="s">
        <v>705</v>
      </c>
      <c r="AK105">
        <v>0</v>
      </c>
      <c r="AL105">
        <v>1</v>
      </c>
      <c r="AM105">
        <v>1</v>
      </c>
      <c r="AN105">
        <v>1</v>
      </c>
      <c r="AO105">
        <v>0</v>
      </c>
      <c r="AP105">
        <v>1</v>
      </c>
      <c r="AQ105">
        <v>1</v>
      </c>
      <c r="AR105">
        <v>1</v>
      </c>
      <c r="AS105">
        <v>0</v>
      </c>
      <c r="AT105">
        <v>0</v>
      </c>
      <c r="AU105">
        <v>0</v>
      </c>
      <c r="AV105">
        <v>0</v>
      </c>
      <c r="AW105" t="s">
        <v>77</v>
      </c>
      <c r="AX105">
        <v>1</v>
      </c>
      <c r="AY105" t="s">
        <v>77</v>
      </c>
      <c r="AZ105" t="s">
        <v>2219</v>
      </c>
      <c r="BB105" t="s">
        <v>2423</v>
      </c>
      <c r="BC105" t="s">
        <v>123</v>
      </c>
      <c r="BD105">
        <v>0</v>
      </c>
      <c r="BE105">
        <v>0</v>
      </c>
      <c r="BF105">
        <v>0</v>
      </c>
      <c r="BG105">
        <v>1</v>
      </c>
      <c r="BH105">
        <v>0</v>
      </c>
      <c r="BI105">
        <v>0</v>
      </c>
      <c r="BJ105" t="s">
        <v>77</v>
      </c>
      <c r="BK105">
        <v>1</v>
      </c>
      <c r="BL105" t="s">
        <v>77</v>
      </c>
      <c r="BM105">
        <v>1</v>
      </c>
      <c r="BN105" t="s">
        <v>75</v>
      </c>
      <c r="BO105">
        <v>2</v>
      </c>
      <c r="BP105" t="s">
        <v>291</v>
      </c>
      <c r="BQ105" t="s">
        <v>2228</v>
      </c>
      <c r="BR105" t="s">
        <v>77</v>
      </c>
      <c r="BS105">
        <v>1</v>
      </c>
      <c r="BT105" t="s">
        <v>411</v>
      </c>
      <c r="BU105">
        <v>0</v>
      </c>
      <c r="BV105">
        <v>0</v>
      </c>
      <c r="BW105">
        <v>1</v>
      </c>
      <c r="BX105">
        <v>1</v>
      </c>
      <c r="BY105">
        <v>1</v>
      </c>
      <c r="BZ105">
        <v>0</v>
      </c>
      <c r="CA105">
        <v>0</v>
      </c>
      <c r="CB105">
        <v>0</v>
      </c>
      <c r="CD105" t="s">
        <v>2423</v>
      </c>
      <c r="CE105" t="s">
        <v>706</v>
      </c>
      <c r="CF105">
        <v>0</v>
      </c>
      <c r="CG105">
        <v>0</v>
      </c>
      <c r="CH105">
        <v>0</v>
      </c>
      <c r="CI105">
        <v>1</v>
      </c>
      <c r="CJ105">
        <v>1</v>
      </c>
      <c r="CK105">
        <v>1</v>
      </c>
      <c r="CL105">
        <v>1</v>
      </c>
      <c r="CM105">
        <v>0</v>
      </c>
      <c r="CN105">
        <v>0</v>
      </c>
      <c r="CP105" t="s">
        <v>2423</v>
      </c>
      <c r="CQ105" t="s">
        <v>314</v>
      </c>
      <c r="CR105">
        <v>0</v>
      </c>
      <c r="CS105">
        <v>0</v>
      </c>
      <c r="CT105">
        <v>0</v>
      </c>
      <c r="CU105">
        <v>0</v>
      </c>
      <c r="CV105">
        <v>0</v>
      </c>
      <c r="CW105">
        <v>1</v>
      </c>
      <c r="CX105" t="s">
        <v>1297</v>
      </c>
      <c r="CY105">
        <v>9</v>
      </c>
      <c r="CZ105" t="s">
        <v>1298</v>
      </c>
      <c r="DA105">
        <v>1</v>
      </c>
      <c r="DB105">
        <v>1</v>
      </c>
      <c r="DC105">
        <v>1</v>
      </c>
      <c r="DD105">
        <v>1</v>
      </c>
      <c r="DE105">
        <v>0</v>
      </c>
      <c r="DF105">
        <v>0</v>
      </c>
      <c r="DG105">
        <v>0</v>
      </c>
      <c r="DH105">
        <v>1</v>
      </c>
      <c r="DI105">
        <v>1</v>
      </c>
      <c r="DJ105">
        <v>1</v>
      </c>
      <c r="DK105">
        <v>1</v>
      </c>
      <c r="DL105">
        <v>1</v>
      </c>
      <c r="DM105">
        <v>0</v>
      </c>
      <c r="DN105">
        <v>0</v>
      </c>
      <c r="DO105" t="s">
        <v>663</v>
      </c>
      <c r="DP105">
        <v>1</v>
      </c>
      <c r="DQ105">
        <v>1</v>
      </c>
      <c r="DR105">
        <v>1</v>
      </c>
      <c r="DS105">
        <v>1</v>
      </c>
      <c r="DT105">
        <v>1</v>
      </c>
      <c r="DU105">
        <v>1</v>
      </c>
      <c r="DV105">
        <v>0</v>
      </c>
      <c r="DW105">
        <v>1</v>
      </c>
      <c r="DX105">
        <v>1</v>
      </c>
      <c r="DY105">
        <v>1</v>
      </c>
      <c r="DZ105" t="s">
        <v>375</v>
      </c>
      <c r="EA105" t="s">
        <v>2227</v>
      </c>
      <c r="EB105" t="s">
        <v>77</v>
      </c>
      <c r="EC105">
        <v>1</v>
      </c>
      <c r="EE105" t="s">
        <v>2423</v>
      </c>
      <c r="EG105" t="s">
        <v>2423</v>
      </c>
      <c r="EH105" t="s">
        <v>261</v>
      </c>
      <c r="EI105" t="s">
        <v>2220</v>
      </c>
      <c r="EK105" t="s">
        <v>2423</v>
      </c>
      <c r="EL105" t="s">
        <v>347</v>
      </c>
      <c r="EM105" t="s">
        <v>2285</v>
      </c>
      <c r="EO105" t="s">
        <v>2423</v>
      </c>
      <c r="EP105" t="s">
        <v>298</v>
      </c>
      <c r="EQ105" t="s">
        <v>2219</v>
      </c>
      <c r="ES105" t="s">
        <v>2423</v>
      </c>
      <c r="ET105" t="s">
        <v>282</v>
      </c>
      <c r="EU105" t="s">
        <v>2219</v>
      </c>
      <c r="EV105" t="s">
        <v>299</v>
      </c>
      <c r="EW105" t="s">
        <v>2227</v>
      </c>
      <c r="EX105" t="s">
        <v>1300</v>
      </c>
      <c r="EY105" t="s">
        <v>75</v>
      </c>
      <c r="EZ105">
        <v>2</v>
      </c>
      <c r="FB105" t="s">
        <v>2423</v>
      </c>
      <c r="FC105" t="s">
        <v>649</v>
      </c>
      <c r="FD105">
        <v>1</v>
      </c>
      <c r="FE105">
        <v>0</v>
      </c>
      <c r="FF105">
        <v>1</v>
      </c>
      <c r="FG105">
        <v>0</v>
      </c>
      <c r="FH105">
        <v>0</v>
      </c>
      <c r="FJ105" t="s">
        <v>2423</v>
      </c>
      <c r="FK105" t="s">
        <v>77</v>
      </c>
      <c r="FL105">
        <v>1</v>
      </c>
      <c r="FM105" t="s">
        <v>417</v>
      </c>
      <c r="FN105" t="s">
        <v>2285</v>
      </c>
      <c r="FO105" t="s">
        <v>350</v>
      </c>
      <c r="FP105" t="s">
        <v>2220</v>
      </c>
      <c r="FR105" t="s">
        <v>2423</v>
      </c>
      <c r="FS105" t="s">
        <v>650</v>
      </c>
      <c r="FT105">
        <v>1</v>
      </c>
      <c r="FU105">
        <v>1</v>
      </c>
      <c r="FV105">
        <v>0</v>
      </c>
      <c r="FW105">
        <v>1</v>
      </c>
      <c r="FX105">
        <v>0</v>
      </c>
      <c r="FY105">
        <v>1</v>
      </c>
      <c r="FZ105">
        <v>0</v>
      </c>
      <c r="GA105">
        <v>0</v>
      </c>
      <c r="GB105">
        <v>0</v>
      </c>
      <c r="GC105">
        <v>0</v>
      </c>
      <c r="GE105" t="s">
        <v>2423</v>
      </c>
      <c r="GF105" t="s">
        <v>1302</v>
      </c>
      <c r="GG105" t="s">
        <v>100</v>
      </c>
      <c r="GH105">
        <v>2</v>
      </c>
      <c r="GI105" t="s">
        <v>87</v>
      </c>
      <c r="GJ105" t="s">
        <v>2423</v>
      </c>
      <c r="GK105" t="s">
        <v>77</v>
      </c>
      <c r="GL105">
        <v>1</v>
      </c>
      <c r="GM105" t="s">
        <v>1303</v>
      </c>
      <c r="GN105" t="s">
        <v>1304</v>
      </c>
    </row>
    <row r="106" spans="1:196" x14ac:dyDescent="0.3">
      <c r="A106">
        <v>10638665</v>
      </c>
      <c r="B106" t="s">
        <v>62</v>
      </c>
      <c r="C106" t="s">
        <v>148</v>
      </c>
      <c r="D106">
        <v>91.18</v>
      </c>
      <c r="E106">
        <v>100</v>
      </c>
      <c r="F106">
        <v>83.33</v>
      </c>
      <c r="G106">
        <v>100</v>
      </c>
      <c r="H106">
        <v>83.33</v>
      </c>
      <c r="I106">
        <v>100</v>
      </c>
      <c r="J106">
        <v>100</v>
      </c>
      <c r="K106" t="s">
        <v>586</v>
      </c>
      <c r="L106" t="s">
        <v>491</v>
      </c>
      <c r="M106" t="s">
        <v>66</v>
      </c>
      <c r="N106" t="s">
        <v>287</v>
      </c>
      <c r="O106">
        <v>5</v>
      </c>
      <c r="P106" t="s">
        <v>149</v>
      </c>
      <c r="Q106">
        <v>39</v>
      </c>
      <c r="R106" t="s">
        <v>717</v>
      </c>
      <c r="S106">
        <v>6</v>
      </c>
      <c r="T106">
        <v>3480</v>
      </c>
      <c r="U106" t="s">
        <v>493</v>
      </c>
      <c r="V106">
        <v>1</v>
      </c>
      <c r="W106">
        <v>1</v>
      </c>
      <c r="X106">
        <v>1</v>
      </c>
      <c r="Y106">
        <v>1</v>
      </c>
      <c r="Z106">
        <v>0</v>
      </c>
      <c r="AA106">
        <v>0</v>
      </c>
      <c r="AB106">
        <v>0</v>
      </c>
      <c r="AC106">
        <v>1</v>
      </c>
      <c r="AD106">
        <v>0</v>
      </c>
      <c r="AE106">
        <v>0</v>
      </c>
      <c r="AF106" t="s">
        <v>93</v>
      </c>
      <c r="AG106">
        <v>2</v>
      </c>
      <c r="AI106" t="s">
        <v>2423</v>
      </c>
      <c r="AJ106" t="s">
        <v>718</v>
      </c>
      <c r="AK106">
        <v>0</v>
      </c>
      <c r="AL106">
        <v>1</v>
      </c>
      <c r="AM106">
        <v>1</v>
      </c>
      <c r="AN106">
        <v>1</v>
      </c>
      <c r="AO106">
        <v>1</v>
      </c>
      <c r="AP106">
        <v>0</v>
      </c>
      <c r="AQ106">
        <v>1</v>
      </c>
      <c r="AR106">
        <v>1</v>
      </c>
      <c r="AS106">
        <v>0</v>
      </c>
      <c r="AT106">
        <v>0</v>
      </c>
      <c r="AU106">
        <v>0</v>
      </c>
      <c r="AV106">
        <v>0</v>
      </c>
      <c r="AW106" t="s">
        <v>77</v>
      </c>
      <c r="AX106">
        <v>1</v>
      </c>
      <c r="AY106" t="s">
        <v>77</v>
      </c>
      <c r="AZ106" t="s">
        <v>2219</v>
      </c>
      <c r="BB106" t="s">
        <v>2423</v>
      </c>
      <c r="BC106" t="s">
        <v>95</v>
      </c>
      <c r="BD106">
        <v>0</v>
      </c>
      <c r="BE106">
        <v>1</v>
      </c>
      <c r="BF106">
        <v>0</v>
      </c>
      <c r="BG106">
        <v>0</v>
      </c>
      <c r="BH106">
        <v>0</v>
      </c>
      <c r="BI106">
        <v>0</v>
      </c>
      <c r="BJ106" t="s">
        <v>75</v>
      </c>
      <c r="BK106">
        <v>2</v>
      </c>
      <c r="BL106" t="s">
        <v>77</v>
      </c>
      <c r="BM106">
        <v>1</v>
      </c>
      <c r="BN106" t="s">
        <v>75</v>
      </c>
      <c r="BO106">
        <v>2</v>
      </c>
      <c r="BP106" t="s">
        <v>153</v>
      </c>
      <c r="BQ106" t="s">
        <v>2220</v>
      </c>
      <c r="BR106" t="s">
        <v>77</v>
      </c>
      <c r="BS106">
        <v>1</v>
      </c>
      <c r="BT106" t="s">
        <v>411</v>
      </c>
      <c r="BU106">
        <v>0</v>
      </c>
      <c r="BV106">
        <v>0</v>
      </c>
      <c r="BW106">
        <v>1</v>
      </c>
      <c r="BX106">
        <v>1</v>
      </c>
      <c r="BY106">
        <v>1</v>
      </c>
      <c r="BZ106">
        <v>0</v>
      </c>
      <c r="CA106">
        <v>0</v>
      </c>
      <c r="CB106">
        <v>0</v>
      </c>
      <c r="CD106" t="s">
        <v>2423</v>
      </c>
      <c r="CE106" t="s">
        <v>719</v>
      </c>
      <c r="CF106">
        <v>0</v>
      </c>
      <c r="CG106">
        <v>0</v>
      </c>
      <c r="CH106">
        <v>0</v>
      </c>
      <c r="CI106">
        <v>1</v>
      </c>
      <c r="CJ106">
        <v>0</v>
      </c>
      <c r="CK106">
        <v>1</v>
      </c>
      <c r="CL106">
        <v>1</v>
      </c>
      <c r="CM106">
        <v>0</v>
      </c>
      <c r="CN106">
        <v>0</v>
      </c>
      <c r="CP106" t="s">
        <v>2423</v>
      </c>
      <c r="CQ106" t="s">
        <v>329</v>
      </c>
      <c r="CR106">
        <v>1</v>
      </c>
      <c r="CS106">
        <v>0</v>
      </c>
      <c r="CT106">
        <v>0</v>
      </c>
      <c r="CU106">
        <v>0</v>
      </c>
      <c r="CV106">
        <v>0</v>
      </c>
      <c r="CW106">
        <v>0</v>
      </c>
      <c r="CY106" t="s">
        <v>2423</v>
      </c>
      <c r="CZ106" t="s">
        <v>1041</v>
      </c>
      <c r="DA106">
        <v>1</v>
      </c>
      <c r="DB106">
        <v>0</v>
      </c>
      <c r="DC106">
        <v>0</v>
      </c>
      <c r="DD106">
        <v>1</v>
      </c>
      <c r="DE106">
        <v>0</v>
      </c>
      <c r="DF106">
        <v>0</v>
      </c>
      <c r="DG106">
        <v>0</v>
      </c>
      <c r="DH106">
        <v>1</v>
      </c>
      <c r="DI106">
        <v>1</v>
      </c>
      <c r="DJ106">
        <v>0</v>
      </c>
      <c r="DK106">
        <v>0</v>
      </c>
      <c r="DL106">
        <v>0</v>
      </c>
      <c r="DM106">
        <v>0</v>
      </c>
      <c r="DN106">
        <v>0</v>
      </c>
      <c r="DO106" t="s">
        <v>1308</v>
      </c>
      <c r="DP106">
        <v>1</v>
      </c>
      <c r="DQ106">
        <v>1</v>
      </c>
      <c r="DR106">
        <v>1</v>
      </c>
      <c r="DS106">
        <v>1</v>
      </c>
      <c r="DT106">
        <v>1</v>
      </c>
      <c r="DU106">
        <v>1</v>
      </c>
      <c r="DV106">
        <v>0</v>
      </c>
      <c r="DW106">
        <v>1</v>
      </c>
      <c r="DX106">
        <v>0</v>
      </c>
      <c r="DY106">
        <v>1</v>
      </c>
      <c r="DZ106" t="s">
        <v>375</v>
      </c>
      <c r="EA106" t="s">
        <v>2227</v>
      </c>
      <c r="EB106" t="s">
        <v>77</v>
      </c>
      <c r="EC106">
        <v>1</v>
      </c>
      <c r="EE106" t="s">
        <v>2423</v>
      </c>
      <c r="EG106" t="s">
        <v>2423</v>
      </c>
      <c r="EH106" t="s">
        <v>261</v>
      </c>
      <c r="EI106" t="s">
        <v>2220</v>
      </c>
      <c r="EK106" t="s">
        <v>2423</v>
      </c>
      <c r="EL106" t="s">
        <v>347</v>
      </c>
      <c r="EM106" t="s">
        <v>2285</v>
      </c>
      <c r="EO106" t="s">
        <v>2423</v>
      </c>
      <c r="EP106" t="s">
        <v>298</v>
      </c>
      <c r="EQ106" t="s">
        <v>2219</v>
      </c>
      <c r="ES106" t="s">
        <v>2423</v>
      </c>
      <c r="ET106" t="s">
        <v>282</v>
      </c>
      <c r="EU106" t="s">
        <v>2219</v>
      </c>
      <c r="EV106" t="s">
        <v>299</v>
      </c>
      <c r="EW106" t="s">
        <v>2227</v>
      </c>
      <c r="EX106" t="s">
        <v>1310</v>
      </c>
      <c r="EY106" t="s">
        <v>75</v>
      </c>
      <c r="EZ106">
        <v>2</v>
      </c>
      <c r="FB106" t="s">
        <v>2423</v>
      </c>
      <c r="FC106" t="s">
        <v>335</v>
      </c>
      <c r="FD106">
        <v>1</v>
      </c>
      <c r="FE106">
        <v>0</v>
      </c>
      <c r="FF106">
        <v>1</v>
      </c>
      <c r="FG106">
        <v>0</v>
      </c>
      <c r="FH106">
        <v>0</v>
      </c>
      <c r="FJ106" t="s">
        <v>2423</v>
      </c>
      <c r="FK106" t="s">
        <v>77</v>
      </c>
      <c r="FL106">
        <v>1</v>
      </c>
      <c r="FM106" t="s">
        <v>417</v>
      </c>
      <c r="FN106" t="s">
        <v>2285</v>
      </c>
      <c r="FO106" t="s">
        <v>350</v>
      </c>
      <c r="FP106" t="s">
        <v>2220</v>
      </c>
      <c r="FR106" t="s">
        <v>2423</v>
      </c>
      <c r="FS106" t="s">
        <v>1269</v>
      </c>
      <c r="FT106">
        <v>1</v>
      </c>
      <c r="FU106">
        <v>1</v>
      </c>
      <c r="FV106">
        <v>0</v>
      </c>
      <c r="FW106">
        <v>0</v>
      </c>
      <c r="FX106">
        <v>0</v>
      </c>
      <c r="FY106">
        <v>1</v>
      </c>
      <c r="FZ106">
        <v>0</v>
      </c>
      <c r="GA106">
        <v>0</v>
      </c>
      <c r="GB106">
        <v>0</v>
      </c>
      <c r="GC106">
        <v>0</v>
      </c>
      <c r="GE106" t="s">
        <v>2423</v>
      </c>
      <c r="GF106" t="s">
        <v>1311</v>
      </c>
      <c r="GG106" t="s">
        <v>270</v>
      </c>
      <c r="GH106">
        <v>1</v>
      </c>
      <c r="GI106" t="s">
        <v>87</v>
      </c>
      <c r="GJ106" t="s">
        <v>2423</v>
      </c>
      <c r="GK106" t="s">
        <v>77</v>
      </c>
      <c r="GL106">
        <v>1</v>
      </c>
      <c r="GM106" t="s">
        <v>1312</v>
      </c>
      <c r="GN106" t="s">
        <v>1313</v>
      </c>
    </row>
    <row r="107" spans="1:196" x14ac:dyDescent="0.3">
      <c r="A107">
        <v>10641464</v>
      </c>
      <c r="B107" t="s">
        <v>62</v>
      </c>
      <c r="C107" t="s">
        <v>684</v>
      </c>
      <c r="D107">
        <v>81.48</v>
      </c>
      <c r="E107">
        <v>100</v>
      </c>
      <c r="F107">
        <v>90.91</v>
      </c>
      <c r="G107">
        <v>75</v>
      </c>
      <c r="H107">
        <v>66.67</v>
      </c>
      <c r="I107">
        <v>100</v>
      </c>
      <c r="J107">
        <v>66.67</v>
      </c>
      <c r="K107" t="s">
        <v>728</v>
      </c>
      <c r="L107" t="s">
        <v>491</v>
      </c>
      <c r="M107" t="s">
        <v>66</v>
      </c>
      <c r="N107" t="s">
        <v>234</v>
      </c>
      <c r="O107">
        <v>6</v>
      </c>
      <c r="P107" t="s">
        <v>684</v>
      </c>
      <c r="Q107">
        <v>32</v>
      </c>
      <c r="R107" t="s">
        <v>730</v>
      </c>
      <c r="S107">
        <v>7</v>
      </c>
      <c r="T107">
        <v>4265</v>
      </c>
      <c r="U107" t="s">
        <v>731</v>
      </c>
      <c r="V107">
        <v>1</v>
      </c>
      <c r="W107">
        <v>1</v>
      </c>
      <c r="X107">
        <v>1</v>
      </c>
      <c r="Y107">
        <v>1</v>
      </c>
      <c r="Z107">
        <v>0</v>
      </c>
      <c r="AA107">
        <v>0</v>
      </c>
      <c r="AB107">
        <v>1</v>
      </c>
      <c r="AC107">
        <v>0</v>
      </c>
      <c r="AD107">
        <v>0</v>
      </c>
      <c r="AE107">
        <v>0</v>
      </c>
      <c r="AF107" t="s">
        <v>93</v>
      </c>
      <c r="AG107">
        <v>2</v>
      </c>
      <c r="AI107" t="s">
        <v>2423</v>
      </c>
      <c r="AJ107" t="s">
        <v>732</v>
      </c>
      <c r="AK107">
        <v>1</v>
      </c>
      <c r="AL107">
        <v>1</v>
      </c>
      <c r="AM107">
        <v>0</v>
      </c>
      <c r="AN107">
        <v>0</v>
      </c>
      <c r="AO107">
        <v>1</v>
      </c>
      <c r="AP107">
        <v>1</v>
      </c>
      <c r="AQ107">
        <v>1</v>
      </c>
      <c r="AR107">
        <v>1</v>
      </c>
      <c r="AS107">
        <v>0</v>
      </c>
      <c r="AT107">
        <v>0</v>
      </c>
      <c r="AU107">
        <v>0</v>
      </c>
      <c r="AV107">
        <v>0</v>
      </c>
      <c r="AW107" t="s">
        <v>77</v>
      </c>
      <c r="AX107">
        <v>1</v>
      </c>
      <c r="AY107" t="s">
        <v>77</v>
      </c>
      <c r="AZ107" t="s">
        <v>2219</v>
      </c>
      <c r="BB107" t="s">
        <v>2423</v>
      </c>
      <c r="BC107" t="s">
        <v>570</v>
      </c>
      <c r="BD107">
        <v>0</v>
      </c>
      <c r="BE107">
        <v>1</v>
      </c>
      <c r="BF107">
        <v>0</v>
      </c>
      <c r="BG107">
        <v>0</v>
      </c>
      <c r="BH107">
        <v>1</v>
      </c>
      <c r="BI107">
        <v>1</v>
      </c>
      <c r="BJ107" t="s">
        <v>77</v>
      </c>
      <c r="BK107">
        <v>1</v>
      </c>
      <c r="BL107" t="s">
        <v>75</v>
      </c>
      <c r="BM107">
        <v>2</v>
      </c>
      <c r="BN107" t="s">
        <v>77</v>
      </c>
      <c r="BO107">
        <v>1</v>
      </c>
      <c r="BQ107" t="s">
        <v>2423</v>
      </c>
      <c r="BR107" t="s">
        <v>77</v>
      </c>
      <c r="BS107">
        <v>1</v>
      </c>
      <c r="BT107" t="s">
        <v>733</v>
      </c>
      <c r="BU107">
        <v>0</v>
      </c>
      <c r="BV107">
        <v>0</v>
      </c>
      <c r="BW107">
        <v>1</v>
      </c>
      <c r="BX107">
        <v>0</v>
      </c>
      <c r="BY107">
        <v>1</v>
      </c>
      <c r="BZ107">
        <v>0</v>
      </c>
      <c r="CA107">
        <v>0</v>
      </c>
      <c r="CB107">
        <v>0</v>
      </c>
      <c r="CD107" t="s">
        <v>2423</v>
      </c>
      <c r="CE107" t="s">
        <v>734</v>
      </c>
      <c r="CF107">
        <v>0</v>
      </c>
      <c r="CG107">
        <v>0</v>
      </c>
      <c r="CH107">
        <v>1</v>
      </c>
      <c r="CI107">
        <v>1</v>
      </c>
      <c r="CJ107">
        <v>0</v>
      </c>
      <c r="CK107">
        <v>1</v>
      </c>
      <c r="CL107">
        <v>1</v>
      </c>
      <c r="CM107">
        <v>0</v>
      </c>
      <c r="CN107">
        <v>0</v>
      </c>
      <c r="CP107" t="s">
        <v>2423</v>
      </c>
      <c r="CQ107" t="s">
        <v>314</v>
      </c>
      <c r="CR107">
        <v>0</v>
      </c>
      <c r="CS107">
        <v>0</v>
      </c>
      <c r="CT107">
        <v>0</v>
      </c>
      <c r="CU107">
        <v>0</v>
      </c>
      <c r="CV107">
        <v>0</v>
      </c>
      <c r="CW107">
        <v>1</v>
      </c>
      <c r="CX107" t="s">
        <v>1318</v>
      </c>
      <c r="CY107">
        <v>8</v>
      </c>
      <c r="CZ107" t="s">
        <v>1028</v>
      </c>
      <c r="DA107">
        <v>1</v>
      </c>
      <c r="DB107">
        <v>0</v>
      </c>
      <c r="DC107">
        <v>1</v>
      </c>
      <c r="DD107">
        <v>1</v>
      </c>
      <c r="DE107">
        <v>0</v>
      </c>
      <c r="DF107">
        <v>0</v>
      </c>
      <c r="DG107">
        <v>0</v>
      </c>
      <c r="DH107">
        <v>1</v>
      </c>
      <c r="DI107">
        <v>1</v>
      </c>
      <c r="DJ107">
        <v>0</v>
      </c>
      <c r="DK107">
        <v>0</v>
      </c>
      <c r="DL107">
        <v>0</v>
      </c>
      <c r="DM107">
        <v>0</v>
      </c>
      <c r="DN107">
        <v>0</v>
      </c>
      <c r="DO107" t="s">
        <v>1319</v>
      </c>
      <c r="DP107">
        <v>1</v>
      </c>
      <c r="DQ107">
        <v>1</v>
      </c>
      <c r="DR107">
        <v>1</v>
      </c>
      <c r="DS107">
        <v>0</v>
      </c>
      <c r="DT107">
        <v>0</v>
      </c>
      <c r="DU107">
        <v>1</v>
      </c>
      <c r="DV107">
        <v>0</v>
      </c>
      <c r="DW107">
        <v>1</v>
      </c>
      <c r="DX107">
        <v>0</v>
      </c>
      <c r="DY107">
        <v>0</v>
      </c>
      <c r="DZ107" t="s">
        <v>375</v>
      </c>
      <c r="EA107" t="s">
        <v>2227</v>
      </c>
      <c r="EB107" t="s">
        <v>77</v>
      </c>
      <c r="EC107">
        <v>1</v>
      </c>
      <c r="EE107" t="s">
        <v>2423</v>
      </c>
      <c r="EG107" t="s">
        <v>2423</v>
      </c>
      <c r="EH107" t="s">
        <v>261</v>
      </c>
      <c r="EI107" t="s">
        <v>2220</v>
      </c>
      <c r="EK107" t="s">
        <v>2423</v>
      </c>
      <c r="EL107" t="s">
        <v>347</v>
      </c>
      <c r="EM107" t="s">
        <v>2285</v>
      </c>
      <c r="EO107" t="s">
        <v>2423</v>
      </c>
      <c r="EP107" t="s">
        <v>298</v>
      </c>
      <c r="EQ107" t="s">
        <v>2219</v>
      </c>
      <c r="ES107" t="s">
        <v>2423</v>
      </c>
      <c r="ET107" t="s">
        <v>282</v>
      </c>
      <c r="EU107" t="s">
        <v>2219</v>
      </c>
      <c r="EV107" t="s">
        <v>299</v>
      </c>
      <c r="EW107" t="s">
        <v>2227</v>
      </c>
      <c r="EX107" t="s">
        <v>1321</v>
      </c>
      <c r="EY107" t="s">
        <v>75</v>
      </c>
      <c r="EZ107">
        <v>2</v>
      </c>
      <c r="FB107" t="s">
        <v>2423</v>
      </c>
      <c r="FC107" t="s">
        <v>649</v>
      </c>
      <c r="FD107">
        <v>1</v>
      </c>
      <c r="FE107">
        <v>0</v>
      </c>
      <c r="FF107">
        <v>1</v>
      </c>
      <c r="FG107">
        <v>0</v>
      </c>
      <c r="FH107">
        <v>0</v>
      </c>
      <c r="FJ107" t="s">
        <v>2423</v>
      </c>
      <c r="FK107" t="s">
        <v>77</v>
      </c>
      <c r="FL107">
        <v>1</v>
      </c>
      <c r="FM107" t="s">
        <v>417</v>
      </c>
      <c r="FN107" t="s">
        <v>2285</v>
      </c>
      <c r="FO107" t="s">
        <v>217</v>
      </c>
      <c r="FP107" t="s">
        <v>2219</v>
      </c>
      <c r="FR107" t="s">
        <v>2423</v>
      </c>
      <c r="FS107" t="s">
        <v>711</v>
      </c>
      <c r="FT107">
        <v>1</v>
      </c>
      <c r="FU107">
        <v>1</v>
      </c>
      <c r="FV107">
        <v>0</v>
      </c>
      <c r="FW107">
        <v>0</v>
      </c>
      <c r="FX107">
        <v>0</v>
      </c>
      <c r="FY107">
        <v>0</v>
      </c>
      <c r="FZ107">
        <v>0</v>
      </c>
      <c r="GA107">
        <v>0</v>
      </c>
      <c r="GB107">
        <v>0</v>
      </c>
      <c r="GC107">
        <v>0</v>
      </c>
      <c r="GE107" t="s">
        <v>2423</v>
      </c>
      <c r="GF107" t="s">
        <v>1322</v>
      </c>
      <c r="GG107" t="s">
        <v>270</v>
      </c>
      <c r="GH107">
        <v>1</v>
      </c>
      <c r="GI107" t="s">
        <v>87</v>
      </c>
      <c r="GJ107" t="s">
        <v>2423</v>
      </c>
      <c r="GK107" t="s">
        <v>77</v>
      </c>
      <c r="GL107">
        <v>1</v>
      </c>
      <c r="GM107" t="s">
        <v>1323</v>
      </c>
      <c r="GN107" t="s">
        <v>1324</v>
      </c>
    </row>
    <row r="108" spans="1:196" x14ac:dyDescent="0.3">
      <c r="A108">
        <v>10641465</v>
      </c>
      <c r="B108" t="s">
        <v>62</v>
      </c>
      <c r="C108" t="s">
        <v>103</v>
      </c>
      <c r="D108">
        <v>56.52</v>
      </c>
      <c r="E108">
        <v>100</v>
      </c>
      <c r="F108">
        <v>55.56</v>
      </c>
      <c r="G108">
        <v>50</v>
      </c>
      <c r="H108">
        <v>50</v>
      </c>
      <c r="I108">
        <v>66.67</v>
      </c>
      <c r="J108">
        <v>66.67</v>
      </c>
      <c r="K108" t="s">
        <v>542</v>
      </c>
      <c r="L108" t="s">
        <v>491</v>
      </c>
      <c r="M108" t="s">
        <v>66</v>
      </c>
      <c r="N108" t="s">
        <v>189</v>
      </c>
      <c r="O108">
        <v>4</v>
      </c>
      <c r="P108" t="s">
        <v>103</v>
      </c>
      <c r="Q108">
        <v>48</v>
      </c>
      <c r="R108" t="s">
        <v>742</v>
      </c>
      <c r="S108">
        <v>6</v>
      </c>
      <c r="T108">
        <v>2892</v>
      </c>
      <c r="U108" t="s">
        <v>251</v>
      </c>
      <c r="V108">
        <v>0</v>
      </c>
      <c r="W108">
        <v>0</v>
      </c>
      <c r="X108">
        <v>0</v>
      </c>
      <c r="Y108">
        <v>0</v>
      </c>
      <c r="Z108">
        <v>0</v>
      </c>
      <c r="AA108">
        <v>0</v>
      </c>
      <c r="AB108">
        <v>0</v>
      </c>
      <c r="AC108">
        <v>1</v>
      </c>
      <c r="AD108">
        <v>0</v>
      </c>
      <c r="AE108">
        <v>0</v>
      </c>
      <c r="AF108" t="s">
        <v>73</v>
      </c>
      <c r="AG108">
        <v>1</v>
      </c>
      <c r="AI108" t="s">
        <v>2423</v>
      </c>
      <c r="AJ108" t="s">
        <v>743</v>
      </c>
      <c r="AK108">
        <v>1</v>
      </c>
      <c r="AL108">
        <v>0</v>
      </c>
      <c r="AM108">
        <v>0</v>
      </c>
      <c r="AN108">
        <v>0</v>
      </c>
      <c r="AO108">
        <v>0</v>
      </c>
      <c r="AP108">
        <v>0</v>
      </c>
      <c r="AQ108">
        <v>0</v>
      </c>
      <c r="AR108">
        <v>0</v>
      </c>
      <c r="AS108">
        <v>0</v>
      </c>
      <c r="AT108">
        <v>0</v>
      </c>
      <c r="AU108">
        <v>0</v>
      </c>
      <c r="AV108">
        <v>0</v>
      </c>
      <c r="AW108" t="s">
        <v>75</v>
      </c>
      <c r="AX108">
        <v>2</v>
      </c>
      <c r="AZ108" t="s">
        <v>2423</v>
      </c>
      <c r="BB108" t="s">
        <v>2423</v>
      </c>
      <c r="BC108" t="s">
        <v>95</v>
      </c>
      <c r="BD108">
        <v>0</v>
      </c>
      <c r="BE108">
        <v>1</v>
      </c>
      <c r="BF108">
        <v>0</v>
      </c>
      <c r="BG108">
        <v>0</v>
      </c>
      <c r="BH108">
        <v>0</v>
      </c>
      <c r="BI108">
        <v>0</v>
      </c>
      <c r="BJ108" t="s">
        <v>75</v>
      </c>
      <c r="BK108">
        <v>2</v>
      </c>
      <c r="BL108" t="s">
        <v>77</v>
      </c>
      <c r="BM108">
        <v>1</v>
      </c>
      <c r="BN108" t="s">
        <v>75</v>
      </c>
      <c r="BO108">
        <v>2</v>
      </c>
      <c r="BQ108" t="s">
        <v>2423</v>
      </c>
      <c r="BR108" t="s">
        <v>75</v>
      </c>
      <c r="BS108">
        <v>2</v>
      </c>
      <c r="BU108">
        <v>0</v>
      </c>
      <c r="BV108">
        <v>0</v>
      </c>
      <c r="BW108">
        <v>0</v>
      </c>
      <c r="BX108">
        <v>0</v>
      </c>
      <c r="BY108">
        <v>0</v>
      </c>
      <c r="BZ108">
        <v>0</v>
      </c>
      <c r="CA108">
        <v>0</v>
      </c>
      <c r="CB108">
        <v>0</v>
      </c>
      <c r="CD108" t="s">
        <v>2423</v>
      </c>
      <c r="CF108">
        <v>0</v>
      </c>
      <c r="CG108">
        <v>0</v>
      </c>
      <c r="CH108">
        <v>0</v>
      </c>
      <c r="CI108">
        <v>0</v>
      </c>
      <c r="CJ108">
        <v>0</v>
      </c>
      <c r="CK108">
        <v>0</v>
      </c>
      <c r="CL108">
        <v>0</v>
      </c>
      <c r="CM108">
        <v>0</v>
      </c>
      <c r="CN108">
        <v>1</v>
      </c>
      <c r="CO108" t="s">
        <v>1331</v>
      </c>
      <c r="CP108">
        <v>2</v>
      </c>
      <c r="CQ108" t="s">
        <v>156</v>
      </c>
      <c r="CR108">
        <v>0</v>
      </c>
      <c r="CS108">
        <v>0</v>
      </c>
      <c r="CT108">
        <v>0</v>
      </c>
      <c r="CU108">
        <v>0</v>
      </c>
      <c r="CV108">
        <v>1</v>
      </c>
      <c r="CW108">
        <v>0</v>
      </c>
      <c r="CY108" t="s">
        <v>2423</v>
      </c>
      <c r="CZ108" t="s">
        <v>1332</v>
      </c>
      <c r="DA108">
        <v>0</v>
      </c>
      <c r="DB108">
        <v>0</v>
      </c>
      <c r="DC108">
        <v>0</v>
      </c>
      <c r="DD108">
        <v>0</v>
      </c>
      <c r="DE108">
        <v>0</v>
      </c>
      <c r="DF108">
        <v>0</v>
      </c>
      <c r="DG108">
        <v>0</v>
      </c>
      <c r="DH108">
        <v>0</v>
      </c>
      <c r="DI108">
        <v>0</v>
      </c>
      <c r="DJ108">
        <v>0</v>
      </c>
      <c r="DK108">
        <v>1</v>
      </c>
      <c r="DL108">
        <v>0</v>
      </c>
      <c r="DM108">
        <v>0</v>
      </c>
      <c r="DN108">
        <v>0</v>
      </c>
      <c r="DO108" t="s">
        <v>1333</v>
      </c>
      <c r="DP108">
        <v>0</v>
      </c>
      <c r="DQ108">
        <v>1</v>
      </c>
      <c r="DR108">
        <v>1</v>
      </c>
      <c r="DS108">
        <v>1</v>
      </c>
      <c r="DT108">
        <v>1</v>
      </c>
      <c r="DU108">
        <v>0</v>
      </c>
      <c r="DV108">
        <v>0</v>
      </c>
      <c r="DW108">
        <v>1</v>
      </c>
      <c r="DX108">
        <v>1</v>
      </c>
      <c r="DY108">
        <v>0</v>
      </c>
      <c r="DZ108" t="s">
        <v>200</v>
      </c>
      <c r="EA108" t="s">
        <v>2220</v>
      </c>
      <c r="EB108" t="s">
        <v>77</v>
      </c>
      <c r="EC108">
        <v>1</v>
      </c>
      <c r="EE108" t="s">
        <v>2423</v>
      </c>
      <c r="EG108" t="s">
        <v>2423</v>
      </c>
      <c r="EH108" t="s">
        <v>159</v>
      </c>
      <c r="EI108" t="s">
        <v>2228</v>
      </c>
      <c r="EJ108" t="s">
        <v>1334</v>
      </c>
      <c r="EK108">
        <v>5</v>
      </c>
      <c r="EL108" t="s">
        <v>213</v>
      </c>
      <c r="EM108" t="s">
        <v>2228</v>
      </c>
      <c r="EO108" t="s">
        <v>2423</v>
      </c>
      <c r="EP108" t="s">
        <v>499</v>
      </c>
      <c r="EQ108" t="s">
        <v>2220</v>
      </c>
      <c r="ER108" t="s">
        <v>1336</v>
      </c>
      <c r="ES108">
        <v>4</v>
      </c>
      <c r="ET108" t="s">
        <v>282</v>
      </c>
      <c r="EU108" t="s">
        <v>2219</v>
      </c>
      <c r="EV108" t="s">
        <v>299</v>
      </c>
      <c r="EW108" t="s">
        <v>2227</v>
      </c>
      <c r="EX108" t="s">
        <v>1337</v>
      </c>
      <c r="EY108" t="s">
        <v>75</v>
      </c>
      <c r="EZ108">
        <v>2</v>
      </c>
      <c r="FB108" t="s">
        <v>2423</v>
      </c>
      <c r="FC108" t="s">
        <v>82</v>
      </c>
      <c r="FD108">
        <v>0</v>
      </c>
      <c r="FE108">
        <v>0</v>
      </c>
      <c r="FF108">
        <v>0</v>
      </c>
      <c r="FG108">
        <v>1</v>
      </c>
      <c r="FH108">
        <v>0</v>
      </c>
      <c r="FJ108" t="s">
        <v>2423</v>
      </c>
      <c r="FK108" t="s">
        <v>75</v>
      </c>
      <c r="FL108">
        <v>2</v>
      </c>
      <c r="FM108" t="s">
        <v>336</v>
      </c>
      <c r="FN108" t="s">
        <v>2228</v>
      </c>
      <c r="FO108" t="s">
        <v>350</v>
      </c>
      <c r="FP108" t="s">
        <v>2220</v>
      </c>
      <c r="FR108" t="s">
        <v>2423</v>
      </c>
      <c r="FS108" t="s">
        <v>460</v>
      </c>
      <c r="FT108">
        <v>0</v>
      </c>
      <c r="FU108">
        <v>0</v>
      </c>
      <c r="FV108">
        <v>0</v>
      </c>
      <c r="FW108">
        <v>0</v>
      </c>
      <c r="FX108">
        <v>0</v>
      </c>
      <c r="FY108">
        <v>0</v>
      </c>
      <c r="FZ108">
        <v>0</v>
      </c>
      <c r="GA108">
        <v>0</v>
      </c>
      <c r="GB108">
        <v>0</v>
      </c>
      <c r="GC108">
        <v>1</v>
      </c>
      <c r="GD108" t="s">
        <v>1338</v>
      </c>
      <c r="GE108">
        <v>4</v>
      </c>
      <c r="GF108" t="s">
        <v>1340</v>
      </c>
      <c r="GG108" t="s">
        <v>270</v>
      </c>
      <c r="GH108">
        <v>1</v>
      </c>
      <c r="GI108" t="s">
        <v>87</v>
      </c>
      <c r="GJ108" t="s">
        <v>2423</v>
      </c>
      <c r="GK108" t="s">
        <v>77</v>
      </c>
      <c r="GL108">
        <v>1</v>
      </c>
      <c r="GM108" t="s">
        <v>1341</v>
      </c>
      <c r="GN108" t="s">
        <v>1342</v>
      </c>
    </row>
    <row r="109" spans="1:196" x14ac:dyDescent="0.3">
      <c r="A109">
        <v>10641466</v>
      </c>
      <c r="B109" t="s">
        <v>62</v>
      </c>
      <c r="C109" t="s">
        <v>63</v>
      </c>
      <c r="D109">
        <v>67.650000000000006</v>
      </c>
      <c r="E109">
        <v>100</v>
      </c>
      <c r="F109">
        <v>58.33</v>
      </c>
      <c r="G109">
        <v>80</v>
      </c>
      <c r="H109">
        <v>66.67</v>
      </c>
      <c r="I109">
        <v>75</v>
      </c>
      <c r="J109">
        <v>66.67</v>
      </c>
      <c r="K109" t="s">
        <v>509</v>
      </c>
      <c r="L109" t="s">
        <v>491</v>
      </c>
      <c r="M109" t="s">
        <v>66</v>
      </c>
      <c r="N109" t="s">
        <v>131</v>
      </c>
      <c r="O109">
        <v>3</v>
      </c>
      <c r="P109" t="s">
        <v>69</v>
      </c>
      <c r="Q109">
        <v>32</v>
      </c>
      <c r="R109" t="s">
        <v>751</v>
      </c>
      <c r="S109">
        <v>7</v>
      </c>
      <c r="T109">
        <v>2710</v>
      </c>
      <c r="U109" t="s">
        <v>236</v>
      </c>
      <c r="V109">
        <v>0</v>
      </c>
      <c r="W109">
        <v>0</v>
      </c>
      <c r="X109">
        <v>0</v>
      </c>
      <c r="Y109">
        <v>0</v>
      </c>
      <c r="Z109">
        <v>0</v>
      </c>
      <c r="AA109">
        <v>0</v>
      </c>
      <c r="AB109">
        <v>0</v>
      </c>
      <c r="AC109">
        <v>0</v>
      </c>
      <c r="AD109">
        <v>0</v>
      </c>
      <c r="AE109">
        <v>1</v>
      </c>
      <c r="AF109" t="s">
        <v>73</v>
      </c>
      <c r="AG109">
        <v>1</v>
      </c>
      <c r="AI109" t="s">
        <v>2423</v>
      </c>
      <c r="AJ109" t="s">
        <v>78</v>
      </c>
      <c r="AK109">
        <v>0</v>
      </c>
      <c r="AL109">
        <v>0</v>
      </c>
      <c r="AM109">
        <v>0</v>
      </c>
      <c r="AN109">
        <v>0</v>
      </c>
      <c r="AO109">
        <v>0</v>
      </c>
      <c r="AP109">
        <v>0</v>
      </c>
      <c r="AQ109">
        <v>0</v>
      </c>
      <c r="AR109">
        <v>0</v>
      </c>
      <c r="AS109">
        <v>0</v>
      </c>
      <c r="AT109">
        <v>0</v>
      </c>
      <c r="AU109">
        <v>0</v>
      </c>
      <c r="AV109">
        <v>1</v>
      </c>
      <c r="AW109" t="s">
        <v>75</v>
      </c>
      <c r="AX109">
        <v>2</v>
      </c>
      <c r="AZ109" t="s">
        <v>2423</v>
      </c>
      <c r="BB109" t="s">
        <v>2423</v>
      </c>
      <c r="BC109" t="s">
        <v>123</v>
      </c>
      <c r="BD109">
        <v>0</v>
      </c>
      <c r="BE109">
        <v>0</v>
      </c>
      <c r="BF109">
        <v>0</v>
      </c>
      <c r="BG109">
        <v>1</v>
      </c>
      <c r="BH109">
        <v>0</v>
      </c>
      <c r="BI109">
        <v>0</v>
      </c>
      <c r="BJ109" t="s">
        <v>75</v>
      </c>
      <c r="BK109">
        <v>2</v>
      </c>
      <c r="BL109" t="s">
        <v>77</v>
      </c>
      <c r="BM109">
        <v>1</v>
      </c>
      <c r="BN109" t="s">
        <v>75</v>
      </c>
      <c r="BO109">
        <v>2</v>
      </c>
      <c r="BP109" t="s">
        <v>291</v>
      </c>
      <c r="BQ109" t="s">
        <v>2228</v>
      </c>
      <c r="BR109" t="s">
        <v>77</v>
      </c>
      <c r="BS109">
        <v>1</v>
      </c>
      <c r="BT109" t="s">
        <v>752</v>
      </c>
      <c r="BU109">
        <v>1</v>
      </c>
      <c r="BV109">
        <v>0</v>
      </c>
      <c r="BW109">
        <v>0</v>
      </c>
      <c r="BX109">
        <v>0</v>
      </c>
      <c r="BY109">
        <v>1</v>
      </c>
      <c r="BZ109">
        <v>1</v>
      </c>
      <c r="CA109">
        <v>0</v>
      </c>
      <c r="CB109">
        <v>0</v>
      </c>
      <c r="CD109" t="s">
        <v>2423</v>
      </c>
      <c r="CE109" t="s">
        <v>753</v>
      </c>
      <c r="CF109">
        <v>1</v>
      </c>
      <c r="CG109">
        <v>1</v>
      </c>
      <c r="CH109">
        <v>0</v>
      </c>
      <c r="CI109">
        <v>0</v>
      </c>
      <c r="CJ109">
        <v>1</v>
      </c>
      <c r="CK109">
        <v>0</v>
      </c>
      <c r="CL109">
        <v>0</v>
      </c>
      <c r="CM109">
        <v>1</v>
      </c>
      <c r="CN109">
        <v>0</v>
      </c>
      <c r="CP109" t="s">
        <v>2423</v>
      </c>
      <c r="CQ109" t="s">
        <v>329</v>
      </c>
      <c r="CR109">
        <v>1</v>
      </c>
      <c r="CS109">
        <v>0</v>
      </c>
      <c r="CT109">
        <v>0</v>
      </c>
      <c r="CU109">
        <v>0</v>
      </c>
      <c r="CV109">
        <v>0</v>
      </c>
      <c r="CW109">
        <v>0</v>
      </c>
      <c r="CY109" t="s">
        <v>2423</v>
      </c>
      <c r="CZ109" t="s">
        <v>279</v>
      </c>
      <c r="DA109">
        <v>0</v>
      </c>
      <c r="DB109">
        <v>0</v>
      </c>
      <c r="DC109">
        <v>0</v>
      </c>
      <c r="DD109">
        <v>0</v>
      </c>
      <c r="DE109">
        <v>0</v>
      </c>
      <c r="DF109">
        <v>0</v>
      </c>
      <c r="DG109">
        <v>0</v>
      </c>
      <c r="DH109">
        <v>1</v>
      </c>
      <c r="DI109">
        <v>0</v>
      </c>
      <c r="DJ109">
        <v>0</v>
      </c>
      <c r="DK109">
        <v>0</v>
      </c>
      <c r="DL109">
        <v>0</v>
      </c>
      <c r="DM109">
        <v>0</v>
      </c>
      <c r="DN109">
        <v>0</v>
      </c>
      <c r="DO109" t="s">
        <v>1348</v>
      </c>
      <c r="DP109">
        <v>0</v>
      </c>
      <c r="DQ109">
        <v>0</v>
      </c>
      <c r="DR109">
        <v>0</v>
      </c>
      <c r="DS109">
        <v>0</v>
      </c>
      <c r="DT109">
        <v>0</v>
      </c>
      <c r="DU109">
        <v>1</v>
      </c>
      <c r="DV109">
        <v>0</v>
      </c>
      <c r="DW109">
        <v>0</v>
      </c>
      <c r="DX109">
        <v>0</v>
      </c>
      <c r="DY109">
        <v>0</v>
      </c>
      <c r="DZ109" t="s">
        <v>138</v>
      </c>
      <c r="EA109" t="s">
        <v>2219</v>
      </c>
      <c r="EB109" t="s">
        <v>75</v>
      </c>
      <c r="EC109">
        <v>2</v>
      </c>
      <c r="ED109" t="s">
        <v>116</v>
      </c>
      <c r="EE109" t="s">
        <v>2219</v>
      </c>
      <c r="EG109" t="s">
        <v>2423</v>
      </c>
      <c r="EI109" t="s">
        <v>2423</v>
      </c>
      <c r="EK109" t="s">
        <v>2423</v>
      </c>
      <c r="EL109" t="s">
        <v>239</v>
      </c>
      <c r="EM109" t="s">
        <v>2287</v>
      </c>
      <c r="EN109" t="s">
        <v>1349</v>
      </c>
      <c r="EO109">
        <v>5</v>
      </c>
      <c r="EP109" t="s">
        <v>499</v>
      </c>
      <c r="EQ109" t="s">
        <v>2220</v>
      </c>
      <c r="ER109" t="s">
        <v>1351</v>
      </c>
      <c r="ES109">
        <v>4</v>
      </c>
      <c r="ET109" t="s">
        <v>282</v>
      </c>
      <c r="EU109" t="s">
        <v>2219</v>
      </c>
      <c r="EV109" t="s">
        <v>332</v>
      </c>
      <c r="EW109" t="s">
        <v>2219</v>
      </c>
      <c r="EX109" t="s">
        <v>1352</v>
      </c>
      <c r="EY109" t="s">
        <v>75</v>
      </c>
      <c r="EZ109">
        <v>2</v>
      </c>
      <c r="FB109" t="s">
        <v>2423</v>
      </c>
      <c r="FC109" t="s">
        <v>82</v>
      </c>
      <c r="FD109">
        <v>0</v>
      </c>
      <c r="FE109">
        <v>0</v>
      </c>
      <c r="FF109">
        <v>0</v>
      </c>
      <c r="FG109">
        <v>1</v>
      </c>
      <c r="FH109">
        <v>0</v>
      </c>
      <c r="FJ109" t="s">
        <v>2423</v>
      </c>
      <c r="FK109" t="s">
        <v>75</v>
      </c>
      <c r="FL109">
        <v>2</v>
      </c>
      <c r="FM109" t="s">
        <v>336</v>
      </c>
      <c r="FN109" t="s">
        <v>2228</v>
      </c>
      <c r="FO109" t="s">
        <v>536</v>
      </c>
      <c r="FP109" t="s">
        <v>2228</v>
      </c>
      <c r="FR109" t="s">
        <v>2423</v>
      </c>
      <c r="FS109" t="s">
        <v>460</v>
      </c>
      <c r="FT109">
        <v>0</v>
      </c>
      <c r="FU109">
        <v>0</v>
      </c>
      <c r="FV109">
        <v>0</v>
      </c>
      <c r="FW109">
        <v>0</v>
      </c>
      <c r="FX109">
        <v>0</v>
      </c>
      <c r="FY109">
        <v>0</v>
      </c>
      <c r="FZ109">
        <v>0</v>
      </c>
      <c r="GA109">
        <v>0</v>
      </c>
      <c r="GB109">
        <v>0</v>
      </c>
      <c r="GC109">
        <v>1</v>
      </c>
      <c r="GD109" t="s">
        <v>1353</v>
      </c>
      <c r="GE109">
        <v>5</v>
      </c>
      <c r="GF109" t="s">
        <v>1355</v>
      </c>
      <c r="GG109" t="s">
        <v>86</v>
      </c>
      <c r="GH109">
        <v>3</v>
      </c>
      <c r="GI109" t="s">
        <v>87</v>
      </c>
      <c r="GJ109" t="s">
        <v>2423</v>
      </c>
      <c r="GK109" t="s">
        <v>77</v>
      </c>
      <c r="GL109">
        <v>1</v>
      </c>
      <c r="GM109" t="s">
        <v>1356</v>
      </c>
      <c r="GN109" t="s">
        <v>1357</v>
      </c>
    </row>
    <row r="110" spans="1:196" x14ac:dyDescent="0.3">
      <c r="A110">
        <v>10641467</v>
      </c>
      <c r="B110" t="s">
        <v>62</v>
      </c>
      <c r="C110" t="s">
        <v>129</v>
      </c>
      <c r="D110">
        <v>70.59</v>
      </c>
      <c r="E110">
        <v>100</v>
      </c>
      <c r="F110">
        <v>58.33</v>
      </c>
      <c r="G110">
        <v>80</v>
      </c>
      <c r="H110">
        <v>83.33</v>
      </c>
      <c r="I110">
        <v>75</v>
      </c>
      <c r="J110">
        <v>66.67</v>
      </c>
      <c r="K110" t="s">
        <v>490</v>
      </c>
      <c r="L110" t="s">
        <v>491</v>
      </c>
      <c r="M110" t="s">
        <v>66</v>
      </c>
      <c r="N110" t="s">
        <v>406</v>
      </c>
      <c r="O110">
        <v>1</v>
      </c>
      <c r="P110" t="s">
        <v>129</v>
      </c>
      <c r="Q110">
        <v>55</v>
      </c>
      <c r="R110" t="s">
        <v>764</v>
      </c>
      <c r="S110">
        <v>6</v>
      </c>
      <c r="T110">
        <v>3129</v>
      </c>
      <c r="U110" t="s">
        <v>765</v>
      </c>
      <c r="V110">
        <v>0</v>
      </c>
      <c r="W110">
        <v>1</v>
      </c>
      <c r="X110">
        <v>0</v>
      </c>
      <c r="Y110">
        <v>0</v>
      </c>
      <c r="Z110">
        <v>1</v>
      </c>
      <c r="AA110">
        <v>0</v>
      </c>
      <c r="AB110">
        <v>0</v>
      </c>
      <c r="AC110">
        <v>1</v>
      </c>
      <c r="AD110">
        <v>0</v>
      </c>
      <c r="AE110">
        <v>0</v>
      </c>
      <c r="AF110" t="s">
        <v>73</v>
      </c>
      <c r="AG110">
        <v>1</v>
      </c>
      <c r="AI110" t="s">
        <v>2423</v>
      </c>
      <c r="AJ110" t="s">
        <v>78</v>
      </c>
      <c r="AK110">
        <v>0</v>
      </c>
      <c r="AL110">
        <v>0</v>
      </c>
      <c r="AM110">
        <v>0</v>
      </c>
      <c r="AN110">
        <v>0</v>
      </c>
      <c r="AO110">
        <v>0</v>
      </c>
      <c r="AP110">
        <v>0</v>
      </c>
      <c r="AQ110">
        <v>0</v>
      </c>
      <c r="AR110">
        <v>0</v>
      </c>
      <c r="AS110">
        <v>0</v>
      </c>
      <c r="AT110">
        <v>0</v>
      </c>
      <c r="AU110">
        <v>0</v>
      </c>
      <c r="AV110">
        <v>1</v>
      </c>
      <c r="AW110" t="s">
        <v>75</v>
      </c>
      <c r="AX110">
        <v>2</v>
      </c>
      <c r="AZ110" t="s">
        <v>2423</v>
      </c>
      <c r="BB110" t="s">
        <v>2423</v>
      </c>
      <c r="BC110" t="s">
        <v>78</v>
      </c>
      <c r="BD110">
        <v>0</v>
      </c>
      <c r="BE110">
        <v>0</v>
      </c>
      <c r="BF110">
        <v>0</v>
      </c>
      <c r="BG110">
        <v>0</v>
      </c>
      <c r="BH110">
        <v>0</v>
      </c>
      <c r="BI110">
        <v>0</v>
      </c>
      <c r="BJ110" t="s">
        <v>75</v>
      </c>
      <c r="BK110">
        <v>2</v>
      </c>
      <c r="BL110" t="s">
        <v>77</v>
      </c>
      <c r="BM110">
        <v>1</v>
      </c>
      <c r="BN110" t="s">
        <v>75</v>
      </c>
      <c r="BO110">
        <v>2</v>
      </c>
      <c r="BP110" t="s">
        <v>291</v>
      </c>
      <c r="BQ110" t="s">
        <v>2228</v>
      </c>
      <c r="BR110" t="s">
        <v>77</v>
      </c>
      <c r="BS110">
        <v>1</v>
      </c>
      <c r="BT110" t="s">
        <v>446</v>
      </c>
      <c r="BU110">
        <v>0</v>
      </c>
      <c r="BV110">
        <v>0</v>
      </c>
      <c r="BW110">
        <v>0</v>
      </c>
      <c r="BX110">
        <v>1</v>
      </c>
      <c r="BY110">
        <v>1</v>
      </c>
      <c r="BZ110">
        <v>0</v>
      </c>
      <c r="CA110">
        <v>0</v>
      </c>
      <c r="CB110">
        <v>0</v>
      </c>
      <c r="CD110" t="s">
        <v>2423</v>
      </c>
      <c r="CE110" t="s">
        <v>766</v>
      </c>
      <c r="CF110">
        <v>0</v>
      </c>
      <c r="CG110">
        <v>0</v>
      </c>
      <c r="CH110">
        <v>1</v>
      </c>
      <c r="CI110">
        <v>1</v>
      </c>
      <c r="CJ110">
        <v>1</v>
      </c>
      <c r="CK110">
        <v>1</v>
      </c>
      <c r="CL110">
        <v>0</v>
      </c>
      <c r="CM110">
        <v>0</v>
      </c>
      <c r="CN110">
        <v>0</v>
      </c>
      <c r="CP110" t="s">
        <v>2423</v>
      </c>
      <c r="CQ110" t="s">
        <v>1001</v>
      </c>
      <c r="CR110">
        <v>0</v>
      </c>
      <c r="CS110">
        <v>0</v>
      </c>
      <c r="CT110">
        <v>1</v>
      </c>
      <c r="CU110">
        <v>0</v>
      </c>
      <c r="CV110">
        <v>0</v>
      </c>
      <c r="CW110">
        <v>0</v>
      </c>
      <c r="CY110" t="s">
        <v>2423</v>
      </c>
      <c r="CZ110" t="s">
        <v>1359</v>
      </c>
      <c r="DA110">
        <v>1</v>
      </c>
      <c r="DB110">
        <v>1</v>
      </c>
      <c r="DC110">
        <v>1</v>
      </c>
      <c r="DD110">
        <v>1</v>
      </c>
      <c r="DE110">
        <v>1</v>
      </c>
      <c r="DF110">
        <v>1</v>
      </c>
      <c r="DG110">
        <v>1</v>
      </c>
      <c r="DH110">
        <v>1</v>
      </c>
      <c r="DI110">
        <v>1</v>
      </c>
      <c r="DJ110">
        <v>1</v>
      </c>
      <c r="DK110">
        <v>1</v>
      </c>
      <c r="DL110">
        <v>1</v>
      </c>
      <c r="DM110">
        <v>0</v>
      </c>
      <c r="DN110">
        <v>0</v>
      </c>
      <c r="DP110">
        <v>0</v>
      </c>
      <c r="DQ110">
        <v>0</v>
      </c>
      <c r="DR110">
        <v>0</v>
      </c>
      <c r="DS110">
        <v>0</v>
      </c>
      <c r="DT110">
        <v>0</v>
      </c>
      <c r="DU110">
        <v>0</v>
      </c>
      <c r="DV110">
        <v>0</v>
      </c>
      <c r="DW110">
        <v>0</v>
      </c>
      <c r="DX110">
        <v>0</v>
      </c>
      <c r="DY110">
        <v>0</v>
      </c>
      <c r="EA110" t="s">
        <v>2423</v>
      </c>
      <c r="EB110" t="s">
        <v>77</v>
      </c>
      <c r="EC110">
        <v>1</v>
      </c>
      <c r="EE110" t="s">
        <v>2423</v>
      </c>
      <c r="EG110" t="s">
        <v>2423</v>
      </c>
      <c r="EH110" t="s">
        <v>280</v>
      </c>
      <c r="EI110" t="s">
        <v>2227</v>
      </c>
      <c r="EK110" t="s">
        <v>2423</v>
      </c>
      <c r="EM110" t="s">
        <v>2423</v>
      </c>
      <c r="EO110" t="s">
        <v>2423</v>
      </c>
      <c r="EQ110" t="s">
        <v>2423</v>
      </c>
      <c r="ES110" t="s">
        <v>2423</v>
      </c>
      <c r="ET110" t="s">
        <v>282</v>
      </c>
      <c r="EU110" t="s">
        <v>2219</v>
      </c>
      <c r="EW110" t="s">
        <v>2423</v>
      </c>
      <c r="EY110" t="s">
        <v>75</v>
      </c>
      <c r="EZ110">
        <v>2</v>
      </c>
      <c r="FB110" t="s">
        <v>2423</v>
      </c>
      <c r="FC110" t="s">
        <v>1361</v>
      </c>
      <c r="FD110">
        <v>0</v>
      </c>
      <c r="FE110">
        <v>1</v>
      </c>
      <c r="FF110">
        <v>1</v>
      </c>
      <c r="FG110">
        <v>0</v>
      </c>
      <c r="FH110">
        <v>0</v>
      </c>
      <c r="FJ110" t="s">
        <v>2423</v>
      </c>
      <c r="FK110" t="s">
        <v>77</v>
      </c>
      <c r="FL110">
        <v>1</v>
      </c>
      <c r="FN110" t="s">
        <v>2423</v>
      </c>
      <c r="FO110" t="s">
        <v>378</v>
      </c>
      <c r="FP110" t="s">
        <v>2227</v>
      </c>
      <c r="FR110" t="s">
        <v>2423</v>
      </c>
      <c r="FS110" t="s">
        <v>650</v>
      </c>
      <c r="FT110">
        <v>1</v>
      </c>
      <c r="FU110">
        <v>1</v>
      </c>
      <c r="FV110">
        <v>0</v>
      </c>
      <c r="FW110">
        <v>1</v>
      </c>
      <c r="FX110">
        <v>0</v>
      </c>
      <c r="FY110">
        <v>1</v>
      </c>
      <c r="FZ110">
        <v>0</v>
      </c>
      <c r="GA110">
        <v>0</v>
      </c>
      <c r="GB110">
        <v>0</v>
      </c>
      <c r="GC110">
        <v>0</v>
      </c>
      <c r="GE110" t="s">
        <v>2423</v>
      </c>
      <c r="GF110" t="s">
        <v>1362</v>
      </c>
      <c r="GG110" t="s">
        <v>270</v>
      </c>
      <c r="GH110">
        <v>1</v>
      </c>
      <c r="GI110" t="s">
        <v>77</v>
      </c>
      <c r="GJ110">
        <v>1</v>
      </c>
      <c r="GK110" t="s">
        <v>77</v>
      </c>
      <c r="GL110">
        <v>1</v>
      </c>
      <c r="GM110" t="s">
        <v>1363</v>
      </c>
      <c r="GN110" t="s">
        <v>1364</v>
      </c>
    </row>
    <row r="111" spans="1:196" x14ac:dyDescent="0.3">
      <c r="A111">
        <v>10641469</v>
      </c>
      <c r="B111" t="s">
        <v>62</v>
      </c>
      <c r="C111" t="s">
        <v>67</v>
      </c>
      <c r="D111">
        <v>73.53</v>
      </c>
      <c r="E111">
        <v>100</v>
      </c>
      <c r="F111">
        <v>75</v>
      </c>
      <c r="G111">
        <v>80</v>
      </c>
      <c r="H111">
        <v>83.33</v>
      </c>
      <c r="I111">
        <v>100</v>
      </c>
      <c r="J111">
        <v>33.33</v>
      </c>
      <c r="K111" t="s">
        <v>490</v>
      </c>
      <c r="L111" t="s">
        <v>491</v>
      </c>
      <c r="M111" t="s">
        <v>66</v>
      </c>
      <c r="N111" t="s">
        <v>406</v>
      </c>
      <c r="O111">
        <v>1</v>
      </c>
      <c r="P111" t="s">
        <v>67</v>
      </c>
      <c r="Q111">
        <v>6</v>
      </c>
      <c r="R111" t="s">
        <v>777</v>
      </c>
      <c r="S111">
        <v>4</v>
      </c>
      <c r="T111">
        <v>2918</v>
      </c>
      <c r="U111" t="s">
        <v>778</v>
      </c>
      <c r="V111">
        <v>0</v>
      </c>
      <c r="W111">
        <v>1</v>
      </c>
      <c r="X111">
        <v>0</v>
      </c>
      <c r="Y111">
        <v>0</v>
      </c>
      <c r="Z111">
        <v>0</v>
      </c>
      <c r="AA111">
        <v>0</v>
      </c>
      <c r="AB111">
        <v>0</v>
      </c>
      <c r="AC111">
        <v>0</v>
      </c>
      <c r="AD111">
        <v>0</v>
      </c>
      <c r="AE111">
        <v>0</v>
      </c>
      <c r="AF111" t="s">
        <v>73</v>
      </c>
      <c r="AG111">
        <v>1</v>
      </c>
      <c r="AI111" t="s">
        <v>2423</v>
      </c>
      <c r="AJ111" t="s">
        <v>779</v>
      </c>
      <c r="AK111">
        <v>0</v>
      </c>
      <c r="AL111">
        <v>0</v>
      </c>
      <c r="AM111">
        <v>1</v>
      </c>
      <c r="AN111">
        <v>0</v>
      </c>
      <c r="AO111">
        <v>1</v>
      </c>
      <c r="AP111">
        <v>0</v>
      </c>
      <c r="AQ111">
        <v>0</v>
      </c>
      <c r="AR111">
        <v>0</v>
      </c>
      <c r="AS111">
        <v>0</v>
      </c>
      <c r="AT111">
        <v>0</v>
      </c>
      <c r="AU111">
        <v>0</v>
      </c>
      <c r="AV111">
        <v>0</v>
      </c>
      <c r="AW111" t="s">
        <v>75</v>
      </c>
      <c r="AX111">
        <v>2</v>
      </c>
      <c r="AZ111" t="s">
        <v>2423</v>
      </c>
      <c r="BB111" t="s">
        <v>2423</v>
      </c>
      <c r="BC111" t="s">
        <v>135</v>
      </c>
      <c r="BD111">
        <v>0</v>
      </c>
      <c r="BE111">
        <v>0</v>
      </c>
      <c r="BF111">
        <v>1</v>
      </c>
      <c r="BG111">
        <v>0</v>
      </c>
      <c r="BH111">
        <v>0</v>
      </c>
      <c r="BI111">
        <v>0</v>
      </c>
      <c r="BJ111" t="s">
        <v>75</v>
      </c>
      <c r="BK111">
        <v>2</v>
      </c>
      <c r="BL111" t="s">
        <v>77</v>
      </c>
      <c r="BM111">
        <v>1</v>
      </c>
      <c r="BN111" t="s">
        <v>75</v>
      </c>
      <c r="BO111">
        <v>2</v>
      </c>
      <c r="BP111" t="s">
        <v>153</v>
      </c>
      <c r="BQ111" t="s">
        <v>2220</v>
      </c>
      <c r="BR111" t="s">
        <v>77</v>
      </c>
      <c r="BS111">
        <v>1</v>
      </c>
      <c r="BT111" t="s">
        <v>589</v>
      </c>
      <c r="BU111">
        <v>0</v>
      </c>
      <c r="BV111">
        <v>0</v>
      </c>
      <c r="BW111">
        <v>0</v>
      </c>
      <c r="BX111">
        <v>0</v>
      </c>
      <c r="BY111">
        <v>1</v>
      </c>
      <c r="BZ111">
        <v>0</v>
      </c>
      <c r="CA111">
        <v>0</v>
      </c>
      <c r="CB111">
        <v>0</v>
      </c>
      <c r="CD111" t="s">
        <v>2423</v>
      </c>
      <c r="CE111" t="s">
        <v>780</v>
      </c>
      <c r="CF111">
        <v>0</v>
      </c>
      <c r="CG111">
        <v>1</v>
      </c>
      <c r="CH111">
        <v>1</v>
      </c>
      <c r="CI111">
        <v>1</v>
      </c>
      <c r="CJ111">
        <v>0</v>
      </c>
      <c r="CK111">
        <v>0</v>
      </c>
      <c r="CL111">
        <v>0</v>
      </c>
      <c r="CM111">
        <v>1</v>
      </c>
      <c r="CN111">
        <v>0</v>
      </c>
      <c r="CP111" t="s">
        <v>2423</v>
      </c>
      <c r="CQ111" t="s">
        <v>1001</v>
      </c>
      <c r="CR111">
        <v>0</v>
      </c>
      <c r="CS111">
        <v>0</v>
      </c>
      <c r="CT111">
        <v>1</v>
      </c>
      <c r="CU111">
        <v>0</v>
      </c>
      <c r="CV111">
        <v>0</v>
      </c>
      <c r="CW111">
        <v>0</v>
      </c>
      <c r="CY111" t="s">
        <v>2423</v>
      </c>
      <c r="CZ111" t="s">
        <v>1367</v>
      </c>
      <c r="DA111">
        <v>1</v>
      </c>
      <c r="DB111">
        <v>1</v>
      </c>
      <c r="DC111">
        <v>1</v>
      </c>
      <c r="DD111">
        <v>1</v>
      </c>
      <c r="DE111">
        <v>1</v>
      </c>
      <c r="DF111">
        <v>0</v>
      </c>
      <c r="DG111">
        <v>1</v>
      </c>
      <c r="DH111">
        <v>1</v>
      </c>
      <c r="DI111">
        <v>1</v>
      </c>
      <c r="DJ111">
        <v>1</v>
      </c>
      <c r="DK111">
        <v>1</v>
      </c>
      <c r="DL111">
        <v>1</v>
      </c>
      <c r="DM111">
        <v>0</v>
      </c>
      <c r="DN111">
        <v>0</v>
      </c>
      <c r="DP111">
        <v>0</v>
      </c>
      <c r="DQ111">
        <v>0</v>
      </c>
      <c r="DR111">
        <v>0</v>
      </c>
      <c r="DS111">
        <v>0</v>
      </c>
      <c r="DT111">
        <v>0</v>
      </c>
      <c r="DU111">
        <v>0</v>
      </c>
      <c r="DV111">
        <v>0</v>
      </c>
      <c r="DW111">
        <v>0</v>
      </c>
      <c r="DX111">
        <v>0</v>
      </c>
      <c r="DY111">
        <v>0</v>
      </c>
      <c r="EA111" t="s">
        <v>2423</v>
      </c>
      <c r="EB111" t="s">
        <v>77</v>
      </c>
      <c r="EC111">
        <v>1</v>
      </c>
      <c r="EE111" t="s">
        <v>2423</v>
      </c>
      <c r="EG111" t="s">
        <v>2423</v>
      </c>
      <c r="EH111" t="s">
        <v>261</v>
      </c>
      <c r="EI111" t="s">
        <v>2220</v>
      </c>
      <c r="EK111" t="s">
        <v>2423</v>
      </c>
      <c r="EM111" t="s">
        <v>2423</v>
      </c>
      <c r="EO111" t="s">
        <v>2423</v>
      </c>
      <c r="EQ111" t="s">
        <v>2423</v>
      </c>
      <c r="ES111" t="s">
        <v>2423</v>
      </c>
      <c r="ET111" t="s">
        <v>282</v>
      </c>
      <c r="EU111" t="s">
        <v>2219</v>
      </c>
      <c r="EW111" t="s">
        <v>2423</v>
      </c>
      <c r="EY111" t="s">
        <v>75</v>
      </c>
      <c r="EZ111">
        <v>2</v>
      </c>
      <c r="FB111" t="s">
        <v>2423</v>
      </c>
      <c r="FC111" t="s">
        <v>1089</v>
      </c>
      <c r="FD111">
        <v>0</v>
      </c>
      <c r="FE111">
        <v>0</v>
      </c>
      <c r="FF111">
        <v>1</v>
      </c>
      <c r="FG111">
        <v>0</v>
      </c>
      <c r="FH111">
        <v>0</v>
      </c>
      <c r="FJ111" t="s">
        <v>2423</v>
      </c>
      <c r="FK111" t="s">
        <v>77</v>
      </c>
      <c r="FL111">
        <v>1</v>
      </c>
      <c r="FN111" t="s">
        <v>2423</v>
      </c>
      <c r="FO111" t="s">
        <v>378</v>
      </c>
      <c r="FP111" t="s">
        <v>2227</v>
      </c>
      <c r="FR111" t="s">
        <v>2423</v>
      </c>
      <c r="FS111" t="s">
        <v>634</v>
      </c>
      <c r="FT111">
        <v>1</v>
      </c>
      <c r="FU111">
        <v>1</v>
      </c>
      <c r="FV111">
        <v>0</v>
      </c>
      <c r="FW111">
        <v>1</v>
      </c>
      <c r="FX111">
        <v>0</v>
      </c>
      <c r="FY111">
        <v>0</v>
      </c>
      <c r="FZ111">
        <v>0</v>
      </c>
      <c r="GA111">
        <v>0</v>
      </c>
      <c r="GB111">
        <v>0</v>
      </c>
      <c r="GC111">
        <v>0</v>
      </c>
      <c r="GE111" t="s">
        <v>2423</v>
      </c>
      <c r="GF111" t="s">
        <v>1370</v>
      </c>
      <c r="GG111" t="s">
        <v>270</v>
      </c>
      <c r="GH111">
        <v>1</v>
      </c>
      <c r="GI111" t="s">
        <v>77</v>
      </c>
      <c r="GJ111">
        <v>1</v>
      </c>
      <c r="GK111" t="s">
        <v>77</v>
      </c>
      <c r="GL111">
        <v>1</v>
      </c>
      <c r="GM111" t="s">
        <v>1371</v>
      </c>
      <c r="GN111" t="s">
        <v>1372</v>
      </c>
    </row>
    <row r="112" spans="1:196" x14ac:dyDescent="0.3">
      <c r="A112">
        <v>10641471</v>
      </c>
      <c r="B112" t="s">
        <v>62</v>
      </c>
      <c r="C112" t="s">
        <v>63</v>
      </c>
      <c r="D112">
        <v>88.24</v>
      </c>
      <c r="E112">
        <v>100</v>
      </c>
      <c r="F112">
        <v>83.33</v>
      </c>
      <c r="G112">
        <v>80</v>
      </c>
      <c r="H112">
        <v>83.33</v>
      </c>
      <c r="I112">
        <v>100</v>
      </c>
      <c r="J112">
        <v>100</v>
      </c>
      <c r="K112" t="s">
        <v>490</v>
      </c>
      <c r="L112" t="s">
        <v>491</v>
      </c>
      <c r="M112" t="s">
        <v>66</v>
      </c>
      <c r="N112" t="s">
        <v>406</v>
      </c>
      <c r="O112">
        <v>1</v>
      </c>
      <c r="P112" t="s">
        <v>69</v>
      </c>
      <c r="Q112">
        <v>48</v>
      </c>
      <c r="R112" t="s">
        <v>792</v>
      </c>
      <c r="S112">
        <v>5</v>
      </c>
      <c r="T112">
        <v>3320</v>
      </c>
      <c r="U112" t="s">
        <v>197</v>
      </c>
      <c r="V112">
        <v>1</v>
      </c>
      <c r="W112">
        <v>1</v>
      </c>
      <c r="X112">
        <v>1</v>
      </c>
      <c r="Y112">
        <v>1</v>
      </c>
      <c r="Z112">
        <v>1</v>
      </c>
      <c r="AA112">
        <v>1</v>
      </c>
      <c r="AB112">
        <v>1</v>
      </c>
      <c r="AC112">
        <v>1</v>
      </c>
      <c r="AD112">
        <v>0</v>
      </c>
      <c r="AE112">
        <v>0</v>
      </c>
      <c r="AF112" t="s">
        <v>122</v>
      </c>
      <c r="AG112">
        <v>3</v>
      </c>
      <c r="AI112" t="s">
        <v>2423</v>
      </c>
      <c r="AJ112" t="s">
        <v>793</v>
      </c>
      <c r="AK112">
        <v>0</v>
      </c>
      <c r="AL112">
        <v>1</v>
      </c>
      <c r="AM112">
        <v>1</v>
      </c>
      <c r="AN112">
        <v>1</v>
      </c>
      <c r="AO112">
        <v>1</v>
      </c>
      <c r="AP112">
        <v>0</v>
      </c>
      <c r="AQ112">
        <v>1</v>
      </c>
      <c r="AR112">
        <v>0</v>
      </c>
      <c r="AS112">
        <v>0</v>
      </c>
      <c r="AT112">
        <v>1</v>
      </c>
      <c r="AU112">
        <v>0</v>
      </c>
      <c r="AV112">
        <v>0</v>
      </c>
      <c r="AW112" t="s">
        <v>77</v>
      </c>
      <c r="AX112">
        <v>1</v>
      </c>
      <c r="AY112" t="s">
        <v>77</v>
      </c>
      <c r="AZ112" t="s">
        <v>2219</v>
      </c>
      <c r="BB112" t="s">
        <v>2423</v>
      </c>
      <c r="BC112" t="s">
        <v>95</v>
      </c>
      <c r="BD112">
        <v>0</v>
      </c>
      <c r="BE112">
        <v>1</v>
      </c>
      <c r="BF112">
        <v>0</v>
      </c>
      <c r="BG112">
        <v>0</v>
      </c>
      <c r="BH112">
        <v>0</v>
      </c>
      <c r="BI112">
        <v>0</v>
      </c>
      <c r="BJ112" t="s">
        <v>75</v>
      </c>
      <c r="BK112">
        <v>2</v>
      </c>
      <c r="BL112" t="s">
        <v>77</v>
      </c>
      <c r="BM112">
        <v>1</v>
      </c>
      <c r="BN112" t="s">
        <v>75</v>
      </c>
      <c r="BO112">
        <v>2</v>
      </c>
      <c r="BP112" t="s">
        <v>291</v>
      </c>
      <c r="BQ112" t="s">
        <v>2228</v>
      </c>
      <c r="BR112" t="s">
        <v>77</v>
      </c>
      <c r="BS112">
        <v>1</v>
      </c>
      <c r="BT112" t="s">
        <v>794</v>
      </c>
      <c r="BU112">
        <v>1</v>
      </c>
      <c r="BV112">
        <v>0</v>
      </c>
      <c r="BW112">
        <v>1</v>
      </c>
      <c r="BX112">
        <v>0</v>
      </c>
      <c r="BY112">
        <v>0</v>
      </c>
      <c r="BZ112">
        <v>0</v>
      </c>
      <c r="CA112">
        <v>0</v>
      </c>
      <c r="CB112">
        <v>0</v>
      </c>
      <c r="CD112" t="s">
        <v>2423</v>
      </c>
      <c r="CE112" t="s">
        <v>795</v>
      </c>
      <c r="CF112">
        <v>0</v>
      </c>
      <c r="CG112">
        <v>1</v>
      </c>
      <c r="CH112">
        <v>0</v>
      </c>
      <c r="CI112">
        <v>0</v>
      </c>
      <c r="CJ112">
        <v>0</v>
      </c>
      <c r="CK112">
        <v>0</v>
      </c>
      <c r="CL112">
        <v>0</v>
      </c>
      <c r="CM112">
        <v>1</v>
      </c>
      <c r="CN112">
        <v>0</v>
      </c>
      <c r="CP112" t="s">
        <v>2423</v>
      </c>
      <c r="CQ112" t="s">
        <v>1376</v>
      </c>
      <c r="CR112">
        <v>0</v>
      </c>
      <c r="CS112">
        <v>1</v>
      </c>
      <c r="CT112">
        <v>1</v>
      </c>
      <c r="CU112">
        <v>0</v>
      </c>
      <c r="CV112">
        <v>0</v>
      </c>
      <c r="CW112">
        <v>0</v>
      </c>
      <c r="CY112" t="s">
        <v>2423</v>
      </c>
      <c r="CZ112" t="s">
        <v>1377</v>
      </c>
      <c r="DA112">
        <v>1</v>
      </c>
      <c r="DB112">
        <v>1</v>
      </c>
      <c r="DC112">
        <v>1</v>
      </c>
      <c r="DD112">
        <v>1</v>
      </c>
      <c r="DE112">
        <v>1</v>
      </c>
      <c r="DF112">
        <v>1</v>
      </c>
      <c r="DG112">
        <v>0</v>
      </c>
      <c r="DH112">
        <v>1</v>
      </c>
      <c r="DI112">
        <v>1</v>
      </c>
      <c r="DJ112">
        <v>1</v>
      </c>
      <c r="DK112">
        <v>1</v>
      </c>
      <c r="DL112">
        <v>1</v>
      </c>
      <c r="DM112">
        <v>0</v>
      </c>
      <c r="DN112">
        <v>0</v>
      </c>
      <c r="DP112">
        <v>0</v>
      </c>
      <c r="DQ112">
        <v>0</v>
      </c>
      <c r="DR112">
        <v>0</v>
      </c>
      <c r="DS112">
        <v>0</v>
      </c>
      <c r="DT112">
        <v>0</v>
      </c>
      <c r="DU112">
        <v>0</v>
      </c>
      <c r="DV112">
        <v>0</v>
      </c>
      <c r="DW112">
        <v>0</v>
      </c>
      <c r="DX112">
        <v>0</v>
      </c>
      <c r="DY112">
        <v>0</v>
      </c>
      <c r="EA112" t="s">
        <v>2423</v>
      </c>
      <c r="EB112" t="s">
        <v>77</v>
      </c>
      <c r="EC112">
        <v>1</v>
      </c>
      <c r="EE112" t="s">
        <v>2423</v>
      </c>
      <c r="EG112" t="s">
        <v>2423</v>
      </c>
      <c r="EH112" t="s">
        <v>280</v>
      </c>
      <c r="EI112" t="s">
        <v>2227</v>
      </c>
      <c r="EK112" t="s">
        <v>2423</v>
      </c>
      <c r="EM112" t="s">
        <v>2423</v>
      </c>
      <c r="EO112" t="s">
        <v>2423</v>
      </c>
      <c r="EQ112" t="s">
        <v>2423</v>
      </c>
      <c r="ES112" t="s">
        <v>2423</v>
      </c>
      <c r="ET112" t="s">
        <v>282</v>
      </c>
      <c r="EU112" t="s">
        <v>2219</v>
      </c>
      <c r="EW112" t="s">
        <v>2423</v>
      </c>
      <c r="EY112" t="s">
        <v>75</v>
      </c>
      <c r="EZ112">
        <v>2</v>
      </c>
      <c r="FB112" t="s">
        <v>2423</v>
      </c>
      <c r="FC112" t="s">
        <v>1089</v>
      </c>
      <c r="FD112">
        <v>0</v>
      </c>
      <c r="FE112">
        <v>0</v>
      </c>
      <c r="FF112">
        <v>1</v>
      </c>
      <c r="FG112">
        <v>0</v>
      </c>
      <c r="FH112">
        <v>0</v>
      </c>
      <c r="FJ112" t="s">
        <v>2423</v>
      </c>
      <c r="FK112" t="s">
        <v>77</v>
      </c>
      <c r="FL112">
        <v>1</v>
      </c>
      <c r="FN112" t="s">
        <v>2423</v>
      </c>
      <c r="FO112" t="s">
        <v>536</v>
      </c>
      <c r="FP112" t="s">
        <v>2228</v>
      </c>
      <c r="FR112" t="s">
        <v>2423</v>
      </c>
      <c r="FS112" t="s">
        <v>723</v>
      </c>
      <c r="FT112">
        <v>0</v>
      </c>
      <c r="FU112">
        <v>1</v>
      </c>
      <c r="FV112">
        <v>0</v>
      </c>
      <c r="FW112">
        <v>1</v>
      </c>
      <c r="FX112">
        <v>0</v>
      </c>
      <c r="FY112">
        <v>0</v>
      </c>
      <c r="FZ112">
        <v>0</v>
      </c>
      <c r="GA112">
        <v>0</v>
      </c>
      <c r="GB112">
        <v>0</v>
      </c>
      <c r="GC112">
        <v>0</v>
      </c>
      <c r="GE112" t="s">
        <v>2423</v>
      </c>
      <c r="GF112" t="s">
        <v>1380</v>
      </c>
      <c r="GG112" t="s">
        <v>270</v>
      </c>
      <c r="GH112">
        <v>1</v>
      </c>
      <c r="GI112" t="s">
        <v>77</v>
      </c>
      <c r="GJ112">
        <v>1</v>
      </c>
      <c r="GK112" t="s">
        <v>77</v>
      </c>
      <c r="GL112">
        <v>1</v>
      </c>
      <c r="GM112" t="s">
        <v>1381</v>
      </c>
      <c r="GN112" t="s">
        <v>1382</v>
      </c>
    </row>
    <row r="113" spans="1:196" x14ac:dyDescent="0.3">
      <c r="A113">
        <v>10641473</v>
      </c>
      <c r="B113" t="s">
        <v>62</v>
      </c>
      <c r="C113" t="s">
        <v>148</v>
      </c>
      <c r="D113">
        <v>77.78</v>
      </c>
      <c r="E113">
        <v>100</v>
      </c>
      <c r="F113">
        <v>81.819999999999993</v>
      </c>
      <c r="G113">
        <v>100</v>
      </c>
      <c r="H113">
        <v>66.67</v>
      </c>
      <c r="I113">
        <v>66.67</v>
      </c>
      <c r="J113">
        <v>33.33</v>
      </c>
      <c r="K113" t="s">
        <v>805</v>
      </c>
      <c r="L113" t="s">
        <v>491</v>
      </c>
      <c r="M113" t="s">
        <v>66</v>
      </c>
      <c r="N113" t="s">
        <v>68</v>
      </c>
      <c r="O113">
        <v>2</v>
      </c>
      <c r="P113" t="s">
        <v>149</v>
      </c>
      <c r="Q113">
        <v>32</v>
      </c>
      <c r="R113" t="s">
        <v>742</v>
      </c>
      <c r="S113">
        <v>6</v>
      </c>
      <c r="T113">
        <v>2890</v>
      </c>
      <c r="U113" t="s">
        <v>545</v>
      </c>
      <c r="V113">
        <v>1</v>
      </c>
      <c r="W113">
        <v>1</v>
      </c>
      <c r="X113">
        <v>1</v>
      </c>
      <c r="Y113">
        <v>0</v>
      </c>
      <c r="Z113">
        <v>1</v>
      </c>
      <c r="AA113">
        <v>0</v>
      </c>
      <c r="AB113">
        <v>0</v>
      </c>
      <c r="AC113">
        <v>0</v>
      </c>
      <c r="AD113">
        <v>0</v>
      </c>
      <c r="AE113">
        <v>0</v>
      </c>
      <c r="AF113" t="s">
        <v>73</v>
      </c>
      <c r="AG113">
        <v>1</v>
      </c>
      <c r="AI113" t="s">
        <v>2423</v>
      </c>
      <c r="AJ113" t="s">
        <v>779</v>
      </c>
      <c r="AK113">
        <v>0</v>
      </c>
      <c r="AL113">
        <v>0</v>
      </c>
      <c r="AM113">
        <v>1</v>
      </c>
      <c r="AN113">
        <v>0</v>
      </c>
      <c r="AO113">
        <v>1</v>
      </c>
      <c r="AP113">
        <v>0</v>
      </c>
      <c r="AQ113">
        <v>0</v>
      </c>
      <c r="AR113">
        <v>0</v>
      </c>
      <c r="AS113">
        <v>0</v>
      </c>
      <c r="AT113">
        <v>0</v>
      </c>
      <c r="AU113">
        <v>0</v>
      </c>
      <c r="AV113">
        <v>0</v>
      </c>
      <c r="AW113" t="s">
        <v>77</v>
      </c>
      <c r="AX113">
        <v>1</v>
      </c>
      <c r="AY113" t="s">
        <v>77</v>
      </c>
      <c r="AZ113" t="s">
        <v>2219</v>
      </c>
      <c r="BB113" t="s">
        <v>2423</v>
      </c>
      <c r="BC113" t="s">
        <v>95</v>
      </c>
      <c r="BD113">
        <v>0</v>
      </c>
      <c r="BE113">
        <v>1</v>
      </c>
      <c r="BF113">
        <v>0</v>
      </c>
      <c r="BG113">
        <v>0</v>
      </c>
      <c r="BH113">
        <v>0</v>
      </c>
      <c r="BI113">
        <v>0</v>
      </c>
      <c r="BJ113" t="s">
        <v>75</v>
      </c>
      <c r="BK113">
        <v>2</v>
      </c>
      <c r="BL113" t="s">
        <v>77</v>
      </c>
      <c r="BM113">
        <v>1</v>
      </c>
      <c r="BN113" t="s">
        <v>75</v>
      </c>
      <c r="BO113">
        <v>2</v>
      </c>
      <c r="BQ113" t="s">
        <v>2423</v>
      </c>
      <c r="BR113" t="s">
        <v>77</v>
      </c>
      <c r="BS113">
        <v>1</v>
      </c>
      <c r="BT113" t="s">
        <v>154</v>
      </c>
      <c r="BU113">
        <v>1</v>
      </c>
      <c r="BV113">
        <v>1</v>
      </c>
      <c r="BW113">
        <v>0</v>
      </c>
      <c r="BX113">
        <v>0</v>
      </c>
      <c r="BY113">
        <v>0</v>
      </c>
      <c r="BZ113">
        <v>0</v>
      </c>
      <c r="CA113">
        <v>0</v>
      </c>
      <c r="CB113">
        <v>0</v>
      </c>
      <c r="CD113" t="s">
        <v>2423</v>
      </c>
      <c r="CE113" t="s">
        <v>807</v>
      </c>
      <c r="CF113">
        <v>0</v>
      </c>
      <c r="CG113">
        <v>1</v>
      </c>
      <c r="CH113">
        <v>1</v>
      </c>
      <c r="CI113">
        <v>0</v>
      </c>
      <c r="CJ113">
        <v>1</v>
      </c>
      <c r="CK113">
        <v>0</v>
      </c>
      <c r="CL113">
        <v>0</v>
      </c>
      <c r="CM113">
        <v>0</v>
      </c>
      <c r="CN113">
        <v>0</v>
      </c>
      <c r="CP113" t="s">
        <v>2423</v>
      </c>
      <c r="CQ113" t="s">
        <v>529</v>
      </c>
      <c r="CR113">
        <v>1</v>
      </c>
      <c r="CS113">
        <v>0</v>
      </c>
      <c r="CT113">
        <v>0</v>
      </c>
      <c r="CU113">
        <v>1</v>
      </c>
      <c r="CV113">
        <v>0</v>
      </c>
      <c r="CW113">
        <v>0</v>
      </c>
      <c r="CY113" t="s">
        <v>2423</v>
      </c>
      <c r="CZ113" t="s">
        <v>1388</v>
      </c>
      <c r="DA113">
        <v>0</v>
      </c>
      <c r="DB113">
        <v>0</v>
      </c>
      <c r="DC113">
        <v>1</v>
      </c>
      <c r="DD113">
        <v>0</v>
      </c>
      <c r="DE113">
        <v>0</v>
      </c>
      <c r="DF113">
        <v>0</v>
      </c>
      <c r="DG113">
        <v>0</v>
      </c>
      <c r="DH113">
        <v>0</v>
      </c>
      <c r="DI113">
        <v>0</v>
      </c>
      <c r="DJ113">
        <v>0</v>
      </c>
      <c r="DK113">
        <v>1</v>
      </c>
      <c r="DL113">
        <v>0</v>
      </c>
      <c r="DM113">
        <v>0</v>
      </c>
      <c r="DN113">
        <v>0</v>
      </c>
      <c r="DP113">
        <v>0</v>
      </c>
      <c r="DQ113">
        <v>0</v>
      </c>
      <c r="DR113">
        <v>0</v>
      </c>
      <c r="DS113">
        <v>0</v>
      </c>
      <c r="DT113">
        <v>0</v>
      </c>
      <c r="DU113">
        <v>0</v>
      </c>
      <c r="DV113">
        <v>0</v>
      </c>
      <c r="DW113">
        <v>0</v>
      </c>
      <c r="DX113">
        <v>0</v>
      </c>
      <c r="DY113">
        <v>0</v>
      </c>
      <c r="EA113" t="s">
        <v>2423</v>
      </c>
      <c r="EB113" t="s">
        <v>77</v>
      </c>
      <c r="EC113">
        <v>1</v>
      </c>
      <c r="EE113" t="s">
        <v>2423</v>
      </c>
      <c r="EG113" t="s">
        <v>2423</v>
      </c>
      <c r="EH113" t="s">
        <v>159</v>
      </c>
      <c r="EI113" t="s">
        <v>2228</v>
      </c>
      <c r="EJ113" t="s">
        <v>1389</v>
      </c>
      <c r="EK113">
        <v>2</v>
      </c>
      <c r="EM113" t="s">
        <v>2423</v>
      </c>
      <c r="EO113" t="s">
        <v>2423</v>
      </c>
      <c r="EQ113" t="s">
        <v>2423</v>
      </c>
      <c r="ES113" t="s">
        <v>2423</v>
      </c>
      <c r="ET113" t="s">
        <v>164</v>
      </c>
      <c r="EU113" t="s">
        <v>2220</v>
      </c>
      <c r="EW113" t="s">
        <v>2423</v>
      </c>
      <c r="EY113" t="s">
        <v>75</v>
      </c>
      <c r="EZ113">
        <v>2</v>
      </c>
      <c r="FB113" t="s">
        <v>2423</v>
      </c>
      <c r="FC113" t="s">
        <v>1361</v>
      </c>
      <c r="FD113">
        <v>0</v>
      </c>
      <c r="FE113">
        <v>1</v>
      </c>
      <c r="FF113">
        <v>1</v>
      </c>
      <c r="FG113">
        <v>0</v>
      </c>
      <c r="FH113">
        <v>0</v>
      </c>
      <c r="FJ113" t="s">
        <v>2423</v>
      </c>
      <c r="FK113" t="s">
        <v>75</v>
      </c>
      <c r="FL113">
        <v>2</v>
      </c>
      <c r="FN113" t="s">
        <v>2423</v>
      </c>
      <c r="FO113" t="s">
        <v>536</v>
      </c>
      <c r="FP113" t="s">
        <v>2228</v>
      </c>
      <c r="FR113" t="s">
        <v>2423</v>
      </c>
      <c r="FS113" t="s">
        <v>1391</v>
      </c>
      <c r="FT113">
        <v>0</v>
      </c>
      <c r="FU113">
        <v>1</v>
      </c>
      <c r="FV113">
        <v>1</v>
      </c>
      <c r="FW113">
        <v>0</v>
      </c>
      <c r="FX113">
        <v>1</v>
      </c>
      <c r="FY113">
        <v>0</v>
      </c>
      <c r="FZ113">
        <v>0</v>
      </c>
      <c r="GA113">
        <v>0</v>
      </c>
      <c r="GB113">
        <v>0</v>
      </c>
      <c r="GC113">
        <v>0</v>
      </c>
      <c r="GE113" t="s">
        <v>2423</v>
      </c>
      <c r="GF113" t="s">
        <v>1393</v>
      </c>
      <c r="GG113" t="s">
        <v>270</v>
      </c>
      <c r="GH113">
        <v>1</v>
      </c>
      <c r="GI113" t="s">
        <v>87</v>
      </c>
      <c r="GJ113" t="s">
        <v>2423</v>
      </c>
      <c r="GK113" t="s">
        <v>77</v>
      </c>
      <c r="GL113">
        <v>1</v>
      </c>
      <c r="GM113" t="s">
        <v>1394</v>
      </c>
      <c r="GN113" t="s">
        <v>1395</v>
      </c>
    </row>
    <row r="114" spans="1:196" x14ac:dyDescent="0.3">
      <c r="A114">
        <v>10641535</v>
      </c>
      <c r="B114" t="s">
        <v>62</v>
      </c>
      <c r="C114" t="s">
        <v>63</v>
      </c>
      <c r="D114">
        <v>63.33</v>
      </c>
      <c r="E114">
        <v>100</v>
      </c>
      <c r="F114">
        <v>60</v>
      </c>
      <c r="G114">
        <v>40</v>
      </c>
      <c r="H114">
        <v>80</v>
      </c>
      <c r="I114">
        <v>100</v>
      </c>
      <c r="J114">
        <v>33.33</v>
      </c>
      <c r="K114" t="s">
        <v>586</v>
      </c>
      <c r="L114" t="s">
        <v>491</v>
      </c>
      <c r="M114" t="s">
        <v>66</v>
      </c>
      <c r="N114" t="s">
        <v>287</v>
      </c>
      <c r="O114">
        <v>5</v>
      </c>
      <c r="P114" t="s">
        <v>69</v>
      </c>
      <c r="Q114">
        <v>10</v>
      </c>
      <c r="R114" t="s">
        <v>815</v>
      </c>
      <c r="S114">
        <v>8</v>
      </c>
      <c r="T114">
        <v>3480</v>
      </c>
      <c r="U114" t="s">
        <v>384</v>
      </c>
      <c r="V114">
        <v>0</v>
      </c>
      <c r="W114">
        <v>0</v>
      </c>
      <c r="X114">
        <v>1</v>
      </c>
      <c r="Y114">
        <v>1</v>
      </c>
      <c r="Z114">
        <v>0</v>
      </c>
      <c r="AA114">
        <v>0</v>
      </c>
      <c r="AB114">
        <v>0</v>
      </c>
      <c r="AC114">
        <v>0</v>
      </c>
      <c r="AD114">
        <v>0</v>
      </c>
      <c r="AE114">
        <v>0</v>
      </c>
      <c r="AF114" t="s">
        <v>73</v>
      </c>
      <c r="AG114">
        <v>1</v>
      </c>
      <c r="AI114" t="s">
        <v>2423</v>
      </c>
      <c r="AJ114" t="s">
        <v>816</v>
      </c>
      <c r="AK114">
        <v>1</v>
      </c>
      <c r="AL114">
        <v>1</v>
      </c>
      <c r="AM114">
        <v>1</v>
      </c>
      <c r="AN114">
        <v>1</v>
      </c>
      <c r="AO114">
        <v>0</v>
      </c>
      <c r="AP114">
        <v>0</v>
      </c>
      <c r="AQ114">
        <v>1</v>
      </c>
      <c r="AR114">
        <v>1</v>
      </c>
      <c r="AS114">
        <v>0</v>
      </c>
      <c r="AT114">
        <v>0</v>
      </c>
      <c r="AU114">
        <v>0</v>
      </c>
      <c r="AV114">
        <v>0</v>
      </c>
      <c r="AW114" t="s">
        <v>75</v>
      </c>
      <c r="AX114">
        <v>2</v>
      </c>
      <c r="AZ114" t="s">
        <v>2423</v>
      </c>
      <c r="BB114" t="s">
        <v>2423</v>
      </c>
      <c r="BC114" t="s">
        <v>95</v>
      </c>
      <c r="BD114">
        <v>0</v>
      </c>
      <c r="BE114">
        <v>1</v>
      </c>
      <c r="BF114">
        <v>0</v>
      </c>
      <c r="BG114">
        <v>0</v>
      </c>
      <c r="BH114">
        <v>0</v>
      </c>
      <c r="BI114">
        <v>0</v>
      </c>
      <c r="BJ114" t="s">
        <v>75</v>
      </c>
      <c r="BK114">
        <v>2</v>
      </c>
      <c r="BL114" t="s">
        <v>77</v>
      </c>
      <c r="BM114">
        <v>1</v>
      </c>
      <c r="BN114" t="s">
        <v>75</v>
      </c>
      <c r="BO114">
        <v>2</v>
      </c>
      <c r="BP114" t="s">
        <v>136</v>
      </c>
      <c r="BQ114" t="s">
        <v>2219</v>
      </c>
      <c r="BR114" t="s">
        <v>75</v>
      </c>
      <c r="BS114">
        <v>2</v>
      </c>
      <c r="BU114">
        <v>0</v>
      </c>
      <c r="BV114">
        <v>0</v>
      </c>
      <c r="BW114">
        <v>0</v>
      </c>
      <c r="BX114">
        <v>0</v>
      </c>
      <c r="BY114">
        <v>0</v>
      </c>
      <c r="BZ114">
        <v>0</v>
      </c>
      <c r="CA114">
        <v>0</v>
      </c>
      <c r="CB114">
        <v>0</v>
      </c>
      <c r="CD114" t="s">
        <v>2423</v>
      </c>
      <c r="CF114">
        <v>0</v>
      </c>
      <c r="CG114">
        <v>0</v>
      </c>
      <c r="CH114">
        <v>0</v>
      </c>
      <c r="CI114">
        <v>0</v>
      </c>
      <c r="CJ114">
        <v>0</v>
      </c>
      <c r="CK114">
        <v>0</v>
      </c>
      <c r="CL114">
        <v>0</v>
      </c>
      <c r="CM114">
        <v>0</v>
      </c>
      <c r="CN114">
        <v>0</v>
      </c>
      <c r="CP114" t="s">
        <v>2423</v>
      </c>
      <c r="CQ114" t="s">
        <v>1376</v>
      </c>
      <c r="CR114">
        <v>0</v>
      </c>
      <c r="CS114">
        <v>1</v>
      </c>
      <c r="CT114">
        <v>1</v>
      </c>
      <c r="CU114">
        <v>0</v>
      </c>
      <c r="CV114">
        <v>0</v>
      </c>
      <c r="CW114">
        <v>0</v>
      </c>
      <c r="CY114" t="s">
        <v>2423</v>
      </c>
      <c r="CZ114" t="s">
        <v>1298</v>
      </c>
      <c r="DA114">
        <v>1</v>
      </c>
      <c r="DB114">
        <v>1</v>
      </c>
      <c r="DC114">
        <v>1</v>
      </c>
      <c r="DD114">
        <v>1</v>
      </c>
      <c r="DE114">
        <v>0</v>
      </c>
      <c r="DF114">
        <v>0</v>
      </c>
      <c r="DG114">
        <v>0</v>
      </c>
      <c r="DH114">
        <v>1</v>
      </c>
      <c r="DI114">
        <v>1</v>
      </c>
      <c r="DJ114">
        <v>1</v>
      </c>
      <c r="DK114">
        <v>1</v>
      </c>
      <c r="DL114">
        <v>1</v>
      </c>
      <c r="DM114">
        <v>0</v>
      </c>
      <c r="DN114">
        <v>0</v>
      </c>
      <c r="DP114">
        <v>0</v>
      </c>
      <c r="DQ114">
        <v>0</v>
      </c>
      <c r="DR114">
        <v>0</v>
      </c>
      <c r="DS114">
        <v>0</v>
      </c>
      <c r="DT114">
        <v>0</v>
      </c>
      <c r="DU114">
        <v>0</v>
      </c>
      <c r="DV114">
        <v>0</v>
      </c>
      <c r="DW114">
        <v>0</v>
      </c>
      <c r="DX114">
        <v>0</v>
      </c>
      <c r="DY114">
        <v>0</v>
      </c>
      <c r="EA114" t="s">
        <v>2423</v>
      </c>
      <c r="EB114" t="s">
        <v>77</v>
      </c>
      <c r="EC114">
        <v>1</v>
      </c>
      <c r="EE114" t="s">
        <v>2423</v>
      </c>
      <c r="EG114" t="s">
        <v>2423</v>
      </c>
      <c r="EH114" t="s">
        <v>280</v>
      </c>
      <c r="EI114" t="s">
        <v>2227</v>
      </c>
      <c r="EK114" t="s">
        <v>2423</v>
      </c>
      <c r="EM114" t="s">
        <v>2423</v>
      </c>
      <c r="EO114" t="s">
        <v>2423</v>
      </c>
      <c r="EQ114" t="s">
        <v>2423</v>
      </c>
      <c r="ES114" t="s">
        <v>2423</v>
      </c>
      <c r="ET114" t="s">
        <v>282</v>
      </c>
      <c r="EU114" t="s">
        <v>2219</v>
      </c>
      <c r="EW114" t="s">
        <v>2423</v>
      </c>
      <c r="EY114" t="s">
        <v>75</v>
      </c>
      <c r="EZ114">
        <v>2</v>
      </c>
      <c r="FB114" t="s">
        <v>2423</v>
      </c>
      <c r="FC114" t="s">
        <v>1089</v>
      </c>
      <c r="FD114">
        <v>0</v>
      </c>
      <c r="FE114">
        <v>0</v>
      </c>
      <c r="FF114">
        <v>1</v>
      </c>
      <c r="FG114">
        <v>0</v>
      </c>
      <c r="FH114">
        <v>0</v>
      </c>
      <c r="FJ114" t="s">
        <v>2423</v>
      </c>
      <c r="FK114" t="s">
        <v>77</v>
      </c>
      <c r="FL114">
        <v>1</v>
      </c>
      <c r="FN114" t="s">
        <v>2423</v>
      </c>
      <c r="FO114" t="s">
        <v>378</v>
      </c>
      <c r="FP114" t="s">
        <v>2227</v>
      </c>
      <c r="FR114" t="s">
        <v>2423</v>
      </c>
      <c r="FS114" t="s">
        <v>1400</v>
      </c>
      <c r="FT114">
        <v>1</v>
      </c>
      <c r="FU114">
        <v>1</v>
      </c>
      <c r="FV114">
        <v>0</v>
      </c>
      <c r="FW114">
        <v>1</v>
      </c>
      <c r="FX114">
        <v>0</v>
      </c>
      <c r="FY114">
        <v>0</v>
      </c>
      <c r="FZ114">
        <v>1</v>
      </c>
      <c r="GA114">
        <v>0</v>
      </c>
      <c r="GB114">
        <v>0</v>
      </c>
      <c r="GC114">
        <v>1</v>
      </c>
      <c r="GE114" t="s">
        <v>2423</v>
      </c>
      <c r="GF114" t="s">
        <v>1402</v>
      </c>
      <c r="GG114" t="s">
        <v>100</v>
      </c>
      <c r="GH114">
        <v>2</v>
      </c>
      <c r="GI114" t="s">
        <v>77</v>
      </c>
      <c r="GJ114">
        <v>1</v>
      </c>
      <c r="GK114" t="s">
        <v>77</v>
      </c>
      <c r="GL114">
        <v>1</v>
      </c>
      <c r="GM114" t="s">
        <v>1403</v>
      </c>
      <c r="GN114" t="s">
        <v>1404</v>
      </c>
    </row>
    <row r="115" spans="1:196" x14ac:dyDescent="0.3">
      <c r="A115">
        <v>10641536</v>
      </c>
      <c r="B115" t="s">
        <v>62</v>
      </c>
      <c r="C115" t="s">
        <v>129</v>
      </c>
      <c r="D115">
        <v>91.18</v>
      </c>
      <c r="E115">
        <v>100</v>
      </c>
      <c r="F115">
        <v>91.67</v>
      </c>
      <c r="G115">
        <v>80</v>
      </c>
      <c r="H115">
        <v>83.33</v>
      </c>
      <c r="I115">
        <v>100</v>
      </c>
      <c r="J115">
        <v>100</v>
      </c>
      <c r="K115" t="s">
        <v>586</v>
      </c>
      <c r="L115" t="s">
        <v>491</v>
      </c>
      <c r="M115" t="s">
        <v>66</v>
      </c>
      <c r="N115" t="s">
        <v>287</v>
      </c>
      <c r="O115">
        <v>5</v>
      </c>
      <c r="P115" t="s">
        <v>129</v>
      </c>
      <c r="Q115">
        <v>32</v>
      </c>
      <c r="R115" t="s">
        <v>824</v>
      </c>
      <c r="S115">
        <v>4</v>
      </c>
      <c r="T115">
        <v>3902</v>
      </c>
      <c r="U115" t="s">
        <v>266</v>
      </c>
      <c r="V115">
        <v>0</v>
      </c>
      <c r="W115">
        <v>0</v>
      </c>
      <c r="X115">
        <v>1</v>
      </c>
      <c r="Y115">
        <v>1</v>
      </c>
      <c r="Z115">
        <v>0</v>
      </c>
      <c r="AA115">
        <v>0</v>
      </c>
      <c r="AB115">
        <v>0</v>
      </c>
      <c r="AC115">
        <v>1</v>
      </c>
      <c r="AD115">
        <v>0</v>
      </c>
      <c r="AE115">
        <v>0</v>
      </c>
      <c r="AF115" t="s">
        <v>73</v>
      </c>
      <c r="AG115">
        <v>1</v>
      </c>
      <c r="AI115" t="s">
        <v>2423</v>
      </c>
      <c r="AJ115" t="s">
        <v>825</v>
      </c>
      <c r="AK115">
        <v>1</v>
      </c>
      <c r="AL115">
        <v>1</v>
      </c>
      <c r="AM115">
        <v>0</v>
      </c>
      <c r="AN115">
        <v>1</v>
      </c>
      <c r="AO115">
        <v>0</v>
      </c>
      <c r="AP115">
        <v>1</v>
      </c>
      <c r="AQ115">
        <v>1</v>
      </c>
      <c r="AR115">
        <v>1</v>
      </c>
      <c r="AS115">
        <v>0</v>
      </c>
      <c r="AT115">
        <v>0</v>
      </c>
      <c r="AU115">
        <v>1</v>
      </c>
      <c r="AV115">
        <v>0</v>
      </c>
      <c r="AW115" t="s">
        <v>77</v>
      </c>
      <c r="AX115">
        <v>1</v>
      </c>
      <c r="AY115" t="s">
        <v>77</v>
      </c>
      <c r="AZ115" t="s">
        <v>2219</v>
      </c>
      <c r="BB115" t="s">
        <v>2423</v>
      </c>
      <c r="BC115" t="s">
        <v>826</v>
      </c>
      <c r="BD115">
        <v>0</v>
      </c>
      <c r="BE115">
        <v>1</v>
      </c>
      <c r="BF115">
        <v>0</v>
      </c>
      <c r="BG115">
        <v>1</v>
      </c>
      <c r="BH115">
        <v>0</v>
      </c>
      <c r="BI115">
        <v>0</v>
      </c>
      <c r="BJ115" t="s">
        <v>77</v>
      </c>
      <c r="BK115">
        <v>1</v>
      </c>
      <c r="BL115" t="s">
        <v>75</v>
      </c>
      <c r="BM115">
        <v>2</v>
      </c>
      <c r="BN115" t="s">
        <v>77</v>
      </c>
      <c r="BO115">
        <v>1</v>
      </c>
      <c r="BP115" t="s">
        <v>291</v>
      </c>
      <c r="BQ115" t="s">
        <v>2228</v>
      </c>
      <c r="BR115" t="s">
        <v>77</v>
      </c>
      <c r="BS115">
        <v>1</v>
      </c>
      <c r="BT115" t="s">
        <v>494</v>
      </c>
      <c r="BU115">
        <v>0</v>
      </c>
      <c r="BV115">
        <v>0</v>
      </c>
      <c r="BW115">
        <v>1</v>
      </c>
      <c r="BX115">
        <v>1</v>
      </c>
      <c r="BY115">
        <v>1</v>
      </c>
      <c r="BZ115">
        <v>1</v>
      </c>
      <c r="CA115">
        <v>0</v>
      </c>
      <c r="CB115">
        <v>0</v>
      </c>
      <c r="CD115" t="s">
        <v>2423</v>
      </c>
      <c r="CE115" t="s">
        <v>827</v>
      </c>
      <c r="CF115">
        <v>0</v>
      </c>
      <c r="CG115">
        <v>0</v>
      </c>
      <c r="CH115">
        <v>1</v>
      </c>
      <c r="CI115">
        <v>1</v>
      </c>
      <c r="CJ115">
        <v>1</v>
      </c>
      <c r="CK115">
        <v>1</v>
      </c>
      <c r="CL115">
        <v>1</v>
      </c>
      <c r="CM115">
        <v>0</v>
      </c>
      <c r="CN115">
        <v>0</v>
      </c>
      <c r="CP115" t="s">
        <v>2423</v>
      </c>
      <c r="CQ115" t="s">
        <v>329</v>
      </c>
      <c r="CR115">
        <v>1</v>
      </c>
      <c r="CS115">
        <v>0</v>
      </c>
      <c r="CT115">
        <v>0</v>
      </c>
      <c r="CU115">
        <v>0</v>
      </c>
      <c r="CV115">
        <v>0</v>
      </c>
      <c r="CW115">
        <v>0</v>
      </c>
      <c r="CY115" t="s">
        <v>2423</v>
      </c>
      <c r="CZ115" t="s">
        <v>1407</v>
      </c>
      <c r="DA115">
        <v>1</v>
      </c>
      <c r="DB115">
        <v>1</v>
      </c>
      <c r="DC115">
        <v>1</v>
      </c>
      <c r="DD115">
        <v>1</v>
      </c>
      <c r="DE115">
        <v>1</v>
      </c>
      <c r="DF115">
        <v>1</v>
      </c>
      <c r="DG115">
        <v>1</v>
      </c>
      <c r="DH115">
        <v>1</v>
      </c>
      <c r="DI115">
        <v>1</v>
      </c>
      <c r="DJ115">
        <v>1</v>
      </c>
      <c r="DK115">
        <v>1</v>
      </c>
      <c r="DL115">
        <v>1</v>
      </c>
      <c r="DM115">
        <v>1</v>
      </c>
      <c r="DN115">
        <v>0</v>
      </c>
      <c r="DP115">
        <v>0</v>
      </c>
      <c r="DQ115">
        <v>0</v>
      </c>
      <c r="DR115">
        <v>0</v>
      </c>
      <c r="DS115">
        <v>0</v>
      </c>
      <c r="DT115">
        <v>0</v>
      </c>
      <c r="DU115">
        <v>0</v>
      </c>
      <c r="DV115">
        <v>0</v>
      </c>
      <c r="DW115">
        <v>0</v>
      </c>
      <c r="DX115">
        <v>0</v>
      </c>
      <c r="DY115">
        <v>0</v>
      </c>
      <c r="EA115" t="s">
        <v>2423</v>
      </c>
      <c r="EB115" t="s">
        <v>77</v>
      </c>
      <c r="EC115">
        <v>1</v>
      </c>
      <c r="EE115" t="s">
        <v>2423</v>
      </c>
      <c r="EG115" t="s">
        <v>2423</v>
      </c>
      <c r="EH115" t="s">
        <v>280</v>
      </c>
      <c r="EI115" t="s">
        <v>2227</v>
      </c>
      <c r="EK115" t="s">
        <v>2423</v>
      </c>
      <c r="EM115" t="s">
        <v>2423</v>
      </c>
      <c r="EO115" t="s">
        <v>2423</v>
      </c>
      <c r="EQ115" t="s">
        <v>2423</v>
      </c>
      <c r="ES115" t="s">
        <v>2423</v>
      </c>
      <c r="ET115" t="s">
        <v>282</v>
      </c>
      <c r="EU115" t="s">
        <v>2219</v>
      </c>
      <c r="EW115" t="s">
        <v>2423</v>
      </c>
      <c r="EY115" t="s">
        <v>75</v>
      </c>
      <c r="EZ115">
        <v>2</v>
      </c>
      <c r="FB115" t="s">
        <v>2423</v>
      </c>
      <c r="FC115" t="s">
        <v>1089</v>
      </c>
      <c r="FD115">
        <v>0</v>
      </c>
      <c r="FE115">
        <v>0</v>
      </c>
      <c r="FF115">
        <v>1</v>
      </c>
      <c r="FG115">
        <v>0</v>
      </c>
      <c r="FH115">
        <v>0</v>
      </c>
      <c r="FJ115" t="s">
        <v>2423</v>
      </c>
      <c r="FK115" t="s">
        <v>77</v>
      </c>
      <c r="FL115">
        <v>1</v>
      </c>
      <c r="FN115" t="s">
        <v>2423</v>
      </c>
      <c r="FO115" t="s">
        <v>536</v>
      </c>
      <c r="FP115" t="s">
        <v>2228</v>
      </c>
      <c r="FR115" t="s">
        <v>2423</v>
      </c>
      <c r="FS115" t="s">
        <v>1409</v>
      </c>
      <c r="FT115">
        <v>1</v>
      </c>
      <c r="FU115">
        <v>1</v>
      </c>
      <c r="FV115">
        <v>0</v>
      </c>
      <c r="FW115">
        <v>1</v>
      </c>
      <c r="FX115">
        <v>0</v>
      </c>
      <c r="FY115">
        <v>1</v>
      </c>
      <c r="FZ115">
        <v>1</v>
      </c>
      <c r="GA115">
        <v>0</v>
      </c>
      <c r="GB115">
        <v>0</v>
      </c>
      <c r="GC115">
        <v>1</v>
      </c>
      <c r="GE115" t="s">
        <v>2423</v>
      </c>
      <c r="GF115" t="s">
        <v>1411</v>
      </c>
      <c r="GG115" t="s">
        <v>100</v>
      </c>
      <c r="GH115">
        <v>2</v>
      </c>
      <c r="GI115" t="s">
        <v>75</v>
      </c>
      <c r="GJ115">
        <v>2</v>
      </c>
      <c r="GK115" t="s">
        <v>77</v>
      </c>
      <c r="GL115">
        <v>1</v>
      </c>
      <c r="GM115" t="s">
        <v>1412</v>
      </c>
      <c r="GN115" t="s">
        <v>1413</v>
      </c>
    </row>
    <row r="116" spans="1:196" x14ac:dyDescent="0.3">
      <c r="A116">
        <v>10641537</v>
      </c>
      <c r="B116" t="s">
        <v>62</v>
      </c>
      <c r="C116" t="s">
        <v>67</v>
      </c>
      <c r="D116">
        <v>85.29</v>
      </c>
      <c r="E116">
        <v>100</v>
      </c>
      <c r="F116">
        <v>83.33</v>
      </c>
      <c r="G116">
        <v>60</v>
      </c>
      <c r="H116">
        <v>83.33</v>
      </c>
      <c r="I116">
        <v>100</v>
      </c>
      <c r="J116">
        <v>100</v>
      </c>
      <c r="K116" t="s">
        <v>586</v>
      </c>
      <c r="L116" t="s">
        <v>491</v>
      </c>
      <c r="M116" t="s">
        <v>66</v>
      </c>
      <c r="N116" t="s">
        <v>287</v>
      </c>
      <c r="O116">
        <v>5</v>
      </c>
      <c r="P116" t="s">
        <v>67</v>
      </c>
      <c r="Q116">
        <v>59</v>
      </c>
      <c r="R116" t="s">
        <v>598</v>
      </c>
      <c r="S116">
        <v>7</v>
      </c>
      <c r="T116">
        <v>3900</v>
      </c>
      <c r="U116" t="s">
        <v>266</v>
      </c>
      <c r="V116">
        <v>0</v>
      </c>
      <c r="W116">
        <v>0</v>
      </c>
      <c r="X116">
        <v>1</v>
      </c>
      <c r="Y116">
        <v>1</v>
      </c>
      <c r="Z116">
        <v>0</v>
      </c>
      <c r="AA116">
        <v>0</v>
      </c>
      <c r="AB116">
        <v>0</v>
      </c>
      <c r="AC116">
        <v>1</v>
      </c>
      <c r="AD116">
        <v>0</v>
      </c>
      <c r="AE116">
        <v>0</v>
      </c>
      <c r="AF116" t="s">
        <v>93</v>
      </c>
      <c r="AG116">
        <v>2</v>
      </c>
      <c r="AI116" t="s">
        <v>2423</v>
      </c>
      <c r="AJ116" t="s">
        <v>837</v>
      </c>
      <c r="AK116">
        <v>0</v>
      </c>
      <c r="AL116">
        <v>1</v>
      </c>
      <c r="AM116">
        <v>0</v>
      </c>
      <c r="AN116">
        <v>1</v>
      </c>
      <c r="AO116">
        <v>0</v>
      </c>
      <c r="AP116">
        <v>0</v>
      </c>
      <c r="AQ116">
        <v>1</v>
      </c>
      <c r="AR116">
        <v>1</v>
      </c>
      <c r="AS116">
        <v>0</v>
      </c>
      <c r="AT116">
        <v>0</v>
      </c>
      <c r="AU116">
        <v>0</v>
      </c>
      <c r="AV116">
        <v>0</v>
      </c>
      <c r="AW116" t="s">
        <v>77</v>
      </c>
      <c r="AX116">
        <v>1</v>
      </c>
      <c r="AY116" t="s">
        <v>77</v>
      </c>
      <c r="AZ116" t="s">
        <v>2219</v>
      </c>
      <c r="BB116" t="s">
        <v>2423</v>
      </c>
      <c r="BC116" t="s">
        <v>600</v>
      </c>
      <c r="BD116">
        <v>0</v>
      </c>
      <c r="BE116">
        <v>0</v>
      </c>
      <c r="BF116">
        <v>1</v>
      </c>
      <c r="BG116">
        <v>1</v>
      </c>
      <c r="BH116">
        <v>0</v>
      </c>
      <c r="BI116">
        <v>0</v>
      </c>
      <c r="BJ116" t="s">
        <v>75</v>
      </c>
      <c r="BK116">
        <v>2</v>
      </c>
      <c r="BL116" t="s">
        <v>77</v>
      </c>
      <c r="BM116">
        <v>1</v>
      </c>
      <c r="BN116" t="s">
        <v>75</v>
      </c>
      <c r="BO116">
        <v>2</v>
      </c>
      <c r="BP116" t="s">
        <v>153</v>
      </c>
      <c r="BQ116" t="s">
        <v>2220</v>
      </c>
      <c r="BR116" t="s">
        <v>77</v>
      </c>
      <c r="BS116">
        <v>1</v>
      </c>
      <c r="BT116" t="s">
        <v>446</v>
      </c>
      <c r="BU116">
        <v>0</v>
      </c>
      <c r="BV116">
        <v>0</v>
      </c>
      <c r="BW116">
        <v>0</v>
      </c>
      <c r="BX116">
        <v>1</v>
      </c>
      <c r="BY116">
        <v>1</v>
      </c>
      <c r="BZ116">
        <v>0</v>
      </c>
      <c r="CA116">
        <v>0</v>
      </c>
      <c r="CB116">
        <v>0</v>
      </c>
      <c r="CD116" t="s">
        <v>2423</v>
      </c>
      <c r="CE116" t="s">
        <v>838</v>
      </c>
      <c r="CF116">
        <v>0</v>
      </c>
      <c r="CG116">
        <v>0</v>
      </c>
      <c r="CH116">
        <v>0</v>
      </c>
      <c r="CI116">
        <v>0</v>
      </c>
      <c r="CJ116">
        <v>1</v>
      </c>
      <c r="CK116">
        <v>0</v>
      </c>
      <c r="CL116">
        <v>0</v>
      </c>
      <c r="CM116">
        <v>0</v>
      </c>
      <c r="CN116">
        <v>0</v>
      </c>
      <c r="CP116" t="s">
        <v>2423</v>
      </c>
      <c r="CQ116" t="s">
        <v>496</v>
      </c>
      <c r="CR116">
        <v>1</v>
      </c>
      <c r="CS116">
        <v>0</v>
      </c>
      <c r="CT116">
        <v>1</v>
      </c>
      <c r="CU116">
        <v>0</v>
      </c>
      <c r="CV116">
        <v>0</v>
      </c>
      <c r="CW116">
        <v>0</v>
      </c>
      <c r="CY116" t="s">
        <v>2423</v>
      </c>
      <c r="CZ116" t="s">
        <v>1417</v>
      </c>
      <c r="DA116">
        <v>1</v>
      </c>
      <c r="DB116">
        <v>1</v>
      </c>
      <c r="DC116">
        <v>1</v>
      </c>
      <c r="DD116">
        <v>1</v>
      </c>
      <c r="DE116">
        <v>0</v>
      </c>
      <c r="DF116">
        <v>0</v>
      </c>
      <c r="DG116">
        <v>1</v>
      </c>
      <c r="DH116">
        <v>1</v>
      </c>
      <c r="DI116">
        <v>1</v>
      </c>
      <c r="DJ116">
        <v>1</v>
      </c>
      <c r="DK116">
        <v>1</v>
      </c>
      <c r="DL116">
        <v>0</v>
      </c>
      <c r="DM116">
        <v>0</v>
      </c>
      <c r="DN116">
        <v>0</v>
      </c>
      <c r="DP116">
        <v>0</v>
      </c>
      <c r="DQ116">
        <v>0</v>
      </c>
      <c r="DR116">
        <v>0</v>
      </c>
      <c r="DS116">
        <v>0</v>
      </c>
      <c r="DT116">
        <v>0</v>
      </c>
      <c r="DU116">
        <v>0</v>
      </c>
      <c r="DV116">
        <v>0</v>
      </c>
      <c r="DW116">
        <v>0</v>
      </c>
      <c r="DX116">
        <v>0</v>
      </c>
      <c r="DY116">
        <v>0</v>
      </c>
      <c r="EA116" t="s">
        <v>2423</v>
      </c>
      <c r="EB116" t="s">
        <v>77</v>
      </c>
      <c r="EC116">
        <v>1</v>
      </c>
      <c r="EE116" t="s">
        <v>2423</v>
      </c>
      <c r="EG116" t="s">
        <v>2423</v>
      </c>
      <c r="EH116" t="s">
        <v>280</v>
      </c>
      <c r="EI116" t="s">
        <v>2227</v>
      </c>
      <c r="EK116" t="s">
        <v>2423</v>
      </c>
      <c r="EM116" t="s">
        <v>2423</v>
      </c>
      <c r="EO116" t="s">
        <v>2423</v>
      </c>
      <c r="EQ116" t="s">
        <v>2423</v>
      </c>
      <c r="ES116" t="s">
        <v>2423</v>
      </c>
      <c r="ET116" t="s">
        <v>282</v>
      </c>
      <c r="EU116" t="s">
        <v>2219</v>
      </c>
      <c r="EW116" t="s">
        <v>2423</v>
      </c>
      <c r="EY116" t="s">
        <v>75</v>
      </c>
      <c r="EZ116">
        <v>2</v>
      </c>
      <c r="FB116" t="s">
        <v>2423</v>
      </c>
      <c r="FC116" t="s">
        <v>1089</v>
      </c>
      <c r="FD116">
        <v>0</v>
      </c>
      <c r="FE116">
        <v>0</v>
      </c>
      <c r="FF116">
        <v>1</v>
      </c>
      <c r="FG116">
        <v>0</v>
      </c>
      <c r="FH116">
        <v>0</v>
      </c>
      <c r="FJ116" t="s">
        <v>2423</v>
      </c>
      <c r="FK116" t="s">
        <v>77</v>
      </c>
      <c r="FL116">
        <v>1</v>
      </c>
      <c r="FN116" t="s">
        <v>2423</v>
      </c>
      <c r="FO116" t="s">
        <v>536</v>
      </c>
      <c r="FP116" t="s">
        <v>2228</v>
      </c>
      <c r="FR116" t="s">
        <v>2423</v>
      </c>
      <c r="FS116" t="s">
        <v>711</v>
      </c>
      <c r="FT116">
        <v>1</v>
      </c>
      <c r="FU116">
        <v>1</v>
      </c>
      <c r="FV116">
        <v>0</v>
      </c>
      <c r="FW116">
        <v>0</v>
      </c>
      <c r="FX116">
        <v>0</v>
      </c>
      <c r="FY116">
        <v>0</v>
      </c>
      <c r="FZ116">
        <v>0</v>
      </c>
      <c r="GA116">
        <v>0</v>
      </c>
      <c r="GB116">
        <v>0</v>
      </c>
      <c r="GC116">
        <v>0</v>
      </c>
      <c r="GE116" t="s">
        <v>2423</v>
      </c>
      <c r="GF116" t="s">
        <v>1420</v>
      </c>
      <c r="GG116" t="s">
        <v>100</v>
      </c>
      <c r="GH116">
        <v>2</v>
      </c>
      <c r="GI116" t="s">
        <v>87</v>
      </c>
      <c r="GJ116" t="s">
        <v>2423</v>
      </c>
      <c r="GK116" t="s">
        <v>77</v>
      </c>
      <c r="GL116">
        <v>1</v>
      </c>
      <c r="GM116" t="s">
        <v>1421</v>
      </c>
      <c r="GN116" t="s">
        <v>1422</v>
      </c>
    </row>
    <row r="117" spans="1:196" x14ac:dyDescent="0.3">
      <c r="A117">
        <v>10641538</v>
      </c>
      <c r="B117" t="s">
        <v>62</v>
      </c>
      <c r="C117" t="s">
        <v>67</v>
      </c>
      <c r="D117">
        <v>60</v>
      </c>
      <c r="E117">
        <v>100</v>
      </c>
      <c r="F117">
        <v>60</v>
      </c>
      <c r="G117">
        <v>40</v>
      </c>
      <c r="H117">
        <v>80</v>
      </c>
      <c r="I117">
        <v>75</v>
      </c>
      <c r="J117">
        <v>33.33</v>
      </c>
      <c r="K117" t="s">
        <v>490</v>
      </c>
      <c r="L117" t="s">
        <v>491</v>
      </c>
      <c r="M117" t="s">
        <v>66</v>
      </c>
      <c r="N117" t="s">
        <v>406</v>
      </c>
      <c r="O117">
        <v>1</v>
      </c>
      <c r="P117" t="s">
        <v>67</v>
      </c>
      <c r="Q117">
        <v>55</v>
      </c>
      <c r="R117" t="s">
        <v>848</v>
      </c>
      <c r="S117">
        <v>7</v>
      </c>
      <c r="T117">
        <v>3003</v>
      </c>
      <c r="U117" t="s">
        <v>266</v>
      </c>
      <c r="V117">
        <v>0</v>
      </c>
      <c r="W117">
        <v>0</v>
      </c>
      <c r="X117">
        <v>1</v>
      </c>
      <c r="Y117">
        <v>1</v>
      </c>
      <c r="Z117">
        <v>0</v>
      </c>
      <c r="AA117">
        <v>0</v>
      </c>
      <c r="AB117">
        <v>0</v>
      </c>
      <c r="AC117">
        <v>1</v>
      </c>
      <c r="AD117">
        <v>0</v>
      </c>
      <c r="AE117">
        <v>0</v>
      </c>
      <c r="AF117" t="s">
        <v>73</v>
      </c>
      <c r="AG117">
        <v>1</v>
      </c>
      <c r="AI117" t="s">
        <v>2423</v>
      </c>
      <c r="AJ117" t="s">
        <v>849</v>
      </c>
      <c r="AK117">
        <v>1</v>
      </c>
      <c r="AL117">
        <v>1</v>
      </c>
      <c r="AM117">
        <v>0</v>
      </c>
      <c r="AN117">
        <v>1</v>
      </c>
      <c r="AO117">
        <v>0</v>
      </c>
      <c r="AP117">
        <v>0</v>
      </c>
      <c r="AQ117">
        <v>1</v>
      </c>
      <c r="AR117">
        <v>0</v>
      </c>
      <c r="AS117">
        <v>0</v>
      </c>
      <c r="AT117">
        <v>0</v>
      </c>
      <c r="AU117">
        <v>0</v>
      </c>
      <c r="AV117">
        <v>0</v>
      </c>
      <c r="AW117" t="s">
        <v>75</v>
      </c>
      <c r="AX117">
        <v>2</v>
      </c>
      <c r="AZ117" t="s">
        <v>2423</v>
      </c>
      <c r="BB117" t="s">
        <v>2423</v>
      </c>
      <c r="BC117" t="s">
        <v>95</v>
      </c>
      <c r="BD117">
        <v>0</v>
      </c>
      <c r="BE117">
        <v>1</v>
      </c>
      <c r="BF117">
        <v>0</v>
      </c>
      <c r="BG117">
        <v>0</v>
      </c>
      <c r="BH117">
        <v>0</v>
      </c>
      <c r="BI117">
        <v>0</v>
      </c>
      <c r="BJ117" t="s">
        <v>75</v>
      </c>
      <c r="BK117">
        <v>2</v>
      </c>
      <c r="BL117" t="s">
        <v>77</v>
      </c>
      <c r="BM117">
        <v>1</v>
      </c>
      <c r="BN117" t="s">
        <v>75</v>
      </c>
      <c r="BO117">
        <v>2</v>
      </c>
      <c r="BP117" t="s">
        <v>136</v>
      </c>
      <c r="BQ117" t="s">
        <v>2219</v>
      </c>
      <c r="BR117" t="s">
        <v>75</v>
      </c>
      <c r="BS117">
        <v>2</v>
      </c>
      <c r="BU117">
        <v>0</v>
      </c>
      <c r="BV117">
        <v>0</v>
      </c>
      <c r="BW117">
        <v>0</v>
      </c>
      <c r="BX117">
        <v>0</v>
      </c>
      <c r="BY117">
        <v>0</v>
      </c>
      <c r="BZ117">
        <v>0</v>
      </c>
      <c r="CA117">
        <v>0</v>
      </c>
      <c r="CB117">
        <v>0</v>
      </c>
      <c r="CD117" t="s">
        <v>2423</v>
      </c>
      <c r="CF117">
        <v>0</v>
      </c>
      <c r="CG117">
        <v>0</v>
      </c>
      <c r="CH117">
        <v>0</v>
      </c>
      <c r="CI117">
        <v>0</v>
      </c>
      <c r="CJ117">
        <v>0</v>
      </c>
      <c r="CK117">
        <v>0</v>
      </c>
      <c r="CL117">
        <v>0</v>
      </c>
      <c r="CM117">
        <v>0</v>
      </c>
      <c r="CN117">
        <v>0</v>
      </c>
      <c r="CP117" t="s">
        <v>2423</v>
      </c>
      <c r="CR117">
        <v>0</v>
      </c>
      <c r="CS117">
        <v>0</v>
      </c>
      <c r="CT117">
        <v>0</v>
      </c>
      <c r="CU117">
        <v>0</v>
      </c>
      <c r="CV117">
        <v>0</v>
      </c>
      <c r="CW117">
        <v>0</v>
      </c>
      <c r="CY117" t="s">
        <v>2423</v>
      </c>
      <c r="CZ117" t="s">
        <v>1426</v>
      </c>
      <c r="DA117">
        <v>1</v>
      </c>
      <c r="DB117">
        <v>1</v>
      </c>
      <c r="DC117">
        <v>0</v>
      </c>
      <c r="DD117">
        <v>0</v>
      </c>
      <c r="DE117">
        <v>0</v>
      </c>
      <c r="DF117">
        <v>0</v>
      </c>
      <c r="DG117">
        <v>0</v>
      </c>
      <c r="DH117">
        <v>0</v>
      </c>
      <c r="DI117">
        <v>0</v>
      </c>
      <c r="DJ117">
        <v>0</v>
      </c>
      <c r="DK117">
        <v>0</v>
      </c>
      <c r="DL117">
        <v>0</v>
      </c>
      <c r="DM117">
        <v>0</v>
      </c>
      <c r="DN117">
        <v>0</v>
      </c>
      <c r="DP117">
        <v>0</v>
      </c>
      <c r="DQ117">
        <v>0</v>
      </c>
      <c r="DR117">
        <v>0</v>
      </c>
      <c r="DS117">
        <v>0</v>
      </c>
      <c r="DT117">
        <v>0</v>
      </c>
      <c r="DU117">
        <v>0</v>
      </c>
      <c r="DV117">
        <v>0</v>
      </c>
      <c r="DW117">
        <v>0</v>
      </c>
      <c r="DX117">
        <v>0</v>
      </c>
      <c r="DY117">
        <v>0</v>
      </c>
      <c r="EA117" t="s">
        <v>2423</v>
      </c>
      <c r="EB117" t="s">
        <v>75</v>
      </c>
      <c r="EC117">
        <v>2</v>
      </c>
      <c r="ED117" t="s">
        <v>183</v>
      </c>
      <c r="EE117" t="s">
        <v>2220</v>
      </c>
      <c r="EG117" t="s">
        <v>2423</v>
      </c>
      <c r="EI117" t="s">
        <v>2423</v>
      </c>
      <c r="EK117" t="s">
        <v>2423</v>
      </c>
      <c r="EM117" t="s">
        <v>2423</v>
      </c>
      <c r="EO117" t="s">
        <v>2423</v>
      </c>
      <c r="EQ117" t="s">
        <v>2423</v>
      </c>
      <c r="ES117" t="s">
        <v>2423</v>
      </c>
      <c r="EU117" t="s">
        <v>2423</v>
      </c>
      <c r="EW117" t="s">
        <v>2423</v>
      </c>
      <c r="EY117" t="s">
        <v>75</v>
      </c>
      <c r="EZ117">
        <v>2</v>
      </c>
      <c r="FB117" t="s">
        <v>2423</v>
      </c>
      <c r="FC117" t="s">
        <v>193</v>
      </c>
      <c r="FD117">
        <v>1</v>
      </c>
      <c r="FE117">
        <v>0</v>
      </c>
      <c r="FF117">
        <v>0</v>
      </c>
      <c r="FG117">
        <v>0</v>
      </c>
      <c r="FH117">
        <v>0</v>
      </c>
      <c r="FJ117" t="s">
        <v>2423</v>
      </c>
      <c r="FK117" t="s">
        <v>75</v>
      </c>
      <c r="FL117">
        <v>2</v>
      </c>
      <c r="FN117" t="s">
        <v>2423</v>
      </c>
      <c r="FO117" t="s">
        <v>217</v>
      </c>
      <c r="FP117" t="s">
        <v>2219</v>
      </c>
      <c r="FR117" t="s">
        <v>2423</v>
      </c>
      <c r="FS117" t="s">
        <v>453</v>
      </c>
      <c r="FT117">
        <v>1</v>
      </c>
      <c r="FU117">
        <v>0</v>
      </c>
      <c r="FV117">
        <v>0</v>
      </c>
      <c r="FW117">
        <v>1</v>
      </c>
      <c r="FX117">
        <v>0</v>
      </c>
      <c r="FY117">
        <v>0</v>
      </c>
      <c r="FZ117">
        <v>0</v>
      </c>
      <c r="GA117">
        <v>0</v>
      </c>
      <c r="GB117">
        <v>0</v>
      </c>
      <c r="GC117">
        <v>0</v>
      </c>
      <c r="GE117" t="s">
        <v>2423</v>
      </c>
      <c r="GF117" t="s">
        <v>1429</v>
      </c>
      <c r="GG117" t="s">
        <v>86</v>
      </c>
      <c r="GH117">
        <v>3</v>
      </c>
      <c r="GI117" t="s">
        <v>87</v>
      </c>
      <c r="GJ117" t="s">
        <v>2423</v>
      </c>
      <c r="GK117" t="s">
        <v>77</v>
      </c>
      <c r="GL117">
        <v>1</v>
      </c>
      <c r="GM117" t="s">
        <v>1430</v>
      </c>
      <c r="GN117" t="s">
        <v>1431</v>
      </c>
    </row>
    <row r="118" spans="1:196" x14ac:dyDescent="0.3">
      <c r="A118">
        <v>10641539</v>
      </c>
      <c r="B118" t="s">
        <v>62</v>
      </c>
      <c r="C118" t="s">
        <v>67</v>
      </c>
      <c r="D118">
        <v>66.67</v>
      </c>
      <c r="E118">
        <v>100</v>
      </c>
      <c r="F118">
        <v>60</v>
      </c>
      <c r="G118">
        <v>40</v>
      </c>
      <c r="H118">
        <v>100</v>
      </c>
      <c r="I118">
        <v>100</v>
      </c>
      <c r="J118">
        <v>33.33</v>
      </c>
      <c r="K118" t="s">
        <v>490</v>
      </c>
      <c r="L118" t="s">
        <v>491</v>
      </c>
      <c r="M118" t="s">
        <v>66</v>
      </c>
      <c r="N118" t="s">
        <v>406</v>
      </c>
      <c r="O118">
        <v>1</v>
      </c>
      <c r="P118" t="s">
        <v>67</v>
      </c>
      <c r="Q118">
        <v>48</v>
      </c>
      <c r="R118" t="s">
        <v>857</v>
      </c>
      <c r="S118">
        <v>7</v>
      </c>
      <c r="T118">
        <v>3300</v>
      </c>
      <c r="U118" t="s">
        <v>858</v>
      </c>
      <c r="V118">
        <v>0</v>
      </c>
      <c r="W118">
        <v>1</v>
      </c>
      <c r="X118">
        <v>1</v>
      </c>
      <c r="Y118">
        <v>1</v>
      </c>
      <c r="Z118">
        <v>0</v>
      </c>
      <c r="AA118">
        <v>0</v>
      </c>
      <c r="AB118">
        <v>0</v>
      </c>
      <c r="AC118">
        <v>1</v>
      </c>
      <c r="AD118">
        <v>0</v>
      </c>
      <c r="AE118">
        <v>0</v>
      </c>
      <c r="AF118" t="s">
        <v>73</v>
      </c>
      <c r="AG118">
        <v>1</v>
      </c>
      <c r="AI118" t="s">
        <v>2423</v>
      </c>
      <c r="AJ118" t="s">
        <v>718</v>
      </c>
      <c r="AK118">
        <v>0</v>
      </c>
      <c r="AL118">
        <v>1</v>
      </c>
      <c r="AM118">
        <v>1</v>
      </c>
      <c r="AN118">
        <v>1</v>
      </c>
      <c r="AO118">
        <v>1</v>
      </c>
      <c r="AP118">
        <v>0</v>
      </c>
      <c r="AQ118">
        <v>1</v>
      </c>
      <c r="AR118">
        <v>1</v>
      </c>
      <c r="AS118">
        <v>0</v>
      </c>
      <c r="AT118">
        <v>0</v>
      </c>
      <c r="AU118">
        <v>0</v>
      </c>
      <c r="AV118">
        <v>0</v>
      </c>
      <c r="AW118" t="s">
        <v>75</v>
      </c>
      <c r="AX118">
        <v>2</v>
      </c>
      <c r="AZ118" t="s">
        <v>2423</v>
      </c>
      <c r="BB118" t="s">
        <v>2423</v>
      </c>
      <c r="BC118" t="s">
        <v>123</v>
      </c>
      <c r="BD118">
        <v>0</v>
      </c>
      <c r="BE118">
        <v>0</v>
      </c>
      <c r="BF118">
        <v>0</v>
      </c>
      <c r="BG118">
        <v>1</v>
      </c>
      <c r="BH118">
        <v>0</v>
      </c>
      <c r="BI118">
        <v>0</v>
      </c>
      <c r="BJ118" t="s">
        <v>75</v>
      </c>
      <c r="BK118">
        <v>2</v>
      </c>
      <c r="BL118" t="s">
        <v>77</v>
      </c>
      <c r="BM118">
        <v>1</v>
      </c>
      <c r="BN118" t="s">
        <v>75</v>
      </c>
      <c r="BO118">
        <v>2</v>
      </c>
      <c r="BP118" t="s">
        <v>136</v>
      </c>
      <c r="BQ118" t="s">
        <v>2219</v>
      </c>
      <c r="BR118" t="s">
        <v>75</v>
      </c>
      <c r="BS118">
        <v>2</v>
      </c>
      <c r="BU118">
        <v>0</v>
      </c>
      <c r="BV118">
        <v>0</v>
      </c>
      <c r="BW118">
        <v>0</v>
      </c>
      <c r="BX118">
        <v>0</v>
      </c>
      <c r="BY118">
        <v>0</v>
      </c>
      <c r="BZ118">
        <v>0</v>
      </c>
      <c r="CA118">
        <v>0</v>
      </c>
      <c r="CB118">
        <v>0</v>
      </c>
      <c r="CD118" t="s">
        <v>2423</v>
      </c>
      <c r="CF118">
        <v>0</v>
      </c>
      <c r="CG118">
        <v>0</v>
      </c>
      <c r="CH118">
        <v>0</v>
      </c>
      <c r="CI118">
        <v>0</v>
      </c>
      <c r="CJ118">
        <v>0</v>
      </c>
      <c r="CK118">
        <v>0</v>
      </c>
      <c r="CL118">
        <v>0</v>
      </c>
      <c r="CM118">
        <v>0</v>
      </c>
      <c r="CN118">
        <v>0</v>
      </c>
      <c r="CP118" t="s">
        <v>2423</v>
      </c>
      <c r="CQ118" t="s">
        <v>329</v>
      </c>
      <c r="CR118">
        <v>1</v>
      </c>
      <c r="CS118">
        <v>0</v>
      </c>
      <c r="CT118">
        <v>0</v>
      </c>
      <c r="CU118">
        <v>0</v>
      </c>
      <c r="CV118">
        <v>0</v>
      </c>
      <c r="CW118">
        <v>0</v>
      </c>
      <c r="CY118" t="s">
        <v>2423</v>
      </c>
      <c r="CZ118" t="s">
        <v>1426</v>
      </c>
      <c r="DA118">
        <v>1</v>
      </c>
      <c r="DB118">
        <v>1</v>
      </c>
      <c r="DC118">
        <v>0</v>
      </c>
      <c r="DD118">
        <v>0</v>
      </c>
      <c r="DE118">
        <v>0</v>
      </c>
      <c r="DF118">
        <v>0</v>
      </c>
      <c r="DG118">
        <v>0</v>
      </c>
      <c r="DH118">
        <v>0</v>
      </c>
      <c r="DI118">
        <v>0</v>
      </c>
      <c r="DJ118">
        <v>0</v>
      </c>
      <c r="DK118">
        <v>0</v>
      </c>
      <c r="DL118">
        <v>0</v>
      </c>
      <c r="DM118">
        <v>0</v>
      </c>
      <c r="DN118">
        <v>0</v>
      </c>
      <c r="DO118" t="s">
        <v>1134</v>
      </c>
      <c r="DP118">
        <v>1</v>
      </c>
      <c r="DQ118">
        <v>1</v>
      </c>
      <c r="DR118">
        <v>1</v>
      </c>
      <c r="DS118">
        <v>1</v>
      </c>
      <c r="DT118">
        <v>1</v>
      </c>
      <c r="DU118">
        <v>1</v>
      </c>
      <c r="DV118">
        <v>1</v>
      </c>
      <c r="DW118">
        <v>1</v>
      </c>
      <c r="DX118">
        <v>1</v>
      </c>
      <c r="DY118">
        <v>1</v>
      </c>
      <c r="DZ118" t="s">
        <v>375</v>
      </c>
      <c r="EA118" t="s">
        <v>2227</v>
      </c>
      <c r="EB118" t="s">
        <v>77</v>
      </c>
      <c r="EC118">
        <v>1</v>
      </c>
      <c r="EE118" t="s">
        <v>2423</v>
      </c>
      <c r="EG118" t="s">
        <v>2423</v>
      </c>
      <c r="EH118" t="s">
        <v>280</v>
      </c>
      <c r="EI118" t="s">
        <v>2227</v>
      </c>
      <c r="EK118" t="s">
        <v>2423</v>
      </c>
      <c r="EL118" t="s">
        <v>347</v>
      </c>
      <c r="EM118" t="s">
        <v>2285</v>
      </c>
      <c r="EO118" t="s">
        <v>2423</v>
      </c>
      <c r="EP118" t="s">
        <v>298</v>
      </c>
      <c r="EQ118" t="s">
        <v>2219</v>
      </c>
      <c r="ES118" t="s">
        <v>2423</v>
      </c>
      <c r="ET118" t="s">
        <v>164</v>
      </c>
      <c r="EU118" t="s">
        <v>2220</v>
      </c>
      <c r="EV118" t="s">
        <v>299</v>
      </c>
      <c r="EW118" t="s">
        <v>2227</v>
      </c>
      <c r="EX118" t="s">
        <v>1436</v>
      </c>
      <c r="EY118" t="s">
        <v>75</v>
      </c>
      <c r="EZ118">
        <v>2</v>
      </c>
      <c r="FB118" t="s">
        <v>2423</v>
      </c>
      <c r="FC118" t="s">
        <v>193</v>
      </c>
      <c r="FD118">
        <v>1</v>
      </c>
      <c r="FE118">
        <v>0</v>
      </c>
      <c r="FF118">
        <v>0</v>
      </c>
      <c r="FG118">
        <v>0</v>
      </c>
      <c r="FH118">
        <v>0</v>
      </c>
      <c r="FJ118" t="s">
        <v>2423</v>
      </c>
      <c r="FK118" t="s">
        <v>75</v>
      </c>
      <c r="FL118">
        <v>2</v>
      </c>
      <c r="FM118" t="s">
        <v>178</v>
      </c>
      <c r="FN118" t="s">
        <v>2227</v>
      </c>
      <c r="FO118" t="s">
        <v>536</v>
      </c>
      <c r="FP118" t="s">
        <v>2228</v>
      </c>
      <c r="FR118" t="s">
        <v>2423</v>
      </c>
      <c r="FS118" t="s">
        <v>1437</v>
      </c>
      <c r="FT118">
        <v>0</v>
      </c>
      <c r="FU118">
        <v>0</v>
      </c>
      <c r="FV118">
        <v>0</v>
      </c>
      <c r="FW118">
        <v>0</v>
      </c>
      <c r="FX118">
        <v>0</v>
      </c>
      <c r="FY118">
        <v>1</v>
      </c>
      <c r="FZ118">
        <v>0</v>
      </c>
      <c r="GA118">
        <v>0</v>
      </c>
      <c r="GB118">
        <v>0</v>
      </c>
      <c r="GC118">
        <v>0</v>
      </c>
      <c r="GE118" t="s">
        <v>2423</v>
      </c>
      <c r="GF118" t="s">
        <v>1438</v>
      </c>
      <c r="GG118" t="s">
        <v>86</v>
      </c>
      <c r="GH118">
        <v>3</v>
      </c>
      <c r="GI118" t="s">
        <v>87</v>
      </c>
      <c r="GJ118" t="s">
        <v>2423</v>
      </c>
      <c r="GK118" t="s">
        <v>77</v>
      </c>
      <c r="GL118">
        <v>1</v>
      </c>
      <c r="GM118" t="s">
        <v>1439</v>
      </c>
      <c r="GN118" t="s">
        <v>1440</v>
      </c>
    </row>
    <row r="119" spans="1:196" x14ac:dyDescent="0.3">
      <c r="A119">
        <v>10641540</v>
      </c>
      <c r="B119" t="s">
        <v>62</v>
      </c>
      <c r="C119" t="s">
        <v>129</v>
      </c>
      <c r="D119">
        <v>52.17</v>
      </c>
      <c r="E119">
        <v>100</v>
      </c>
      <c r="F119">
        <v>55.56</v>
      </c>
      <c r="G119">
        <v>25</v>
      </c>
      <c r="H119">
        <v>50</v>
      </c>
      <c r="I119">
        <v>100</v>
      </c>
      <c r="J119">
        <v>33.33</v>
      </c>
      <c r="K119" t="s">
        <v>805</v>
      </c>
      <c r="L119" t="s">
        <v>491</v>
      </c>
      <c r="M119" t="s">
        <v>66</v>
      </c>
      <c r="N119" t="s">
        <v>68</v>
      </c>
      <c r="O119">
        <v>2</v>
      </c>
      <c r="P119" t="s">
        <v>129</v>
      </c>
      <c r="Q119">
        <v>10</v>
      </c>
      <c r="R119" t="s">
        <v>866</v>
      </c>
      <c r="S119">
        <v>7</v>
      </c>
      <c r="T119">
        <v>3187</v>
      </c>
      <c r="U119" t="s">
        <v>266</v>
      </c>
      <c r="V119">
        <v>0</v>
      </c>
      <c r="W119">
        <v>0</v>
      </c>
      <c r="X119">
        <v>1</v>
      </c>
      <c r="Y119">
        <v>1</v>
      </c>
      <c r="Z119">
        <v>0</v>
      </c>
      <c r="AA119">
        <v>0</v>
      </c>
      <c r="AB119">
        <v>0</v>
      </c>
      <c r="AC119">
        <v>1</v>
      </c>
      <c r="AD119">
        <v>0</v>
      </c>
      <c r="AE119">
        <v>0</v>
      </c>
      <c r="AF119" t="s">
        <v>73</v>
      </c>
      <c r="AG119">
        <v>1</v>
      </c>
      <c r="AI119" t="s">
        <v>2423</v>
      </c>
      <c r="AJ119" t="s">
        <v>867</v>
      </c>
      <c r="AK119">
        <v>0</v>
      </c>
      <c r="AL119">
        <v>1</v>
      </c>
      <c r="AM119">
        <v>1</v>
      </c>
      <c r="AN119">
        <v>1</v>
      </c>
      <c r="AO119">
        <v>0</v>
      </c>
      <c r="AP119">
        <v>0</v>
      </c>
      <c r="AQ119">
        <v>1</v>
      </c>
      <c r="AR119">
        <v>1</v>
      </c>
      <c r="AS119">
        <v>0</v>
      </c>
      <c r="AT119">
        <v>0</v>
      </c>
      <c r="AU119">
        <v>0</v>
      </c>
      <c r="AV119">
        <v>0</v>
      </c>
      <c r="AW119" t="s">
        <v>75</v>
      </c>
      <c r="AX119">
        <v>2</v>
      </c>
      <c r="AZ119" t="s">
        <v>2423</v>
      </c>
      <c r="BB119" t="s">
        <v>2423</v>
      </c>
      <c r="BC119" t="s">
        <v>123</v>
      </c>
      <c r="BD119">
        <v>0</v>
      </c>
      <c r="BE119">
        <v>0</v>
      </c>
      <c r="BF119">
        <v>0</v>
      </c>
      <c r="BG119">
        <v>1</v>
      </c>
      <c r="BH119">
        <v>0</v>
      </c>
      <c r="BI119">
        <v>0</v>
      </c>
      <c r="BJ119" t="s">
        <v>75</v>
      </c>
      <c r="BK119">
        <v>2</v>
      </c>
      <c r="BL119" t="s">
        <v>77</v>
      </c>
      <c r="BM119">
        <v>1</v>
      </c>
      <c r="BN119" t="s">
        <v>75</v>
      </c>
      <c r="BO119">
        <v>2</v>
      </c>
      <c r="BQ119" t="s">
        <v>2423</v>
      </c>
      <c r="BR119" t="s">
        <v>75</v>
      </c>
      <c r="BS119">
        <v>2</v>
      </c>
      <c r="BU119">
        <v>0</v>
      </c>
      <c r="BV119">
        <v>0</v>
      </c>
      <c r="BW119">
        <v>0</v>
      </c>
      <c r="BX119">
        <v>0</v>
      </c>
      <c r="BY119">
        <v>0</v>
      </c>
      <c r="BZ119">
        <v>0</v>
      </c>
      <c r="CA119">
        <v>0</v>
      </c>
      <c r="CB119">
        <v>0</v>
      </c>
      <c r="CD119" t="s">
        <v>2423</v>
      </c>
      <c r="CF119">
        <v>0</v>
      </c>
      <c r="CG119">
        <v>0</v>
      </c>
      <c r="CH119">
        <v>0</v>
      </c>
      <c r="CI119">
        <v>0</v>
      </c>
      <c r="CJ119">
        <v>0</v>
      </c>
      <c r="CK119">
        <v>0</v>
      </c>
      <c r="CL119">
        <v>0</v>
      </c>
      <c r="CM119">
        <v>0</v>
      </c>
      <c r="CN119">
        <v>0</v>
      </c>
      <c r="CP119" t="s">
        <v>2423</v>
      </c>
      <c r="CR119">
        <v>0</v>
      </c>
      <c r="CS119">
        <v>0</v>
      </c>
      <c r="CT119">
        <v>0</v>
      </c>
      <c r="CU119">
        <v>0</v>
      </c>
      <c r="CV119">
        <v>0</v>
      </c>
      <c r="CW119">
        <v>0</v>
      </c>
      <c r="CY119" t="s">
        <v>2423</v>
      </c>
      <c r="CZ119" t="s">
        <v>78</v>
      </c>
      <c r="DA119">
        <v>0</v>
      </c>
      <c r="DB119">
        <v>0</v>
      </c>
      <c r="DC119">
        <v>0</v>
      </c>
      <c r="DD119">
        <v>0</v>
      </c>
      <c r="DE119">
        <v>0</v>
      </c>
      <c r="DF119">
        <v>0</v>
      </c>
      <c r="DG119">
        <v>0</v>
      </c>
      <c r="DH119">
        <v>0</v>
      </c>
      <c r="DI119">
        <v>0</v>
      </c>
      <c r="DJ119">
        <v>0</v>
      </c>
      <c r="DK119">
        <v>0</v>
      </c>
      <c r="DL119">
        <v>0</v>
      </c>
      <c r="DM119">
        <v>0</v>
      </c>
      <c r="DN119">
        <v>1</v>
      </c>
      <c r="DO119" t="s">
        <v>850</v>
      </c>
      <c r="DP119">
        <v>0</v>
      </c>
      <c r="DQ119">
        <v>0</v>
      </c>
      <c r="DR119">
        <v>1</v>
      </c>
      <c r="DS119">
        <v>0</v>
      </c>
      <c r="DT119">
        <v>1</v>
      </c>
      <c r="DU119">
        <v>0</v>
      </c>
      <c r="DV119">
        <v>0</v>
      </c>
      <c r="DW119">
        <v>0</v>
      </c>
      <c r="DX119">
        <v>0</v>
      </c>
      <c r="DY119">
        <v>0</v>
      </c>
      <c r="DZ119" t="s">
        <v>200</v>
      </c>
      <c r="EA119" t="s">
        <v>2220</v>
      </c>
      <c r="EB119" t="s">
        <v>77</v>
      </c>
      <c r="EC119">
        <v>1</v>
      </c>
      <c r="EE119" t="s">
        <v>2423</v>
      </c>
      <c r="EG119" t="s">
        <v>2423</v>
      </c>
      <c r="EH119" t="s">
        <v>159</v>
      </c>
      <c r="EI119" t="s">
        <v>2228</v>
      </c>
      <c r="EJ119" t="s">
        <v>1443</v>
      </c>
      <c r="EK119">
        <v>6</v>
      </c>
      <c r="EL119" t="s">
        <v>239</v>
      </c>
      <c r="EM119" t="s">
        <v>2287</v>
      </c>
      <c r="EN119" t="s">
        <v>1444</v>
      </c>
      <c r="EO119">
        <v>6</v>
      </c>
      <c r="EP119" t="s">
        <v>141</v>
      </c>
      <c r="EQ119" t="s">
        <v>2228</v>
      </c>
      <c r="ES119" t="s">
        <v>2423</v>
      </c>
      <c r="EU119" t="s">
        <v>2423</v>
      </c>
      <c r="EV119" t="s">
        <v>142</v>
      </c>
      <c r="EW119" t="s">
        <v>2228</v>
      </c>
      <c r="EX119" t="s">
        <v>1446</v>
      </c>
      <c r="EY119" t="s">
        <v>75</v>
      </c>
      <c r="EZ119">
        <v>2</v>
      </c>
      <c r="FB119" t="s">
        <v>2423</v>
      </c>
      <c r="FC119" t="s">
        <v>486</v>
      </c>
      <c r="FD119">
        <v>1</v>
      </c>
      <c r="FE119">
        <v>1</v>
      </c>
      <c r="FF119">
        <v>0</v>
      </c>
      <c r="FG119">
        <v>0</v>
      </c>
      <c r="FH119">
        <v>0</v>
      </c>
      <c r="FJ119" t="s">
        <v>2423</v>
      </c>
      <c r="FK119" t="s">
        <v>75</v>
      </c>
      <c r="FL119">
        <v>2</v>
      </c>
      <c r="FM119" t="s">
        <v>178</v>
      </c>
      <c r="FN119" t="s">
        <v>2227</v>
      </c>
      <c r="FO119" t="s">
        <v>378</v>
      </c>
      <c r="FP119" t="s">
        <v>2227</v>
      </c>
      <c r="FR119" t="s">
        <v>2423</v>
      </c>
      <c r="FS119" t="s">
        <v>337</v>
      </c>
      <c r="FT119">
        <v>1</v>
      </c>
      <c r="FU119">
        <v>0</v>
      </c>
      <c r="FV119">
        <v>0</v>
      </c>
      <c r="FW119">
        <v>0</v>
      </c>
      <c r="FX119">
        <v>0</v>
      </c>
      <c r="FY119">
        <v>0</v>
      </c>
      <c r="FZ119">
        <v>0</v>
      </c>
      <c r="GA119">
        <v>0</v>
      </c>
      <c r="GB119">
        <v>0</v>
      </c>
      <c r="GC119">
        <v>0</v>
      </c>
      <c r="GE119" t="s">
        <v>2423</v>
      </c>
      <c r="GF119" t="s">
        <v>1447</v>
      </c>
      <c r="GG119" t="s">
        <v>86</v>
      </c>
      <c r="GH119">
        <v>3</v>
      </c>
      <c r="GI119" t="s">
        <v>87</v>
      </c>
      <c r="GJ119" t="s">
        <v>2423</v>
      </c>
      <c r="GK119" t="s">
        <v>75</v>
      </c>
      <c r="GL119">
        <v>2</v>
      </c>
      <c r="GM119" t="s">
        <v>1448</v>
      </c>
      <c r="GN119" t="s">
        <v>1449</v>
      </c>
    </row>
    <row r="120" spans="1:196" x14ac:dyDescent="0.3">
      <c r="A120">
        <v>10641541</v>
      </c>
      <c r="B120" t="s">
        <v>62</v>
      </c>
      <c r="C120" t="s">
        <v>103</v>
      </c>
      <c r="D120">
        <v>47.83</v>
      </c>
      <c r="E120">
        <v>100</v>
      </c>
      <c r="F120">
        <v>55.56</v>
      </c>
      <c r="G120">
        <v>25</v>
      </c>
      <c r="H120">
        <v>50</v>
      </c>
      <c r="I120">
        <v>66.67</v>
      </c>
      <c r="J120">
        <v>33.33</v>
      </c>
      <c r="K120" t="s">
        <v>805</v>
      </c>
      <c r="L120" t="s">
        <v>491</v>
      </c>
      <c r="M120" t="s">
        <v>66</v>
      </c>
      <c r="N120" t="s">
        <v>68</v>
      </c>
      <c r="O120">
        <v>2</v>
      </c>
      <c r="P120" t="s">
        <v>103</v>
      </c>
      <c r="Q120">
        <v>48</v>
      </c>
      <c r="R120" t="s">
        <v>857</v>
      </c>
      <c r="S120">
        <v>7</v>
      </c>
      <c r="T120">
        <v>3120</v>
      </c>
      <c r="U120" t="s">
        <v>266</v>
      </c>
      <c r="V120">
        <v>0</v>
      </c>
      <c r="W120">
        <v>0</v>
      </c>
      <c r="X120">
        <v>1</v>
      </c>
      <c r="Y120">
        <v>1</v>
      </c>
      <c r="Z120">
        <v>0</v>
      </c>
      <c r="AA120">
        <v>0</v>
      </c>
      <c r="AB120">
        <v>0</v>
      </c>
      <c r="AC120">
        <v>1</v>
      </c>
      <c r="AD120">
        <v>0</v>
      </c>
      <c r="AE120">
        <v>0</v>
      </c>
      <c r="AF120" t="s">
        <v>73</v>
      </c>
      <c r="AG120">
        <v>1</v>
      </c>
      <c r="AI120" t="s">
        <v>2423</v>
      </c>
      <c r="AJ120" t="s">
        <v>873</v>
      </c>
      <c r="AK120">
        <v>0</v>
      </c>
      <c r="AL120">
        <v>1</v>
      </c>
      <c r="AM120">
        <v>0</v>
      </c>
      <c r="AN120">
        <v>1</v>
      </c>
      <c r="AO120">
        <v>0</v>
      </c>
      <c r="AP120">
        <v>0</v>
      </c>
      <c r="AQ120">
        <v>0</v>
      </c>
      <c r="AR120">
        <v>1</v>
      </c>
      <c r="AS120">
        <v>0</v>
      </c>
      <c r="AT120">
        <v>0</v>
      </c>
      <c r="AU120">
        <v>0</v>
      </c>
      <c r="AV120">
        <v>0</v>
      </c>
      <c r="AW120" t="s">
        <v>75</v>
      </c>
      <c r="AX120">
        <v>2</v>
      </c>
      <c r="AZ120" t="s">
        <v>2423</v>
      </c>
      <c r="BB120" t="s">
        <v>2423</v>
      </c>
      <c r="BC120" t="s">
        <v>123</v>
      </c>
      <c r="BD120">
        <v>0</v>
      </c>
      <c r="BE120">
        <v>0</v>
      </c>
      <c r="BF120">
        <v>0</v>
      </c>
      <c r="BG120">
        <v>1</v>
      </c>
      <c r="BH120">
        <v>0</v>
      </c>
      <c r="BI120">
        <v>0</v>
      </c>
      <c r="BJ120" t="s">
        <v>75</v>
      </c>
      <c r="BK120">
        <v>2</v>
      </c>
      <c r="BL120" t="s">
        <v>77</v>
      </c>
      <c r="BM120">
        <v>1</v>
      </c>
      <c r="BN120" t="s">
        <v>75</v>
      </c>
      <c r="BO120">
        <v>2</v>
      </c>
      <c r="BQ120" t="s">
        <v>2423</v>
      </c>
      <c r="BR120" t="s">
        <v>75</v>
      </c>
      <c r="BS120">
        <v>2</v>
      </c>
      <c r="BU120">
        <v>0</v>
      </c>
      <c r="BV120">
        <v>0</v>
      </c>
      <c r="BW120">
        <v>0</v>
      </c>
      <c r="BX120">
        <v>0</v>
      </c>
      <c r="BY120">
        <v>0</v>
      </c>
      <c r="BZ120">
        <v>0</v>
      </c>
      <c r="CA120">
        <v>0</v>
      </c>
      <c r="CB120">
        <v>0</v>
      </c>
      <c r="CD120" t="s">
        <v>2423</v>
      </c>
      <c r="CF120">
        <v>0</v>
      </c>
      <c r="CG120">
        <v>0</v>
      </c>
      <c r="CH120">
        <v>0</v>
      </c>
      <c r="CI120">
        <v>0</v>
      </c>
      <c r="CJ120">
        <v>0</v>
      </c>
      <c r="CK120">
        <v>0</v>
      </c>
      <c r="CL120">
        <v>0</v>
      </c>
      <c r="CM120">
        <v>0</v>
      </c>
      <c r="CN120">
        <v>0</v>
      </c>
      <c r="CP120" t="s">
        <v>2423</v>
      </c>
      <c r="CR120">
        <v>0</v>
      </c>
      <c r="CS120">
        <v>0</v>
      </c>
      <c r="CT120">
        <v>0</v>
      </c>
      <c r="CU120">
        <v>0</v>
      </c>
      <c r="CV120">
        <v>0</v>
      </c>
      <c r="CW120">
        <v>0</v>
      </c>
      <c r="CY120" t="s">
        <v>2423</v>
      </c>
      <c r="CZ120" t="s">
        <v>78</v>
      </c>
      <c r="DA120">
        <v>0</v>
      </c>
      <c r="DB120">
        <v>0</v>
      </c>
      <c r="DC120">
        <v>0</v>
      </c>
      <c r="DD120">
        <v>0</v>
      </c>
      <c r="DE120">
        <v>0</v>
      </c>
      <c r="DF120">
        <v>0</v>
      </c>
      <c r="DG120">
        <v>0</v>
      </c>
      <c r="DH120">
        <v>0</v>
      </c>
      <c r="DI120">
        <v>0</v>
      </c>
      <c r="DJ120">
        <v>0</v>
      </c>
      <c r="DK120">
        <v>0</v>
      </c>
      <c r="DL120">
        <v>0</v>
      </c>
      <c r="DM120">
        <v>0</v>
      </c>
      <c r="DN120">
        <v>1</v>
      </c>
      <c r="DP120">
        <v>0</v>
      </c>
      <c r="DQ120">
        <v>0</v>
      </c>
      <c r="DR120">
        <v>0</v>
      </c>
      <c r="DS120">
        <v>0</v>
      </c>
      <c r="DT120">
        <v>0</v>
      </c>
      <c r="DU120">
        <v>0</v>
      </c>
      <c r="DV120">
        <v>0</v>
      </c>
      <c r="DW120">
        <v>0</v>
      </c>
      <c r="DX120">
        <v>0</v>
      </c>
      <c r="DY120">
        <v>0</v>
      </c>
      <c r="EA120" t="s">
        <v>2423</v>
      </c>
      <c r="EB120" t="s">
        <v>77</v>
      </c>
      <c r="EC120">
        <v>1</v>
      </c>
      <c r="EE120" t="s">
        <v>2423</v>
      </c>
      <c r="EG120" t="s">
        <v>2423</v>
      </c>
      <c r="EH120" t="s">
        <v>159</v>
      </c>
      <c r="EI120" t="s">
        <v>2228</v>
      </c>
      <c r="EJ120" t="s">
        <v>1453</v>
      </c>
      <c r="EK120">
        <v>6</v>
      </c>
      <c r="EM120" t="s">
        <v>2423</v>
      </c>
      <c r="EO120" t="s">
        <v>2423</v>
      </c>
      <c r="EQ120" t="s">
        <v>2423</v>
      </c>
      <c r="ES120" t="s">
        <v>2423</v>
      </c>
      <c r="EU120" t="s">
        <v>2423</v>
      </c>
      <c r="EW120" t="s">
        <v>2423</v>
      </c>
      <c r="EY120" t="s">
        <v>75</v>
      </c>
      <c r="EZ120">
        <v>2</v>
      </c>
      <c r="FB120" t="s">
        <v>2423</v>
      </c>
      <c r="FC120" t="s">
        <v>977</v>
      </c>
      <c r="FD120">
        <v>1</v>
      </c>
      <c r="FE120">
        <v>1</v>
      </c>
      <c r="FF120">
        <v>1</v>
      </c>
      <c r="FG120">
        <v>0</v>
      </c>
      <c r="FH120">
        <v>0</v>
      </c>
      <c r="FJ120" t="s">
        <v>2423</v>
      </c>
      <c r="FK120" t="s">
        <v>75</v>
      </c>
      <c r="FL120">
        <v>2</v>
      </c>
      <c r="FN120" t="s">
        <v>2423</v>
      </c>
      <c r="FO120" t="s">
        <v>239</v>
      </c>
      <c r="FP120" t="s">
        <v>2287</v>
      </c>
      <c r="FQ120" t="s">
        <v>1455</v>
      </c>
      <c r="FR120">
        <v>2</v>
      </c>
      <c r="FS120" t="s">
        <v>363</v>
      </c>
      <c r="FT120">
        <v>0</v>
      </c>
      <c r="FU120">
        <v>0</v>
      </c>
      <c r="FV120">
        <v>0</v>
      </c>
      <c r="FW120">
        <v>0</v>
      </c>
      <c r="FX120">
        <v>1</v>
      </c>
      <c r="FY120">
        <v>0</v>
      </c>
      <c r="FZ120">
        <v>0</v>
      </c>
      <c r="GA120">
        <v>0</v>
      </c>
      <c r="GB120">
        <v>0</v>
      </c>
      <c r="GC120">
        <v>0</v>
      </c>
      <c r="GE120" t="s">
        <v>2423</v>
      </c>
      <c r="GF120" t="s">
        <v>1457</v>
      </c>
      <c r="GG120" t="s">
        <v>100</v>
      </c>
      <c r="GH120">
        <v>2</v>
      </c>
      <c r="GI120" t="s">
        <v>75</v>
      </c>
      <c r="GJ120">
        <v>2</v>
      </c>
      <c r="GK120" t="s">
        <v>75</v>
      </c>
      <c r="GL120">
        <v>2</v>
      </c>
      <c r="GM120" t="s">
        <v>1458</v>
      </c>
      <c r="GN120" t="s">
        <v>1459</v>
      </c>
    </row>
    <row r="121" spans="1:196" x14ac:dyDescent="0.3">
      <c r="A121">
        <v>10641542</v>
      </c>
      <c r="B121" t="s">
        <v>62</v>
      </c>
      <c r="C121" t="s">
        <v>103</v>
      </c>
      <c r="D121">
        <v>56.52</v>
      </c>
      <c r="E121">
        <v>100</v>
      </c>
      <c r="F121">
        <v>66.67</v>
      </c>
      <c r="G121">
        <v>25</v>
      </c>
      <c r="H121">
        <v>50</v>
      </c>
      <c r="I121">
        <v>66.67</v>
      </c>
      <c r="J121">
        <v>33.33</v>
      </c>
      <c r="K121" t="s">
        <v>542</v>
      </c>
      <c r="L121" t="s">
        <v>491</v>
      </c>
      <c r="M121" t="s">
        <v>66</v>
      </c>
      <c r="N121" t="s">
        <v>189</v>
      </c>
      <c r="O121">
        <v>4</v>
      </c>
      <c r="P121" t="s">
        <v>103</v>
      </c>
      <c r="Q121">
        <v>32</v>
      </c>
      <c r="R121" t="s">
        <v>879</v>
      </c>
      <c r="S121">
        <v>4</v>
      </c>
      <c r="T121">
        <v>3360</v>
      </c>
      <c r="U121" t="s">
        <v>880</v>
      </c>
      <c r="V121">
        <v>0</v>
      </c>
      <c r="W121">
        <v>1</v>
      </c>
      <c r="X121">
        <v>1</v>
      </c>
      <c r="Y121">
        <v>1</v>
      </c>
      <c r="Z121">
        <v>1</v>
      </c>
      <c r="AA121">
        <v>0</v>
      </c>
      <c r="AB121">
        <v>0</v>
      </c>
      <c r="AC121">
        <v>1</v>
      </c>
      <c r="AD121">
        <v>0</v>
      </c>
      <c r="AE121">
        <v>0</v>
      </c>
      <c r="AF121" t="s">
        <v>73</v>
      </c>
      <c r="AG121">
        <v>1</v>
      </c>
      <c r="AI121" t="s">
        <v>2423</v>
      </c>
      <c r="AJ121" t="s">
        <v>816</v>
      </c>
      <c r="AK121">
        <v>1</v>
      </c>
      <c r="AL121">
        <v>1</v>
      </c>
      <c r="AM121">
        <v>1</v>
      </c>
      <c r="AN121">
        <v>1</v>
      </c>
      <c r="AO121">
        <v>0</v>
      </c>
      <c r="AP121">
        <v>0</v>
      </c>
      <c r="AQ121">
        <v>1</v>
      </c>
      <c r="AR121">
        <v>1</v>
      </c>
      <c r="AS121">
        <v>0</v>
      </c>
      <c r="AT121">
        <v>0</v>
      </c>
      <c r="AU121">
        <v>0</v>
      </c>
      <c r="AV121">
        <v>0</v>
      </c>
      <c r="AW121" t="s">
        <v>77</v>
      </c>
      <c r="AX121">
        <v>1</v>
      </c>
      <c r="AY121" t="s">
        <v>77</v>
      </c>
      <c r="AZ121" t="s">
        <v>2219</v>
      </c>
      <c r="BB121" t="s">
        <v>2423</v>
      </c>
      <c r="BC121" t="s">
        <v>826</v>
      </c>
      <c r="BD121">
        <v>0</v>
      </c>
      <c r="BE121">
        <v>1</v>
      </c>
      <c r="BF121">
        <v>0</v>
      </c>
      <c r="BG121">
        <v>1</v>
      </c>
      <c r="BH121">
        <v>0</v>
      </c>
      <c r="BI121">
        <v>0</v>
      </c>
      <c r="BJ121" t="s">
        <v>75</v>
      </c>
      <c r="BK121">
        <v>2</v>
      </c>
      <c r="BL121" t="s">
        <v>77</v>
      </c>
      <c r="BM121">
        <v>1</v>
      </c>
      <c r="BN121" t="s">
        <v>75</v>
      </c>
      <c r="BO121">
        <v>2</v>
      </c>
      <c r="BQ121" t="s">
        <v>2423</v>
      </c>
      <c r="BR121" t="s">
        <v>75</v>
      </c>
      <c r="BS121">
        <v>2</v>
      </c>
      <c r="BU121">
        <v>0</v>
      </c>
      <c r="BV121">
        <v>0</v>
      </c>
      <c r="BW121">
        <v>0</v>
      </c>
      <c r="BX121">
        <v>0</v>
      </c>
      <c r="BY121">
        <v>0</v>
      </c>
      <c r="BZ121">
        <v>0</v>
      </c>
      <c r="CA121">
        <v>0</v>
      </c>
      <c r="CB121">
        <v>0</v>
      </c>
      <c r="CD121" t="s">
        <v>2423</v>
      </c>
      <c r="CF121">
        <v>0</v>
      </c>
      <c r="CG121">
        <v>0</v>
      </c>
      <c r="CH121">
        <v>0</v>
      </c>
      <c r="CI121">
        <v>0</v>
      </c>
      <c r="CJ121">
        <v>0</v>
      </c>
      <c r="CK121">
        <v>0</v>
      </c>
      <c r="CL121">
        <v>0</v>
      </c>
      <c r="CM121">
        <v>0</v>
      </c>
      <c r="CN121">
        <v>0</v>
      </c>
      <c r="CP121" t="s">
        <v>2423</v>
      </c>
      <c r="CR121">
        <v>0</v>
      </c>
      <c r="CS121">
        <v>0</v>
      </c>
      <c r="CT121">
        <v>0</v>
      </c>
      <c r="CU121">
        <v>0</v>
      </c>
      <c r="CV121">
        <v>0</v>
      </c>
      <c r="CW121">
        <v>0</v>
      </c>
      <c r="CY121" t="s">
        <v>2423</v>
      </c>
      <c r="CZ121" t="s">
        <v>78</v>
      </c>
      <c r="DA121">
        <v>0</v>
      </c>
      <c r="DB121">
        <v>0</v>
      </c>
      <c r="DC121">
        <v>0</v>
      </c>
      <c r="DD121">
        <v>0</v>
      </c>
      <c r="DE121">
        <v>0</v>
      </c>
      <c r="DF121">
        <v>0</v>
      </c>
      <c r="DG121">
        <v>0</v>
      </c>
      <c r="DH121">
        <v>0</v>
      </c>
      <c r="DI121">
        <v>0</v>
      </c>
      <c r="DJ121">
        <v>0</v>
      </c>
      <c r="DK121">
        <v>0</v>
      </c>
      <c r="DL121">
        <v>0</v>
      </c>
      <c r="DM121">
        <v>0</v>
      </c>
      <c r="DN121">
        <v>1</v>
      </c>
      <c r="DP121">
        <v>0</v>
      </c>
      <c r="DQ121">
        <v>0</v>
      </c>
      <c r="DR121">
        <v>0</v>
      </c>
      <c r="DS121">
        <v>0</v>
      </c>
      <c r="DT121">
        <v>0</v>
      </c>
      <c r="DU121">
        <v>0</v>
      </c>
      <c r="DV121">
        <v>0</v>
      </c>
      <c r="DW121">
        <v>0</v>
      </c>
      <c r="DX121">
        <v>0</v>
      </c>
      <c r="DY121">
        <v>0</v>
      </c>
      <c r="EA121" t="s">
        <v>2423</v>
      </c>
      <c r="EB121" t="s">
        <v>75</v>
      </c>
      <c r="EC121">
        <v>2</v>
      </c>
      <c r="ED121" t="s">
        <v>116</v>
      </c>
      <c r="EE121" t="s">
        <v>2219</v>
      </c>
      <c r="EG121" t="s">
        <v>2423</v>
      </c>
      <c r="EI121" t="s">
        <v>2423</v>
      </c>
      <c r="EK121" t="s">
        <v>2423</v>
      </c>
      <c r="EM121" t="s">
        <v>2423</v>
      </c>
      <c r="EO121" t="s">
        <v>2423</v>
      </c>
      <c r="EQ121" t="s">
        <v>2423</v>
      </c>
      <c r="ES121" t="s">
        <v>2423</v>
      </c>
      <c r="EU121" t="s">
        <v>2423</v>
      </c>
      <c r="EW121" t="s">
        <v>2423</v>
      </c>
      <c r="EY121" t="s">
        <v>75</v>
      </c>
      <c r="EZ121">
        <v>2</v>
      </c>
      <c r="FB121" t="s">
        <v>2423</v>
      </c>
      <c r="FC121" t="s">
        <v>167</v>
      </c>
      <c r="FD121">
        <v>0</v>
      </c>
      <c r="FE121">
        <v>1</v>
      </c>
      <c r="FF121">
        <v>1</v>
      </c>
      <c r="FG121">
        <v>0</v>
      </c>
      <c r="FH121">
        <v>0</v>
      </c>
      <c r="FJ121" t="s">
        <v>2423</v>
      </c>
      <c r="FK121" t="s">
        <v>75</v>
      </c>
      <c r="FL121">
        <v>2</v>
      </c>
      <c r="FN121" t="s">
        <v>2423</v>
      </c>
      <c r="FO121" t="s">
        <v>239</v>
      </c>
      <c r="FP121" t="s">
        <v>2287</v>
      </c>
      <c r="FQ121" t="s">
        <v>1463</v>
      </c>
      <c r="FR121">
        <v>3</v>
      </c>
      <c r="FS121" t="s">
        <v>337</v>
      </c>
      <c r="FT121">
        <v>1</v>
      </c>
      <c r="FU121">
        <v>0</v>
      </c>
      <c r="FV121">
        <v>0</v>
      </c>
      <c r="FW121">
        <v>0</v>
      </c>
      <c r="FX121">
        <v>0</v>
      </c>
      <c r="FY121">
        <v>0</v>
      </c>
      <c r="FZ121">
        <v>0</v>
      </c>
      <c r="GA121">
        <v>0</v>
      </c>
      <c r="GB121">
        <v>0</v>
      </c>
      <c r="GC121">
        <v>0</v>
      </c>
      <c r="GE121" t="s">
        <v>2423</v>
      </c>
      <c r="GF121" t="s">
        <v>1465</v>
      </c>
      <c r="GG121" t="s">
        <v>100</v>
      </c>
      <c r="GH121">
        <v>2</v>
      </c>
      <c r="GI121" t="s">
        <v>75</v>
      </c>
      <c r="GJ121">
        <v>2</v>
      </c>
      <c r="GK121" t="s">
        <v>75</v>
      </c>
      <c r="GL121">
        <v>2</v>
      </c>
      <c r="GM121" t="s">
        <v>1466</v>
      </c>
      <c r="GN121" t="s">
        <v>1467</v>
      </c>
    </row>
    <row r="122" spans="1:196" x14ac:dyDescent="0.3">
      <c r="A122">
        <v>10641543</v>
      </c>
      <c r="B122" t="s">
        <v>62</v>
      </c>
      <c r="C122" t="s">
        <v>129</v>
      </c>
      <c r="D122">
        <v>70.37</v>
      </c>
      <c r="E122">
        <v>100</v>
      </c>
      <c r="F122">
        <v>72.73</v>
      </c>
      <c r="G122">
        <v>75</v>
      </c>
      <c r="H122">
        <v>66.67</v>
      </c>
      <c r="I122">
        <v>100</v>
      </c>
      <c r="J122">
        <v>33.33</v>
      </c>
      <c r="K122" t="s">
        <v>542</v>
      </c>
      <c r="L122" t="s">
        <v>491</v>
      </c>
      <c r="M122" t="s">
        <v>66</v>
      </c>
      <c r="N122" t="s">
        <v>189</v>
      </c>
      <c r="O122">
        <v>4</v>
      </c>
      <c r="P122" t="s">
        <v>129</v>
      </c>
      <c r="Q122">
        <v>59</v>
      </c>
      <c r="R122" t="s">
        <v>598</v>
      </c>
      <c r="S122">
        <v>7</v>
      </c>
      <c r="T122">
        <v>3300</v>
      </c>
      <c r="U122" t="s">
        <v>266</v>
      </c>
      <c r="V122">
        <v>0</v>
      </c>
      <c r="W122">
        <v>0</v>
      </c>
      <c r="X122">
        <v>1</v>
      </c>
      <c r="Y122">
        <v>1</v>
      </c>
      <c r="Z122">
        <v>0</v>
      </c>
      <c r="AA122">
        <v>0</v>
      </c>
      <c r="AB122">
        <v>0</v>
      </c>
      <c r="AC122">
        <v>1</v>
      </c>
      <c r="AD122">
        <v>0</v>
      </c>
      <c r="AE122">
        <v>0</v>
      </c>
      <c r="AF122" t="s">
        <v>73</v>
      </c>
      <c r="AG122">
        <v>1</v>
      </c>
      <c r="AI122" t="s">
        <v>2423</v>
      </c>
      <c r="AJ122" t="s">
        <v>837</v>
      </c>
      <c r="AK122">
        <v>0</v>
      </c>
      <c r="AL122">
        <v>1</v>
      </c>
      <c r="AM122">
        <v>0</v>
      </c>
      <c r="AN122">
        <v>1</v>
      </c>
      <c r="AO122">
        <v>0</v>
      </c>
      <c r="AP122">
        <v>0</v>
      </c>
      <c r="AQ122">
        <v>1</v>
      </c>
      <c r="AR122">
        <v>1</v>
      </c>
      <c r="AS122">
        <v>0</v>
      </c>
      <c r="AT122">
        <v>0</v>
      </c>
      <c r="AU122">
        <v>0</v>
      </c>
      <c r="AV122">
        <v>0</v>
      </c>
      <c r="AW122" t="s">
        <v>75</v>
      </c>
      <c r="AX122">
        <v>2</v>
      </c>
      <c r="AZ122" t="s">
        <v>2423</v>
      </c>
      <c r="BB122" t="s">
        <v>2423</v>
      </c>
      <c r="BC122" t="s">
        <v>123</v>
      </c>
      <c r="BD122">
        <v>0</v>
      </c>
      <c r="BE122">
        <v>0</v>
      </c>
      <c r="BF122">
        <v>0</v>
      </c>
      <c r="BG122">
        <v>1</v>
      </c>
      <c r="BH122">
        <v>0</v>
      </c>
      <c r="BI122">
        <v>0</v>
      </c>
      <c r="BJ122" t="s">
        <v>75</v>
      </c>
      <c r="BK122">
        <v>2</v>
      </c>
      <c r="BL122" t="s">
        <v>77</v>
      </c>
      <c r="BM122">
        <v>1</v>
      </c>
      <c r="BN122" t="s">
        <v>75</v>
      </c>
      <c r="BO122">
        <v>2</v>
      </c>
      <c r="BQ122" t="s">
        <v>2423</v>
      </c>
      <c r="BR122" t="s">
        <v>77</v>
      </c>
      <c r="BS122">
        <v>1</v>
      </c>
      <c r="BT122" t="s">
        <v>687</v>
      </c>
      <c r="BU122">
        <v>0</v>
      </c>
      <c r="BV122">
        <v>0</v>
      </c>
      <c r="BW122">
        <v>1</v>
      </c>
      <c r="BX122">
        <v>0</v>
      </c>
      <c r="BY122">
        <v>1</v>
      </c>
      <c r="BZ122">
        <v>1</v>
      </c>
      <c r="CA122">
        <v>0</v>
      </c>
      <c r="CB122">
        <v>0</v>
      </c>
      <c r="CD122" t="s">
        <v>2423</v>
      </c>
      <c r="CE122" t="s">
        <v>885</v>
      </c>
      <c r="CF122">
        <v>0</v>
      </c>
      <c r="CG122">
        <v>0</v>
      </c>
      <c r="CH122">
        <v>1</v>
      </c>
      <c r="CI122">
        <v>0</v>
      </c>
      <c r="CJ122">
        <v>1</v>
      </c>
      <c r="CK122">
        <v>1</v>
      </c>
      <c r="CL122">
        <v>1</v>
      </c>
      <c r="CM122">
        <v>0</v>
      </c>
      <c r="CN122">
        <v>0</v>
      </c>
      <c r="CP122" t="s">
        <v>2423</v>
      </c>
      <c r="CR122">
        <v>0</v>
      </c>
      <c r="CS122">
        <v>0</v>
      </c>
      <c r="CT122">
        <v>0</v>
      </c>
      <c r="CU122">
        <v>0</v>
      </c>
      <c r="CV122">
        <v>0</v>
      </c>
      <c r="CW122">
        <v>0</v>
      </c>
      <c r="CY122" t="s">
        <v>2423</v>
      </c>
      <c r="CZ122" t="s">
        <v>78</v>
      </c>
      <c r="DA122">
        <v>0</v>
      </c>
      <c r="DB122">
        <v>0</v>
      </c>
      <c r="DC122">
        <v>0</v>
      </c>
      <c r="DD122">
        <v>0</v>
      </c>
      <c r="DE122">
        <v>0</v>
      </c>
      <c r="DF122">
        <v>0</v>
      </c>
      <c r="DG122">
        <v>0</v>
      </c>
      <c r="DH122">
        <v>0</v>
      </c>
      <c r="DI122">
        <v>0</v>
      </c>
      <c r="DJ122">
        <v>0</v>
      </c>
      <c r="DK122">
        <v>0</v>
      </c>
      <c r="DL122">
        <v>0</v>
      </c>
      <c r="DM122">
        <v>0</v>
      </c>
      <c r="DN122">
        <v>1</v>
      </c>
      <c r="DP122">
        <v>0</v>
      </c>
      <c r="DQ122">
        <v>0</v>
      </c>
      <c r="DR122">
        <v>0</v>
      </c>
      <c r="DS122">
        <v>0</v>
      </c>
      <c r="DT122">
        <v>0</v>
      </c>
      <c r="DU122">
        <v>0</v>
      </c>
      <c r="DV122">
        <v>0</v>
      </c>
      <c r="DW122">
        <v>0</v>
      </c>
      <c r="DX122">
        <v>0</v>
      </c>
      <c r="DY122">
        <v>0</v>
      </c>
      <c r="EA122" t="s">
        <v>2423</v>
      </c>
      <c r="EB122" t="s">
        <v>77</v>
      </c>
      <c r="EC122">
        <v>1</v>
      </c>
      <c r="EE122" t="s">
        <v>2423</v>
      </c>
      <c r="EG122" t="s">
        <v>2423</v>
      </c>
      <c r="EH122" t="s">
        <v>159</v>
      </c>
      <c r="EI122" t="s">
        <v>2228</v>
      </c>
      <c r="EJ122" t="s">
        <v>1470</v>
      </c>
      <c r="EK122">
        <v>6</v>
      </c>
      <c r="EM122" t="s">
        <v>2423</v>
      </c>
      <c r="EO122" t="s">
        <v>2423</v>
      </c>
      <c r="EQ122" t="s">
        <v>2423</v>
      </c>
      <c r="ES122" t="s">
        <v>2423</v>
      </c>
      <c r="EU122" t="s">
        <v>2423</v>
      </c>
      <c r="EW122" t="s">
        <v>2423</v>
      </c>
      <c r="EY122" t="s">
        <v>75</v>
      </c>
      <c r="EZ122">
        <v>2</v>
      </c>
      <c r="FB122" t="s">
        <v>2423</v>
      </c>
      <c r="FC122" t="s">
        <v>97</v>
      </c>
      <c r="FD122">
        <v>0</v>
      </c>
      <c r="FE122">
        <v>1</v>
      </c>
      <c r="FF122">
        <v>0</v>
      </c>
      <c r="FG122">
        <v>0</v>
      </c>
      <c r="FH122">
        <v>0</v>
      </c>
      <c r="FJ122" t="s">
        <v>2423</v>
      </c>
      <c r="FK122" t="s">
        <v>75</v>
      </c>
      <c r="FL122">
        <v>2</v>
      </c>
      <c r="FN122" t="s">
        <v>2423</v>
      </c>
      <c r="FO122" t="s">
        <v>378</v>
      </c>
      <c r="FP122" t="s">
        <v>2227</v>
      </c>
      <c r="FR122" t="s">
        <v>2423</v>
      </c>
      <c r="FS122" t="s">
        <v>337</v>
      </c>
      <c r="FT122">
        <v>1</v>
      </c>
      <c r="FU122">
        <v>0</v>
      </c>
      <c r="FV122">
        <v>0</v>
      </c>
      <c r="FW122">
        <v>0</v>
      </c>
      <c r="FX122">
        <v>0</v>
      </c>
      <c r="FY122">
        <v>0</v>
      </c>
      <c r="FZ122">
        <v>0</v>
      </c>
      <c r="GA122">
        <v>0</v>
      </c>
      <c r="GB122">
        <v>0</v>
      </c>
      <c r="GC122">
        <v>0</v>
      </c>
      <c r="GE122" t="s">
        <v>2423</v>
      </c>
      <c r="GF122" t="s">
        <v>1473</v>
      </c>
      <c r="GG122" t="s">
        <v>86</v>
      </c>
      <c r="GH122">
        <v>3</v>
      </c>
      <c r="GI122" t="s">
        <v>87</v>
      </c>
      <c r="GJ122" t="s">
        <v>2423</v>
      </c>
      <c r="GK122" t="s">
        <v>75</v>
      </c>
      <c r="GL122">
        <v>2</v>
      </c>
      <c r="GM122" t="s">
        <v>1474</v>
      </c>
      <c r="GN122" t="s">
        <v>1475</v>
      </c>
    </row>
    <row r="123" spans="1:196" x14ac:dyDescent="0.3">
      <c r="A123">
        <v>10641544</v>
      </c>
      <c r="B123" t="s">
        <v>62</v>
      </c>
      <c r="C123" t="s">
        <v>129</v>
      </c>
      <c r="D123">
        <v>47.83</v>
      </c>
      <c r="E123">
        <v>100</v>
      </c>
      <c r="F123">
        <v>55.56</v>
      </c>
      <c r="G123">
        <v>25</v>
      </c>
      <c r="H123">
        <v>50</v>
      </c>
      <c r="I123">
        <v>66.67</v>
      </c>
      <c r="J123">
        <v>33.33</v>
      </c>
      <c r="K123" t="s">
        <v>728</v>
      </c>
      <c r="L123" t="s">
        <v>491</v>
      </c>
      <c r="M123" t="s">
        <v>66</v>
      </c>
      <c r="N123" t="s">
        <v>234</v>
      </c>
      <c r="O123">
        <v>6</v>
      </c>
      <c r="P123" t="s">
        <v>129</v>
      </c>
      <c r="Q123">
        <v>6</v>
      </c>
      <c r="R123" t="s">
        <v>889</v>
      </c>
      <c r="S123">
        <v>4</v>
      </c>
      <c r="T123">
        <v>3000</v>
      </c>
      <c r="U123" t="s">
        <v>266</v>
      </c>
      <c r="V123">
        <v>0</v>
      </c>
      <c r="W123">
        <v>0</v>
      </c>
      <c r="X123">
        <v>1</v>
      </c>
      <c r="Y123">
        <v>1</v>
      </c>
      <c r="Z123">
        <v>0</v>
      </c>
      <c r="AA123">
        <v>0</v>
      </c>
      <c r="AB123">
        <v>0</v>
      </c>
      <c r="AC123">
        <v>1</v>
      </c>
      <c r="AD123">
        <v>0</v>
      </c>
      <c r="AE123">
        <v>0</v>
      </c>
      <c r="AF123" t="s">
        <v>73</v>
      </c>
      <c r="AG123">
        <v>1</v>
      </c>
      <c r="AI123" t="s">
        <v>2423</v>
      </c>
      <c r="AJ123" t="s">
        <v>867</v>
      </c>
      <c r="AK123">
        <v>0</v>
      </c>
      <c r="AL123">
        <v>1</v>
      </c>
      <c r="AM123">
        <v>1</v>
      </c>
      <c r="AN123">
        <v>1</v>
      </c>
      <c r="AO123">
        <v>0</v>
      </c>
      <c r="AP123">
        <v>0</v>
      </c>
      <c r="AQ123">
        <v>1</v>
      </c>
      <c r="AR123">
        <v>1</v>
      </c>
      <c r="AS123">
        <v>0</v>
      </c>
      <c r="AT123">
        <v>0</v>
      </c>
      <c r="AU123">
        <v>0</v>
      </c>
      <c r="AV123">
        <v>0</v>
      </c>
      <c r="AW123" t="s">
        <v>75</v>
      </c>
      <c r="AX123">
        <v>2</v>
      </c>
      <c r="AZ123" t="s">
        <v>2423</v>
      </c>
      <c r="BB123" t="s">
        <v>2423</v>
      </c>
      <c r="BC123" t="s">
        <v>123</v>
      </c>
      <c r="BD123">
        <v>0</v>
      </c>
      <c r="BE123">
        <v>0</v>
      </c>
      <c r="BF123">
        <v>0</v>
      </c>
      <c r="BG123">
        <v>1</v>
      </c>
      <c r="BH123">
        <v>0</v>
      </c>
      <c r="BI123">
        <v>0</v>
      </c>
      <c r="BJ123" t="s">
        <v>75</v>
      </c>
      <c r="BK123">
        <v>2</v>
      </c>
      <c r="BL123" t="s">
        <v>77</v>
      </c>
      <c r="BM123">
        <v>1</v>
      </c>
      <c r="BN123" t="s">
        <v>75</v>
      </c>
      <c r="BO123">
        <v>2</v>
      </c>
      <c r="BQ123" t="s">
        <v>2423</v>
      </c>
      <c r="BR123" t="s">
        <v>75</v>
      </c>
      <c r="BS123">
        <v>2</v>
      </c>
      <c r="BU123">
        <v>0</v>
      </c>
      <c r="BV123">
        <v>0</v>
      </c>
      <c r="BW123">
        <v>0</v>
      </c>
      <c r="BX123">
        <v>0</v>
      </c>
      <c r="BY123">
        <v>0</v>
      </c>
      <c r="BZ123">
        <v>0</v>
      </c>
      <c r="CA123">
        <v>0</v>
      </c>
      <c r="CB123">
        <v>0</v>
      </c>
      <c r="CD123" t="s">
        <v>2423</v>
      </c>
      <c r="CF123">
        <v>0</v>
      </c>
      <c r="CG123">
        <v>0</v>
      </c>
      <c r="CH123">
        <v>0</v>
      </c>
      <c r="CI123">
        <v>0</v>
      </c>
      <c r="CJ123">
        <v>0</v>
      </c>
      <c r="CK123">
        <v>0</v>
      </c>
      <c r="CL123">
        <v>0</v>
      </c>
      <c r="CM123">
        <v>0</v>
      </c>
      <c r="CN123">
        <v>0</v>
      </c>
      <c r="CP123" t="s">
        <v>2423</v>
      </c>
      <c r="CR123">
        <v>0</v>
      </c>
      <c r="CS123">
        <v>0</v>
      </c>
      <c r="CT123">
        <v>0</v>
      </c>
      <c r="CU123">
        <v>0</v>
      </c>
      <c r="CV123">
        <v>0</v>
      </c>
      <c r="CW123">
        <v>0</v>
      </c>
      <c r="CY123" t="s">
        <v>2423</v>
      </c>
      <c r="CZ123" t="s">
        <v>78</v>
      </c>
      <c r="DA123">
        <v>0</v>
      </c>
      <c r="DB123">
        <v>0</v>
      </c>
      <c r="DC123">
        <v>0</v>
      </c>
      <c r="DD123">
        <v>0</v>
      </c>
      <c r="DE123">
        <v>0</v>
      </c>
      <c r="DF123">
        <v>0</v>
      </c>
      <c r="DG123">
        <v>0</v>
      </c>
      <c r="DH123">
        <v>0</v>
      </c>
      <c r="DI123">
        <v>0</v>
      </c>
      <c r="DJ123">
        <v>0</v>
      </c>
      <c r="DK123">
        <v>0</v>
      </c>
      <c r="DL123">
        <v>0</v>
      </c>
      <c r="DM123">
        <v>0</v>
      </c>
      <c r="DN123">
        <v>1</v>
      </c>
      <c r="DO123" t="s">
        <v>472</v>
      </c>
      <c r="DP123">
        <v>0</v>
      </c>
      <c r="DQ123">
        <v>0</v>
      </c>
      <c r="DR123">
        <v>0</v>
      </c>
      <c r="DS123">
        <v>0</v>
      </c>
      <c r="DT123">
        <v>0</v>
      </c>
      <c r="DU123">
        <v>0</v>
      </c>
      <c r="DV123">
        <v>0</v>
      </c>
      <c r="DW123">
        <v>1</v>
      </c>
      <c r="DX123">
        <v>0</v>
      </c>
      <c r="DY123">
        <v>0</v>
      </c>
      <c r="DZ123" t="s">
        <v>138</v>
      </c>
      <c r="EA123" t="s">
        <v>2219</v>
      </c>
      <c r="EB123" t="s">
        <v>75</v>
      </c>
      <c r="EC123">
        <v>2</v>
      </c>
      <c r="ED123" t="s">
        <v>239</v>
      </c>
      <c r="EE123" t="s">
        <v>2286</v>
      </c>
      <c r="EF123" t="s">
        <v>1480</v>
      </c>
      <c r="EG123">
        <v>3</v>
      </c>
      <c r="EI123" t="s">
        <v>2423</v>
      </c>
      <c r="EK123" t="s">
        <v>2423</v>
      </c>
      <c r="EL123" t="s">
        <v>239</v>
      </c>
      <c r="EM123" t="s">
        <v>2287</v>
      </c>
      <c r="EN123" t="s">
        <v>1481</v>
      </c>
      <c r="EO123">
        <v>7</v>
      </c>
      <c r="EP123" t="s">
        <v>163</v>
      </c>
      <c r="EQ123" t="s">
        <v>2285</v>
      </c>
      <c r="ES123" t="s">
        <v>2423</v>
      </c>
      <c r="EU123" t="s">
        <v>2423</v>
      </c>
      <c r="EV123" t="s">
        <v>142</v>
      </c>
      <c r="EW123" t="s">
        <v>2228</v>
      </c>
      <c r="EX123" t="s">
        <v>1483</v>
      </c>
      <c r="EY123" t="s">
        <v>75</v>
      </c>
      <c r="EZ123">
        <v>2</v>
      </c>
      <c r="FB123" t="s">
        <v>2423</v>
      </c>
      <c r="FC123" t="s">
        <v>82</v>
      </c>
      <c r="FD123">
        <v>0</v>
      </c>
      <c r="FE123">
        <v>0</v>
      </c>
      <c r="FF123">
        <v>0</v>
      </c>
      <c r="FG123">
        <v>1</v>
      </c>
      <c r="FH123">
        <v>0</v>
      </c>
      <c r="FJ123" t="s">
        <v>2423</v>
      </c>
      <c r="FK123" t="s">
        <v>75</v>
      </c>
      <c r="FL123">
        <v>2</v>
      </c>
      <c r="FM123" t="s">
        <v>144</v>
      </c>
      <c r="FN123" t="s">
        <v>2219</v>
      </c>
      <c r="FO123" t="s">
        <v>239</v>
      </c>
      <c r="FP123" t="s">
        <v>2287</v>
      </c>
      <c r="FQ123" t="s">
        <v>1484</v>
      </c>
      <c r="FR123">
        <v>3</v>
      </c>
      <c r="FS123" t="s">
        <v>84</v>
      </c>
      <c r="FT123">
        <v>0</v>
      </c>
      <c r="FU123">
        <v>0</v>
      </c>
      <c r="FV123">
        <v>0</v>
      </c>
      <c r="FW123">
        <v>0</v>
      </c>
      <c r="FX123">
        <v>0</v>
      </c>
      <c r="FY123">
        <v>0</v>
      </c>
      <c r="FZ123">
        <v>0</v>
      </c>
      <c r="GA123">
        <v>0</v>
      </c>
      <c r="GB123">
        <v>1</v>
      </c>
      <c r="GC123">
        <v>0</v>
      </c>
      <c r="GE123" t="s">
        <v>2423</v>
      </c>
      <c r="GF123" t="s">
        <v>1486</v>
      </c>
      <c r="GG123" t="s">
        <v>86</v>
      </c>
      <c r="GH123">
        <v>3</v>
      </c>
      <c r="GI123" t="s">
        <v>87</v>
      </c>
      <c r="GJ123" t="s">
        <v>2423</v>
      </c>
      <c r="GK123" t="s">
        <v>75</v>
      </c>
      <c r="GL123">
        <v>2</v>
      </c>
      <c r="GM123" t="s">
        <v>1487</v>
      </c>
      <c r="GN123" t="s">
        <v>1488</v>
      </c>
    </row>
    <row r="124" spans="1:196" x14ac:dyDescent="0.3">
      <c r="A124">
        <v>10641545</v>
      </c>
      <c r="B124" t="s">
        <v>62</v>
      </c>
      <c r="C124" t="s">
        <v>103</v>
      </c>
      <c r="D124">
        <v>60.87</v>
      </c>
      <c r="E124">
        <v>100</v>
      </c>
      <c r="F124">
        <v>66.67</v>
      </c>
      <c r="G124">
        <v>25</v>
      </c>
      <c r="H124">
        <v>50</v>
      </c>
      <c r="I124">
        <v>66.67</v>
      </c>
      <c r="J124">
        <v>66.67</v>
      </c>
      <c r="K124" t="s">
        <v>728</v>
      </c>
      <c r="L124" t="s">
        <v>491</v>
      </c>
      <c r="M124" t="s">
        <v>66</v>
      </c>
      <c r="N124" t="s">
        <v>234</v>
      </c>
      <c r="O124">
        <v>6</v>
      </c>
      <c r="P124" t="s">
        <v>103</v>
      </c>
      <c r="Q124">
        <v>53</v>
      </c>
      <c r="R124" t="s">
        <v>704</v>
      </c>
      <c r="S124">
        <v>6</v>
      </c>
      <c r="T124">
        <v>3180</v>
      </c>
      <c r="U124" t="s">
        <v>266</v>
      </c>
      <c r="V124">
        <v>0</v>
      </c>
      <c r="W124">
        <v>0</v>
      </c>
      <c r="X124">
        <v>1</v>
      </c>
      <c r="Y124">
        <v>1</v>
      </c>
      <c r="Z124">
        <v>0</v>
      </c>
      <c r="AA124">
        <v>0</v>
      </c>
      <c r="AB124">
        <v>0</v>
      </c>
      <c r="AC124">
        <v>1</v>
      </c>
      <c r="AD124">
        <v>0</v>
      </c>
      <c r="AE124">
        <v>0</v>
      </c>
      <c r="AF124" t="s">
        <v>93</v>
      </c>
      <c r="AG124">
        <v>2</v>
      </c>
      <c r="AI124" t="s">
        <v>2423</v>
      </c>
      <c r="AJ124" t="s">
        <v>588</v>
      </c>
      <c r="AK124">
        <v>1</v>
      </c>
      <c r="AL124">
        <v>1</v>
      </c>
      <c r="AM124">
        <v>1</v>
      </c>
      <c r="AN124">
        <v>1</v>
      </c>
      <c r="AO124">
        <v>1</v>
      </c>
      <c r="AP124">
        <v>0</v>
      </c>
      <c r="AQ124">
        <v>1</v>
      </c>
      <c r="AR124">
        <v>1</v>
      </c>
      <c r="AS124">
        <v>0</v>
      </c>
      <c r="AT124">
        <v>0</v>
      </c>
      <c r="AU124">
        <v>0</v>
      </c>
      <c r="AV124">
        <v>0</v>
      </c>
      <c r="AW124" t="s">
        <v>77</v>
      </c>
      <c r="AX124">
        <v>1</v>
      </c>
      <c r="AY124" t="s">
        <v>77</v>
      </c>
      <c r="AZ124" t="s">
        <v>2219</v>
      </c>
      <c r="BB124" t="s">
        <v>2423</v>
      </c>
      <c r="BC124" t="s">
        <v>895</v>
      </c>
      <c r="BD124">
        <v>1</v>
      </c>
      <c r="BE124">
        <v>0</v>
      </c>
      <c r="BF124">
        <v>0</v>
      </c>
      <c r="BG124">
        <v>1</v>
      </c>
      <c r="BH124">
        <v>0</v>
      </c>
      <c r="BI124">
        <v>0</v>
      </c>
      <c r="BJ124" t="s">
        <v>75</v>
      </c>
      <c r="BK124">
        <v>2</v>
      </c>
      <c r="BL124" t="s">
        <v>77</v>
      </c>
      <c r="BM124">
        <v>1</v>
      </c>
      <c r="BN124" t="s">
        <v>75</v>
      </c>
      <c r="BO124">
        <v>2</v>
      </c>
      <c r="BQ124" t="s">
        <v>2423</v>
      </c>
      <c r="BR124" t="s">
        <v>75</v>
      </c>
      <c r="BS124">
        <v>2</v>
      </c>
      <c r="BU124">
        <v>0</v>
      </c>
      <c r="BV124">
        <v>0</v>
      </c>
      <c r="BW124">
        <v>0</v>
      </c>
      <c r="BX124">
        <v>0</v>
      </c>
      <c r="BY124">
        <v>0</v>
      </c>
      <c r="BZ124">
        <v>0</v>
      </c>
      <c r="CA124">
        <v>0</v>
      </c>
      <c r="CB124">
        <v>0</v>
      </c>
      <c r="CD124" t="s">
        <v>2423</v>
      </c>
      <c r="CF124">
        <v>0</v>
      </c>
      <c r="CG124">
        <v>0</v>
      </c>
      <c r="CH124">
        <v>0</v>
      </c>
      <c r="CI124">
        <v>0</v>
      </c>
      <c r="CJ124">
        <v>0</v>
      </c>
      <c r="CK124">
        <v>0</v>
      </c>
      <c r="CL124">
        <v>0</v>
      </c>
      <c r="CM124">
        <v>0</v>
      </c>
      <c r="CN124">
        <v>0</v>
      </c>
      <c r="CP124" t="s">
        <v>2423</v>
      </c>
      <c r="CR124">
        <v>0</v>
      </c>
      <c r="CS124">
        <v>0</v>
      </c>
      <c r="CT124">
        <v>0</v>
      </c>
      <c r="CU124">
        <v>0</v>
      </c>
      <c r="CV124">
        <v>0</v>
      </c>
      <c r="CW124">
        <v>0</v>
      </c>
      <c r="CY124" t="s">
        <v>2423</v>
      </c>
      <c r="CZ124" t="s">
        <v>78</v>
      </c>
      <c r="DA124">
        <v>0</v>
      </c>
      <c r="DB124">
        <v>0</v>
      </c>
      <c r="DC124">
        <v>0</v>
      </c>
      <c r="DD124">
        <v>0</v>
      </c>
      <c r="DE124">
        <v>0</v>
      </c>
      <c r="DF124">
        <v>0</v>
      </c>
      <c r="DG124">
        <v>0</v>
      </c>
      <c r="DH124">
        <v>0</v>
      </c>
      <c r="DI124">
        <v>0</v>
      </c>
      <c r="DJ124">
        <v>0</v>
      </c>
      <c r="DK124">
        <v>0</v>
      </c>
      <c r="DL124">
        <v>0</v>
      </c>
      <c r="DM124">
        <v>0</v>
      </c>
      <c r="DN124">
        <v>1</v>
      </c>
      <c r="DO124" t="s">
        <v>472</v>
      </c>
      <c r="DP124">
        <v>0</v>
      </c>
      <c r="DQ124">
        <v>0</v>
      </c>
      <c r="DR124">
        <v>0</v>
      </c>
      <c r="DS124">
        <v>0</v>
      </c>
      <c r="DT124">
        <v>0</v>
      </c>
      <c r="DU124">
        <v>0</v>
      </c>
      <c r="DV124">
        <v>0</v>
      </c>
      <c r="DW124">
        <v>1</v>
      </c>
      <c r="DX124">
        <v>0</v>
      </c>
      <c r="DY124">
        <v>0</v>
      </c>
      <c r="DZ124" t="s">
        <v>138</v>
      </c>
      <c r="EA124" t="s">
        <v>2219</v>
      </c>
      <c r="EB124" t="s">
        <v>75</v>
      </c>
      <c r="EC124">
        <v>2</v>
      </c>
      <c r="ED124" t="s">
        <v>239</v>
      </c>
      <c r="EE124" t="s">
        <v>2286</v>
      </c>
      <c r="EF124" t="s">
        <v>1492</v>
      </c>
      <c r="EG124">
        <v>3</v>
      </c>
      <c r="EI124" t="s">
        <v>2423</v>
      </c>
      <c r="EK124" t="s">
        <v>2423</v>
      </c>
      <c r="EL124" t="s">
        <v>239</v>
      </c>
      <c r="EM124" t="s">
        <v>2287</v>
      </c>
      <c r="EN124" t="s">
        <v>1493</v>
      </c>
      <c r="EO124">
        <v>8</v>
      </c>
      <c r="EP124" t="s">
        <v>163</v>
      </c>
      <c r="EQ124" t="s">
        <v>2285</v>
      </c>
      <c r="ES124" t="s">
        <v>2423</v>
      </c>
      <c r="EU124" t="s">
        <v>2423</v>
      </c>
      <c r="EV124" t="s">
        <v>142</v>
      </c>
      <c r="EW124" t="s">
        <v>2228</v>
      </c>
      <c r="EX124" t="s">
        <v>1495</v>
      </c>
      <c r="EY124" t="s">
        <v>75</v>
      </c>
      <c r="EZ124">
        <v>2</v>
      </c>
      <c r="FB124" t="s">
        <v>2423</v>
      </c>
      <c r="FC124" t="s">
        <v>159</v>
      </c>
      <c r="FD124">
        <v>0</v>
      </c>
      <c r="FE124">
        <v>0</v>
      </c>
      <c r="FF124">
        <v>0</v>
      </c>
      <c r="FG124">
        <v>0</v>
      </c>
      <c r="FH124">
        <v>1</v>
      </c>
      <c r="FI124" t="s">
        <v>1496</v>
      </c>
      <c r="FJ124">
        <v>1</v>
      </c>
      <c r="FK124" t="s">
        <v>75</v>
      </c>
      <c r="FL124">
        <v>2</v>
      </c>
      <c r="FM124" t="s">
        <v>144</v>
      </c>
      <c r="FN124" t="s">
        <v>2219</v>
      </c>
      <c r="FO124" t="s">
        <v>83</v>
      </c>
      <c r="FP124" t="s">
        <v>2286</v>
      </c>
      <c r="FR124" t="s">
        <v>2423</v>
      </c>
      <c r="FS124" t="s">
        <v>84</v>
      </c>
      <c r="FT124">
        <v>0</v>
      </c>
      <c r="FU124">
        <v>0</v>
      </c>
      <c r="FV124">
        <v>0</v>
      </c>
      <c r="FW124">
        <v>0</v>
      </c>
      <c r="FX124">
        <v>0</v>
      </c>
      <c r="FY124">
        <v>0</v>
      </c>
      <c r="FZ124">
        <v>0</v>
      </c>
      <c r="GA124">
        <v>0</v>
      </c>
      <c r="GB124">
        <v>1</v>
      </c>
      <c r="GC124">
        <v>0</v>
      </c>
      <c r="GE124" t="s">
        <v>2423</v>
      </c>
      <c r="GF124" t="s">
        <v>1486</v>
      </c>
      <c r="GG124" t="s">
        <v>86</v>
      </c>
      <c r="GH124">
        <v>3</v>
      </c>
      <c r="GI124" t="s">
        <v>87</v>
      </c>
      <c r="GJ124" t="s">
        <v>2423</v>
      </c>
      <c r="GK124" t="s">
        <v>75</v>
      </c>
      <c r="GL124">
        <v>2</v>
      </c>
      <c r="GM124" t="s">
        <v>1498</v>
      </c>
      <c r="GN124" t="s">
        <v>1499</v>
      </c>
    </row>
    <row r="125" spans="1:196" x14ac:dyDescent="0.3">
      <c r="A125">
        <v>10642300</v>
      </c>
      <c r="B125" t="s">
        <v>62</v>
      </c>
      <c r="C125" t="s">
        <v>67</v>
      </c>
      <c r="D125">
        <v>56.52</v>
      </c>
      <c r="E125">
        <v>100</v>
      </c>
      <c r="F125">
        <v>55.56</v>
      </c>
      <c r="G125">
        <v>25</v>
      </c>
      <c r="H125">
        <v>50</v>
      </c>
      <c r="I125">
        <v>66.67</v>
      </c>
      <c r="J125">
        <v>66.67</v>
      </c>
      <c r="K125" t="s">
        <v>805</v>
      </c>
      <c r="L125" t="s">
        <v>491</v>
      </c>
      <c r="M125" t="s">
        <v>66</v>
      </c>
      <c r="N125" t="s">
        <v>68</v>
      </c>
      <c r="O125">
        <v>2</v>
      </c>
      <c r="P125" t="s">
        <v>67</v>
      </c>
      <c r="Q125">
        <v>10</v>
      </c>
      <c r="R125" t="s">
        <v>901</v>
      </c>
      <c r="S125">
        <v>6</v>
      </c>
      <c r="T125">
        <v>1200</v>
      </c>
      <c r="U125" t="s">
        <v>902</v>
      </c>
      <c r="V125">
        <v>1</v>
      </c>
      <c r="W125">
        <v>1</v>
      </c>
      <c r="X125">
        <v>1</v>
      </c>
      <c r="Y125">
        <v>1</v>
      </c>
      <c r="Z125">
        <v>1</v>
      </c>
      <c r="AA125">
        <v>0</v>
      </c>
      <c r="AB125">
        <v>0</v>
      </c>
      <c r="AC125">
        <v>0</v>
      </c>
      <c r="AD125">
        <v>0</v>
      </c>
      <c r="AE125">
        <v>0</v>
      </c>
      <c r="AF125" t="s">
        <v>73</v>
      </c>
      <c r="AG125">
        <v>1</v>
      </c>
      <c r="AI125" t="s">
        <v>2423</v>
      </c>
      <c r="AJ125" t="s">
        <v>903</v>
      </c>
      <c r="AK125">
        <v>1</v>
      </c>
      <c r="AL125">
        <v>0</v>
      </c>
      <c r="AM125">
        <v>1</v>
      </c>
      <c r="AN125">
        <v>0</v>
      </c>
      <c r="AO125">
        <v>1</v>
      </c>
      <c r="AP125">
        <v>0</v>
      </c>
      <c r="AQ125">
        <v>0</v>
      </c>
      <c r="AR125">
        <v>0</v>
      </c>
      <c r="AS125">
        <v>0</v>
      </c>
      <c r="AT125">
        <v>0</v>
      </c>
      <c r="AU125">
        <v>0</v>
      </c>
      <c r="AV125">
        <v>0</v>
      </c>
      <c r="AW125" t="s">
        <v>77</v>
      </c>
      <c r="AX125">
        <v>1</v>
      </c>
      <c r="AY125" t="s">
        <v>77</v>
      </c>
      <c r="AZ125" t="s">
        <v>2219</v>
      </c>
      <c r="BB125" t="s">
        <v>2423</v>
      </c>
      <c r="BC125" t="s">
        <v>78</v>
      </c>
      <c r="BD125">
        <v>0</v>
      </c>
      <c r="BE125">
        <v>0</v>
      </c>
      <c r="BF125">
        <v>0</v>
      </c>
      <c r="BG125">
        <v>0</v>
      </c>
      <c r="BH125">
        <v>0</v>
      </c>
      <c r="BI125">
        <v>0</v>
      </c>
      <c r="BJ125" t="s">
        <v>75</v>
      </c>
      <c r="BK125">
        <v>2</v>
      </c>
      <c r="BL125" t="s">
        <v>75</v>
      </c>
      <c r="BM125">
        <v>2</v>
      </c>
      <c r="BN125" t="s">
        <v>77</v>
      </c>
      <c r="BO125">
        <v>1</v>
      </c>
      <c r="BQ125" t="s">
        <v>2423</v>
      </c>
      <c r="BR125" t="s">
        <v>75</v>
      </c>
      <c r="BS125">
        <v>2</v>
      </c>
      <c r="BU125">
        <v>0</v>
      </c>
      <c r="BV125">
        <v>0</v>
      </c>
      <c r="BW125">
        <v>0</v>
      </c>
      <c r="BX125">
        <v>0</v>
      </c>
      <c r="BY125">
        <v>0</v>
      </c>
      <c r="BZ125">
        <v>0</v>
      </c>
      <c r="CA125">
        <v>0</v>
      </c>
      <c r="CB125">
        <v>0</v>
      </c>
      <c r="CD125" t="s">
        <v>2423</v>
      </c>
      <c r="CF125">
        <v>0</v>
      </c>
      <c r="CG125">
        <v>0</v>
      </c>
      <c r="CH125">
        <v>0</v>
      </c>
      <c r="CI125">
        <v>0</v>
      </c>
      <c r="CJ125">
        <v>0</v>
      </c>
      <c r="CK125">
        <v>0</v>
      </c>
      <c r="CL125">
        <v>0</v>
      </c>
      <c r="CM125">
        <v>0</v>
      </c>
      <c r="CN125">
        <v>0</v>
      </c>
      <c r="CP125" t="s">
        <v>2423</v>
      </c>
      <c r="CR125">
        <v>0</v>
      </c>
      <c r="CS125">
        <v>0</v>
      </c>
      <c r="CT125">
        <v>0</v>
      </c>
      <c r="CU125">
        <v>0</v>
      </c>
      <c r="CV125">
        <v>0</v>
      </c>
      <c r="CW125">
        <v>0</v>
      </c>
      <c r="CY125" t="s">
        <v>2423</v>
      </c>
      <c r="CZ125" t="s">
        <v>78</v>
      </c>
      <c r="DA125">
        <v>0</v>
      </c>
      <c r="DB125">
        <v>0</v>
      </c>
      <c r="DC125">
        <v>0</v>
      </c>
      <c r="DD125">
        <v>0</v>
      </c>
      <c r="DE125">
        <v>0</v>
      </c>
      <c r="DF125">
        <v>0</v>
      </c>
      <c r="DG125">
        <v>0</v>
      </c>
      <c r="DH125">
        <v>0</v>
      </c>
      <c r="DI125">
        <v>0</v>
      </c>
      <c r="DJ125">
        <v>0</v>
      </c>
      <c r="DK125">
        <v>0</v>
      </c>
      <c r="DL125">
        <v>0</v>
      </c>
      <c r="DM125">
        <v>0</v>
      </c>
      <c r="DN125">
        <v>1</v>
      </c>
      <c r="DP125">
        <v>0</v>
      </c>
      <c r="DQ125">
        <v>0</v>
      </c>
      <c r="DR125">
        <v>0</v>
      </c>
      <c r="DS125">
        <v>0</v>
      </c>
      <c r="DT125">
        <v>0</v>
      </c>
      <c r="DU125">
        <v>0</v>
      </c>
      <c r="DV125">
        <v>0</v>
      </c>
      <c r="DW125">
        <v>0</v>
      </c>
      <c r="DX125">
        <v>0</v>
      </c>
      <c r="DY125">
        <v>0</v>
      </c>
      <c r="EA125" t="s">
        <v>2423</v>
      </c>
      <c r="EB125" t="s">
        <v>75</v>
      </c>
      <c r="EC125">
        <v>2</v>
      </c>
      <c r="ED125" t="s">
        <v>239</v>
      </c>
      <c r="EE125" t="s">
        <v>2286</v>
      </c>
      <c r="EF125" t="s">
        <v>1502</v>
      </c>
      <c r="EG125">
        <v>1</v>
      </c>
      <c r="EI125" t="s">
        <v>2423</v>
      </c>
      <c r="EK125" t="s">
        <v>2423</v>
      </c>
      <c r="EM125" t="s">
        <v>2423</v>
      </c>
      <c r="EO125" t="s">
        <v>2423</v>
      </c>
      <c r="EQ125" t="s">
        <v>2423</v>
      </c>
      <c r="ES125" t="s">
        <v>2423</v>
      </c>
      <c r="EU125" t="s">
        <v>2423</v>
      </c>
      <c r="EW125" t="s">
        <v>2423</v>
      </c>
      <c r="EY125" t="s">
        <v>75</v>
      </c>
      <c r="EZ125">
        <v>2</v>
      </c>
      <c r="FB125" t="s">
        <v>2423</v>
      </c>
      <c r="FC125" t="s">
        <v>109</v>
      </c>
      <c r="FD125">
        <v>0</v>
      </c>
      <c r="FE125">
        <v>0</v>
      </c>
      <c r="FF125">
        <v>1</v>
      </c>
      <c r="FG125">
        <v>0</v>
      </c>
      <c r="FH125">
        <v>0</v>
      </c>
      <c r="FJ125" t="s">
        <v>2423</v>
      </c>
      <c r="FK125" t="s">
        <v>75</v>
      </c>
      <c r="FL125">
        <v>2</v>
      </c>
      <c r="FN125" t="s">
        <v>2423</v>
      </c>
      <c r="FO125" t="s">
        <v>217</v>
      </c>
      <c r="FP125" t="s">
        <v>2219</v>
      </c>
      <c r="FR125" t="s">
        <v>2423</v>
      </c>
      <c r="FS125" t="s">
        <v>711</v>
      </c>
      <c r="FT125">
        <v>1</v>
      </c>
      <c r="FU125">
        <v>1</v>
      </c>
      <c r="FV125">
        <v>0</v>
      </c>
      <c r="FW125">
        <v>0</v>
      </c>
      <c r="FX125">
        <v>0</v>
      </c>
      <c r="FY125">
        <v>0</v>
      </c>
      <c r="FZ125">
        <v>0</v>
      </c>
      <c r="GA125">
        <v>0</v>
      </c>
      <c r="GB125">
        <v>0</v>
      </c>
      <c r="GC125">
        <v>0</v>
      </c>
      <c r="GE125" t="s">
        <v>2423</v>
      </c>
      <c r="GF125" t="s">
        <v>243</v>
      </c>
      <c r="GG125" t="s">
        <v>86</v>
      </c>
      <c r="GH125">
        <v>3</v>
      </c>
      <c r="GI125" t="s">
        <v>87</v>
      </c>
      <c r="GJ125" t="s">
        <v>2423</v>
      </c>
      <c r="GK125" t="s">
        <v>77</v>
      </c>
      <c r="GL125">
        <v>1</v>
      </c>
      <c r="GM125" t="s">
        <v>1505</v>
      </c>
      <c r="GN125" t="s">
        <v>1506</v>
      </c>
    </row>
    <row r="126" spans="1:196" x14ac:dyDescent="0.3">
      <c r="A126">
        <v>10642301</v>
      </c>
      <c r="B126" t="s">
        <v>62</v>
      </c>
      <c r="C126" t="s">
        <v>103</v>
      </c>
      <c r="D126">
        <v>47.83</v>
      </c>
      <c r="E126">
        <v>100</v>
      </c>
      <c r="F126">
        <v>55.56</v>
      </c>
      <c r="G126">
        <v>25</v>
      </c>
      <c r="H126">
        <v>50</v>
      </c>
      <c r="I126">
        <v>33.33</v>
      </c>
      <c r="J126">
        <v>66.67</v>
      </c>
      <c r="K126" t="s">
        <v>805</v>
      </c>
      <c r="L126" t="s">
        <v>491</v>
      </c>
      <c r="M126" t="s">
        <v>66</v>
      </c>
      <c r="N126" t="s">
        <v>68</v>
      </c>
      <c r="O126">
        <v>2</v>
      </c>
      <c r="P126" t="s">
        <v>103</v>
      </c>
      <c r="Q126">
        <v>2</v>
      </c>
      <c r="R126" t="s">
        <v>910</v>
      </c>
      <c r="S126">
        <v>8</v>
      </c>
      <c r="T126">
        <v>1200</v>
      </c>
      <c r="U126" t="s">
        <v>197</v>
      </c>
      <c r="V126">
        <v>1</v>
      </c>
      <c r="W126">
        <v>1</v>
      </c>
      <c r="X126">
        <v>1</v>
      </c>
      <c r="Y126">
        <v>1</v>
      </c>
      <c r="Z126">
        <v>1</v>
      </c>
      <c r="AA126">
        <v>1</v>
      </c>
      <c r="AB126">
        <v>1</v>
      </c>
      <c r="AC126">
        <v>1</v>
      </c>
      <c r="AD126">
        <v>0</v>
      </c>
      <c r="AE126">
        <v>0</v>
      </c>
      <c r="AF126" t="s">
        <v>73</v>
      </c>
      <c r="AG126">
        <v>1</v>
      </c>
      <c r="AI126" t="s">
        <v>2423</v>
      </c>
      <c r="AJ126" t="s">
        <v>569</v>
      </c>
      <c r="AK126">
        <v>1</v>
      </c>
      <c r="AL126">
        <v>1</v>
      </c>
      <c r="AM126">
        <v>1</v>
      </c>
      <c r="AN126">
        <v>0</v>
      </c>
      <c r="AO126">
        <v>1</v>
      </c>
      <c r="AP126">
        <v>0</v>
      </c>
      <c r="AQ126">
        <v>0</v>
      </c>
      <c r="AR126">
        <v>0</v>
      </c>
      <c r="AS126">
        <v>0</v>
      </c>
      <c r="AT126">
        <v>0</v>
      </c>
      <c r="AU126">
        <v>0</v>
      </c>
      <c r="AV126">
        <v>0</v>
      </c>
      <c r="AW126" t="s">
        <v>75</v>
      </c>
      <c r="AX126">
        <v>2</v>
      </c>
      <c r="AZ126" t="s">
        <v>2423</v>
      </c>
      <c r="BB126" t="s">
        <v>2423</v>
      </c>
      <c r="BC126" t="s">
        <v>123</v>
      </c>
      <c r="BD126">
        <v>0</v>
      </c>
      <c r="BE126">
        <v>0</v>
      </c>
      <c r="BF126">
        <v>0</v>
      </c>
      <c r="BG126">
        <v>1</v>
      </c>
      <c r="BH126">
        <v>0</v>
      </c>
      <c r="BI126">
        <v>0</v>
      </c>
      <c r="BJ126" t="s">
        <v>75</v>
      </c>
      <c r="BK126">
        <v>2</v>
      </c>
      <c r="BL126" t="s">
        <v>77</v>
      </c>
      <c r="BM126">
        <v>1</v>
      </c>
      <c r="BN126" t="s">
        <v>75</v>
      </c>
      <c r="BO126">
        <v>2</v>
      </c>
      <c r="BQ126" t="s">
        <v>2423</v>
      </c>
      <c r="BR126" t="s">
        <v>75</v>
      </c>
      <c r="BS126">
        <v>2</v>
      </c>
      <c r="BU126">
        <v>0</v>
      </c>
      <c r="BV126">
        <v>0</v>
      </c>
      <c r="BW126">
        <v>0</v>
      </c>
      <c r="BX126">
        <v>0</v>
      </c>
      <c r="BY126">
        <v>0</v>
      </c>
      <c r="BZ126">
        <v>0</v>
      </c>
      <c r="CA126">
        <v>0</v>
      </c>
      <c r="CB126">
        <v>0</v>
      </c>
      <c r="CD126" t="s">
        <v>2423</v>
      </c>
      <c r="CF126">
        <v>0</v>
      </c>
      <c r="CG126">
        <v>0</v>
      </c>
      <c r="CH126">
        <v>0</v>
      </c>
      <c r="CI126">
        <v>0</v>
      </c>
      <c r="CJ126">
        <v>0</v>
      </c>
      <c r="CK126">
        <v>0</v>
      </c>
      <c r="CL126">
        <v>0</v>
      </c>
      <c r="CM126">
        <v>0</v>
      </c>
      <c r="CN126">
        <v>0</v>
      </c>
      <c r="CP126" t="s">
        <v>2423</v>
      </c>
      <c r="CR126">
        <v>0</v>
      </c>
      <c r="CS126">
        <v>0</v>
      </c>
      <c r="CT126">
        <v>0</v>
      </c>
      <c r="CU126">
        <v>0</v>
      </c>
      <c r="CV126">
        <v>0</v>
      </c>
      <c r="CW126">
        <v>0</v>
      </c>
      <c r="CY126" t="s">
        <v>2423</v>
      </c>
      <c r="CZ126" t="s">
        <v>157</v>
      </c>
      <c r="DA126">
        <v>0</v>
      </c>
      <c r="DB126">
        <v>0</v>
      </c>
      <c r="DC126">
        <v>1</v>
      </c>
      <c r="DD126">
        <v>0</v>
      </c>
      <c r="DE126">
        <v>0</v>
      </c>
      <c r="DF126">
        <v>0</v>
      </c>
      <c r="DG126">
        <v>0</v>
      </c>
      <c r="DH126">
        <v>0</v>
      </c>
      <c r="DI126">
        <v>0</v>
      </c>
      <c r="DJ126">
        <v>0</v>
      </c>
      <c r="DK126">
        <v>0</v>
      </c>
      <c r="DL126">
        <v>0</v>
      </c>
      <c r="DM126">
        <v>0</v>
      </c>
      <c r="DN126">
        <v>0</v>
      </c>
      <c r="DP126">
        <v>0</v>
      </c>
      <c r="DQ126">
        <v>0</v>
      </c>
      <c r="DR126">
        <v>0</v>
      </c>
      <c r="DS126">
        <v>0</v>
      </c>
      <c r="DT126">
        <v>0</v>
      </c>
      <c r="DU126">
        <v>0</v>
      </c>
      <c r="DV126">
        <v>0</v>
      </c>
      <c r="DW126">
        <v>0</v>
      </c>
      <c r="DX126">
        <v>0</v>
      </c>
      <c r="DY126">
        <v>0</v>
      </c>
      <c r="EA126" t="s">
        <v>2423</v>
      </c>
      <c r="EB126" t="s">
        <v>75</v>
      </c>
      <c r="EC126">
        <v>2</v>
      </c>
      <c r="ED126" t="s">
        <v>239</v>
      </c>
      <c r="EE126" t="s">
        <v>2286</v>
      </c>
      <c r="EF126" t="s">
        <v>1502</v>
      </c>
      <c r="EG126">
        <v>1</v>
      </c>
      <c r="EI126" t="s">
        <v>2423</v>
      </c>
      <c r="EK126" t="s">
        <v>2423</v>
      </c>
      <c r="EM126" t="s">
        <v>2423</v>
      </c>
      <c r="EO126" t="s">
        <v>2423</v>
      </c>
      <c r="EQ126" t="s">
        <v>2423</v>
      </c>
      <c r="ES126" t="s">
        <v>2423</v>
      </c>
      <c r="EU126" t="s">
        <v>2423</v>
      </c>
      <c r="EW126" t="s">
        <v>2423</v>
      </c>
      <c r="EY126" t="s">
        <v>75</v>
      </c>
      <c r="EZ126">
        <v>2</v>
      </c>
      <c r="FB126" t="s">
        <v>2423</v>
      </c>
      <c r="FC126" t="s">
        <v>109</v>
      </c>
      <c r="FD126">
        <v>0</v>
      </c>
      <c r="FE126">
        <v>0</v>
      </c>
      <c r="FF126">
        <v>1</v>
      </c>
      <c r="FG126">
        <v>0</v>
      </c>
      <c r="FH126">
        <v>0</v>
      </c>
      <c r="FJ126" t="s">
        <v>2423</v>
      </c>
      <c r="FK126" t="s">
        <v>75</v>
      </c>
      <c r="FL126">
        <v>2</v>
      </c>
      <c r="FN126" t="s">
        <v>2423</v>
      </c>
      <c r="FO126" t="s">
        <v>217</v>
      </c>
      <c r="FP126" t="s">
        <v>2219</v>
      </c>
      <c r="FR126" t="s">
        <v>2423</v>
      </c>
      <c r="FS126" t="s">
        <v>711</v>
      </c>
      <c r="FT126">
        <v>1</v>
      </c>
      <c r="FU126">
        <v>1</v>
      </c>
      <c r="FV126">
        <v>0</v>
      </c>
      <c r="FW126">
        <v>0</v>
      </c>
      <c r="FX126">
        <v>0</v>
      </c>
      <c r="FY126">
        <v>0</v>
      </c>
      <c r="FZ126">
        <v>0</v>
      </c>
      <c r="GA126">
        <v>0</v>
      </c>
      <c r="GB126">
        <v>0</v>
      </c>
      <c r="GC126">
        <v>0</v>
      </c>
      <c r="GE126" t="s">
        <v>2423</v>
      </c>
      <c r="GF126" t="s">
        <v>243</v>
      </c>
      <c r="GG126" t="s">
        <v>86</v>
      </c>
      <c r="GH126">
        <v>3</v>
      </c>
      <c r="GI126" t="s">
        <v>87</v>
      </c>
      <c r="GJ126" t="s">
        <v>2423</v>
      </c>
      <c r="GK126" t="s">
        <v>77</v>
      </c>
      <c r="GL126">
        <v>1</v>
      </c>
      <c r="GM126" t="s">
        <v>1511</v>
      </c>
      <c r="GN126" t="s">
        <v>1512</v>
      </c>
    </row>
    <row r="127" spans="1:196" x14ac:dyDescent="0.3">
      <c r="A127">
        <v>10642302</v>
      </c>
      <c r="B127" t="s">
        <v>62</v>
      </c>
      <c r="C127" t="s">
        <v>103</v>
      </c>
      <c r="D127">
        <v>52.17</v>
      </c>
      <c r="E127">
        <v>100</v>
      </c>
      <c r="F127">
        <v>66.67</v>
      </c>
      <c r="G127">
        <v>25</v>
      </c>
      <c r="H127">
        <v>50</v>
      </c>
      <c r="I127">
        <v>66.67</v>
      </c>
      <c r="J127">
        <v>0</v>
      </c>
      <c r="K127" t="s">
        <v>805</v>
      </c>
      <c r="L127" t="s">
        <v>491</v>
      </c>
      <c r="M127" t="s">
        <v>66</v>
      </c>
      <c r="N127" t="s">
        <v>68</v>
      </c>
      <c r="O127">
        <v>2</v>
      </c>
      <c r="P127" t="s">
        <v>103</v>
      </c>
      <c r="Q127">
        <v>80</v>
      </c>
      <c r="R127" t="s">
        <v>918</v>
      </c>
      <c r="S127">
        <v>7</v>
      </c>
      <c r="T127">
        <v>1500</v>
      </c>
      <c r="U127" t="s">
        <v>310</v>
      </c>
      <c r="V127">
        <v>1</v>
      </c>
      <c r="W127">
        <v>1</v>
      </c>
      <c r="X127">
        <v>1</v>
      </c>
      <c r="Y127">
        <v>1</v>
      </c>
      <c r="Z127">
        <v>1</v>
      </c>
      <c r="AA127">
        <v>0</v>
      </c>
      <c r="AB127">
        <v>1</v>
      </c>
      <c r="AC127">
        <v>0</v>
      </c>
      <c r="AD127">
        <v>0</v>
      </c>
      <c r="AE127">
        <v>0</v>
      </c>
      <c r="AF127" t="s">
        <v>73</v>
      </c>
      <c r="AG127">
        <v>1</v>
      </c>
      <c r="AI127" t="s">
        <v>2423</v>
      </c>
      <c r="AJ127" t="s">
        <v>106</v>
      </c>
      <c r="AK127">
        <v>1</v>
      </c>
      <c r="AL127">
        <v>1</v>
      </c>
      <c r="AM127">
        <v>1</v>
      </c>
      <c r="AN127">
        <v>1</v>
      </c>
      <c r="AO127">
        <v>1</v>
      </c>
      <c r="AP127">
        <v>0</v>
      </c>
      <c r="AQ127">
        <v>0</v>
      </c>
      <c r="AR127">
        <v>0</v>
      </c>
      <c r="AS127">
        <v>0</v>
      </c>
      <c r="AT127">
        <v>0</v>
      </c>
      <c r="AU127">
        <v>0</v>
      </c>
      <c r="AV127">
        <v>0</v>
      </c>
      <c r="AW127" t="s">
        <v>77</v>
      </c>
      <c r="AX127">
        <v>1</v>
      </c>
      <c r="AY127" t="s">
        <v>77</v>
      </c>
      <c r="AZ127" t="s">
        <v>2219</v>
      </c>
      <c r="BB127" t="s">
        <v>2423</v>
      </c>
      <c r="BC127" t="s">
        <v>123</v>
      </c>
      <c r="BD127">
        <v>0</v>
      </c>
      <c r="BE127">
        <v>0</v>
      </c>
      <c r="BF127">
        <v>0</v>
      </c>
      <c r="BG127">
        <v>1</v>
      </c>
      <c r="BH127">
        <v>0</v>
      </c>
      <c r="BI127">
        <v>0</v>
      </c>
      <c r="BJ127" t="s">
        <v>75</v>
      </c>
      <c r="BK127">
        <v>2</v>
      </c>
      <c r="BL127" t="s">
        <v>77</v>
      </c>
      <c r="BM127">
        <v>1</v>
      </c>
      <c r="BN127" t="s">
        <v>75</v>
      </c>
      <c r="BO127">
        <v>2</v>
      </c>
      <c r="BQ127" t="s">
        <v>2423</v>
      </c>
      <c r="BR127" t="s">
        <v>75</v>
      </c>
      <c r="BS127">
        <v>2</v>
      </c>
      <c r="BU127">
        <v>0</v>
      </c>
      <c r="BV127">
        <v>0</v>
      </c>
      <c r="BW127">
        <v>0</v>
      </c>
      <c r="BX127">
        <v>0</v>
      </c>
      <c r="BY127">
        <v>0</v>
      </c>
      <c r="BZ127">
        <v>0</v>
      </c>
      <c r="CA127">
        <v>0</v>
      </c>
      <c r="CB127">
        <v>0</v>
      </c>
      <c r="CD127" t="s">
        <v>2423</v>
      </c>
      <c r="CF127">
        <v>0</v>
      </c>
      <c r="CG127">
        <v>0</v>
      </c>
      <c r="CH127">
        <v>0</v>
      </c>
      <c r="CI127">
        <v>0</v>
      </c>
      <c r="CJ127">
        <v>0</v>
      </c>
      <c r="CK127">
        <v>0</v>
      </c>
      <c r="CL127">
        <v>0</v>
      </c>
      <c r="CM127">
        <v>0</v>
      </c>
      <c r="CN127">
        <v>0</v>
      </c>
      <c r="CP127" t="s">
        <v>2423</v>
      </c>
      <c r="CQ127" t="s">
        <v>329</v>
      </c>
      <c r="CR127">
        <v>1</v>
      </c>
      <c r="CS127">
        <v>0</v>
      </c>
      <c r="CT127">
        <v>0</v>
      </c>
      <c r="CU127">
        <v>0</v>
      </c>
      <c r="CV127">
        <v>0</v>
      </c>
      <c r="CW127">
        <v>0</v>
      </c>
      <c r="CY127" t="s">
        <v>2423</v>
      </c>
      <c r="CZ127" t="s">
        <v>1517</v>
      </c>
      <c r="DA127">
        <v>1</v>
      </c>
      <c r="DB127">
        <v>0</v>
      </c>
      <c r="DC127">
        <v>1</v>
      </c>
      <c r="DD127">
        <v>0</v>
      </c>
      <c r="DE127">
        <v>1</v>
      </c>
      <c r="DF127">
        <v>0</v>
      </c>
      <c r="DG127">
        <v>0</v>
      </c>
      <c r="DH127">
        <v>1</v>
      </c>
      <c r="DI127">
        <v>0</v>
      </c>
      <c r="DJ127">
        <v>0</v>
      </c>
      <c r="DK127">
        <v>1</v>
      </c>
      <c r="DL127">
        <v>0</v>
      </c>
      <c r="DM127">
        <v>0</v>
      </c>
      <c r="DN127">
        <v>0</v>
      </c>
      <c r="DP127">
        <v>0</v>
      </c>
      <c r="DQ127">
        <v>0</v>
      </c>
      <c r="DR127">
        <v>0</v>
      </c>
      <c r="DS127">
        <v>0</v>
      </c>
      <c r="DT127">
        <v>0</v>
      </c>
      <c r="DU127">
        <v>0</v>
      </c>
      <c r="DV127">
        <v>0</v>
      </c>
      <c r="DW127">
        <v>0</v>
      </c>
      <c r="DX127">
        <v>0</v>
      </c>
      <c r="DY127">
        <v>0</v>
      </c>
      <c r="EA127" t="s">
        <v>2423</v>
      </c>
      <c r="EB127" t="s">
        <v>77</v>
      </c>
      <c r="EC127">
        <v>1</v>
      </c>
      <c r="EE127" t="s">
        <v>2423</v>
      </c>
      <c r="EG127" t="s">
        <v>2423</v>
      </c>
      <c r="EH127" t="s">
        <v>261</v>
      </c>
      <c r="EI127" t="s">
        <v>2220</v>
      </c>
      <c r="EK127" t="s">
        <v>2423</v>
      </c>
      <c r="EM127" t="s">
        <v>2423</v>
      </c>
      <c r="EO127" t="s">
        <v>2423</v>
      </c>
      <c r="EQ127" t="s">
        <v>2423</v>
      </c>
      <c r="ES127" t="s">
        <v>2423</v>
      </c>
      <c r="ET127" t="s">
        <v>282</v>
      </c>
      <c r="EU127" t="s">
        <v>2219</v>
      </c>
      <c r="EW127" t="s">
        <v>2423</v>
      </c>
      <c r="EY127" t="s">
        <v>75</v>
      </c>
      <c r="EZ127">
        <v>2</v>
      </c>
      <c r="FB127" t="s">
        <v>2423</v>
      </c>
      <c r="FC127" t="s">
        <v>193</v>
      </c>
      <c r="FD127">
        <v>1</v>
      </c>
      <c r="FE127">
        <v>0</v>
      </c>
      <c r="FF127">
        <v>0</v>
      </c>
      <c r="FG127">
        <v>0</v>
      </c>
      <c r="FH127">
        <v>0</v>
      </c>
      <c r="FJ127" t="s">
        <v>2423</v>
      </c>
      <c r="FK127" t="s">
        <v>75</v>
      </c>
      <c r="FL127">
        <v>2</v>
      </c>
      <c r="FN127" t="s">
        <v>2423</v>
      </c>
      <c r="FO127" t="s">
        <v>217</v>
      </c>
      <c r="FP127" t="s">
        <v>2219</v>
      </c>
      <c r="FR127" t="s">
        <v>2423</v>
      </c>
      <c r="FS127" t="s">
        <v>1437</v>
      </c>
      <c r="FT127">
        <v>0</v>
      </c>
      <c r="FU127">
        <v>0</v>
      </c>
      <c r="FV127">
        <v>0</v>
      </c>
      <c r="FW127">
        <v>0</v>
      </c>
      <c r="FX127">
        <v>0</v>
      </c>
      <c r="FY127">
        <v>1</v>
      </c>
      <c r="FZ127">
        <v>0</v>
      </c>
      <c r="GA127">
        <v>0</v>
      </c>
      <c r="GB127">
        <v>0</v>
      </c>
      <c r="GC127">
        <v>0</v>
      </c>
      <c r="GE127" t="s">
        <v>2423</v>
      </c>
      <c r="GF127" t="s">
        <v>1520</v>
      </c>
      <c r="GG127" t="s">
        <v>86</v>
      </c>
      <c r="GH127">
        <v>3</v>
      </c>
      <c r="GI127" t="s">
        <v>87</v>
      </c>
      <c r="GJ127" t="s">
        <v>2423</v>
      </c>
      <c r="GK127" t="s">
        <v>75</v>
      </c>
      <c r="GL127">
        <v>2</v>
      </c>
      <c r="GM127" t="s">
        <v>1521</v>
      </c>
      <c r="GN127" t="s">
        <v>1522</v>
      </c>
    </row>
    <row r="128" spans="1:196" x14ac:dyDescent="0.3">
      <c r="A128">
        <v>10642303</v>
      </c>
      <c r="B128" t="s">
        <v>62</v>
      </c>
      <c r="C128" t="s">
        <v>63</v>
      </c>
      <c r="D128">
        <v>52.17</v>
      </c>
      <c r="E128">
        <v>100</v>
      </c>
      <c r="F128">
        <v>55.56</v>
      </c>
      <c r="G128">
        <v>25</v>
      </c>
      <c r="H128">
        <v>50</v>
      </c>
      <c r="I128">
        <v>66.67</v>
      </c>
      <c r="J128">
        <v>66.67</v>
      </c>
      <c r="K128" t="s">
        <v>542</v>
      </c>
      <c r="L128" t="s">
        <v>491</v>
      </c>
      <c r="M128" t="s">
        <v>66</v>
      </c>
      <c r="N128" t="s">
        <v>189</v>
      </c>
      <c r="O128">
        <v>4</v>
      </c>
      <c r="P128" t="s">
        <v>69</v>
      </c>
      <c r="Q128">
        <v>55</v>
      </c>
      <c r="R128" t="s">
        <v>910</v>
      </c>
      <c r="S128">
        <v>8</v>
      </c>
      <c r="T128">
        <v>3000</v>
      </c>
      <c r="U128" t="s">
        <v>924</v>
      </c>
      <c r="V128">
        <v>0</v>
      </c>
      <c r="W128">
        <v>1</v>
      </c>
      <c r="X128">
        <v>1</v>
      </c>
      <c r="Y128">
        <v>0</v>
      </c>
      <c r="Z128">
        <v>1</v>
      </c>
      <c r="AA128">
        <v>0</v>
      </c>
      <c r="AB128">
        <v>1</v>
      </c>
      <c r="AC128">
        <v>0</v>
      </c>
      <c r="AD128">
        <v>0</v>
      </c>
      <c r="AE128">
        <v>0</v>
      </c>
      <c r="AF128" t="s">
        <v>73</v>
      </c>
      <c r="AG128">
        <v>1</v>
      </c>
      <c r="AI128" t="s">
        <v>2423</v>
      </c>
      <c r="AJ128" t="s">
        <v>925</v>
      </c>
      <c r="AK128">
        <v>0</v>
      </c>
      <c r="AL128">
        <v>1</v>
      </c>
      <c r="AM128">
        <v>1</v>
      </c>
      <c r="AN128">
        <v>1</v>
      </c>
      <c r="AO128">
        <v>1</v>
      </c>
      <c r="AP128">
        <v>0</v>
      </c>
      <c r="AQ128">
        <v>0</v>
      </c>
      <c r="AR128">
        <v>0</v>
      </c>
      <c r="AS128">
        <v>0</v>
      </c>
      <c r="AT128">
        <v>0</v>
      </c>
      <c r="AU128">
        <v>0</v>
      </c>
      <c r="AV128">
        <v>0</v>
      </c>
      <c r="AW128" t="s">
        <v>75</v>
      </c>
      <c r="AX128">
        <v>2</v>
      </c>
      <c r="AZ128" t="s">
        <v>2423</v>
      </c>
      <c r="BB128" t="s">
        <v>2423</v>
      </c>
      <c r="BC128" t="s">
        <v>95</v>
      </c>
      <c r="BD128">
        <v>0</v>
      </c>
      <c r="BE128">
        <v>1</v>
      </c>
      <c r="BF128">
        <v>0</v>
      </c>
      <c r="BG128">
        <v>0</v>
      </c>
      <c r="BH128">
        <v>0</v>
      </c>
      <c r="BI128">
        <v>0</v>
      </c>
      <c r="BJ128" t="s">
        <v>75</v>
      </c>
      <c r="BK128">
        <v>2</v>
      </c>
      <c r="BL128" t="s">
        <v>77</v>
      </c>
      <c r="BM128">
        <v>1</v>
      </c>
      <c r="BN128" t="s">
        <v>75</v>
      </c>
      <c r="BO128">
        <v>2</v>
      </c>
      <c r="BQ128" t="s">
        <v>2423</v>
      </c>
      <c r="BR128" t="s">
        <v>75</v>
      </c>
      <c r="BS128">
        <v>2</v>
      </c>
      <c r="BU128">
        <v>0</v>
      </c>
      <c r="BV128">
        <v>0</v>
      </c>
      <c r="BW128">
        <v>0</v>
      </c>
      <c r="BX128">
        <v>0</v>
      </c>
      <c r="BY128">
        <v>0</v>
      </c>
      <c r="BZ128">
        <v>0</v>
      </c>
      <c r="CA128">
        <v>0</v>
      </c>
      <c r="CB128">
        <v>0</v>
      </c>
      <c r="CD128" t="s">
        <v>2423</v>
      </c>
      <c r="CF128">
        <v>0</v>
      </c>
      <c r="CG128">
        <v>0</v>
      </c>
      <c r="CH128">
        <v>0</v>
      </c>
      <c r="CI128">
        <v>0</v>
      </c>
      <c r="CJ128">
        <v>0</v>
      </c>
      <c r="CK128">
        <v>0</v>
      </c>
      <c r="CL128">
        <v>0</v>
      </c>
      <c r="CM128">
        <v>0</v>
      </c>
      <c r="CN128">
        <v>0</v>
      </c>
      <c r="CP128" t="s">
        <v>2423</v>
      </c>
      <c r="CQ128" t="s">
        <v>448</v>
      </c>
      <c r="CR128">
        <v>0</v>
      </c>
      <c r="CS128">
        <v>1</v>
      </c>
      <c r="CT128">
        <v>0</v>
      </c>
      <c r="CU128">
        <v>0</v>
      </c>
      <c r="CV128">
        <v>0</v>
      </c>
      <c r="CW128">
        <v>0</v>
      </c>
      <c r="CY128" t="s">
        <v>2423</v>
      </c>
      <c r="CZ128" t="s">
        <v>1527</v>
      </c>
      <c r="DA128">
        <v>0</v>
      </c>
      <c r="DB128">
        <v>0</v>
      </c>
      <c r="DC128">
        <v>1</v>
      </c>
      <c r="DD128">
        <v>1</v>
      </c>
      <c r="DE128">
        <v>0</v>
      </c>
      <c r="DF128">
        <v>0</v>
      </c>
      <c r="DG128">
        <v>0</v>
      </c>
      <c r="DH128">
        <v>0</v>
      </c>
      <c r="DI128">
        <v>0</v>
      </c>
      <c r="DJ128">
        <v>0</v>
      </c>
      <c r="DK128">
        <v>1</v>
      </c>
      <c r="DL128">
        <v>0</v>
      </c>
      <c r="DM128">
        <v>0</v>
      </c>
      <c r="DN128">
        <v>0</v>
      </c>
      <c r="DO128" t="s">
        <v>1134</v>
      </c>
      <c r="DP128">
        <v>1</v>
      </c>
      <c r="DQ128">
        <v>1</v>
      </c>
      <c r="DR128">
        <v>1</v>
      </c>
      <c r="DS128">
        <v>1</v>
      </c>
      <c r="DT128">
        <v>1</v>
      </c>
      <c r="DU128">
        <v>1</v>
      </c>
      <c r="DV128">
        <v>1</v>
      </c>
      <c r="DW128">
        <v>1</v>
      </c>
      <c r="DX128">
        <v>1</v>
      </c>
      <c r="DY128">
        <v>1</v>
      </c>
      <c r="DZ128" t="s">
        <v>375</v>
      </c>
      <c r="EA128" t="s">
        <v>2227</v>
      </c>
      <c r="EB128" t="s">
        <v>77</v>
      </c>
      <c r="EC128">
        <v>1</v>
      </c>
      <c r="EE128" t="s">
        <v>2423</v>
      </c>
      <c r="EG128" t="s">
        <v>2423</v>
      </c>
      <c r="EH128" t="s">
        <v>261</v>
      </c>
      <c r="EI128" t="s">
        <v>2220</v>
      </c>
      <c r="EK128" t="s">
        <v>2423</v>
      </c>
      <c r="EL128" t="s">
        <v>347</v>
      </c>
      <c r="EM128" t="s">
        <v>2285</v>
      </c>
      <c r="EO128" t="s">
        <v>2423</v>
      </c>
      <c r="EP128" t="s">
        <v>298</v>
      </c>
      <c r="EQ128" t="s">
        <v>2219</v>
      </c>
      <c r="ES128" t="s">
        <v>2423</v>
      </c>
      <c r="ET128" t="s">
        <v>282</v>
      </c>
      <c r="EU128" t="s">
        <v>2219</v>
      </c>
      <c r="EV128" t="s">
        <v>299</v>
      </c>
      <c r="EW128" t="s">
        <v>2227</v>
      </c>
      <c r="EX128" t="s">
        <v>1529</v>
      </c>
      <c r="EY128" t="s">
        <v>75</v>
      </c>
      <c r="EZ128">
        <v>2</v>
      </c>
      <c r="FB128" t="s">
        <v>2423</v>
      </c>
      <c r="FC128" t="s">
        <v>335</v>
      </c>
      <c r="FD128">
        <v>1</v>
      </c>
      <c r="FE128">
        <v>0</v>
      </c>
      <c r="FF128">
        <v>1</v>
      </c>
      <c r="FG128">
        <v>0</v>
      </c>
      <c r="FH128">
        <v>0</v>
      </c>
      <c r="FJ128" t="s">
        <v>2423</v>
      </c>
      <c r="FK128" t="s">
        <v>77</v>
      </c>
      <c r="FL128">
        <v>1</v>
      </c>
      <c r="FM128" t="s">
        <v>417</v>
      </c>
      <c r="FN128" t="s">
        <v>2285</v>
      </c>
      <c r="FO128" t="s">
        <v>350</v>
      </c>
      <c r="FP128" t="s">
        <v>2220</v>
      </c>
      <c r="FR128" t="s">
        <v>2423</v>
      </c>
      <c r="FS128" t="s">
        <v>699</v>
      </c>
      <c r="FT128">
        <v>1</v>
      </c>
      <c r="FU128">
        <v>0</v>
      </c>
      <c r="FV128">
        <v>0</v>
      </c>
      <c r="FW128">
        <v>0</v>
      </c>
      <c r="FX128">
        <v>0</v>
      </c>
      <c r="FY128">
        <v>1</v>
      </c>
      <c r="FZ128">
        <v>0</v>
      </c>
      <c r="GA128">
        <v>0</v>
      </c>
      <c r="GB128">
        <v>0</v>
      </c>
      <c r="GC128">
        <v>0</v>
      </c>
      <c r="GE128" t="s">
        <v>2423</v>
      </c>
      <c r="GF128" t="s">
        <v>1531</v>
      </c>
      <c r="GG128" t="s">
        <v>86</v>
      </c>
      <c r="GH128">
        <v>3</v>
      </c>
      <c r="GI128" t="s">
        <v>87</v>
      </c>
      <c r="GJ128" t="s">
        <v>2423</v>
      </c>
      <c r="GK128" t="s">
        <v>77</v>
      </c>
      <c r="GL128">
        <v>1</v>
      </c>
      <c r="GM128" t="s">
        <v>1532</v>
      </c>
      <c r="GN128" t="s">
        <v>1533</v>
      </c>
    </row>
    <row r="129" spans="1:196" x14ac:dyDescent="0.3">
      <c r="A129">
        <v>10642304</v>
      </c>
      <c r="B129" t="s">
        <v>62</v>
      </c>
      <c r="C129" t="s">
        <v>103</v>
      </c>
      <c r="D129">
        <v>77.78</v>
      </c>
      <c r="E129">
        <v>100</v>
      </c>
      <c r="F129">
        <v>72.73</v>
      </c>
      <c r="G129">
        <v>75</v>
      </c>
      <c r="H129">
        <v>66.67</v>
      </c>
      <c r="I129">
        <v>100</v>
      </c>
      <c r="J129">
        <v>100</v>
      </c>
      <c r="K129" t="s">
        <v>728</v>
      </c>
      <c r="L129" t="s">
        <v>491</v>
      </c>
      <c r="M129" t="s">
        <v>66</v>
      </c>
      <c r="N129" t="s">
        <v>234</v>
      </c>
      <c r="O129">
        <v>6</v>
      </c>
      <c r="P129" t="s">
        <v>103</v>
      </c>
      <c r="Q129">
        <v>39</v>
      </c>
      <c r="R129" t="s">
        <v>717</v>
      </c>
      <c r="S129">
        <v>6</v>
      </c>
      <c r="T129">
        <v>2400</v>
      </c>
      <c r="U129" t="s">
        <v>493</v>
      </c>
      <c r="V129">
        <v>1</v>
      </c>
      <c r="W129">
        <v>1</v>
      </c>
      <c r="X129">
        <v>1</v>
      </c>
      <c r="Y129">
        <v>1</v>
      </c>
      <c r="Z129">
        <v>0</v>
      </c>
      <c r="AA129">
        <v>0</v>
      </c>
      <c r="AB129">
        <v>0</v>
      </c>
      <c r="AC129">
        <v>1</v>
      </c>
      <c r="AD129">
        <v>0</v>
      </c>
      <c r="AE129">
        <v>0</v>
      </c>
      <c r="AF129" t="s">
        <v>122</v>
      </c>
      <c r="AG129">
        <v>3</v>
      </c>
      <c r="AI129" t="s">
        <v>2423</v>
      </c>
      <c r="AJ129" t="s">
        <v>588</v>
      </c>
      <c r="AK129">
        <v>1</v>
      </c>
      <c r="AL129">
        <v>1</v>
      </c>
      <c r="AM129">
        <v>1</v>
      </c>
      <c r="AN129">
        <v>1</v>
      </c>
      <c r="AO129">
        <v>1</v>
      </c>
      <c r="AP129">
        <v>0</v>
      </c>
      <c r="AQ129">
        <v>1</v>
      </c>
      <c r="AR129">
        <v>1</v>
      </c>
      <c r="AS129">
        <v>0</v>
      </c>
      <c r="AT129">
        <v>0</v>
      </c>
      <c r="AU129">
        <v>0</v>
      </c>
      <c r="AV129">
        <v>0</v>
      </c>
      <c r="AW129" t="s">
        <v>75</v>
      </c>
      <c r="AX129">
        <v>2</v>
      </c>
      <c r="AZ129" t="s">
        <v>2423</v>
      </c>
      <c r="BB129" t="s">
        <v>2423</v>
      </c>
      <c r="BC129" t="s">
        <v>95</v>
      </c>
      <c r="BD129">
        <v>0</v>
      </c>
      <c r="BE129">
        <v>1</v>
      </c>
      <c r="BF129">
        <v>0</v>
      </c>
      <c r="BG129">
        <v>0</v>
      </c>
      <c r="BH129">
        <v>0</v>
      </c>
      <c r="BI129">
        <v>0</v>
      </c>
      <c r="BJ129" t="s">
        <v>75</v>
      </c>
      <c r="BK129">
        <v>2</v>
      </c>
      <c r="BL129" t="s">
        <v>75</v>
      </c>
      <c r="BM129">
        <v>2</v>
      </c>
      <c r="BN129" t="s">
        <v>77</v>
      </c>
      <c r="BO129">
        <v>1</v>
      </c>
      <c r="BQ129" t="s">
        <v>2423</v>
      </c>
      <c r="BR129" t="s">
        <v>77</v>
      </c>
      <c r="BS129">
        <v>1</v>
      </c>
      <c r="BT129" t="s">
        <v>931</v>
      </c>
      <c r="BU129">
        <v>0</v>
      </c>
      <c r="BV129">
        <v>0</v>
      </c>
      <c r="BW129">
        <v>1</v>
      </c>
      <c r="BX129">
        <v>0</v>
      </c>
      <c r="BY129">
        <v>0</v>
      </c>
      <c r="BZ129">
        <v>0</v>
      </c>
      <c r="CA129">
        <v>0</v>
      </c>
      <c r="CB129">
        <v>0</v>
      </c>
      <c r="CD129" t="s">
        <v>2423</v>
      </c>
      <c r="CE129" t="s">
        <v>932</v>
      </c>
      <c r="CF129">
        <v>1</v>
      </c>
      <c r="CG129">
        <v>0</v>
      </c>
      <c r="CH129">
        <v>1</v>
      </c>
      <c r="CI129">
        <v>1</v>
      </c>
      <c r="CJ129">
        <v>0</v>
      </c>
      <c r="CK129">
        <v>0</v>
      </c>
      <c r="CL129">
        <v>1</v>
      </c>
      <c r="CM129">
        <v>0</v>
      </c>
      <c r="CN129">
        <v>0</v>
      </c>
      <c r="CP129" t="s">
        <v>2423</v>
      </c>
      <c r="CR129">
        <v>0</v>
      </c>
      <c r="CS129">
        <v>0</v>
      </c>
      <c r="CT129">
        <v>0</v>
      </c>
      <c r="CU129">
        <v>0</v>
      </c>
      <c r="CV129">
        <v>0</v>
      </c>
      <c r="CW129">
        <v>0</v>
      </c>
      <c r="CY129" t="s">
        <v>2423</v>
      </c>
      <c r="CZ129" t="s">
        <v>1536</v>
      </c>
      <c r="DA129">
        <v>1</v>
      </c>
      <c r="DB129">
        <v>0</v>
      </c>
      <c r="DC129">
        <v>0</v>
      </c>
      <c r="DD129">
        <v>0</v>
      </c>
      <c r="DE129">
        <v>0</v>
      </c>
      <c r="DF129">
        <v>0</v>
      </c>
      <c r="DG129">
        <v>0</v>
      </c>
      <c r="DH129">
        <v>0</v>
      </c>
      <c r="DI129">
        <v>0</v>
      </c>
      <c r="DJ129">
        <v>1</v>
      </c>
      <c r="DK129">
        <v>0</v>
      </c>
      <c r="DL129">
        <v>0</v>
      </c>
      <c r="DM129">
        <v>0</v>
      </c>
      <c r="DN129">
        <v>0</v>
      </c>
      <c r="DP129">
        <v>0</v>
      </c>
      <c r="DQ129">
        <v>0</v>
      </c>
      <c r="DR129">
        <v>0</v>
      </c>
      <c r="DS129">
        <v>0</v>
      </c>
      <c r="DT129">
        <v>0</v>
      </c>
      <c r="DU129">
        <v>0</v>
      </c>
      <c r="DV129">
        <v>0</v>
      </c>
      <c r="DW129">
        <v>0</v>
      </c>
      <c r="DX129">
        <v>0</v>
      </c>
      <c r="DY129">
        <v>0</v>
      </c>
      <c r="EA129" t="s">
        <v>2423</v>
      </c>
      <c r="EB129" t="s">
        <v>77</v>
      </c>
      <c r="EC129">
        <v>1</v>
      </c>
      <c r="EE129" t="s">
        <v>2423</v>
      </c>
      <c r="EG129" t="s">
        <v>2423</v>
      </c>
      <c r="EH129" t="s">
        <v>159</v>
      </c>
      <c r="EI129" t="s">
        <v>2228</v>
      </c>
      <c r="EJ129" t="s">
        <v>1537</v>
      </c>
      <c r="EK129">
        <v>6</v>
      </c>
      <c r="EM129" t="s">
        <v>2423</v>
      </c>
      <c r="EO129" t="s">
        <v>2423</v>
      </c>
      <c r="EQ129" t="s">
        <v>2423</v>
      </c>
      <c r="ES129" t="s">
        <v>2423</v>
      </c>
      <c r="EU129" t="s">
        <v>2423</v>
      </c>
      <c r="EW129" t="s">
        <v>2423</v>
      </c>
      <c r="EY129" t="s">
        <v>75</v>
      </c>
      <c r="EZ129">
        <v>2</v>
      </c>
      <c r="FB129" t="s">
        <v>2423</v>
      </c>
      <c r="FC129" t="s">
        <v>335</v>
      </c>
      <c r="FD129">
        <v>1</v>
      </c>
      <c r="FE129">
        <v>0</v>
      </c>
      <c r="FF129">
        <v>1</v>
      </c>
      <c r="FG129">
        <v>0</v>
      </c>
      <c r="FH129">
        <v>0</v>
      </c>
      <c r="FJ129" t="s">
        <v>2423</v>
      </c>
      <c r="FK129" t="s">
        <v>75</v>
      </c>
      <c r="FL129">
        <v>2</v>
      </c>
      <c r="FN129" t="s">
        <v>2423</v>
      </c>
      <c r="FO129" t="s">
        <v>239</v>
      </c>
      <c r="FP129" t="s">
        <v>2287</v>
      </c>
      <c r="FQ129" t="s">
        <v>1539</v>
      </c>
      <c r="FR129">
        <v>2</v>
      </c>
      <c r="FS129" t="s">
        <v>460</v>
      </c>
      <c r="FT129">
        <v>0</v>
      </c>
      <c r="FU129">
        <v>0</v>
      </c>
      <c r="FV129">
        <v>0</v>
      </c>
      <c r="FW129">
        <v>0</v>
      </c>
      <c r="FX129">
        <v>0</v>
      </c>
      <c r="FY129">
        <v>0</v>
      </c>
      <c r="FZ129">
        <v>0</v>
      </c>
      <c r="GA129">
        <v>0</v>
      </c>
      <c r="GB129">
        <v>0</v>
      </c>
      <c r="GC129">
        <v>1</v>
      </c>
      <c r="GD129" t="s">
        <v>1540</v>
      </c>
      <c r="GE129">
        <v>5</v>
      </c>
      <c r="GF129" t="s">
        <v>1542</v>
      </c>
      <c r="GG129" t="s">
        <v>86</v>
      </c>
      <c r="GH129">
        <v>3</v>
      </c>
      <c r="GI129" t="s">
        <v>87</v>
      </c>
      <c r="GJ129" t="s">
        <v>2423</v>
      </c>
      <c r="GK129" t="s">
        <v>77</v>
      </c>
      <c r="GL129">
        <v>1</v>
      </c>
      <c r="GM129" t="s">
        <v>1543</v>
      </c>
      <c r="GN129" t="s">
        <v>1544</v>
      </c>
    </row>
    <row r="130" spans="1:196" x14ac:dyDescent="0.3">
      <c r="A130">
        <v>10642305</v>
      </c>
      <c r="B130" t="s">
        <v>62</v>
      </c>
      <c r="C130" t="s">
        <v>63</v>
      </c>
      <c r="D130">
        <v>85.19</v>
      </c>
      <c r="E130">
        <v>100</v>
      </c>
      <c r="F130">
        <v>90.91</v>
      </c>
      <c r="G130">
        <v>75</v>
      </c>
      <c r="H130">
        <v>66.67</v>
      </c>
      <c r="I130">
        <v>100</v>
      </c>
      <c r="J130">
        <v>66.67</v>
      </c>
      <c r="K130" t="s">
        <v>728</v>
      </c>
      <c r="L130" t="s">
        <v>491</v>
      </c>
      <c r="M130" t="s">
        <v>66</v>
      </c>
      <c r="N130" t="s">
        <v>234</v>
      </c>
      <c r="O130">
        <v>6</v>
      </c>
      <c r="P130" t="s">
        <v>69</v>
      </c>
      <c r="Q130">
        <v>53</v>
      </c>
      <c r="R130" t="s">
        <v>704</v>
      </c>
      <c r="S130">
        <v>6</v>
      </c>
      <c r="T130">
        <v>2700</v>
      </c>
      <c r="U130" t="s">
        <v>941</v>
      </c>
      <c r="V130">
        <v>0</v>
      </c>
      <c r="W130">
        <v>1</v>
      </c>
      <c r="X130">
        <v>1</v>
      </c>
      <c r="Y130">
        <v>0</v>
      </c>
      <c r="Z130">
        <v>1</v>
      </c>
      <c r="AA130">
        <v>1</v>
      </c>
      <c r="AB130">
        <v>0</v>
      </c>
      <c r="AC130">
        <v>1</v>
      </c>
      <c r="AD130">
        <v>0</v>
      </c>
      <c r="AE130">
        <v>0</v>
      </c>
      <c r="AF130" t="s">
        <v>93</v>
      </c>
      <c r="AG130">
        <v>2</v>
      </c>
      <c r="AI130" t="s">
        <v>2423</v>
      </c>
      <c r="AJ130" t="s">
        <v>942</v>
      </c>
      <c r="AK130">
        <v>1</v>
      </c>
      <c r="AL130">
        <v>1</v>
      </c>
      <c r="AM130">
        <v>1</v>
      </c>
      <c r="AN130">
        <v>1</v>
      </c>
      <c r="AO130">
        <v>1</v>
      </c>
      <c r="AP130">
        <v>0</v>
      </c>
      <c r="AQ130">
        <v>0</v>
      </c>
      <c r="AR130">
        <v>0</v>
      </c>
      <c r="AS130">
        <v>1</v>
      </c>
      <c r="AT130">
        <v>0</v>
      </c>
      <c r="AU130">
        <v>0</v>
      </c>
      <c r="AV130">
        <v>0</v>
      </c>
      <c r="AW130" t="s">
        <v>77</v>
      </c>
      <c r="AX130">
        <v>1</v>
      </c>
      <c r="AY130" t="s">
        <v>77</v>
      </c>
      <c r="AZ130" t="s">
        <v>2219</v>
      </c>
      <c r="BB130" t="s">
        <v>2423</v>
      </c>
      <c r="BC130" t="s">
        <v>135</v>
      </c>
      <c r="BD130">
        <v>0</v>
      </c>
      <c r="BE130">
        <v>0</v>
      </c>
      <c r="BF130">
        <v>1</v>
      </c>
      <c r="BG130">
        <v>0</v>
      </c>
      <c r="BH130">
        <v>0</v>
      </c>
      <c r="BI130">
        <v>0</v>
      </c>
      <c r="BJ130" t="s">
        <v>77</v>
      </c>
      <c r="BK130">
        <v>1</v>
      </c>
      <c r="BL130" t="s">
        <v>75</v>
      </c>
      <c r="BM130">
        <v>2</v>
      </c>
      <c r="BN130" t="s">
        <v>77</v>
      </c>
      <c r="BO130">
        <v>1</v>
      </c>
      <c r="BQ130" t="s">
        <v>2423</v>
      </c>
      <c r="BR130" t="s">
        <v>77</v>
      </c>
      <c r="BS130">
        <v>1</v>
      </c>
      <c r="BT130" t="s">
        <v>931</v>
      </c>
      <c r="BU130">
        <v>0</v>
      </c>
      <c r="BV130">
        <v>0</v>
      </c>
      <c r="BW130">
        <v>1</v>
      </c>
      <c r="BX130">
        <v>0</v>
      </c>
      <c r="BY130">
        <v>0</v>
      </c>
      <c r="BZ130">
        <v>0</v>
      </c>
      <c r="CA130">
        <v>0</v>
      </c>
      <c r="CB130">
        <v>0</v>
      </c>
      <c r="CD130" t="s">
        <v>2423</v>
      </c>
      <c r="CE130" t="s">
        <v>807</v>
      </c>
      <c r="CF130">
        <v>0</v>
      </c>
      <c r="CG130">
        <v>1</v>
      </c>
      <c r="CH130">
        <v>1</v>
      </c>
      <c r="CI130">
        <v>0</v>
      </c>
      <c r="CJ130">
        <v>1</v>
      </c>
      <c r="CK130">
        <v>0</v>
      </c>
      <c r="CL130">
        <v>0</v>
      </c>
      <c r="CM130">
        <v>0</v>
      </c>
      <c r="CN130">
        <v>0</v>
      </c>
      <c r="CP130" t="s">
        <v>2423</v>
      </c>
      <c r="CQ130" t="s">
        <v>329</v>
      </c>
      <c r="CR130">
        <v>1</v>
      </c>
      <c r="CS130">
        <v>0</v>
      </c>
      <c r="CT130">
        <v>0</v>
      </c>
      <c r="CU130">
        <v>0</v>
      </c>
      <c r="CV130">
        <v>0</v>
      </c>
      <c r="CW130">
        <v>0</v>
      </c>
      <c r="CY130" t="s">
        <v>2423</v>
      </c>
      <c r="CZ130" t="s">
        <v>1103</v>
      </c>
      <c r="DA130">
        <v>1</v>
      </c>
      <c r="DB130">
        <v>1</v>
      </c>
      <c r="DC130">
        <v>1</v>
      </c>
      <c r="DD130">
        <v>0</v>
      </c>
      <c r="DE130">
        <v>0</v>
      </c>
      <c r="DF130">
        <v>0</v>
      </c>
      <c r="DG130">
        <v>0</v>
      </c>
      <c r="DH130">
        <v>0</v>
      </c>
      <c r="DI130">
        <v>0</v>
      </c>
      <c r="DJ130">
        <v>0</v>
      </c>
      <c r="DK130">
        <v>0</v>
      </c>
      <c r="DL130">
        <v>0</v>
      </c>
      <c r="DM130">
        <v>0</v>
      </c>
      <c r="DN130">
        <v>0</v>
      </c>
      <c r="DO130" t="s">
        <v>1134</v>
      </c>
      <c r="DP130">
        <v>1</v>
      </c>
      <c r="DQ130">
        <v>1</v>
      </c>
      <c r="DR130">
        <v>1</v>
      </c>
      <c r="DS130">
        <v>1</v>
      </c>
      <c r="DT130">
        <v>1</v>
      </c>
      <c r="DU130">
        <v>1</v>
      </c>
      <c r="DV130">
        <v>1</v>
      </c>
      <c r="DW130">
        <v>1</v>
      </c>
      <c r="DX130">
        <v>1</v>
      </c>
      <c r="DY130">
        <v>1</v>
      </c>
      <c r="DZ130" t="s">
        <v>375</v>
      </c>
      <c r="EA130" t="s">
        <v>2227</v>
      </c>
      <c r="EB130" t="s">
        <v>77</v>
      </c>
      <c r="EC130">
        <v>1</v>
      </c>
      <c r="EE130" t="s">
        <v>2423</v>
      </c>
      <c r="EG130" t="s">
        <v>2423</v>
      </c>
      <c r="EH130" t="s">
        <v>261</v>
      </c>
      <c r="EI130" t="s">
        <v>2220</v>
      </c>
      <c r="EK130" t="s">
        <v>2423</v>
      </c>
      <c r="EL130" t="s">
        <v>213</v>
      </c>
      <c r="EM130" t="s">
        <v>2228</v>
      </c>
      <c r="EO130" t="s">
        <v>2423</v>
      </c>
      <c r="EP130" t="s">
        <v>298</v>
      </c>
      <c r="EQ130" t="s">
        <v>2219</v>
      </c>
      <c r="ES130" t="s">
        <v>2423</v>
      </c>
      <c r="ET130" t="s">
        <v>164</v>
      </c>
      <c r="EU130" t="s">
        <v>2220</v>
      </c>
      <c r="EV130" t="s">
        <v>299</v>
      </c>
      <c r="EW130" t="s">
        <v>2227</v>
      </c>
      <c r="EX130" t="s">
        <v>1549</v>
      </c>
      <c r="EY130" t="s">
        <v>75</v>
      </c>
      <c r="EZ130">
        <v>2</v>
      </c>
      <c r="FB130" t="s">
        <v>2423</v>
      </c>
      <c r="FC130" t="s">
        <v>193</v>
      </c>
      <c r="FD130">
        <v>1</v>
      </c>
      <c r="FE130">
        <v>0</v>
      </c>
      <c r="FF130">
        <v>0</v>
      </c>
      <c r="FG130">
        <v>0</v>
      </c>
      <c r="FH130">
        <v>0</v>
      </c>
      <c r="FJ130" t="s">
        <v>2423</v>
      </c>
      <c r="FK130" t="s">
        <v>75</v>
      </c>
      <c r="FL130">
        <v>2</v>
      </c>
      <c r="FM130" t="s">
        <v>336</v>
      </c>
      <c r="FN130" t="s">
        <v>2228</v>
      </c>
      <c r="FO130" t="s">
        <v>378</v>
      </c>
      <c r="FP130" t="s">
        <v>2227</v>
      </c>
      <c r="FR130" t="s">
        <v>2423</v>
      </c>
      <c r="FS130" t="s">
        <v>1550</v>
      </c>
      <c r="FT130">
        <v>0</v>
      </c>
      <c r="FU130">
        <v>1</v>
      </c>
      <c r="FV130">
        <v>0</v>
      </c>
      <c r="FW130">
        <v>0</v>
      </c>
      <c r="FX130">
        <v>0</v>
      </c>
      <c r="FY130">
        <v>1</v>
      </c>
      <c r="FZ130">
        <v>1</v>
      </c>
      <c r="GA130">
        <v>0</v>
      </c>
      <c r="GB130">
        <v>0</v>
      </c>
      <c r="GC130">
        <v>1</v>
      </c>
      <c r="GE130" t="s">
        <v>2423</v>
      </c>
      <c r="GF130" t="s">
        <v>1551</v>
      </c>
      <c r="GG130" t="s">
        <v>86</v>
      </c>
      <c r="GH130">
        <v>3</v>
      </c>
      <c r="GI130" t="s">
        <v>87</v>
      </c>
      <c r="GJ130" t="s">
        <v>2423</v>
      </c>
      <c r="GK130" t="s">
        <v>77</v>
      </c>
      <c r="GL130">
        <v>1</v>
      </c>
      <c r="GM130" t="s">
        <v>1552</v>
      </c>
      <c r="GN130" t="s">
        <v>1553</v>
      </c>
    </row>
    <row r="131" spans="1:196" x14ac:dyDescent="0.3">
      <c r="A131">
        <v>10648447</v>
      </c>
      <c r="B131" t="s">
        <v>62</v>
      </c>
      <c r="C131" t="s">
        <v>232</v>
      </c>
      <c r="D131">
        <v>39.130000000000003</v>
      </c>
      <c r="E131">
        <v>100</v>
      </c>
      <c r="F131">
        <v>33.33</v>
      </c>
      <c r="G131">
        <v>25</v>
      </c>
      <c r="H131">
        <v>50</v>
      </c>
      <c r="I131">
        <v>66.67</v>
      </c>
      <c r="J131">
        <v>33.33</v>
      </c>
      <c r="K131" t="s">
        <v>728</v>
      </c>
      <c r="L131" t="s">
        <v>491</v>
      </c>
      <c r="M131" t="s">
        <v>66</v>
      </c>
      <c r="N131" t="s">
        <v>234</v>
      </c>
      <c r="O131">
        <v>6</v>
      </c>
      <c r="P131" t="s">
        <v>232</v>
      </c>
      <c r="Q131">
        <v>48</v>
      </c>
      <c r="R131" t="s">
        <v>1121</v>
      </c>
      <c r="S131">
        <v>6</v>
      </c>
      <c r="T131">
        <v>2856</v>
      </c>
      <c r="U131" t="s">
        <v>1122</v>
      </c>
      <c r="V131">
        <v>0</v>
      </c>
      <c r="W131">
        <v>1</v>
      </c>
      <c r="X131">
        <v>0</v>
      </c>
      <c r="Y131">
        <v>0</v>
      </c>
      <c r="Z131">
        <v>0</v>
      </c>
      <c r="AA131">
        <v>0</v>
      </c>
      <c r="AB131">
        <v>0</v>
      </c>
      <c r="AC131">
        <v>1</v>
      </c>
      <c r="AD131">
        <v>0</v>
      </c>
      <c r="AE131">
        <v>0</v>
      </c>
      <c r="AF131" t="s">
        <v>73</v>
      </c>
      <c r="AG131">
        <v>1</v>
      </c>
      <c r="AI131" t="s">
        <v>2423</v>
      </c>
      <c r="AJ131" t="s">
        <v>78</v>
      </c>
      <c r="AK131">
        <v>0</v>
      </c>
      <c r="AL131">
        <v>0</v>
      </c>
      <c r="AM131">
        <v>0</v>
      </c>
      <c r="AN131">
        <v>0</v>
      </c>
      <c r="AO131">
        <v>0</v>
      </c>
      <c r="AP131">
        <v>0</v>
      </c>
      <c r="AQ131">
        <v>0</v>
      </c>
      <c r="AR131">
        <v>0</v>
      </c>
      <c r="AS131">
        <v>0</v>
      </c>
      <c r="AT131">
        <v>0</v>
      </c>
      <c r="AU131">
        <v>0</v>
      </c>
      <c r="AV131">
        <v>1</v>
      </c>
      <c r="AW131" t="s">
        <v>75</v>
      </c>
      <c r="AX131">
        <v>2</v>
      </c>
      <c r="AZ131" t="s">
        <v>2423</v>
      </c>
      <c r="BB131" t="s">
        <v>2423</v>
      </c>
      <c r="BC131" t="s">
        <v>78</v>
      </c>
      <c r="BD131">
        <v>0</v>
      </c>
      <c r="BE131">
        <v>0</v>
      </c>
      <c r="BF131">
        <v>0</v>
      </c>
      <c r="BG131">
        <v>0</v>
      </c>
      <c r="BH131">
        <v>0</v>
      </c>
      <c r="BI131">
        <v>0</v>
      </c>
      <c r="BJ131" t="s">
        <v>75</v>
      </c>
      <c r="BK131">
        <v>2</v>
      </c>
      <c r="BL131" t="s">
        <v>77</v>
      </c>
      <c r="BM131">
        <v>1</v>
      </c>
      <c r="BN131" t="s">
        <v>75</v>
      </c>
      <c r="BO131">
        <v>2</v>
      </c>
      <c r="BQ131" t="s">
        <v>2423</v>
      </c>
      <c r="BR131" t="s">
        <v>75</v>
      </c>
      <c r="BS131">
        <v>2</v>
      </c>
      <c r="BU131">
        <v>0</v>
      </c>
      <c r="BV131">
        <v>0</v>
      </c>
      <c r="BW131">
        <v>0</v>
      </c>
      <c r="BX131">
        <v>0</v>
      </c>
      <c r="BY131">
        <v>0</v>
      </c>
      <c r="BZ131">
        <v>0</v>
      </c>
      <c r="CA131">
        <v>0</v>
      </c>
      <c r="CB131">
        <v>0</v>
      </c>
      <c r="CD131" t="s">
        <v>2423</v>
      </c>
      <c r="CF131">
        <v>0</v>
      </c>
      <c r="CG131">
        <v>0</v>
      </c>
      <c r="CH131">
        <v>0</v>
      </c>
      <c r="CI131">
        <v>0</v>
      </c>
      <c r="CJ131">
        <v>0</v>
      </c>
      <c r="CK131">
        <v>0</v>
      </c>
      <c r="CL131">
        <v>0</v>
      </c>
      <c r="CM131">
        <v>0</v>
      </c>
      <c r="CN131">
        <v>0</v>
      </c>
      <c r="CP131" t="s">
        <v>2423</v>
      </c>
      <c r="CQ131" t="s">
        <v>329</v>
      </c>
      <c r="CR131">
        <v>1</v>
      </c>
      <c r="CS131">
        <v>0</v>
      </c>
      <c r="CT131">
        <v>0</v>
      </c>
      <c r="CU131">
        <v>0</v>
      </c>
      <c r="CV131">
        <v>0</v>
      </c>
      <c r="CW131">
        <v>0</v>
      </c>
      <c r="CY131" t="s">
        <v>2423</v>
      </c>
      <c r="CZ131" t="s">
        <v>424</v>
      </c>
      <c r="DA131">
        <v>0</v>
      </c>
      <c r="DB131">
        <v>1</v>
      </c>
      <c r="DC131">
        <v>0</v>
      </c>
      <c r="DD131">
        <v>0</v>
      </c>
      <c r="DE131">
        <v>0</v>
      </c>
      <c r="DF131">
        <v>0</v>
      </c>
      <c r="DG131">
        <v>0</v>
      </c>
      <c r="DH131">
        <v>1</v>
      </c>
      <c r="DI131">
        <v>0</v>
      </c>
      <c r="DJ131">
        <v>0</v>
      </c>
      <c r="DK131">
        <v>0</v>
      </c>
      <c r="DL131">
        <v>0</v>
      </c>
      <c r="DM131">
        <v>0</v>
      </c>
      <c r="DN131">
        <v>0</v>
      </c>
      <c r="DO131" t="s">
        <v>1556</v>
      </c>
      <c r="DP131">
        <v>0</v>
      </c>
      <c r="DQ131">
        <v>0</v>
      </c>
      <c r="DR131">
        <v>1</v>
      </c>
      <c r="DS131">
        <v>0</v>
      </c>
      <c r="DT131">
        <v>1</v>
      </c>
      <c r="DU131">
        <v>1</v>
      </c>
      <c r="DV131">
        <v>0</v>
      </c>
      <c r="DW131">
        <v>1</v>
      </c>
      <c r="DX131">
        <v>0</v>
      </c>
      <c r="DY131">
        <v>0</v>
      </c>
      <c r="DZ131" t="s">
        <v>200</v>
      </c>
      <c r="EA131" t="s">
        <v>2220</v>
      </c>
      <c r="EB131" t="s">
        <v>77</v>
      </c>
      <c r="EC131">
        <v>1</v>
      </c>
      <c r="EE131" t="s">
        <v>2423</v>
      </c>
      <c r="EG131" t="s">
        <v>2423</v>
      </c>
      <c r="EH131" t="s">
        <v>261</v>
      </c>
      <c r="EI131" t="s">
        <v>2220</v>
      </c>
      <c r="EK131" t="s">
        <v>2423</v>
      </c>
      <c r="EL131" t="s">
        <v>213</v>
      </c>
      <c r="EM131" t="s">
        <v>2228</v>
      </c>
      <c r="EO131" t="s">
        <v>2423</v>
      </c>
      <c r="EP131" t="s">
        <v>298</v>
      </c>
      <c r="EQ131" t="s">
        <v>2219</v>
      </c>
      <c r="ES131" t="s">
        <v>2423</v>
      </c>
      <c r="ET131" t="s">
        <v>164</v>
      </c>
      <c r="EU131" t="s">
        <v>2220</v>
      </c>
      <c r="EV131" t="s">
        <v>332</v>
      </c>
      <c r="EW131" t="s">
        <v>2219</v>
      </c>
      <c r="EX131" t="s">
        <v>1558</v>
      </c>
      <c r="EY131" t="s">
        <v>75</v>
      </c>
      <c r="EZ131">
        <v>2</v>
      </c>
      <c r="FB131" t="s">
        <v>2423</v>
      </c>
      <c r="FC131" t="s">
        <v>82</v>
      </c>
      <c r="FD131">
        <v>0</v>
      </c>
      <c r="FE131">
        <v>0</v>
      </c>
      <c r="FF131">
        <v>0</v>
      </c>
      <c r="FG131">
        <v>1</v>
      </c>
      <c r="FH131">
        <v>0</v>
      </c>
      <c r="FJ131" t="s">
        <v>2423</v>
      </c>
      <c r="FK131" t="s">
        <v>75</v>
      </c>
      <c r="FL131">
        <v>2</v>
      </c>
      <c r="FM131" t="s">
        <v>336</v>
      </c>
      <c r="FN131" t="s">
        <v>2228</v>
      </c>
      <c r="FO131" t="s">
        <v>83</v>
      </c>
      <c r="FP131" t="s">
        <v>2286</v>
      </c>
      <c r="FR131" t="s">
        <v>2423</v>
      </c>
      <c r="FS131" t="s">
        <v>337</v>
      </c>
      <c r="FT131">
        <v>1</v>
      </c>
      <c r="FU131">
        <v>0</v>
      </c>
      <c r="FV131">
        <v>0</v>
      </c>
      <c r="FW131">
        <v>0</v>
      </c>
      <c r="FX131">
        <v>0</v>
      </c>
      <c r="FY131">
        <v>0</v>
      </c>
      <c r="FZ131">
        <v>0</v>
      </c>
      <c r="GA131">
        <v>0</v>
      </c>
      <c r="GB131">
        <v>0</v>
      </c>
      <c r="GC131">
        <v>0</v>
      </c>
      <c r="GE131" t="s">
        <v>2423</v>
      </c>
      <c r="GF131" t="s">
        <v>1560</v>
      </c>
      <c r="GG131" t="s">
        <v>100</v>
      </c>
      <c r="GH131">
        <v>2</v>
      </c>
      <c r="GI131" t="s">
        <v>87</v>
      </c>
      <c r="GJ131" t="s">
        <v>2423</v>
      </c>
      <c r="GK131" t="s">
        <v>75</v>
      </c>
      <c r="GL131">
        <v>2</v>
      </c>
      <c r="GM131" t="s">
        <v>1561</v>
      </c>
      <c r="GN131" t="s">
        <v>1562</v>
      </c>
    </row>
    <row r="132" spans="1:196" x14ac:dyDescent="0.3">
      <c r="A132">
        <v>10664717</v>
      </c>
      <c r="B132" t="s">
        <v>62</v>
      </c>
      <c r="C132" t="s">
        <v>1450</v>
      </c>
      <c r="D132">
        <v>85.19</v>
      </c>
      <c r="E132">
        <v>100</v>
      </c>
      <c r="F132">
        <v>81.819999999999993</v>
      </c>
      <c r="G132">
        <v>75</v>
      </c>
      <c r="H132">
        <v>66.67</v>
      </c>
      <c r="I132">
        <v>100</v>
      </c>
      <c r="J132">
        <v>100</v>
      </c>
      <c r="K132" t="s">
        <v>542</v>
      </c>
      <c r="L132" t="s">
        <v>491</v>
      </c>
      <c r="M132" t="s">
        <v>66</v>
      </c>
      <c r="N132" t="s">
        <v>189</v>
      </c>
      <c r="O132">
        <v>4</v>
      </c>
      <c r="P132" t="s">
        <v>1450</v>
      </c>
      <c r="Q132">
        <v>53</v>
      </c>
      <c r="R132" t="s">
        <v>704</v>
      </c>
      <c r="S132">
        <v>6</v>
      </c>
      <c r="T132">
        <v>3660</v>
      </c>
      <c r="U132" t="s">
        <v>858</v>
      </c>
      <c r="V132">
        <v>0</v>
      </c>
      <c r="W132">
        <v>1</v>
      </c>
      <c r="X132">
        <v>1</v>
      </c>
      <c r="Y132">
        <v>1</v>
      </c>
      <c r="Z132">
        <v>0</v>
      </c>
      <c r="AA132">
        <v>0</v>
      </c>
      <c r="AB132">
        <v>0</v>
      </c>
      <c r="AC132">
        <v>1</v>
      </c>
      <c r="AD132">
        <v>0</v>
      </c>
      <c r="AE132">
        <v>0</v>
      </c>
      <c r="AF132" t="s">
        <v>73</v>
      </c>
      <c r="AG132">
        <v>1</v>
      </c>
      <c r="AI132" t="s">
        <v>2423</v>
      </c>
      <c r="AJ132" t="s">
        <v>718</v>
      </c>
      <c r="AK132">
        <v>0</v>
      </c>
      <c r="AL132">
        <v>1</v>
      </c>
      <c r="AM132">
        <v>1</v>
      </c>
      <c r="AN132">
        <v>1</v>
      </c>
      <c r="AO132">
        <v>1</v>
      </c>
      <c r="AP132">
        <v>0</v>
      </c>
      <c r="AQ132">
        <v>1</v>
      </c>
      <c r="AR132">
        <v>1</v>
      </c>
      <c r="AS132">
        <v>0</v>
      </c>
      <c r="AT132">
        <v>0</v>
      </c>
      <c r="AU132">
        <v>0</v>
      </c>
      <c r="AV132">
        <v>0</v>
      </c>
      <c r="AW132" t="s">
        <v>77</v>
      </c>
      <c r="AX132">
        <v>1</v>
      </c>
      <c r="AY132" t="s">
        <v>77</v>
      </c>
      <c r="AZ132" t="s">
        <v>2219</v>
      </c>
      <c r="BB132" t="s">
        <v>2423</v>
      </c>
      <c r="BC132" t="s">
        <v>95</v>
      </c>
      <c r="BD132">
        <v>0</v>
      </c>
      <c r="BE132">
        <v>1</v>
      </c>
      <c r="BF132">
        <v>0</v>
      </c>
      <c r="BG132">
        <v>0</v>
      </c>
      <c r="BH132">
        <v>0</v>
      </c>
      <c r="BI132">
        <v>0</v>
      </c>
      <c r="BJ132" t="s">
        <v>75</v>
      </c>
      <c r="BK132">
        <v>2</v>
      </c>
      <c r="BL132" t="s">
        <v>77</v>
      </c>
      <c r="BM132">
        <v>1</v>
      </c>
      <c r="BN132" t="s">
        <v>75</v>
      </c>
      <c r="BO132">
        <v>2</v>
      </c>
      <c r="BQ132" t="s">
        <v>2423</v>
      </c>
      <c r="BR132" t="s">
        <v>77</v>
      </c>
      <c r="BS132">
        <v>1</v>
      </c>
      <c r="BT132" t="s">
        <v>494</v>
      </c>
      <c r="BU132">
        <v>0</v>
      </c>
      <c r="BV132">
        <v>0</v>
      </c>
      <c r="BW132">
        <v>1</v>
      </c>
      <c r="BX132">
        <v>1</v>
      </c>
      <c r="BY132">
        <v>1</v>
      </c>
      <c r="BZ132">
        <v>1</v>
      </c>
      <c r="CA132">
        <v>0</v>
      </c>
      <c r="CB132">
        <v>0</v>
      </c>
      <c r="CD132" t="s">
        <v>2423</v>
      </c>
      <c r="CE132" t="s">
        <v>1608</v>
      </c>
      <c r="CF132">
        <v>0</v>
      </c>
      <c r="CG132">
        <v>0</v>
      </c>
      <c r="CH132">
        <v>0</v>
      </c>
      <c r="CI132">
        <v>1</v>
      </c>
      <c r="CJ132">
        <v>1</v>
      </c>
      <c r="CK132">
        <v>0</v>
      </c>
      <c r="CL132">
        <v>0</v>
      </c>
      <c r="CM132">
        <v>0</v>
      </c>
      <c r="CN132">
        <v>0</v>
      </c>
      <c r="CP132" t="s">
        <v>2423</v>
      </c>
      <c r="CQ132" t="s">
        <v>314</v>
      </c>
      <c r="CR132">
        <v>0</v>
      </c>
      <c r="CS132">
        <v>0</v>
      </c>
      <c r="CT132">
        <v>0</v>
      </c>
      <c r="CU132">
        <v>0</v>
      </c>
      <c r="CV132">
        <v>0</v>
      </c>
      <c r="CW132">
        <v>1</v>
      </c>
      <c r="CX132" t="s">
        <v>1563</v>
      </c>
      <c r="CY132">
        <v>9</v>
      </c>
      <c r="CZ132" t="s">
        <v>1564</v>
      </c>
      <c r="DA132">
        <v>1</v>
      </c>
      <c r="DB132">
        <v>0</v>
      </c>
      <c r="DC132">
        <v>0</v>
      </c>
      <c r="DD132">
        <v>0</v>
      </c>
      <c r="DE132">
        <v>0</v>
      </c>
      <c r="DF132">
        <v>0</v>
      </c>
      <c r="DG132">
        <v>0</v>
      </c>
      <c r="DH132">
        <v>1</v>
      </c>
      <c r="DI132">
        <v>1</v>
      </c>
      <c r="DJ132">
        <v>1</v>
      </c>
      <c r="DK132">
        <v>0</v>
      </c>
      <c r="DL132">
        <v>0</v>
      </c>
      <c r="DM132">
        <v>0</v>
      </c>
      <c r="DN132">
        <v>0</v>
      </c>
      <c r="DO132" t="s">
        <v>1565</v>
      </c>
      <c r="DP132">
        <v>0</v>
      </c>
      <c r="DQ132">
        <v>0</v>
      </c>
      <c r="DR132">
        <v>1</v>
      </c>
      <c r="DS132">
        <v>0</v>
      </c>
      <c r="DT132">
        <v>0</v>
      </c>
      <c r="DU132">
        <v>1</v>
      </c>
      <c r="DV132">
        <v>0</v>
      </c>
      <c r="DW132">
        <v>1</v>
      </c>
      <c r="DX132">
        <v>1</v>
      </c>
      <c r="DY132">
        <v>0</v>
      </c>
      <c r="DZ132" t="s">
        <v>375</v>
      </c>
      <c r="EA132" t="s">
        <v>2227</v>
      </c>
      <c r="EB132" t="s">
        <v>77</v>
      </c>
      <c r="EC132">
        <v>1</v>
      </c>
      <c r="EE132" t="s">
        <v>2423</v>
      </c>
      <c r="EG132" t="s">
        <v>2423</v>
      </c>
      <c r="EH132" t="s">
        <v>261</v>
      </c>
      <c r="EI132" t="s">
        <v>2220</v>
      </c>
      <c r="EK132" t="s">
        <v>2423</v>
      </c>
      <c r="EL132" t="s">
        <v>347</v>
      </c>
      <c r="EM132" t="s">
        <v>2285</v>
      </c>
      <c r="EO132" t="s">
        <v>2423</v>
      </c>
      <c r="EP132" t="s">
        <v>298</v>
      </c>
      <c r="EQ132" t="s">
        <v>2219</v>
      </c>
      <c r="ES132" t="s">
        <v>2423</v>
      </c>
      <c r="ET132" t="s">
        <v>164</v>
      </c>
      <c r="EU132" t="s">
        <v>2220</v>
      </c>
      <c r="EV132" t="s">
        <v>299</v>
      </c>
      <c r="EW132" t="s">
        <v>2227</v>
      </c>
      <c r="EX132" t="s">
        <v>1567</v>
      </c>
      <c r="EY132" t="s">
        <v>75</v>
      </c>
      <c r="EZ132">
        <v>2</v>
      </c>
      <c r="FB132" t="s">
        <v>2423</v>
      </c>
      <c r="FC132" t="s">
        <v>934</v>
      </c>
      <c r="FD132">
        <v>0</v>
      </c>
      <c r="FE132">
        <v>0</v>
      </c>
      <c r="FF132">
        <v>0</v>
      </c>
      <c r="FG132">
        <v>0</v>
      </c>
      <c r="FH132">
        <v>0</v>
      </c>
      <c r="FJ132" t="s">
        <v>2423</v>
      </c>
      <c r="FK132" t="s">
        <v>75</v>
      </c>
      <c r="FL132">
        <v>2</v>
      </c>
      <c r="FM132" t="s">
        <v>168</v>
      </c>
      <c r="FN132" t="s">
        <v>2220</v>
      </c>
      <c r="FO132" t="s">
        <v>536</v>
      </c>
      <c r="FP132" t="s">
        <v>2228</v>
      </c>
      <c r="FR132" t="s">
        <v>2423</v>
      </c>
      <c r="FS132" t="s">
        <v>379</v>
      </c>
      <c r="FT132">
        <v>0</v>
      </c>
      <c r="FU132">
        <v>1</v>
      </c>
      <c r="FV132">
        <v>0</v>
      </c>
      <c r="FW132">
        <v>0</v>
      </c>
      <c r="FX132">
        <v>0</v>
      </c>
      <c r="FY132">
        <v>0</v>
      </c>
      <c r="FZ132">
        <v>0</v>
      </c>
      <c r="GA132">
        <v>0</v>
      </c>
      <c r="GB132">
        <v>0</v>
      </c>
      <c r="GC132">
        <v>0</v>
      </c>
      <c r="GE132" t="s">
        <v>2423</v>
      </c>
      <c r="GF132" t="s">
        <v>1568</v>
      </c>
      <c r="GG132" t="s">
        <v>100</v>
      </c>
      <c r="GH132">
        <v>2</v>
      </c>
      <c r="GI132" t="s">
        <v>87</v>
      </c>
      <c r="GJ132" t="s">
        <v>2423</v>
      </c>
      <c r="GK132" t="s">
        <v>75</v>
      </c>
      <c r="GL132">
        <v>2</v>
      </c>
      <c r="GM132" t="s">
        <v>1569</v>
      </c>
      <c r="GN132" t="s">
        <v>1570</v>
      </c>
    </row>
    <row r="133" spans="1:196" x14ac:dyDescent="0.3">
      <c r="A133">
        <v>10664718</v>
      </c>
      <c r="B133" t="s">
        <v>62</v>
      </c>
      <c r="C133" t="s">
        <v>1450</v>
      </c>
      <c r="D133">
        <v>65.22</v>
      </c>
      <c r="E133">
        <v>100</v>
      </c>
      <c r="F133">
        <v>55.56</v>
      </c>
      <c r="G133">
        <v>75</v>
      </c>
      <c r="H133">
        <v>50</v>
      </c>
      <c r="I133">
        <v>100</v>
      </c>
      <c r="J133">
        <v>66.67</v>
      </c>
      <c r="K133" t="s">
        <v>728</v>
      </c>
      <c r="L133" t="s">
        <v>491</v>
      </c>
      <c r="M133" t="s">
        <v>66</v>
      </c>
      <c r="N133" t="s">
        <v>234</v>
      </c>
      <c r="O133">
        <v>6</v>
      </c>
      <c r="P133" t="s">
        <v>1450</v>
      </c>
      <c r="Q133">
        <v>57</v>
      </c>
      <c r="R133" t="s">
        <v>1616</v>
      </c>
      <c r="S133">
        <v>7</v>
      </c>
      <c r="T133">
        <v>3020</v>
      </c>
      <c r="U133" t="s">
        <v>1617</v>
      </c>
      <c r="V133">
        <v>0</v>
      </c>
      <c r="W133">
        <v>1</v>
      </c>
      <c r="X133">
        <v>0</v>
      </c>
      <c r="Y133">
        <v>0</v>
      </c>
      <c r="Z133">
        <v>1</v>
      </c>
      <c r="AA133">
        <v>0</v>
      </c>
      <c r="AB133">
        <v>0</v>
      </c>
      <c r="AC133">
        <v>0</v>
      </c>
      <c r="AD133">
        <v>0</v>
      </c>
      <c r="AE133">
        <v>0</v>
      </c>
      <c r="AF133" t="s">
        <v>73</v>
      </c>
      <c r="AG133">
        <v>1</v>
      </c>
      <c r="AI133" t="s">
        <v>2423</v>
      </c>
      <c r="AJ133" t="s">
        <v>779</v>
      </c>
      <c r="AK133">
        <v>0</v>
      </c>
      <c r="AL133">
        <v>0</v>
      </c>
      <c r="AM133">
        <v>1</v>
      </c>
      <c r="AN133">
        <v>0</v>
      </c>
      <c r="AO133">
        <v>1</v>
      </c>
      <c r="AP133">
        <v>0</v>
      </c>
      <c r="AQ133">
        <v>0</v>
      </c>
      <c r="AR133">
        <v>0</v>
      </c>
      <c r="AS133">
        <v>0</v>
      </c>
      <c r="AT133">
        <v>0</v>
      </c>
      <c r="AU133">
        <v>0</v>
      </c>
      <c r="AV133">
        <v>0</v>
      </c>
      <c r="AW133" t="s">
        <v>75</v>
      </c>
      <c r="AX133">
        <v>2</v>
      </c>
      <c r="AZ133" t="s">
        <v>2423</v>
      </c>
      <c r="BB133" t="s">
        <v>2423</v>
      </c>
      <c r="BC133" t="s">
        <v>95</v>
      </c>
      <c r="BD133">
        <v>0</v>
      </c>
      <c r="BE133">
        <v>1</v>
      </c>
      <c r="BF133">
        <v>0</v>
      </c>
      <c r="BG133">
        <v>0</v>
      </c>
      <c r="BH133">
        <v>0</v>
      </c>
      <c r="BI133">
        <v>0</v>
      </c>
      <c r="BJ133" t="s">
        <v>75</v>
      </c>
      <c r="BK133">
        <v>2</v>
      </c>
      <c r="BL133" t="s">
        <v>77</v>
      </c>
      <c r="BM133">
        <v>1</v>
      </c>
      <c r="BN133" t="s">
        <v>75</v>
      </c>
      <c r="BO133">
        <v>2</v>
      </c>
      <c r="BQ133" t="s">
        <v>2423</v>
      </c>
      <c r="BR133" t="s">
        <v>75</v>
      </c>
      <c r="BS133">
        <v>2</v>
      </c>
      <c r="BU133">
        <v>0</v>
      </c>
      <c r="BV133">
        <v>0</v>
      </c>
      <c r="BW133">
        <v>0</v>
      </c>
      <c r="BX133">
        <v>0</v>
      </c>
      <c r="BY133">
        <v>0</v>
      </c>
      <c r="BZ133">
        <v>0</v>
      </c>
      <c r="CA133">
        <v>0</v>
      </c>
      <c r="CB133">
        <v>0</v>
      </c>
      <c r="CD133" t="s">
        <v>2423</v>
      </c>
      <c r="CF133">
        <v>0</v>
      </c>
      <c r="CG133">
        <v>0</v>
      </c>
      <c r="CH133">
        <v>0</v>
      </c>
      <c r="CI133">
        <v>0</v>
      </c>
      <c r="CJ133">
        <v>0</v>
      </c>
      <c r="CK133">
        <v>0</v>
      </c>
      <c r="CL133">
        <v>0</v>
      </c>
      <c r="CM133">
        <v>0</v>
      </c>
      <c r="CN133">
        <v>0</v>
      </c>
      <c r="CP133" t="s">
        <v>2423</v>
      </c>
      <c r="CQ133" t="s">
        <v>314</v>
      </c>
      <c r="CR133">
        <v>0</v>
      </c>
      <c r="CS133">
        <v>0</v>
      </c>
      <c r="CT133">
        <v>0</v>
      </c>
      <c r="CU133">
        <v>0</v>
      </c>
      <c r="CV133">
        <v>0</v>
      </c>
      <c r="CW133">
        <v>1</v>
      </c>
      <c r="CX133" t="s">
        <v>1572</v>
      </c>
      <c r="CY133">
        <v>5</v>
      </c>
      <c r="CZ133" t="s">
        <v>78</v>
      </c>
      <c r="DA133">
        <v>0</v>
      </c>
      <c r="DB133">
        <v>0</v>
      </c>
      <c r="DC133">
        <v>0</v>
      </c>
      <c r="DD133">
        <v>0</v>
      </c>
      <c r="DE133">
        <v>0</v>
      </c>
      <c r="DF133">
        <v>0</v>
      </c>
      <c r="DG133">
        <v>0</v>
      </c>
      <c r="DH133">
        <v>0</v>
      </c>
      <c r="DI133">
        <v>0</v>
      </c>
      <c r="DJ133">
        <v>0</v>
      </c>
      <c r="DK133">
        <v>0</v>
      </c>
      <c r="DL133">
        <v>0</v>
      </c>
      <c r="DM133">
        <v>0</v>
      </c>
      <c r="DN133">
        <v>1</v>
      </c>
      <c r="DO133" t="s">
        <v>974</v>
      </c>
      <c r="DP133">
        <v>0</v>
      </c>
      <c r="DQ133">
        <v>0</v>
      </c>
      <c r="DR133">
        <v>1</v>
      </c>
      <c r="DS133">
        <v>0</v>
      </c>
      <c r="DT133">
        <v>0</v>
      </c>
      <c r="DU133">
        <v>0</v>
      </c>
      <c r="DV133">
        <v>0</v>
      </c>
      <c r="DW133">
        <v>1</v>
      </c>
      <c r="DX133">
        <v>0</v>
      </c>
      <c r="DY133">
        <v>1</v>
      </c>
      <c r="DZ133" t="s">
        <v>200</v>
      </c>
      <c r="EA133" t="s">
        <v>2220</v>
      </c>
      <c r="EB133" t="s">
        <v>75</v>
      </c>
      <c r="EC133">
        <v>2</v>
      </c>
      <c r="ED133" t="s">
        <v>79</v>
      </c>
      <c r="EE133" t="s">
        <v>2285</v>
      </c>
      <c r="EG133" t="s">
        <v>2423</v>
      </c>
      <c r="EI133" t="s">
        <v>2423</v>
      </c>
      <c r="EK133" t="s">
        <v>2423</v>
      </c>
      <c r="EL133" t="s">
        <v>213</v>
      </c>
      <c r="EM133" t="s">
        <v>2228</v>
      </c>
      <c r="EO133" t="s">
        <v>2423</v>
      </c>
      <c r="EP133" t="s">
        <v>298</v>
      </c>
      <c r="EQ133" t="s">
        <v>2219</v>
      </c>
      <c r="ES133" t="s">
        <v>2423</v>
      </c>
      <c r="ET133" t="s">
        <v>164</v>
      </c>
      <c r="EU133" t="s">
        <v>2220</v>
      </c>
      <c r="EV133" t="s">
        <v>299</v>
      </c>
      <c r="EW133" t="s">
        <v>2227</v>
      </c>
      <c r="EX133" t="s">
        <v>1574</v>
      </c>
      <c r="EY133" t="s">
        <v>75</v>
      </c>
      <c r="EZ133">
        <v>2</v>
      </c>
      <c r="FB133" t="s">
        <v>2423</v>
      </c>
      <c r="FC133" t="s">
        <v>109</v>
      </c>
      <c r="FD133">
        <v>0</v>
      </c>
      <c r="FE133">
        <v>0</v>
      </c>
      <c r="FF133">
        <v>1</v>
      </c>
      <c r="FG133">
        <v>0</v>
      </c>
      <c r="FH133">
        <v>0</v>
      </c>
      <c r="FJ133" t="s">
        <v>2423</v>
      </c>
      <c r="FK133" t="s">
        <v>75</v>
      </c>
      <c r="FL133">
        <v>2</v>
      </c>
      <c r="FM133" t="s">
        <v>336</v>
      </c>
      <c r="FN133" t="s">
        <v>2228</v>
      </c>
      <c r="FO133" t="s">
        <v>217</v>
      </c>
      <c r="FP133" t="s">
        <v>2219</v>
      </c>
      <c r="FR133" t="s">
        <v>2423</v>
      </c>
      <c r="FS133" t="s">
        <v>379</v>
      </c>
      <c r="FT133">
        <v>0</v>
      </c>
      <c r="FU133">
        <v>1</v>
      </c>
      <c r="FV133">
        <v>0</v>
      </c>
      <c r="FW133">
        <v>0</v>
      </c>
      <c r="FX133">
        <v>0</v>
      </c>
      <c r="FY133">
        <v>0</v>
      </c>
      <c r="FZ133">
        <v>0</v>
      </c>
      <c r="GA133">
        <v>0</v>
      </c>
      <c r="GB133">
        <v>0</v>
      </c>
      <c r="GC133">
        <v>0</v>
      </c>
      <c r="GE133" t="s">
        <v>2423</v>
      </c>
      <c r="GF133" t="s">
        <v>1576</v>
      </c>
      <c r="GG133" t="s">
        <v>270</v>
      </c>
      <c r="GH133">
        <v>1</v>
      </c>
      <c r="GI133" t="s">
        <v>77</v>
      </c>
      <c r="GJ133">
        <v>1</v>
      </c>
      <c r="GK133" t="s">
        <v>75</v>
      </c>
      <c r="GL133">
        <v>2</v>
      </c>
      <c r="GM133" t="s">
        <v>322</v>
      </c>
      <c r="GN133" t="s">
        <v>1577</v>
      </c>
    </row>
    <row r="134" spans="1:196" x14ac:dyDescent="0.3">
      <c r="A134">
        <v>10664719</v>
      </c>
      <c r="B134" t="s">
        <v>62</v>
      </c>
      <c r="C134" t="s">
        <v>611</v>
      </c>
      <c r="D134">
        <v>63.33</v>
      </c>
      <c r="E134">
        <v>100</v>
      </c>
      <c r="F134">
        <v>60</v>
      </c>
      <c r="G134">
        <v>40</v>
      </c>
      <c r="H134">
        <v>80</v>
      </c>
      <c r="I134">
        <v>100</v>
      </c>
      <c r="J134">
        <v>33.33</v>
      </c>
      <c r="K134" t="s">
        <v>490</v>
      </c>
      <c r="L134" t="s">
        <v>491</v>
      </c>
      <c r="M134" t="s">
        <v>66</v>
      </c>
      <c r="N134" t="s">
        <v>406</v>
      </c>
      <c r="O134">
        <v>1</v>
      </c>
      <c r="P134" t="s">
        <v>611</v>
      </c>
      <c r="Q134">
        <v>48</v>
      </c>
      <c r="R134" t="s">
        <v>857</v>
      </c>
      <c r="S134">
        <v>7</v>
      </c>
      <c r="T134">
        <v>3300</v>
      </c>
      <c r="U134" t="s">
        <v>858</v>
      </c>
      <c r="V134">
        <v>0</v>
      </c>
      <c r="W134">
        <v>1</v>
      </c>
      <c r="X134">
        <v>1</v>
      </c>
      <c r="Y134">
        <v>1</v>
      </c>
      <c r="Z134">
        <v>0</v>
      </c>
      <c r="AA134">
        <v>0</v>
      </c>
      <c r="AB134">
        <v>0</v>
      </c>
      <c r="AC134">
        <v>1</v>
      </c>
      <c r="AD134">
        <v>0</v>
      </c>
      <c r="AE134">
        <v>0</v>
      </c>
      <c r="AF134" t="s">
        <v>73</v>
      </c>
      <c r="AG134">
        <v>1</v>
      </c>
      <c r="AI134" t="s">
        <v>2423</v>
      </c>
      <c r="AJ134" t="s">
        <v>588</v>
      </c>
      <c r="AK134">
        <v>1</v>
      </c>
      <c r="AL134">
        <v>1</v>
      </c>
      <c r="AM134">
        <v>1</v>
      </c>
      <c r="AN134">
        <v>1</v>
      </c>
      <c r="AO134">
        <v>1</v>
      </c>
      <c r="AP134">
        <v>0</v>
      </c>
      <c r="AQ134">
        <v>1</v>
      </c>
      <c r="AR134">
        <v>1</v>
      </c>
      <c r="AS134">
        <v>0</v>
      </c>
      <c r="AT134">
        <v>0</v>
      </c>
      <c r="AU134">
        <v>0</v>
      </c>
      <c r="AV134">
        <v>0</v>
      </c>
      <c r="AW134" t="s">
        <v>75</v>
      </c>
      <c r="AX134">
        <v>2</v>
      </c>
      <c r="AZ134" t="s">
        <v>2423</v>
      </c>
      <c r="BB134" t="s">
        <v>2423</v>
      </c>
      <c r="BC134" t="s">
        <v>95</v>
      </c>
      <c r="BD134">
        <v>0</v>
      </c>
      <c r="BE134">
        <v>1</v>
      </c>
      <c r="BF134">
        <v>0</v>
      </c>
      <c r="BG134">
        <v>0</v>
      </c>
      <c r="BH134">
        <v>0</v>
      </c>
      <c r="BI134">
        <v>0</v>
      </c>
      <c r="BJ134" t="s">
        <v>75</v>
      </c>
      <c r="BK134">
        <v>2</v>
      </c>
      <c r="BL134" t="s">
        <v>77</v>
      </c>
      <c r="BM134">
        <v>1</v>
      </c>
      <c r="BN134" t="s">
        <v>75</v>
      </c>
      <c r="BO134">
        <v>2</v>
      </c>
      <c r="BP134" t="s">
        <v>136</v>
      </c>
      <c r="BQ134" t="s">
        <v>2219</v>
      </c>
      <c r="BR134" t="s">
        <v>75</v>
      </c>
      <c r="BS134">
        <v>2</v>
      </c>
      <c r="BU134">
        <v>0</v>
      </c>
      <c r="BV134">
        <v>0</v>
      </c>
      <c r="BW134">
        <v>0</v>
      </c>
      <c r="BX134">
        <v>0</v>
      </c>
      <c r="BY134">
        <v>0</v>
      </c>
      <c r="BZ134">
        <v>0</v>
      </c>
      <c r="CA134">
        <v>0</v>
      </c>
      <c r="CB134">
        <v>0</v>
      </c>
      <c r="CD134" t="s">
        <v>2423</v>
      </c>
      <c r="CF134">
        <v>0</v>
      </c>
      <c r="CG134">
        <v>0</v>
      </c>
      <c r="CH134">
        <v>0</v>
      </c>
      <c r="CI134">
        <v>0</v>
      </c>
      <c r="CJ134">
        <v>0</v>
      </c>
      <c r="CK134">
        <v>0</v>
      </c>
      <c r="CL134">
        <v>0</v>
      </c>
      <c r="CM134">
        <v>0</v>
      </c>
      <c r="CN134">
        <v>0</v>
      </c>
      <c r="CP134" t="s">
        <v>2423</v>
      </c>
      <c r="CQ134" t="s">
        <v>329</v>
      </c>
      <c r="CR134">
        <v>1</v>
      </c>
      <c r="CS134">
        <v>0</v>
      </c>
      <c r="CT134">
        <v>0</v>
      </c>
      <c r="CU134">
        <v>0</v>
      </c>
      <c r="CV134">
        <v>0</v>
      </c>
      <c r="CW134">
        <v>0</v>
      </c>
      <c r="CY134" t="s">
        <v>2423</v>
      </c>
      <c r="CZ134" t="s">
        <v>1580</v>
      </c>
      <c r="DA134">
        <v>0</v>
      </c>
      <c r="DB134">
        <v>0</v>
      </c>
      <c r="DC134">
        <v>0</v>
      </c>
      <c r="DD134">
        <v>1</v>
      </c>
      <c r="DE134">
        <v>0</v>
      </c>
      <c r="DF134">
        <v>0</v>
      </c>
      <c r="DG134">
        <v>0</v>
      </c>
      <c r="DH134">
        <v>0</v>
      </c>
      <c r="DI134">
        <v>0</v>
      </c>
      <c r="DJ134">
        <v>0</v>
      </c>
      <c r="DK134">
        <v>0</v>
      </c>
      <c r="DL134">
        <v>0</v>
      </c>
      <c r="DM134">
        <v>0</v>
      </c>
      <c r="DN134">
        <v>0</v>
      </c>
      <c r="DO134" t="s">
        <v>374</v>
      </c>
      <c r="DP134">
        <v>0</v>
      </c>
      <c r="DQ134">
        <v>0</v>
      </c>
      <c r="DR134">
        <v>1</v>
      </c>
      <c r="DS134">
        <v>0</v>
      </c>
      <c r="DT134">
        <v>0</v>
      </c>
      <c r="DU134">
        <v>0</v>
      </c>
      <c r="DV134">
        <v>0</v>
      </c>
      <c r="DW134">
        <v>1</v>
      </c>
      <c r="DX134">
        <v>1</v>
      </c>
      <c r="DY134">
        <v>0</v>
      </c>
      <c r="DZ134" t="s">
        <v>200</v>
      </c>
      <c r="EA134" t="s">
        <v>2220</v>
      </c>
      <c r="EB134" t="s">
        <v>77</v>
      </c>
      <c r="EC134">
        <v>1</v>
      </c>
      <c r="EE134" t="s">
        <v>2423</v>
      </c>
      <c r="EG134" t="s">
        <v>2423</v>
      </c>
      <c r="EH134" t="s">
        <v>261</v>
      </c>
      <c r="EI134" t="s">
        <v>2220</v>
      </c>
      <c r="EK134" t="s">
        <v>2423</v>
      </c>
      <c r="EL134" t="s">
        <v>213</v>
      </c>
      <c r="EM134" t="s">
        <v>2228</v>
      </c>
      <c r="EO134" t="s">
        <v>2423</v>
      </c>
      <c r="EP134" t="s">
        <v>298</v>
      </c>
      <c r="EQ134" t="s">
        <v>2219</v>
      </c>
      <c r="ES134" t="s">
        <v>2423</v>
      </c>
      <c r="ET134" t="s">
        <v>282</v>
      </c>
      <c r="EU134" t="s">
        <v>2219</v>
      </c>
      <c r="EV134" t="s">
        <v>332</v>
      </c>
      <c r="EW134" t="s">
        <v>2219</v>
      </c>
      <c r="EX134" t="s">
        <v>1582</v>
      </c>
      <c r="EY134" t="s">
        <v>75</v>
      </c>
      <c r="EZ134">
        <v>2</v>
      </c>
      <c r="FB134" t="s">
        <v>2423</v>
      </c>
      <c r="FC134" t="s">
        <v>934</v>
      </c>
      <c r="FD134">
        <v>0</v>
      </c>
      <c r="FE134">
        <v>0</v>
      </c>
      <c r="FF134">
        <v>0</v>
      </c>
      <c r="FG134">
        <v>0</v>
      </c>
      <c r="FH134">
        <v>0</v>
      </c>
      <c r="FJ134" t="s">
        <v>2423</v>
      </c>
      <c r="FK134" t="s">
        <v>77</v>
      </c>
      <c r="FL134">
        <v>1</v>
      </c>
      <c r="FM134" t="s">
        <v>336</v>
      </c>
      <c r="FN134" t="s">
        <v>2228</v>
      </c>
      <c r="FO134" t="s">
        <v>217</v>
      </c>
      <c r="FP134" t="s">
        <v>2219</v>
      </c>
      <c r="FR134" t="s">
        <v>2423</v>
      </c>
      <c r="FS134" t="s">
        <v>711</v>
      </c>
      <c r="FT134">
        <v>1</v>
      </c>
      <c r="FU134">
        <v>1</v>
      </c>
      <c r="FV134">
        <v>0</v>
      </c>
      <c r="FW134">
        <v>0</v>
      </c>
      <c r="FX134">
        <v>0</v>
      </c>
      <c r="FY134">
        <v>0</v>
      </c>
      <c r="FZ134">
        <v>0</v>
      </c>
      <c r="GA134">
        <v>0</v>
      </c>
      <c r="GB134">
        <v>0</v>
      </c>
      <c r="GC134">
        <v>0</v>
      </c>
      <c r="GE134" t="s">
        <v>2423</v>
      </c>
      <c r="GF134" t="s">
        <v>1583</v>
      </c>
      <c r="GG134" t="s">
        <v>270</v>
      </c>
      <c r="GH134">
        <v>1</v>
      </c>
      <c r="GI134" t="s">
        <v>87</v>
      </c>
      <c r="GJ134" t="s">
        <v>2423</v>
      </c>
      <c r="GK134" t="s">
        <v>77</v>
      </c>
      <c r="GL134">
        <v>1</v>
      </c>
      <c r="GM134" t="s">
        <v>1584</v>
      </c>
      <c r="GN134" t="s">
        <v>1585</v>
      </c>
    </row>
    <row r="135" spans="1:196" x14ac:dyDescent="0.3">
      <c r="A135">
        <v>10664759</v>
      </c>
      <c r="B135" t="s">
        <v>62</v>
      </c>
      <c r="C135" t="s">
        <v>1450</v>
      </c>
      <c r="D135">
        <v>91.18</v>
      </c>
      <c r="E135">
        <v>100</v>
      </c>
      <c r="F135">
        <v>91.67</v>
      </c>
      <c r="G135">
        <v>80</v>
      </c>
      <c r="H135">
        <v>83.33</v>
      </c>
      <c r="I135">
        <v>100</v>
      </c>
      <c r="J135">
        <v>100</v>
      </c>
      <c r="K135" t="s">
        <v>586</v>
      </c>
      <c r="L135" t="s">
        <v>491</v>
      </c>
      <c r="M135" t="s">
        <v>66</v>
      </c>
      <c r="N135" t="s">
        <v>287</v>
      </c>
      <c r="O135">
        <v>5</v>
      </c>
      <c r="P135" t="s">
        <v>1450</v>
      </c>
      <c r="Q135">
        <v>32</v>
      </c>
      <c r="R135" t="s">
        <v>824</v>
      </c>
      <c r="S135">
        <v>4</v>
      </c>
      <c r="T135">
        <v>3543</v>
      </c>
      <c r="U135" t="s">
        <v>266</v>
      </c>
      <c r="V135">
        <v>0</v>
      </c>
      <c r="W135">
        <v>0</v>
      </c>
      <c r="X135">
        <v>1</v>
      </c>
      <c r="Y135">
        <v>1</v>
      </c>
      <c r="Z135">
        <v>0</v>
      </c>
      <c r="AA135">
        <v>0</v>
      </c>
      <c r="AB135">
        <v>0</v>
      </c>
      <c r="AC135">
        <v>1</v>
      </c>
      <c r="AD135">
        <v>0</v>
      </c>
      <c r="AE135">
        <v>0</v>
      </c>
      <c r="AF135" t="s">
        <v>73</v>
      </c>
      <c r="AG135">
        <v>1</v>
      </c>
      <c r="AI135" t="s">
        <v>2423</v>
      </c>
      <c r="AJ135" t="s">
        <v>1631</v>
      </c>
      <c r="AK135">
        <v>0</v>
      </c>
      <c r="AL135">
        <v>1</v>
      </c>
      <c r="AM135">
        <v>0</v>
      </c>
      <c r="AN135">
        <v>1</v>
      </c>
      <c r="AO135">
        <v>0</v>
      </c>
      <c r="AP135">
        <v>1</v>
      </c>
      <c r="AQ135">
        <v>1</v>
      </c>
      <c r="AR135">
        <v>1</v>
      </c>
      <c r="AS135">
        <v>0</v>
      </c>
      <c r="AT135">
        <v>0</v>
      </c>
      <c r="AU135">
        <v>1</v>
      </c>
      <c r="AV135">
        <v>0</v>
      </c>
      <c r="AW135" t="s">
        <v>77</v>
      </c>
      <c r="AX135">
        <v>1</v>
      </c>
      <c r="AY135" t="s">
        <v>77</v>
      </c>
      <c r="AZ135" t="s">
        <v>2219</v>
      </c>
      <c r="BB135" t="s">
        <v>2423</v>
      </c>
      <c r="BC135" t="s">
        <v>123</v>
      </c>
      <c r="BD135">
        <v>0</v>
      </c>
      <c r="BE135">
        <v>0</v>
      </c>
      <c r="BF135">
        <v>0</v>
      </c>
      <c r="BG135">
        <v>1</v>
      </c>
      <c r="BH135">
        <v>0</v>
      </c>
      <c r="BI135">
        <v>0</v>
      </c>
      <c r="BJ135" t="s">
        <v>77</v>
      </c>
      <c r="BK135">
        <v>1</v>
      </c>
      <c r="BL135" t="s">
        <v>75</v>
      </c>
      <c r="BM135">
        <v>2</v>
      </c>
      <c r="BN135" t="s">
        <v>77</v>
      </c>
      <c r="BO135">
        <v>1</v>
      </c>
      <c r="BP135" t="s">
        <v>291</v>
      </c>
      <c r="BQ135" t="s">
        <v>2228</v>
      </c>
      <c r="BR135" t="s">
        <v>77</v>
      </c>
      <c r="BS135">
        <v>1</v>
      </c>
      <c r="BT135" t="s">
        <v>494</v>
      </c>
      <c r="BU135">
        <v>0</v>
      </c>
      <c r="BV135">
        <v>0</v>
      </c>
      <c r="BW135">
        <v>1</v>
      </c>
      <c r="BX135">
        <v>1</v>
      </c>
      <c r="BY135">
        <v>1</v>
      </c>
      <c r="BZ135">
        <v>1</v>
      </c>
      <c r="CA135">
        <v>0</v>
      </c>
      <c r="CB135">
        <v>0</v>
      </c>
      <c r="CD135" t="s">
        <v>2423</v>
      </c>
      <c r="CE135" t="s">
        <v>827</v>
      </c>
      <c r="CF135">
        <v>0</v>
      </c>
      <c r="CG135">
        <v>0</v>
      </c>
      <c r="CH135">
        <v>1</v>
      </c>
      <c r="CI135">
        <v>1</v>
      </c>
      <c r="CJ135">
        <v>1</v>
      </c>
      <c r="CK135">
        <v>1</v>
      </c>
      <c r="CL135">
        <v>1</v>
      </c>
      <c r="CM135">
        <v>0</v>
      </c>
      <c r="CN135">
        <v>0</v>
      </c>
      <c r="CP135" t="s">
        <v>2423</v>
      </c>
      <c r="CQ135" t="s">
        <v>329</v>
      </c>
      <c r="CR135">
        <v>1</v>
      </c>
      <c r="CS135">
        <v>0</v>
      </c>
      <c r="CT135">
        <v>0</v>
      </c>
      <c r="CU135">
        <v>0</v>
      </c>
      <c r="CV135">
        <v>0</v>
      </c>
      <c r="CW135">
        <v>0</v>
      </c>
      <c r="CY135" t="s">
        <v>2423</v>
      </c>
      <c r="CZ135" t="s">
        <v>1587</v>
      </c>
      <c r="DA135">
        <v>1</v>
      </c>
      <c r="DB135">
        <v>1</v>
      </c>
      <c r="DC135">
        <v>1</v>
      </c>
      <c r="DD135">
        <v>1</v>
      </c>
      <c r="DE135">
        <v>1</v>
      </c>
      <c r="DF135">
        <v>0</v>
      </c>
      <c r="DG135">
        <v>1</v>
      </c>
      <c r="DH135">
        <v>1</v>
      </c>
      <c r="DI135">
        <v>0</v>
      </c>
      <c r="DJ135">
        <v>1</v>
      </c>
      <c r="DK135">
        <v>1</v>
      </c>
      <c r="DL135">
        <v>0</v>
      </c>
      <c r="DM135">
        <v>1</v>
      </c>
      <c r="DN135">
        <v>0</v>
      </c>
      <c r="DO135" t="s">
        <v>1134</v>
      </c>
      <c r="DP135">
        <v>1</v>
      </c>
      <c r="DQ135">
        <v>1</v>
      </c>
      <c r="DR135">
        <v>1</v>
      </c>
      <c r="DS135">
        <v>1</v>
      </c>
      <c r="DT135">
        <v>1</v>
      </c>
      <c r="DU135">
        <v>1</v>
      </c>
      <c r="DV135">
        <v>1</v>
      </c>
      <c r="DW135">
        <v>1</v>
      </c>
      <c r="DX135">
        <v>1</v>
      </c>
      <c r="DY135">
        <v>1</v>
      </c>
      <c r="DZ135" t="s">
        <v>375</v>
      </c>
      <c r="EA135" t="s">
        <v>2227</v>
      </c>
      <c r="EB135" t="s">
        <v>77</v>
      </c>
      <c r="EC135">
        <v>1</v>
      </c>
      <c r="EE135" t="s">
        <v>2423</v>
      </c>
      <c r="EG135" t="s">
        <v>2423</v>
      </c>
      <c r="EH135" t="s">
        <v>261</v>
      </c>
      <c r="EI135" t="s">
        <v>2220</v>
      </c>
      <c r="EK135" t="s">
        <v>2423</v>
      </c>
      <c r="EL135" t="s">
        <v>213</v>
      </c>
      <c r="EM135" t="s">
        <v>2228</v>
      </c>
      <c r="EO135" t="s">
        <v>2423</v>
      </c>
      <c r="EP135" t="s">
        <v>298</v>
      </c>
      <c r="EQ135" t="s">
        <v>2219</v>
      </c>
      <c r="ES135" t="s">
        <v>2423</v>
      </c>
      <c r="ET135" t="s">
        <v>282</v>
      </c>
      <c r="EU135" t="s">
        <v>2219</v>
      </c>
      <c r="EV135" t="s">
        <v>332</v>
      </c>
      <c r="EW135" t="s">
        <v>2219</v>
      </c>
      <c r="EX135" t="s">
        <v>1589</v>
      </c>
      <c r="EY135" t="s">
        <v>75</v>
      </c>
      <c r="EZ135">
        <v>2</v>
      </c>
      <c r="FB135" t="s">
        <v>2423</v>
      </c>
      <c r="FC135" t="s">
        <v>1089</v>
      </c>
      <c r="FD135">
        <v>0</v>
      </c>
      <c r="FE135">
        <v>0</v>
      </c>
      <c r="FF135">
        <v>1</v>
      </c>
      <c r="FG135">
        <v>0</v>
      </c>
      <c r="FH135">
        <v>0</v>
      </c>
      <c r="FJ135" t="s">
        <v>2423</v>
      </c>
      <c r="FK135" t="s">
        <v>77</v>
      </c>
      <c r="FL135">
        <v>1</v>
      </c>
      <c r="FM135" t="s">
        <v>417</v>
      </c>
      <c r="FN135" t="s">
        <v>2285</v>
      </c>
      <c r="FO135" t="s">
        <v>536</v>
      </c>
      <c r="FP135" t="s">
        <v>2228</v>
      </c>
      <c r="FR135" t="s">
        <v>2423</v>
      </c>
      <c r="FS135" t="s">
        <v>351</v>
      </c>
      <c r="FT135">
        <v>1</v>
      </c>
      <c r="FU135">
        <v>1</v>
      </c>
      <c r="FV135">
        <v>0</v>
      </c>
      <c r="FW135">
        <v>0</v>
      </c>
      <c r="FX135">
        <v>1</v>
      </c>
      <c r="FY135">
        <v>0</v>
      </c>
      <c r="FZ135">
        <v>0</v>
      </c>
      <c r="GA135">
        <v>0</v>
      </c>
      <c r="GB135">
        <v>0</v>
      </c>
      <c r="GC135">
        <v>0</v>
      </c>
      <c r="GE135" t="s">
        <v>2423</v>
      </c>
      <c r="GF135" t="s">
        <v>1591</v>
      </c>
      <c r="GG135" t="s">
        <v>270</v>
      </c>
      <c r="GH135">
        <v>1</v>
      </c>
      <c r="GI135" t="s">
        <v>77</v>
      </c>
      <c r="GJ135">
        <v>1</v>
      </c>
      <c r="GK135" t="s">
        <v>77</v>
      </c>
      <c r="GL135">
        <v>1</v>
      </c>
      <c r="GM135" t="s">
        <v>1592</v>
      </c>
      <c r="GN135" t="s">
        <v>1593</v>
      </c>
    </row>
    <row r="136" spans="1:196" x14ac:dyDescent="0.3">
      <c r="A136">
        <v>10664826</v>
      </c>
      <c r="B136" t="s">
        <v>62</v>
      </c>
      <c r="C136" t="s">
        <v>611</v>
      </c>
      <c r="D136">
        <v>85.19</v>
      </c>
      <c r="E136">
        <v>100</v>
      </c>
      <c r="F136">
        <v>81.819999999999993</v>
      </c>
      <c r="G136">
        <v>75</v>
      </c>
      <c r="H136">
        <v>66.67</v>
      </c>
      <c r="I136">
        <v>100</v>
      </c>
      <c r="J136">
        <v>100</v>
      </c>
      <c r="K136" t="s">
        <v>728</v>
      </c>
      <c r="L136" t="s">
        <v>491</v>
      </c>
      <c r="M136" t="s">
        <v>66</v>
      </c>
      <c r="N136" t="s">
        <v>234</v>
      </c>
      <c r="O136">
        <v>6</v>
      </c>
      <c r="P136" t="s">
        <v>611</v>
      </c>
      <c r="Q136">
        <v>6</v>
      </c>
      <c r="R136" t="s">
        <v>1638</v>
      </c>
      <c r="S136">
        <v>4</v>
      </c>
      <c r="T136">
        <v>3120</v>
      </c>
      <c r="U136" t="s">
        <v>266</v>
      </c>
      <c r="V136">
        <v>0</v>
      </c>
      <c r="W136">
        <v>0</v>
      </c>
      <c r="X136">
        <v>1</v>
      </c>
      <c r="Y136">
        <v>1</v>
      </c>
      <c r="Z136">
        <v>0</v>
      </c>
      <c r="AA136">
        <v>0</v>
      </c>
      <c r="AB136">
        <v>0</v>
      </c>
      <c r="AC136">
        <v>1</v>
      </c>
      <c r="AD136">
        <v>0</v>
      </c>
      <c r="AE136">
        <v>0</v>
      </c>
      <c r="AF136" t="s">
        <v>93</v>
      </c>
      <c r="AG136">
        <v>2</v>
      </c>
      <c r="AI136" t="s">
        <v>2423</v>
      </c>
      <c r="AJ136" t="s">
        <v>837</v>
      </c>
      <c r="AK136">
        <v>0</v>
      </c>
      <c r="AL136">
        <v>1</v>
      </c>
      <c r="AM136">
        <v>0</v>
      </c>
      <c r="AN136">
        <v>1</v>
      </c>
      <c r="AO136">
        <v>0</v>
      </c>
      <c r="AP136">
        <v>0</v>
      </c>
      <c r="AQ136">
        <v>1</v>
      </c>
      <c r="AR136">
        <v>1</v>
      </c>
      <c r="AS136">
        <v>0</v>
      </c>
      <c r="AT136">
        <v>0</v>
      </c>
      <c r="AU136">
        <v>0</v>
      </c>
      <c r="AV136">
        <v>0</v>
      </c>
      <c r="AW136" t="s">
        <v>77</v>
      </c>
      <c r="AX136">
        <v>1</v>
      </c>
      <c r="AY136" t="s">
        <v>77</v>
      </c>
      <c r="AZ136" t="s">
        <v>2219</v>
      </c>
      <c r="BB136" t="s">
        <v>2423</v>
      </c>
      <c r="BC136" t="s">
        <v>95</v>
      </c>
      <c r="BD136">
        <v>0</v>
      </c>
      <c r="BE136">
        <v>1</v>
      </c>
      <c r="BF136">
        <v>0</v>
      </c>
      <c r="BG136">
        <v>0</v>
      </c>
      <c r="BH136">
        <v>0</v>
      </c>
      <c r="BI136">
        <v>0</v>
      </c>
      <c r="BJ136" t="s">
        <v>75</v>
      </c>
      <c r="BK136">
        <v>2</v>
      </c>
      <c r="BL136" t="s">
        <v>77</v>
      </c>
      <c r="BM136">
        <v>1</v>
      </c>
      <c r="BN136" t="s">
        <v>75</v>
      </c>
      <c r="BO136">
        <v>2</v>
      </c>
      <c r="BQ136" t="s">
        <v>2423</v>
      </c>
      <c r="BR136" t="s">
        <v>77</v>
      </c>
      <c r="BS136">
        <v>1</v>
      </c>
      <c r="BT136" t="s">
        <v>1639</v>
      </c>
      <c r="BU136">
        <v>0</v>
      </c>
      <c r="BV136">
        <v>0</v>
      </c>
      <c r="BW136">
        <v>1</v>
      </c>
      <c r="BX136">
        <v>0</v>
      </c>
      <c r="BY136">
        <v>0</v>
      </c>
      <c r="BZ136">
        <v>1</v>
      </c>
      <c r="CA136">
        <v>0</v>
      </c>
      <c r="CB136">
        <v>0</v>
      </c>
      <c r="CD136" t="s">
        <v>2423</v>
      </c>
      <c r="CE136" t="s">
        <v>1555</v>
      </c>
      <c r="CF136">
        <v>0</v>
      </c>
      <c r="CG136">
        <v>0</v>
      </c>
      <c r="CH136">
        <v>0</v>
      </c>
      <c r="CI136">
        <v>1</v>
      </c>
      <c r="CJ136">
        <v>0</v>
      </c>
      <c r="CK136">
        <v>0</v>
      </c>
      <c r="CL136">
        <v>0</v>
      </c>
      <c r="CM136">
        <v>0</v>
      </c>
      <c r="CN136">
        <v>0</v>
      </c>
      <c r="CP136" t="s">
        <v>2423</v>
      </c>
      <c r="CR136">
        <v>0</v>
      </c>
      <c r="CS136">
        <v>0</v>
      </c>
      <c r="CT136">
        <v>0</v>
      </c>
      <c r="CU136">
        <v>0</v>
      </c>
      <c r="CV136">
        <v>0</v>
      </c>
      <c r="CW136">
        <v>0</v>
      </c>
      <c r="CY136" t="s">
        <v>2423</v>
      </c>
      <c r="CZ136" t="s">
        <v>78</v>
      </c>
      <c r="DA136">
        <v>0</v>
      </c>
      <c r="DB136">
        <v>0</v>
      </c>
      <c r="DC136">
        <v>0</v>
      </c>
      <c r="DD136">
        <v>0</v>
      </c>
      <c r="DE136">
        <v>0</v>
      </c>
      <c r="DF136">
        <v>0</v>
      </c>
      <c r="DG136">
        <v>0</v>
      </c>
      <c r="DH136">
        <v>0</v>
      </c>
      <c r="DI136">
        <v>0</v>
      </c>
      <c r="DJ136">
        <v>0</v>
      </c>
      <c r="DK136">
        <v>0</v>
      </c>
      <c r="DL136">
        <v>0</v>
      </c>
      <c r="DM136">
        <v>0</v>
      </c>
      <c r="DN136">
        <v>1</v>
      </c>
      <c r="DP136">
        <v>0</v>
      </c>
      <c r="DQ136">
        <v>0</v>
      </c>
      <c r="DR136">
        <v>0</v>
      </c>
      <c r="DS136">
        <v>0</v>
      </c>
      <c r="DT136">
        <v>0</v>
      </c>
      <c r="DU136">
        <v>0</v>
      </c>
      <c r="DV136">
        <v>0</v>
      </c>
      <c r="DW136">
        <v>0</v>
      </c>
      <c r="DX136">
        <v>0</v>
      </c>
      <c r="DY136">
        <v>0</v>
      </c>
      <c r="EA136" t="s">
        <v>2423</v>
      </c>
      <c r="EB136" t="s">
        <v>75</v>
      </c>
      <c r="EC136">
        <v>2</v>
      </c>
      <c r="ED136" t="s">
        <v>116</v>
      </c>
      <c r="EE136" t="s">
        <v>2219</v>
      </c>
      <c r="EG136" t="s">
        <v>2423</v>
      </c>
      <c r="EI136" t="s">
        <v>2423</v>
      </c>
      <c r="EK136" t="s">
        <v>2423</v>
      </c>
      <c r="EM136" t="s">
        <v>2423</v>
      </c>
      <c r="EO136" t="s">
        <v>2423</v>
      </c>
      <c r="EQ136" t="s">
        <v>2423</v>
      </c>
      <c r="ES136" t="s">
        <v>2423</v>
      </c>
      <c r="EU136" t="s">
        <v>2423</v>
      </c>
      <c r="EW136" t="s">
        <v>2423</v>
      </c>
      <c r="EY136" t="s">
        <v>75</v>
      </c>
      <c r="EZ136">
        <v>2</v>
      </c>
      <c r="FB136" t="s">
        <v>2423</v>
      </c>
      <c r="FC136" t="s">
        <v>193</v>
      </c>
      <c r="FD136">
        <v>1</v>
      </c>
      <c r="FE136">
        <v>0</v>
      </c>
      <c r="FF136">
        <v>0</v>
      </c>
      <c r="FG136">
        <v>0</v>
      </c>
      <c r="FH136">
        <v>0</v>
      </c>
      <c r="FJ136" t="s">
        <v>2423</v>
      </c>
      <c r="FK136" t="s">
        <v>75</v>
      </c>
      <c r="FL136">
        <v>2</v>
      </c>
      <c r="FN136" t="s">
        <v>2423</v>
      </c>
      <c r="FO136" t="s">
        <v>83</v>
      </c>
      <c r="FP136" t="s">
        <v>2286</v>
      </c>
      <c r="FR136" t="s">
        <v>2423</v>
      </c>
      <c r="FS136" t="s">
        <v>84</v>
      </c>
      <c r="FT136">
        <v>0</v>
      </c>
      <c r="FU136">
        <v>0</v>
      </c>
      <c r="FV136">
        <v>0</v>
      </c>
      <c r="FW136">
        <v>0</v>
      </c>
      <c r="FX136">
        <v>0</v>
      </c>
      <c r="FY136">
        <v>0</v>
      </c>
      <c r="FZ136">
        <v>0</v>
      </c>
      <c r="GA136">
        <v>0</v>
      </c>
      <c r="GB136">
        <v>1</v>
      </c>
      <c r="GC136">
        <v>0</v>
      </c>
      <c r="GE136" t="s">
        <v>2423</v>
      </c>
      <c r="GF136" t="s">
        <v>1597</v>
      </c>
      <c r="GG136" t="s">
        <v>86</v>
      </c>
      <c r="GH136">
        <v>3</v>
      </c>
      <c r="GI136" t="s">
        <v>87</v>
      </c>
      <c r="GJ136" t="s">
        <v>2423</v>
      </c>
      <c r="GK136" t="s">
        <v>77</v>
      </c>
      <c r="GL136">
        <v>1</v>
      </c>
      <c r="GM136" t="s">
        <v>1598</v>
      </c>
      <c r="GN136" t="s">
        <v>1599</v>
      </c>
    </row>
    <row r="137" spans="1:196" x14ac:dyDescent="0.3">
      <c r="A137">
        <v>10645777</v>
      </c>
      <c r="B137" t="s">
        <v>62</v>
      </c>
      <c r="C137" t="s">
        <v>949</v>
      </c>
      <c r="D137">
        <v>91.18</v>
      </c>
      <c r="E137">
        <v>100</v>
      </c>
      <c r="F137">
        <v>91.67</v>
      </c>
      <c r="G137">
        <v>80</v>
      </c>
      <c r="H137">
        <v>83.33</v>
      </c>
      <c r="I137">
        <v>100</v>
      </c>
      <c r="J137">
        <v>100</v>
      </c>
      <c r="K137" t="s">
        <v>950</v>
      </c>
      <c r="L137" t="s">
        <v>951</v>
      </c>
      <c r="M137" t="s">
        <v>66</v>
      </c>
      <c r="N137" t="s">
        <v>406</v>
      </c>
      <c r="O137">
        <v>1</v>
      </c>
      <c r="P137" t="s">
        <v>952</v>
      </c>
      <c r="Q137">
        <v>5</v>
      </c>
      <c r="R137" t="s">
        <v>954</v>
      </c>
      <c r="S137">
        <v>1</v>
      </c>
      <c r="T137">
        <v>2700</v>
      </c>
      <c r="U137" t="s">
        <v>955</v>
      </c>
      <c r="V137">
        <v>1</v>
      </c>
      <c r="W137">
        <v>0</v>
      </c>
      <c r="X137">
        <v>1</v>
      </c>
      <c r="Y137">
        <v>1</v>
      </c>
      <c r="Z137">
        <v>1</v>
      </c>
      <c r="AA137">
        <v>1</v>
      </c>
      <c r="AB137">
        <v>1</v>
      </c>
      <c r="AC137">
        <v>1</v>
      </c>
      <c r="AD137">
        <v>1</v>
      </c>
      <c r="AE137">
        <v>0</v>
      </c>
      <c r="AF137" t="s">
        <v>658</v>
      </c>
      <c r="AG137">
        <v>4</v>
      </c>
      <c r="AI137" t="s">
        <v>2423</v>
      </c>
      <c r="AJ137" t="s">
        <v>816</v>
      </c>
      <c r="AK137">
        <v>1</v>
      </c>
      <c r="AL137">
        <v>1</v>
      </c>
      <c r="AM137">
        <v>1</v>
      </c>
      <c r="AN137">
        <v>1</v>
      </c>
      <c r="AO137">
        <v>0</v>
      </c>
      <c r="AP137">
        <v>0</v>
      </c>
      <c r="AQ137">
        <v>1</v>
      </c>
      <c r="AR137">
        <v>1</v>
      </c>
      <c r="AS137">
        <v>0</v>
      </c>
      <c r="AT137">
        <v>0</v>
      </c>
      <c r="AU137">
        <v>0</v>
      </c>
      <c r="AV137">
        <v>0</v>
      </c>
      <c r="AW137" t="s">
        <v>77</v>
      </c>
      <c r="AX137">
        <v>1</v>
      </c>
      <c r="AY137" t="s">
        <v>77</v>
      </c>
      <c r="AZ137" t="s">
        <v>2219</v>
      </c>
      <c r="BB137" t="s">
        <v>2423</v>
      </c>
      <c r="BC137" t="s">
        <v>135</v>
      </c>
      <c r="BD137">
        <v>0</v>
      </c>
      <c r="BE137">
        <v>0</v>
      </c>
      <c r="BF137">
        <v>1</v>
      </c>
      <c r="BG137">
        <v>0</v>
      </c>
      <c r="BH137">
        <v>0</v>
      </c>
      <c r="BI137">
        <v>0</v>
      </c>
      <c r="BJ137" t="s">
        <v>77</v>
      </c>
      <c r="BK137">
        <v>1</v>
      </c>
      <c r="BL137" t="s">
        <v>77</v>
      </c>
      <c r="BM137">
        <v>1</v>
      </c>
      <c r="BN137" t="s">
        <v>75</v>
      </c>
      <c r="BO137">
        <v>2</v>
      </c>
      <c r="BP137" t="s">
        <v>291</v>
      </c>
      <c r="BQ137" t="s">
        <v>2228</v>
      </c>
      <c r="BR137" t="s">
        <v>77</v>
      </c>
      <c r="BS137">
        <v>1</v>
      </c>
      <c r="BT137" t="s">
        <v>411</v>
      </c>
      <c r="BU137">
        <v>0</v>
      </c>
      <c r="BV137">
        <v>0</v>
      </c>
      <c r="BW137">
        <v>1</v>
      </c>
      <c r="BX137">
        <v>1</v>
      </c>
      <c r="BY137">
        <v>1</v>
      </c>
      <c r="BZ137">
        <v>0</v>
      </c>
      <c r="CA137">
        <v>0</v>
      </c>
      <c r="CB137">
        <v>0</v>
      </c>
      <c r="CD137" t="s">
        <v>2423</v>
      </c>
      <c r="CE137" t="s">
        <v>956</v>
      </c>
      <c r="CF137">
        <v>0</v>
      </c>
      <c r="CG137">
        <v>0</v>
      </c>
      <c r="CH137">
        <v>1</v>
      </c>
      <c r="CI137">
        <v>1</v>
      </c>
      <c r="CJ137">
        <v>1</v>
      </c>
      <c r="CK137">
        <v>0</v>
      </c>
      <c r="CL137">
        <v>1</v>
      </c>
      <c r="CM137">
        <v>0</v>
      </c>
      <c r="CN137">
        <v>0</v>
      </c>
      <c r="CP137" t="s">
        <v>2423</v>
      </c>
      <c r="CQ137" t="s">
        <v>448</v>
      </c>
      <c r="CR137">
        <v>0</v>
      </c>
      <c r="CS137">
        <v>1</v>
      </c>
      <c r="CT137">
        <v>0</v>
      </c>
      <c r="CU137">
        <v>0</v>
      </c>
      <c r="CV137">
        <v>0</v>
      </c>
      <c r="CW137">
        <v>0</v>
      </c>
      <c r="CY137" t="s">
        <v>2423</v>
      </c>
      <c r="CZ137" t="s">
        <v>1604</v>
      </c>
      <c r="DA137">
        <v>0</v>
      </c>
      <c r="DB137">
        <v>0</v>
      </c>
      <c r="DC137">
        <v>1</v>
      </c>
      <c r="DD137">
        <v>1</v>
      </c>
      <c r="DE137">
        <v>0</v>
      </c>
      <c r="DF137">
        <v>0</v>
      </c>
      <c r="DG137">
        <v>0</v>
      </c>
      <c r="DH137">
        <v>0</v>
      </c>
      <c r="DI137">
        <v>0</v>
      </c>
      <c r="DJ137">
        <v>0</v>
      </c>
      <c r="DK137">
        <v>0</v>
      </c>
      <c r="DL137">
        <v>0</v>
      </c>
      <c r="DM137">
        <v>0</v>
      </c>
      <c r="DN137">
        <v>0</v>
      </c>
      <c r="DP137">
        <v>0</v>
      </c>
      <c r="DQ137">
        <v>0</v>
      </c>
      <c r="DR137">
        <v>0</v>
      </c>
      <c r="DS137">
        <v>0</v>
      </c>
      <c r="DT137">
        <v>0</v>
      </c>
      <c r="DU137">
        <v>0</v>
      </c>
      <c r="DV137">
        <v>0</v>
      </c>
      <c r="DW137">
        <v>0</v>
      </c>
      <c r="DX137">
        <v>0</v>
      </c>
      <c r="DY137">
        <v>0</v>
      </c>
      <c r="EA137" t="s">
        <v>2423</v>
      </c>
      <c r="EB137" t="s">
        <v>77</v>
      </c>
      <c r="EC137">
        <v>1</v>
      </c>
      <c r="EE137" t="s">
        <v>2423</v>
      </c>
      <c r="EG137" t="s">
        <v>2423</v>
      </c>
      <c r="EH137" t="s">
        <v>261</v>
      </c>
      <c r="EI137" t="s">
        <v>2220</v>
      </c>
      <c r="EK137" t="s">
        <v>2423</v>
      </c>
      <c r="EM137" t="s">
        <v>2423</v>
      </c>
      <c r="EO137" t="s">
        <v>2423</v>
      </c>
      <c r="EQ137" t="s">
        <v>2423</v>
      </c>
      <c r="ES137" t="s">
        <v>2423</v>
      </c>
      <c r="ET137" t="s">
        <v>164</v>
      </c>
      <c r="EU137" t="s">
        <v>2220</v>
      </c>
      <c r="EW137" t="s">
        <v>2423</v>
      </c>
      <c r="EY137" t="s">
        <v>75</v>
      </c>
      <c r="EZ137">
        <v>2</v>
      </c>
      <c r="FB137" t="s">
        <v>2423</v>
      </c>
      <c r="FC137" t="s">
        <v>1089</v>
      </c>
      <c r="FD137">
        <v>0</v>
      </c>
      <c r="FE137">
        <v>0</v>
      </c>
      <c r="FF137">
        <v>1</v>
      </c>
      <c r="FG137">
        <v>0</v>
      </c>
      <c r="FH137">
        <v>0</v>
      </c>
      <c r="FJ137" t="s">
        <v>2423</v>
      </c>
      <c r="FK137" t="s">
        <v>77</v>
      </c>
      <c r="FL137">
        <v>1</v>
      </c>
      <c r="FN137" t="s">
        <v>2423</v>
      </c>
      <c r="FO137" t="s">
        <v>217</v>
      </c>
      <c r="FP137" t="s">
        <v>2219</v>
      </c>
      <c r="FR137" t="s">
        <v>2423</v>
      </c>
      <c r="FS137" t="s">
        <v>320</v>
      </c>
      <c r="FT137">
        <v>1</v>
      </c>
      <c r="FU137">
        <v>0</v>
      </c>
      <c r="FV137">
        <v>0</v>
      </c>
      <c r="FW137">
        <v>0</v>
      </c>
      <c r="FX137">
        <v>1</v>
      </c>
      <c r="FY137">
        <v>0</v>
      </c>
      <c r="FZ137">
        <v>0</v>
      </c>
      <c r="GA137">
        <v>0</v>
      </c>
      <c r="GB137">
        <v>0</v>
      </c>
      <c r="GC137">
        <v>0</v>
      </c>
      <c r="GE137" t="s">
        <v>2423</v>
      </c>
      <c r="GF137" t="s">
        <v>1605</v>
      </c>
      <c r="GG137" t="s">
        <v>100</v>
      </c>
      <c r="GH137">
        <v>2</v>
      </c>
      <c r="GI137" t="s">
        <v>75</v>
      </c>
      <c r="GJ137">
        <v>2</v>
      </c>
      <c r="GK137" t="s">
        <v>77</v>
      </c>
      <c r="GL137">
        <v>1</v>
      </c>
      <c r="GM137" t="s">
        <v>1606</v>
      </c>
      <c r="GN137" t="s">
        <v>1607</v>
      </c>
    </row>
    <row r="138" spans="1:196" x14ac:dyDescent="0.3">
      <c r="A138">
        <v>10645778</v>
      </c>
      <c r="B138" t="s">
        <v>62</v>
      </c>
      <c r="C138" t="s">
        <v>967</v>
      </c>
      <c r="D138">
        <v>88.24</v>
      </c>
      <c r="E138">
        <v>100</v>
      </c>
      <c r="F138">
        <v>91.67</v>
      </c>
      <c r="G138">
        <v>80</v>
      </c>
      <c r="H138">
        <v>83.33</v>
      </c>
      <c r="I138">
        <v>100</v>
      </c>
      <c r="J138">
        <v>66.67</v>
      </c>
      <c r="K138" t="s">
        <v>968</v>
      </c>
      <c r="L138" t="s">
        <v>951</v>
      </c>
      <c r="M138" t="s">
        <v>66</v>
      </c>
      <c r="N138" t="s">
        <v>131</v>
      </c>
      <c r="O138">
        <v>3</v>
      </c>
      <c r="P138" t="s">
        <v>967</v>
      </c>
      <c r="Q138">
        <v>14</v>
      </c>
      <c r="R138" t="s">
        <v>970</v>
      </c>
      <c r="S138">
        <v>6</v>
      </c>
      <c r="T138">
        <v>3660</v>
      </c>
      <c r="U138" t="s">
        <v>971</v>
      </c>
      <c r="V138">
        <v>1</v>
      </c>
      <c r="W138">
        <v>1</v>
      </c>
      <c r="X138">
        <v>1</v>
      </c>
      <c r="Y138">
        <v>1</v>
      </c>
      <c r="Z138">
        <v>1</v>
      </c>
      <c r="AA138">
        <v>1</v>
      </c>
      <c r="AB138">
        <v>1</v>
      </c>
      <c r="AC138">
        <v>1</v>
      </c>
      <c r="AD138">
        <v>1</v>
      </c>
      <c r="AE138">
        <v>0</v>
      </c>
      <c r="AF138" t="s">
        <v>122</v>
      </c>
      <c r="AG138">
        <v>3</v>
      </c>
      <c r="AI138" t="s">
        <v>2423</v>
      </c>
      <c r="AJ138" t="s">
        <v>972</v>
      </c>
      <c r="AK138">
        <v>1</v>
      </c>
      <c r="AL138">
        <v>1</v>
      </c>
      <c r="AM138">
        <v>1</v>
      </c>
      <c r="AN138">
        <v>1</v>
      </c>
      <c r="AO138">
        <v>1</v>
      </c>
      <c r="AP138">
        <v>1</v>
      </c>
      <c r="AQ138">
        <v>1</v>
      </c>
      <c r="AR138">
        <v>1</v>
      </c>
      <c r="AS138">
        <v>0</v>
      </c>
      <c r="AT138">
        <v>1</v>
      </c>
      <c r="AU138">
        <v>1</v>
      </c>
      <c r="AV138">
        <v>0</v>
      </c>
      <c r="AW138" t="s">
        <v>77</v>
      </c>
      <c r="AX138">
        <v>1</v>
      </c>
      <c r="AY138" t="s">
        <v>77</v>
      </c>
      <c r="AZ138" t="s">
        <v>2219</v>
      </c>
      <c r="BB138" t="s">
        <v>2423</v>
      </c>
      <c r="BC138" t="s">
        <v>107</v>
      </c>
      <c r="BD138">
        <v>1</v>
      </c>
      <c r="BE138">
        <v>1</v>
      </c>
      <c r="BF138">
        <v>0</v>
      </c>
      <c r="BG138">
        <v>0</v>
      </c>
      <c r="BH138">
        <v>0</v>
      </c>
      <c r="BI138">
        <v>0</v>
      </c>
      <c r="BJ138" t="s">
        <v>77</v>
      </c>
      <c r="BK138">
        <v>1</v>
      </c>
      <c r="BL138" t="s">
        <v>77</v>
      </c>
      <c r="BM138">
        <v>1</v>
      </c>
      <c r="BN138" t="s">
        <v>75</v>
      </c>
      <c r="BO138">
        <v>2</v>
      </c>
      <c r="BP138" t="s">
        <v>291</v>
      </c>
      <c r="BQ138" t="s">
        <v>2228</v>
      </c>
      <c r="BR138" t="s">
        <v>77</v>
      </c>
      <c r="BS138">
        <v>1</v>
      </c>
      <c r="BT138" t="s">
        <v>660</v>
      </c>
      <c r="BU138">
        <v>1</v>
      </c>
      <c r="BV138">
        <v>0</v>
      </c>
      <c r="BW138">
        <v>1</v>
      </c>
      <c r="BX138">
        <v>1</v>
      </c>
      <c r="BY138">
        <v>1</v>
      </c>
      <c r="BZ138">
        <v>1</v>
      </c>
      <c r="CA138">
        <v>0</v>
      </c>
      <c r="CB138">
        <v>0</v>
      </c>
      <c r="CD138" t="s">
        <v>2423</v>
      </c>
      <c r="CE138" t="s">
        <v>345</v>
      </c>
      <c r="CF138">
        <v>1</v>
      </c>
      <c r="CG138">
        <v>0</v>
      </c>
      <c r="CH138">
        <v>1</v>
      </c>
      <c r="CI138">
        <v>1</v>
      </c>
      <c r="CJ138">
        <v>1</v>
      </c>
      <c r="CK138">
        <v>1</v>
      </c>
      <c r="CL138">
        <v>1</v>
      </c>
      <c r="CM138">
        <v>0</v>
      </c>
      <c r="CN138">
        <v>0</v>
      </c>
      <c r="CP138" t="s">
        <v>2423</v>
      </c>
      <c r="CQ138" t="s">
        <v>329</v>
      </c>
      <c r="CR138">
        <v>1</v>
      </c>
      <c r="CS138">
        <v>0</v>
      </c>
      <c r="CT138">
        <v>0</v>
      </c>
      <c r="CU138">
        <v>0</v>
      </c>
      <c r="CV138">
        <v>0</v>
      </c>
      <c r="CW138">
        <v>0</v>
      </c>
      <c r="CY138" t="s">
        <v>2423</v>
      </c>
      <c r="CZ138" t="s">
        <v>1609</v>
      </c>
      <c r="DA138">
        <v>0</v>
      </c>
      <c r="DB138">
        <v>1</v>
      </c>
      <c r="DC138">
        <v>1</v>
      </c>
      <c r="DD138">
        <v>1</v>
      </c>
      <c r="DE138">
        <v>1</v>
      </c>
      <c r="DF138">
        <v>0</v>
      </c>
      <c r="DG138">
        <v>0</v>
      </c>
      <c r="DH138">
        <v>1</v>
      </c>
      <c r="DI138">
        <v>0</v>
      </c>
      <c r="DJ138">
        <v>0</v>
      </c>
      <c r="DK138">
        <v>0</v>
      </c>
      <c r="DL138">
        <v>0</v>
      </c>
      <c r="DM138">
        <v>0</v>
      </c>
      <c r="DN138">
        <v>0</v>
      </c>
      <c r="DP138">
        <v>0</v>
      </c>
      <c r="DQ138">
        <v>0</v>
      </c>
      <c r="DR138">
        <v>0</v>
      </c>
      <c r="DS138">
        <v>0</v>
      </c>
      <c r="DT138">
        <v>0</v>
      </c>
      <c r="DU138">
        <v>0</v>
      </c>
      <c r="DV138">
        <v>0</v>
      </c>
      <c r="DW138">
        <v>0</v>
      </c>
      <c r="DX138">
        <v>0</v>
      </c>
      <c r="DY138">
        <v>0</v>
      </c>
      <c r="EA138" t="s">
        <v>2423</v>
      </c>
      <c r="EB138" t="s">
        <v>77</v>
      </c>
      <c r="EC138">
        <v>1</v>
      </c>
      <c r="EE138" t="s">
        <v>2423</v>
      </c>
      <c r="EG138" t="s">
        <v>2423</v>
      </c>
      <c r="EH138" t="s">
        <v>212</v>
      </c>
      <c r="EI138" t="s">
        <v>2219</v>
      </c>
      <c r="EK138" t="s">
        <v>2423</v>
      </c>
      <c r="EM138" t="s">
        <v>2423</v>
      </c>
      <c r="EO138" t="s">
        <v>2423</v>
      </c>
      <c r="EQ138" t="s">
        <v>2423</v>
      </c>
      <c r="ES138" t="s">
        <v>2423</v>
      </c>
      <c r="ET138" t="s">
        <v>282</v>
      </c>
      <c r="EU138" t="s">
        <v>2219</v>
      </c>
      <c r="EW138" t="s">
        <v>2423</v>
      </c>
      <c r="EY138" t="s">
        <v>75</v>
      </c>
      <c r="EZ138">
        <v>2</v>
      </c>
      <c r="FB138" t="s">
        <v>2423</v>
      </c>
      <c r="FC138" t="s">
        <v>503</v>
      </c>
      <c r="FD138">
        <v>1</v>
      </c>
      <c r="FE138">
        <v>0</v>
      </c>
      <c r="FF138">
        <v>0</v>
      </c>
      <c r="FG138">
        <v>0</v>
      </c>
      <c r="FH138">
        <v>0</v>
      </c>
      <c r="FJ138" t="s">
        <v>2423</v>
      </c>
      <c r="FK138" t="s">
        <v>77</v>
      </c>
      <c r="FL138">
        <v>1</v>
      </c>
      <c r="FN138" t="s">
        <v>2423</v>
      </c>
      <c r="FO138" t="s">
        <v>217</v>
      </c>
      <c r="FP138" t="s">
        <v>2219</v>
      </c>
      <c r="FR138" t="s">
        <v>2423</v>
      </c>
      <c r="FS138" t="s">
        <v>711</v>
      </c>
      <c r="FT138">
        <v>1</v>
      </c>
      <c r="FU138">
        <v>1</v>
      </c>
      <c r="FV138">
        <v>0</v>
      </c>
      <c r="FW138">
        <v>0</v>
      </c>
      <c r="FX138">
        <v>0</v>
      </c>
      <c r="FY138">
        <v>0</v>
      </c>
      <c r="FZ138">
        <v>0</v>
      </c>
      <c r="GA138">
        <v>0</v>
      </c>
      <c r="GB138">
        <v>0</v>
      </c>
      <c r="GC138">
        <v>0</v>
      </c>
      <c r="GE138" t="s">
        <v>2423</v>
      </c>
      <c r="GF138" t="s">
        <v>1612</v>
      </c>
      <c r="GG138" t="s">
        <v>100</v>
      </c>
      <c r="GH138">
        <v>2</v>
      </c>
      <c r="GI138" t="s">
        <v>75</v>
      </c>
      <c r="GJ138">
        <v>2</v>
      </c>
      <c r="GK138" t="s">
        <v>77</v>
      </c>
      <c r="GL138">
        <v>1</v>
      </c>
      <c r="GM138" t="s">
        <v>1613</v>
      </c>
      <c r="GN138" t="s">
        <v>1614</v>
      </c>
    </row>
    <row r="139" spans="1:196" x14ac:dyDescent="0.3">
      <c r="A139">
        <v>10645780</v>
      </c>
      <c r="B139" t="s">
        <v>62</v>
      </c>
      <c r="C139" t="s">
        <v>983</v>
      </c>
      <c r="D139">
        <v>91.18</v>
      </c>
      <c r="E139">
        <v>100</v>
      </c>
      <c r="F139">
        <v>91.67</v>
      </c>
      <c r="G139">
        <v>80</v>
      </c>
      <c r="H139">
        <v>83.33</v>
      </c>
      <c r="I139">
        <v>100</v>
      </c>
      <c r="J139">
        <v>100</v>
      </c>
      <c r="K139" t="s">
        <v>984</v>
      </c>
      <c r="L139" t="s">
        <v>951</v>
      </c>
      <c r="M139" t="s">
        <v>66</v>
      </c>
      <c r="N139" t="s">
        <v>287</v>
      </c>
      <c r="O139">
        <v>5</v>
      </c>
      <c r="P139" t="s">
        <v>983</v>
      </c>
      <c r="Q139">
        <v>58</v>
      </c>
      <c r="R139" t="s">
        <v>986</v>
      </c>
      <c r="S139">
        <v>1</v>
      </c>
      <c r="T139">
        <v>2402</v>
      </c>
      <c r="U139" t="s">
        <v>197</v>
      </c>
      <c r="V139">
        <v>1</v>
      </c>
      <c r="W139">
        <v>1</v>
      </c>
      <c r="X139">
        <v>1</v>
      </c>
      <c r="Y139">
        <v>1</v>
      </c>
      <c r="Z139">
        <v>1</v>
      </c>
      <c r="AA139">
        <v>1</v>
      </c>
      <c r="AB139">
        <v>1</v>
      </c>
      <c r="AC139">
        <v>1</v>
      </c>
      <c r="AD139">
        <v>0</v>
      </c>
      <c r="AE139">
        <v>0</v>
      </c>
      <c r="AF139" t="s">
        <v>122</v>
      </c>
      <c r="AG139">
        <v>3</v>
      </c>
      <c r="AI139" t="s">
        <v>2423</v>
      </c>
      <c r="AJ139" t="s">
        <v>588</v>
      </c>
      <c r="AK139">
        <v>1</v>
      </c>
      <c r="AL139">
        <v>1</v>
      </c>
      <c r="AM139">
        <v>1</v>
      </c>
      <c r="AN139">
        <v>1</v>
      </c>
      <c r="AO139">
        <v>1</v>
      </c>
      <c r="AP139">
        <v>0</v>
      </c>
      <c r="AQ139">
        <v>1</v>
      </c>
      <c r="AR139">
        <v>1</v>
      </c>
      <c r="AS139">
        <v>0</v>
      </c>
      <c r="AT139">
        <v>0</v>
      </c>
      <c r="AU139">
        <v>0</v>
      </c>
      <c r="AV139">
        <v>0</v>
      </c>
      <c r="AW139" t="s">
        <v>77</v>
      </c>
      <c r="AX139">
        <v>1</v>
      </c>
      <c r="AY139" t="s">
        <v>77</v>
      </c>
      <c r="AZ139" t="s">
        <v>2219</v>
      </c>
      <c r="BB139" t="s">
        <v>2423</v>
      </c>
      <c r="BC139" t="s">
        <v>95</v>
      </c>
      <c r="BD139">
        <v>0</v>
      </c>
      <c r="BE139">
        <v>1</v>
      </c>
      <c r="BF139">
        <v>0</v>
      </c>
      <c r="BG139">
        <v>0</v>
      </c>
      <c r="BH139">
        <v>0</v>
      </c>
      <c r="BI139">
        <v>0</v>
      </c>
      <c r="BJ139" t="s">
        <v>77</v>
      </c>
      <c r="BK139">
        <v>1</v>
      </c>
      <c r="BL139" t="s">
        <v>77</v>
      </c>
      <c r="BM139">
        <v>1</v>
      </c>
      <c r="BN139" t="s">
        <v>75</v>
      </c>
      <c r="BO139">
        <v>2</v>
      </c>
      <c r="BP139" t="s">
        <v>291</v>
      </c>
      <c r="BQ139" t="s">
        <v>2228</v>
      </c>
      <c r="BR139" t="s">
        <v>77</v>
      </c>
      <c r="BS139">
        <v>1</v>
      </c>
      <c r="BT139" t="s">
        <v>411</v>
      </c>
      <c r="BU139">
        <v>0</v>
      </c>
      <c r="BV139">
        <v>0</v>
      </c>
      <c r="BW139">
        <v>1</v>
      </c>
      <c r="BX139">
        <v>1</v>
      </c>
      <c r="BY139">
        <v>1</v>
      </c>
      <c r="BZ139">
        <v>0</v>
      </c>
      <c r="CA139">
        <v>0</v>
      </c>
      <c r="CB139">
        <v>0</v>
      </c>
      <c r="CD139" t="s">
        <v>2423</v>
      </c>
      <c r="CE139" t="s">
        <v>956</v>
      </c>
      <c r="CF139">
        <v>0</v>
      </c>
      <c r="CG139">
        <v>0</v>
      </c>
      <c r="CH139">
        <v>1</v>
      </c>
      <c r="CI139">
        <v>1</v>
      </c>
      <c r="CJ139">
        <v>1</v>
      </c>
      <c r="CK139">
        <v>0</v>
      </c>
      <c r="CL139">
        <v>1</v>
      </c>
      <c r="CM139">
        <v>0</v>
      </c>
      <c r="CN139">
        <v>0</v>
      </c>
      <c r="CP139" t="s">
        <v>2423</v>
      </c>
      <c r="CR139">
        <v>0</v>
      </c>
      <c r="CS139">
        <v>0</v>
      </c>
      <c r="CT139">
        <v>0</v>
      </c>
      <c r="CU139">
        <v>0</v>
      </c>
      <c r="CV139">
        <v>0</v>
      </c>
      <c r="CW139">
        <v>0</v>
      </c>
      <c r="CY139" t="s">
        <v>2423</v>
      </c>
      <c r="CZ139" t="s">
        <v>1618</v>
      </c>
      <c r="DA139">
        <v>0</v>
      </c>
      <c r="DB139">
        <v>0</v>
      </c>
      <c r="DC139">
        <v>0</v>
      </c>
      <c r="DD139">
        <v>1</v>
      </c>
      <c r="DE139">
        <v>0</v>
      </c>
      <c r="DF139">
        <v>1</v>
      </c>
      <c r="DG139">
        <v>0</v>
      </c>
      <c r="DH139">
        <v>1</v>
      </c>
      <c r="DI139">
        <v>0</v>
      </c>
      <c r="DJ139">
        <v>0</v>
      </c>
      <c r="DK139">
        <v>0</v>
      </c>
      <c r="DL139">
        <v>0</v>
      </c>
      <c r="DM139">
        <v>0</v>
      </c>
      <c r="DN139">
        <v>0</v>
      </c>
      <c r="DP139">
        <v>0</v>
      </c>
      <c r="DQ139">
        <v>0</v>
      </c>
      <c r="DR139">
        <v>0</v>
      </c>
      <c r="DS139">
        <v>0</v>
      </c>
      <c r="DT139">
        <v>0</v>
      </c>
      <c r="DU139">
        <v>0</v>
      </c>
      <c r="DV139">
        <v>0</v>
      </c>
      <c r="DW139">
        <v>0</v>
      </c>
      <c r="DX139">
        <v>0</v>
      </c>
      <c r="DY139">
        <v>0</v>
      </c>
      <c r="EA139" t="s">
        <v>2423</v>
      </c>
      <c r="EB139" t="s">
        <v>77</v>
      </c>
      <c r="EC139">
        <v>1</v>
      </c>
      <c r="EE139" t="s">
        <v>2423</v>
      </c>
      <c r="EG139" t="s">
        <v>2423</v>
      </c>
      <c r="EH139" t="s">
        <v>280</v>
      </c>
      <c r="EI139" t="s">
        <v>2227</v>
      </c>
      <c r="EK139" t="s">
        <v>2423</v>
      </c>
      <c r="EM139" t="s">
        <v>2423</v>
      </c>
      <c r="EO139" t="s">
        <v>2423</v>
      </c>
      <c r="EQ139" t="s">
        <v>2423</v>
      </c>
      <c r="ES139" t="s">
        <v>2423</v>
      </c>
      <c r="EU139" t="s">
        <v>2423</v>
      </c>
      <c r="EW139" t="s">
        <v>2423</v>
      </c>
      <c r="EY139" t="s">
        <v>75</v>
      </c>
      <c r="EZ139">
        <v>2</v>
      </c>
      <c r="FB139" t="s">
        <v>2423</v>
      </c>
      <c r="FC139" t="s">
        <v>109</v>
      </c>
      <c r="FD139">
        <v>0</v>
      </c>
      <c r="FE139">
        <v>0</v>
      </c>
      <c r="FF139">
        <v>1</v>
      </c>
      <c r="FG139">
        <v>0</v>
      </c>
      <c r="FH139">
        <v>0</v>
      </c>
      <c r="FJ139" t="s">
        <v>2423</v>
      </c>
      <c r="FK139" t="s">
        <v>77</v>
      </c>
      <c r="FL139">
        <v>1</v>
      </c>
      <c r="FN139" t="s">
        <v>2423</v>
      </c>
      <c r="FO139" t="s">
        <v>350</v>
      </c>
      <c r="FP139" t="s">
        <v>2220</v>
      </c>
      <c r="FR139" t="s">
        <v>2423</v>
      </c>
      <c r="FS139" t="s">
        <v>634</v>
      </c>
      <c r="FT139">
        <v>1</v>
      </c>
      <c r="FU139">
        <v>1</v>
      </c>
      <c r="FV139">
        <v>0</v>
      </c>
      <c r="FW139">
        <v>1</v>
      </c>
      <c r="FX139">
        <v>0</v>
      </c>
      <c r="FY139">
        <v>0</v>
      </c>
      <c r="FZ139">
        <v>0</v>
      </c>
      <c r="GA139">
        <v>0</v>
      </c>
      <c r="GB139">
        <v>0</v>
      </c>
      <c r="GC139">
        <v>0</v>
      </c>
      <c r="GE139" t="s">
        <v>2423</v>
      </c>
      <c r="GF139" t="s">
        <v>1621</v>
      </c>
      <c r="GG139" t="s">
        <v>100</v>
      </c>
      <c r="GH139">
        <v>2</v>
      </c>
      <c r="GI139" t="s">
        <v>87</v>
      </c>
      <c r="GJ139" t="s">
        <v>2423</v>
      </c>
      <c r="GK139" t="s">
        <v>77</v>
      </c>
      <c r="GL139">
        <v>1</v>
      </c>
      <c r="GM139" t="s">
        <v>1622</v>
      </c>
      <c r="GN139" t="s">
        <v>1623</v>
      </c>
    </row>
    <row r="140" spans="1:196" x14ac:dyDescent="0.3">
      <c r="A140">
        <v>10650273</v>
      </c>
      <c r="B140" t="s">
        <v>62</v>
      </c>
      <c r="C140" t="s">
        <v>1022</v>
      </c>
      <c r="D140">
        <v>88.24</v>
      </c>
      <c r="E140">
        <v>100</v>
      </c>
      <c r="F140">
        <v>91.67</v>
      </c>
      <c r="G140">
        <v>80</v>
      </c>
      <c r="H140">
        <v>83.33</v>
      </c>
      <c r="I140">
        <v>100</v>
      </c>
      <c r="J140">
        <v>66.67</v>
      </c>
      <c r="K140" t="s">
        <v>950</v>
      </c>
      <c r="L140" t="s">
        <v>951</v>
      </c>
      <c r="M140" t="s">
        <v>66</v>
      </c>
      <c r="N140" t="s">
        <v>406</v>
      </c>
      <c r="O140">
        <v>1</v>
      </c>
      <c r="P140" t="s">
        <v>1022</v>
      </c>
      <c r="Q140">
        <v>3</v>
      </c>
      <c r="R140" t="s">
        <v>1130</v>
      </c>
      <c r="S140">
        <v>7</v>
      </c>
      <c r="T140">
        <v>2700</v>
      </c>
      <c r="U140" t="s">
        <v>1131</v>
      </c>
      <c r="V140">
        <v>1</v>
      </c>
      <c r="W140">
        <v>1</v>
      </c>
      <c r="X140">
        <v>1</v>
      </c>
      <c r="Y140">
        <v>1</v>
      </c>
      <c r="Z140">
        <v>1</v>
      </c>
      <c r="AA140">
        <v>1</v>
      </c>
      <c r="AB140">
        <v>1</v>
      </c>
      <c r="AC140">
        <v>0</v>
      </c>
      <c r="AD140">
        <v>0</v>
      </c>
      <c r="AE140">
        <v>0</v>
      </c>
      <c r="AF140" t="s">
        <v>122</v>
      </c>
      <c r="AG140">
        <v>3</v>
      </c>
      <c r="AI140" t="s">
        <v>2423</v>
      </c>
      <c r="AJ140" t="s">
        <v>588</v>
      </c>
      <c r="AK140">
        <v>1</v>
      </c>
      <c r="AL140">
        <v>1</v>
      </c>
      <c r="AM140">
        <v>1</v>
      </c>
      <c r="AN140">
        <v>1</v>
      </c>
      <c r="AO140">
        <v>1</v>
      </c>
      <c r="AP140">
        <v>0</v>
      </c>
      <c r="AQ140">
        <v>1</v>
      </c>
      <c r="AR140">
        <v>1</v>
      </c>
      <c r="AS140">
        <v>0</v>
      </c>
      <c r="AT140">
        <v>0</v>
      </c>
      <c r="AU140">
        <v>0</v>
      </c>
      <c r="AV140">
        <v>0</v>
      </c>
      <c r="AW140" t="s">
        <v>77</v>
      </c>
      <c r="AX140">
        <v>1</v>
      </c>
      <c r="AY140" t="s">
        <v>77</v>
      </c>
      <c r="AZ140" t="s">
        <v>2219</v>
      </c>
      <c r="BB140" t="s">
        <v>2423</v>
      </c>
      <c r="BC140" t="s">
        <v>123</v>
      </c>
      <c r="BD140">
        <v>0</v>
      </c>
      <c r="BE140">
        <v>0</v>
      </c>
      <c r="BF140">
        <v>0</v>
      </c>
      <c r="BG140">
        <v>1</v>
      </c>
      <c r="BH140">
        <v>0</v>
      </c>
      <c r="BI140">
        <v>0</v>
      </c>
      <c r="BJ140" t="s">
        <v>77</v>
      </c>
      <c r="BK140">
        <v>1</v>
      </c>
      <c r="BL140" t="s">
        <v>75</v>
      </c>
      <c r="BM140">
        <v>2</v>
      </c>
      <c r="BN140" t="s">
        <v>77</v>
      </c>
      <c r="BO140">
        <v>1</v>
      </c>
      <c r="BP140" t="s">
        <v>291</v>
      </c>
      <c r="BQ140" t="s">
        <v>2228</v>
      </c>
      <c r="BR140" t="s">
        <v>77</v>
      </c>
      <c r="BS140">
        <v>1</v>
      </c>
      <c r="BT140" t="s">
        <v>931</v>
      </c>
      <c r="BU140">
        <v>0</v>
      </c>
      <c r="BV140">
        <v>0</v>
      </c>
      <c r="BW140">
        <v>1</v>
      </c>
      <c r="BX140">
        <v>0</v>
      </c>
      <c r="BY140">
        <v>0</v>
      </c>
      <c r="BZ140">
        <v>0</v>
      </c>
      <c r="CA140">
        <v>0</v>
      </c>
      <c r="CB140">
        <v>0</v>
      </c>
      <c r="CD140" t="s">
        <v>2423</v>
      </c>
      <c r="CE140" t="s">
        <v>1132</v>
      </c>
      <c r="CF140">
        <v>0</v>
      </c>
      <c r="CG140">
        <v>0</v>
      </c>
      <c r="CH140">
        <v>0</v>
      </c>
      <c r="CI140">
        <v>1</v>
      </c>
      <c r="CJ140">
        <v>1</v>
      </c>
      <c r="CK140">
        <v>0</v>
      </c>
      <c r="CL140">
        <v>1</v>
      </c>
      <c r="CM140">
        <v>0</v>
      </c>
      <c r="CN140">
        <v>0</v>
      </c>
      <c r="CP140" t="s">
        <v>2423</v>
      </c>
      <c r="CR140">
        <v>0</v>
      </c>
      <c r="CS140">
        <v>0</v>
      </c>
      <c r="CT140">
        <v>0</v>
      </c>
      <c r="CU140">
        <v>0</v>
      </c>
      <c r="CV140">
        <v>0</v>
      </c>
      <c r="CW140">
        <v>0</v>
      </c>
      <c r="CY140" t="s">
        <v>2423</v>
      </c>
      <c r="CZ140" t="s">
        <v>78</v>
      </c>
      <c r="DA140">
        <v>0</v>
      </c>
      <c r="DB140">
        <v>0</v>
      </c>
      <c r="DC140">
        <v>0</v>
      </c>
      <c r="DD140">
        <v>0</v>
      </c>
      <c r="DE140">
        <v>0</v>
      </c>
      <c r="DF140">
        <v>0</v>
      </c>
      <c r="DG140">
        <v>0</v>
      </c>
      <c r="DH140">
        <v>0</v>
      </c>
      <c r="DI140">
        <v>0</v>
      </c>
      <c r="DJ140">
        <v>0</v>
      </c>
      <c r="DK140">
        <v>0</v>
      </c>
      <c r="DL140">
        <v>0</v>
      </c>
      <c r="DM140">
        <v>0</v>
      </c>
      <c r="DN140">
        <v>1</v>
      </c>
      <c r="DO140" t="s">
        <v>1624</v>
      </c>
      <c r="DP140">
        <v>0</v>
      </c>
      <c r="DQ140">
        <v>0</v>
      </c>
      <c r="DR140">
        <v>1</v>
      </c>
      <c r="DS140">
        <v>0</v>
      </c>
      <c r="DT140">
        <v>0</v>
      </c>
      <c r="DU140">
        <v>0</v>
      </c>
      <c r="DV140">
        <v>0</v>
      </c>
      <c r="DW140">
        <v>0</v>
      </c>
      <c r="DX140">
        <v>0</v>
      </c>
      <c r="DY140">
        <v>0</v>
      </c>
      <c r="DZ140" t="s">
        <v>200</v>
      </c>
      <c r="EA140" t="s">
        <v>2220</v>
      </c>
      <c r="EB140" t="s">
        <v>75</v>
      </c>
      <c r="EC140">
        <v>2</v>
      </c>
      <c r="ED140" t="s">
        <v>515</v>
      </c>
      <c r="EE140" t="s">
        <v>2228</v>
      </c>
      <c r="EG140" t="s">
        <v>2423</v>
      </c>
      <c r="EI140" t="s">
        <v>2423</v>
      </c>
      <c r="EK140" t="s">
        <v>2423</v>
      </c>
      <c r="EL140" t="s">
        <v>161</v>
      </c>
      <c r="EM140" t="s">
        <v>2220</v>
      </c>
      <c r="EO140" t="s">
        <v>2423</v>
      </c>
      <c r="EP140" t="s">
        <v>163</v>
      </c>
      <c r="EQ140" t="s">
        <v>2285</v>
      </c>
      <c r="ES140" t="s">
        <v>2423</v>
      </c>
      <c r="EU140" t="s">
        <v>2423</v>
      </c>
      <c r="EV140" t="s">
        <v>332</v>
      </c>
      <c r="EW140" t="s">
        <v>2219</v>
      </c>
      <c r="EX140" t="s">
        <v>1626</v>
      </c>
      <c r="EY140" t="s">
        <v>75</v>
      </c>
      <c r="EZ140">
        <v>2</v>
      </c>
      <c r="FB140" t="s">
        <v>2423</v>
      </c>
      <c r="FC140" t="s">
        <v>193</v>
      </c>
      <c r="FD140">
        <v>1</v>
      </c>
      <c r="FE140">
        <v>0</v>
      </c>
      <c r="FF140">
        <v>0</v>
      </c>
      <c r="FG140">
        <v>0</v>
      </c>
      <c r="FH140">
        <v>0</v>
      </c>
      <c r="FJ140" t="s">
        <v>2423</v>
      </c>
      <c r="FK140" t="s">
        <v>77</v>
      </c>
      <c r="FL140">
        <v>1</v>
      </c>
      <c r="FM140" t="s">
        <v>178</v>
      </c>
      <c r="FN140" t="s">
        <v>2227</v>
      </c>
      <c r="FO140" t="s">
        <v>217</v>
      </c>
      <c r="FP140" t="s">
        <v>2219</v>
      </c>
      <c r="FR140" t="s">
        <v>2423</v>
      </c>
      <c r="FS140" t="s">
        <v>337</v>
      </c>
      <c r="FT140">
        <v>1</v>
      </c>
      <c r="FU140">
        <v>0</v>
      </c>
      <c r="FV140">
        <v>0</v>
      </c>
      <c r="FW140">
        <v>0</v>
      </c>
      <c r="FX140">
        <v>0</v>
      </c>
      <c r="FY140">
        <v>0</v>
      </c>
      <c r="FZ140">
        <v>0</v>
      </c>
      <c r="GA140">
        <v>0</v>
      </c>
      <c r="GB140">
        <v>0</v>
      </c>
      <c r="GC140">
        <v>0</v>
      </c>
      <c r="GE140" t="s">
        <v>2423</v>
      </c>
      <c r="GF140" t="s">
        <v>1628</v>
      </c>
      <c r="GG140" t="s">
        <v>86</v>
      </c>
      <c r="GH140">
        <v>3</v>
      </c>
      <c r="GI140" t="s">
        <v>87</v>
      </c>
      <c r="GJ140" t="s">
        <v>2423</v>
      </c>
      <c r="GK140" t="s">
        <v>77</v>
      </c>
      <c r="GL140">
        <v>1</v>
      </c>
      <c r="GM140" t="s">
        <v>1629</v>
      </c>
      <c r="GN140" t="s">
        <v>1630</v>
      </c>
    </row>
    <row r="141" spans="1:196" x14ac:dyDescent="0.3">
      <c r="A141">
        <v>10650274</v>
      </c>
      <c r="B141" t="s">
        <v>62</v>
      </c>
      <c r="C141" t="s">
        <v>232</v>
      </c>
      <c r="D141">
        <v>79.41</v>
      </c>
      <c r="E141">
        <v>100</v>
      </c>
      <c r="F141">
        <v>83.33</v>
      </c>
      <c r="G141">
        <v>80</v>
      </c>
      <c r="H141">
        <v>83.33</v>
      </c>
      <c r="I141">
        <v>75</v>
      </c>
      <c r="J141">
        <v>33.33</v>
      </c>
      <c r="K141" t="s">
        <v>968</v>
      </c>
      <c r="L141" t="s">
        <v>951</v>
      </c>
      <c r="M141" t="s">
        <v>66</v>
      </c>
      <c r="N141" t="s">
        <v>131</v>
      </c>
      <c r="O141">
        <v>3</v>
      </c>
      <c r="P141" t="s">
        <v>232</v>
      </c>
      <c r="Q141">
        <v>14</v>
      </c>
      <c r="R141" t="s">
        <v>1142</v>
      </c>
      <c r="S141">
        <v>6</v>
      </c>
      <c r="T141">
        <v>2400</v>
      </c>
      <c r="U141" t="s">
        <v>1143</v>
      </c>
      <c r="V141">
        <v>1</v>
      </c>
      <c r="W141">
        <v>1</v>
      </c>
      <c r="X141">
        <v>1</v>
      </c>
      <c r="Y141">
        <v>0</v>
      </c>
      <c r="Z141">
        <v>1</v>
      </c>
      <c r="AA141">
        <v>1</v>
      </c>
      <c r="AB141">
        <v>1</v>
      </c>
      <c r="AC141">
        <v>0</v>
      </c>
      <c r="AD141">
        <v>0</v>
      </c>
      <c r="AE141">
        <v>0</v>
      </c>
      <c r="AF141" t="s">
        <v>122</v>
      </c>
      <c r="AG141">
        <v>3</v>
      </c>
      <c r="AI141" t="s">
        <v>2423</v>
      </c>
      <c r="AJ141" t="s">
        <v>311</v>
      </c>
      <c r="AK141">
        <v>1</v>
      </c>
      <c r="AL141">
        <v>1</v>
      </c>
      <c r="AM141">
        <v>1</v>
      </c>
      <c r="AN141">
        <v>1</v>
      </c>
      <c r="AO141">
        <v>1</v>
      </c>
      <c r="AP141">
        <v>0</v>
      </c>
      <c r="AQ141">
        <v>1</v>
      </c>
      <c r="AR141">
        <v>0</v>
      </c>
      <c r="AS141">
        <v>0</v>
      </c>
      <c r="AT141">
        <v>0</v>
      </c>
      <c r="AU141">
        <v>0</v>
      </c>
      <c r="AV141">
        <v>0</v>
      </c>
      <c r="AW141" t="s">
        <v>77</v>
      </c>
      <c r="AX141">
        <v>1</v>
      </c>
      <c r="AY141" t="s">
        <v>77</v>
      </c>
      <c r="AZ141" t="s">
        <v>2219</v>
      </c>
      <c r="BB141" t="s">
        <v>2423</v>
      </c>
      <c r="BC141" t="s">
        <v>570</v>
      </c>
      <c r="BD141">
        <v>0</v>
      </c>
      <c r="BE141">
        <v>1</v>
      </c>
      <c r="BF141">
        <v>0</v>
      </c>
      <c r="BG141">
        <v>0</v>
      </c>
      <c r="BH141">
        <v>1</v>
      </c>
      <c r="BI141">
        <v>1</v>
      </c>
      <c r="BJ141" t="s">
        <v>75</v>
      </c>
      <c r="BK141">
        <v>2</v>
      </c>
      <c r="BL141" t="s">
        <v>77</v>
      </c>
      <c r="BM141">
        <v>1</v>
      </c>
      <c r="BN141" t="s">
        <v>75</v>
      </c>
      <c r="BO141">
        <v>2</v>
      </c>
      <c r="BP141" t="s">
        <v>291</v>
      </c>
      <c r="BQ141" t="s">
        <v>2228</v>
      </c>
      <c r="BR141" t="s">
        <v>77</v>
      </c>
      <c r="BS141">
        <v>1</v>
      </c>
      <c r="BT141" t="s">
        <v>1144</v>
      </c>
      <c r="BU141">
        <v>1</v>
      </c>
      <c r="BV141">
        <v>1</v>
      </c>
      <c r="BW141">
        <v>0</v>
      </c>
      <c r="BX141">
        <v>0</v>
      </c>
      <c r="BY141">
        <v>0</v>
      </c>
      <c r="BZ141">
        <v>1</v>
      </c>
      <c r="CA141">
        <v>0</v>
      </c>
      <c r="CB141">
        <v>0</v>
      </c>
      <c r="CD141" t="s">
        <v>2423</v>
      </c>
      <c r="CE141" t="s">
        <v>1145</v>
      </c>
      <c r="CF141">
        <v>1</v>
      </c>
      <c r="CG141">
        <v>0</v>
      </c>
      <c r="CH141">
        <v>0</v>
      </c>
      <c r="CI141">
        <v>0</v>
      </c>
      <c r="CJ141">
        <v>0</v>
      </c>
      <c r="CK141">
        <v>1</v>
      </c>
      <c r="CL141">
        <v>0</v>
      </c>
      <c r="CM141">
        <v>0</v>
      </c>
      <c r="CN141">
        <v>0</v>
      </c>
      <c r="CP141" t="s">
        <v>2423</v>
      </c>
      <c r="CQ141" t="s">
        <v>329</v>
      </c>
      <c r="CR141">
        <v>1</v>
      </c>
      <c r="CS141">
        <v>0</v>
      </c>
      <c r="CT141">
        <v>0</v>
      </c>
      <c r="CU141">
        <v>0</v>
      </c>
      <c r="CV141">
        <v>0</v>
      </c>
      <c r="CW141">
        <v>0</v>
      </c>
      <c r="CY141" t="s">
        <v>2423</v>
      </c>
      <c r="CZ141" t="s">
        <v>1632</v>
      </c>
      <c r="DA141">
        <v>1</v>
      </c>
      <c r="DB141">
        <v>1</v>
      </c>
      <c r="DC141">
        <v>1</v>
      </c>
      <c r="DD141">
        <v>1</v>
      </c>
      <c r="DE141">
        <v>1</v>
      </c>
      <c r="DF141">
        <v>0</v>
      </c>
      <c r="DG141">
        <v>0</v>
      </c>
      <c r="DH141">
        <v>1</v>
      </c>
      <c r="DI141">
        <v>0</v>
      </c>
      <c r="DJ141">
        <v>1</v>
      </c>
      <c r="DK141">
        <v>1</v>
      </c>
      <c r="DL141">
        <v>0</v>
      </c>
      <c r="DM141">
        <v>0</v>
      </c>
      <c r="DN141">
        <v>0</v>
      </c>
      <c r="DO141" t="s">
        <v>830</v>
      </c>
      <c r="DP141">
        <v>0</v>
      </c>
      <c r="DQ141">
        <v>0</v>
      </c>
      <c r="DR141">
        <v>1</v>
      </c>
      <c r="DS141">
        <v>0</v>
      </c>
      <c r="DT141">
        <v>1</v>
      </c>
      <c r="DU141">
        <v>1</v>
      </c>
      <c r="DV141">
        <v>0</v>
      </c>
      <c r="DW141">
        <v>1</v>
      </c>
      <c r="DX141">
        <v>1</v>
      </c>
      <c r="DY141">
        <v>0</v>
      </c>
      <c r="DZ141" t="s">
        <v>375</v>
      </c>
      <c r="EA141" t="s">
        <v>2227</v>
      </c>
      <c r="EB141" t="s">
        <v>77</v>
      </c>
      <c r="EC141">
        <v>1</v>
      </c>
      <c r="EE141" t="s">
        <v>2423</v>
      </c>
      <c r="EG141" t="s">
        <v>2423</v>
      </c>
      <c r="EH141" t="s">
        <v>261</v>
      </c>
      <c r="EI141" t="s">
        <v>2220</v>
      </c>
      <c r="EK141" t="s">
        <v>2423</v>
      </c>
      <c r="EL141" t="s">
        <v>347</v>
      </c>
      <c r="EM141" t="s">
        <v>2285</v>
      </c>
      <c r="EO141" t="s">
        <v>2423</v>
      </c>
      <c r="EP141" t="s">
        <v>298</v>
      </c>
      <c r="EQ141" t="s">
        <v>2219</v>
      </c>
      <c r="ES141" t="s">
        <v>2423</v>
      </c>
      <c r="ET141" t="s">
        <v>282</v>
      </c>
      <c r="EU141" t="s">
        <v>2219</v>
      </c>
      <c r="EV141" t="s">
        <v>332</v>
      </c>
      <c r="EW141" t="s">
        <v>2219</v>
      </c>
      <c r="EX141" t="s">
        <v>1634</v>
      </c>
      <c r="EY141" t="s">
        <v>75</v>
      </c>
      <c r="EZ141">
        <v>2</v>
      </c>
      <c r="FB141" t="s">
        <v>2423</v>
      </c>
      <c r="FC141" t="s">
        <v>335</v>
      </c>
      <c r="FD141">
        <v>1</v>
      </c>
      <c r="FE141">
        <v>0</v>
      </c>
      <c r="FF141">
        <v>1</v>
      </c>
      <c r="FG141">
        <v>0</v>
      </c>
      <c r="FH141">
        <v>0</v>
      </c>
      <c r="FJ141" t="s">
        <v>2423</v>
      </c>
      <c r="FK141" t="s">
        <v>77</v>
      </c>
      <c r="FL141">
        <v>1</v>
      </c>
      <c r="FM141" t="s">
        <v>336</v>
      </c>
      <c r="FN141" t="s">
        <v>2228</v>
      </c>
      <c r="FO141" t="s">
        <v>378</v>
      </c>
      <c r="FP141" t="s">
        <v>2227</v>
      </c>
      <c r="FR141" t="s">
        <v>2423</v>
      </c>
      <c r="FS141" t="s">
        <v>711</v>
      </c>
      <c r="FT141">
        <v>1</v>
      </c>
      <c r="FU141">
        <v>1</v>
      </c>
      <c r="FV141">
        <v>0</v>
      </c>
      <c r="FW141">
        <v>0</v>
      </c>
      <c r="FX141">
        <v>0</v>
      </c>
      <c r="FY141">
        <v>0</v>
      </c>
      <c r="FZ141">
        <v>0</v>
      </c>
      <c r="GA141">
        <v>0</v>
      </c>
      <c r="GB141">
        <v>0</v>
      </c>
      <c r="GC141">
        <v>0</v>
      </c>
      <c r="GE141" t="s">
        <v>2423</v>
      </c>
      <c r="GF141" t="s">
        <v>1635</v>
      </c>
      <c r="GG141" t="s">
        <v>100</v>
      </c>
      <c r="GH141">
        <v>2</v>
      </c>
      <c r="GI141" t="s">
        <v>75</v>
      </c>
      <c r="GJ141">
        <v>2</v>
      </c>
      <c r="GK141" t="s">
        <v>77</v>
      </c>
      <c r="GL141">
        <v>1</v>
      </c>
      <c r="GM141" t="s">
        <v>1636</v>
      </c>
      <c r="GN141" t="s">
        <v>1637</v>
      </c>
    </row>
    <row r="142" spans="1:196" x14ac:dyDescent="0.3">
      <c r="A142">
        <v>10650275</v>
      </c>
      <c r="B142" t="s">
        <v>62</v>
      </c>
      <c r="C142" t="s">
        <v>129</v>
      </c>
      <c r="D142">
        <v>26.67</v>
      </c>
      <c r="E142">
        <v>100</v>
      </c>
      <c r="F142">
        <v>10</v>
      </c>
      <c r="G142">
        <v>20</v>
      </c>
      <c r="H142">
        <v>40</v>
      </c>
      <c r="I142">
        <v>50</v>
      </c>
      <c r="J142">
        <v>0</v>
      </c>
      <c r="K142" t="s">
        <v>984</v>
      </c>
      <c r="L142" t="s">
        <v>951</v>
      </c>
      <c r="M142" t="s">
        <v>66</v>
      </c>
      <c r="N142" t="s">
        <v>287</v>
      </c>
      <c r="O142">
        <v>5</v>
      </c>
      <c r="P142" t="s">
        <v>129</v>
      </c>
      <c r="Q142">
        <v>77</v>
      </c>
      <c r="R142" t="s">
        <v>1156</v>
      </c>
      <c r="S142">
        <v>1</v>
      </c>
      <c r="T142">
        <v>1440</v>
      </c>
      <c r="U142" t="s">
        <v>236</v>
      </c>
      <c r="V142">
        <v>0</v>
      </c>
      <c r="W142">
        <v>0</v>
      </c>
      <c r="X142">
        <v>0</v>
      </c>
      <c r="Y142">
        <v>0</v>
      </c>
      <c r="Z142">
        <v>0</v>
      </c>
      <c r="AA142">
        <v>0</v>
      </c>
      <c r="AB142">
        <v>0</v>
      </c>
      <c r="AC142">
        <v>0</v>
      </c>
      <c r="AD142">
        <v>0</v>
      </c>
      <c r="AE142">
        <v>1</v>
      </c>
      <c r="AF142" t="s">
        <v>237</v>
      </c>
      <c r="AG142">
        <v>6</v>
      </c>
      <c r="AH142" t="s">
        <v>1157</v>
      </c>
      <c r="AI142">
        <v>3</v>
      </c>
      <c r="AJ142" t="s">
        <v>78</v>
      </c>
      <c r="AK142">
        <v>0</v>
      </c>
      <c r="AL142">
        <v>0</v>
      </c>
      <c r="AM142">
        <v>0</v>
      </c>
      <c r="AN142">
        <v>0</v>
      </c>
      <c r="AO142">
        <v>0</v>
      </c>
      <c r="AP142">
        <v>0</v>
      </c>
      <c r="AQ142">
        <v>0</v>
      </c>
      <c r="AR142">
        <v>0</v>
      </c>
      <c r="AS142">
        <v>0</v>
      </c>
      <c r="AT142">
        <v>0</v>
      </c>
      <c r="AU142">
        <v>0</v>
      </c>
      <c r="AV142">
        <v>1</v>
      </c>
      <c r="AW142" t="s">
        <v>75</v>
      </c>
      <c r="AX142">
        <v>2</v>
      </c>
      <c r="AZ142" t="s">
        <v>2423</v>
      </c>
      <c r="BB142" t="s">
        <v>2423</v>
      </c>
      <c r="BC142" t="s">
        <v>78</v>
      </c>
      <c r="BD142">
        <v>0</v>
      </c>
      <c r="BE142">
        <v>0</v>
      </c>
      <c r="BF142">
        <v>0</v>
      </c>
      <c r="BG142">
        <v>0</v>
      </c>
      <c r="BH142">
        <v>0</v>
      </c>
      <c r="BI142">
        <v>0</v>
      </c>
      <c r="BJ142" t="s">
        <v>75</v>
      </c>
      <c r="BK142">
        <v>2</v>
      </c>
      <c r="BL142" t="s">
        <v>75</v>
      </c>
      <c r="BM142">
        <v>2</v>
      </c>
      <c r="BN142" t="s">
        <v>75</v>
      </c>
      <c r="BO142">
        <v>2</v>
      </c>
      <c r="BP142" t="s">
        <v>199</v>
      </c>
      <c r="BQ142" t="s">
        <v>2227</v>
      </c>
      <c r="BR142" t="s">
        <v>75</v>
      </c>
      <c r="BS142">
        <v>2</v>
      </c>
      <c r="BU142">
        <v>0</v>
      </c>
      <c r="BV142">
        <v>0</v>
      </c>
      <c r="BW142">
        <v>0</v>
      </c>
      <c r="BX142">
        <v>0</v>
      </c>
      <c r="BY142">
        <v>0</v>
      </c>
      <c r="BZ142">
        <v>0</v>
      </c>
      <c r="CA142">
        <v>0</v>
      </c>
      <c r="CB142">
        <v>0</v>
      </c>
      <c r="CD142" t="s">
        <v>2423</v>
      </c>
      <c r="CF142">
        <v>0</v>
      </c>
      <c r="CG142">
        <v>0</v>
      </c>
      <c r="CH142">
        <v>0</v>
      </c>
      <c r="CI142">
        <v>0</v>
      </c>
      <c r="CJ142">
        <v>0</v>
      </c>
      <c r="CK142">
        <v>0</v>
      </c>
      <c r="CL142">
        <v>0</v>
      </c>
      <c r="CM142">
        <v>0</v>
      </c>
      <c r="CN142">
        <v>0</v>
      </c>
      <c r="CP142" t="s">
        <v>2423</v>
      </c>
      <c r="CQ142" t="s">
        <v>329</v>
      </c>
      <c r="CR142">
        <v>1</v>
      </c>
      <c r="CS142">
        <v>0</v>
      </c>
      <c r="CT142">
        <v>0</v>
      </c>
      <c r="CU142">
        <v>0</v>
      </c>
      <c r="CV142">
        <v>0</v>
      </c>
      <c r="CW142">
        <v>0</v>
      </c>
      <c r="CY142" t="s">
        <v>2423</v>
      </c>
      <c r="CZ142" t="s">
        <v>1604</v>
      </c>
      <c r="DA142">
        <v>0</v>
      </c>
      <c r="DB142">
        <v>0</v>
      </c>
      <c r="DC142">
        <v>1</v>
      </c>
      <c r="DD142">
        <v>1</v>
      </c>
      <c r="DE142">
        <v>0</v>
      </c>
      <c r="DF142">
        <v>0</v>
      </c>
      <c r="DG142">
        <v>0</v>
      </c>
      <c r="DH142">
        <v>0</v>
      </c>
      <c r="DI142">
        <v>0</v>
      </c>
      <c r="DJ142">
        <v>0</v>
      </c>
      <c r="DK142">
        <v>0</v>
      </c>
      <c r="DL142">
        <v>0</v>
      </c>
      <c r="DM142">
        <v>0</v>
      </c>
      <c r="DN142">
        <v>0</v>
      </c>
      <c r="DP142">
        <v>0</v>
      </c>
      <c r="DQ142">
        <v>0</v>
      </c>
      <c r="DR142">
        <v>0</v>
      </c>
      <c r="DS142">
        <v>0</v>
      </c>
      <c r="DT142">
        <v>0</v>
      </c>
      <c r="DU142">
        <v>0</v>
      </c>
      <c r="DV142">
        <v>0</v>
      </c>
      <c r="DW142">
        <v>0</v>
      </c>
      <c r="DX142">
        <v>0</v>
      </c>
      <c r="DY142">
        <v>0</v>
      </c>
      <c r="EA142" t="s">
        <v>2423</v>
      </c>
      <c r="EB142" t="s">
        <v>77</v>
      </c>
      <c r="EC142">
        <v>1</v>
      </c>
      <c r="EE142" t="s">
        <v>2423</v>
      </c>
      <c r="EG142" t="s">
        <v>2423</v>
      </c>
      <c r="EH142" t="s">
        <v>212</v>
      </c>
      <c r="EI142" t="s">
        <v>2219</v>
      </c>
      <c r="EK142" t="s">
        <v>2423</v>
      </c>
      <c r="EM142" t="s">
        <v>2423</v>
      </c>
      <c r="EO142" t="s">
        <v>2423</v>
      </c>
      <c r="EQ142" t="s">
        <v>2423</v>
      </c>
      <c r="ES142" t="s">
        <v>2423</v>
      </c>
      <c r="ET142" t="s">
        <v>282</v>
      </c>
      <c r="EU142" t="s">
        <v>2219</v>
      </c>
      <c r="EW142" t="s">
        <v>2423</v>
      </c>
      <c r="EY142" t="s">
        <v>75</v>
      </c>
      <c r="EZ142">
        <v>2</v>
      </c>
      <c r="FB142" t="s">
        <v>2423</v>
      </c>
      <c r="FC142" t="s">
        <v>193</v>
      </c>
      <c r="FD142">
        <v>1</v>
      </c>
      <c r="FE142">
        <v>0</v>
      </c>
      <c r="FF142">
        <v>0</v>
      </c>
      <c r="FG142">
        <v>0</v>
      </c>
      <c r="FH142">
        <v>0</v>
      </c>
      <c r="FJ142" t="s">
        <v>2423</v>
      </c>
      <c r="FK142" t="s">
        <v>77</v>
      </c>
      <c r="FL142">
        <v>1</v>
      </c>
      <c r="FN142" t="s">
        <v>2423</v>
      </c>
      <c r="FO142" t="s">
        <v>217</v>
      </c>
      <c r="FP142" t="s">
        <v>2219</v>
      </c>
      <c r="FR142" t="s">
        <v>2423</v>
      </c>
      <c r="FS142" t="s">
        <v>337</v>
      </c>
      <c r="FT142">
        <v>1</v>
      </c>
      <c r="FU142">
        <v>0</v>
      </c>
      <c r="FV142">
        <v>0</v>
      </c>
      <c r="FW142">
        <v>0</v>
      </c>
      <c r="FX142">
        <v>0</v>
      </c>
      <c r="FY142">
        <v>0</v>
      </c>
      <c r="FZ142">
        <v>0</v>
      </c>
      <c r="GA142">
        <v>0</v>
      </c>
      <c r="GB142">
        <v>0</v>
      </c>
      <c r="GC142">
        <v>0</v>
      </c>
      <c r="GE142" t="s">
        <v>2423</v>
      </c>
      <c r="GF142" t="s">
        <v>1642</v>
      </c>
      <c r="GG142" t="s">
        <v>100</v>
      </c>
      <c r="GH142">
        <v>2</v>
      </c>
      <c r="GI142" t="s">
        <v>75</v>
      </c>
      <c r="GJ142">
        <v>2</v>
      </c>
      <c r="GK142" t="s">
        <v>77</v>
      </c>
      <c r="GL142">
        <v>1</v>
      </c>
      <c r="GM142" t="s">
        <v>1643</v>
      </c>
      <c r="GN142" t="s">
        <v>1644</v>
      </c>
    </row>
    <row r="143" spans="1:196" x14ac:dyDescent="0.3">
      <c r="A143">
        <v>10650276</v>
      </c>
      <c r="B143" t="s">
        <v>62</v>
      </c>
      <c r="C143" t="s">
        <v>983</v>
      </c>
      <c r="D143">
        <v>69.569999999999993</v>
      </c>
      <c r="E143">
        <v>100</v>
      </c>
      <c r="F143">
        <v>66.67</v>
      </c>
      <c r="G143">
        <v>75</v>
      </c>
      <c r="H143">
        <v>50</v>
      </c>
      <c r="I143">
        <v>66.67</v>
      </c>
      <c r="J143">
        <v>66.67</v>
      </c>
      <c r="K143" t="s">
        <v>1169</v>
      </c>
      <c r="L143" t="s">
        <v>951</v>
      </c>
      <c r="M143" t="s">
        <v>66</v>
      </c>
      <c r="N143" t="s">
        <v>189</v>
      </c>
      <c r="O143">
        <v>4</v>
      </c>
      <c r="P143" t="s">
        <v>983</v>
      </c>
      <c r="Q143">
        <v>31</v>
      </c>
      <c r="R143" t="s">
        <v>587</v>
      </c>
      <c r="S143">
        <v>6</v>
      </c>
      <c r="T143">
        <v>2580</v>
      </c>
      <c r="U143" t="s">
        <v>902</v>
      </c>
      <c r="V143">
        <v>1</v>
      </c>
      <c r="W143">
        <v>1</v>
      </c>
      <c r="X143">
        <v>1</v>
      </c>
      <c r="Y143">
        <v>1</v>
      </c>
      <c r="Z143">
        <v>1</v>
      </c>
      <c r="AA143">
        <v>0</v>
      </c>
      <c r="AB143">
        <v>0</v>
      </c>
      <c r="AC143">
        <v>0</v>
      </c>
      <c r="AD143">
        <v>0</v>
      </c>
      <c r="AE143">
        <v>0</v>
      </c>
      <c r="AF143" t="s">
        <v>658</v>
      </c>
      <c r="AG143">
        <v>4</v>
      </c>
      <c r="AI143" t="s">
        <v>2423</v>
      </c>
      <c r="AJ143" t="s">
        <v>106</v>
      </c>
      <c r="AK143">
        <v>1</v>
      </c>
      <c r="AL143">
        <v>1</v>
      </c>
      <c r="AM143">
        <v>1</v>
      </c>
      <c r="AN143">
        <v>1</v>
      </c>
      <c r="AO143">
        <v>1</v>
      </c>
      <c r="AP143">
        <v>0</v>
      </c>
      <c r="AQ143">
        <v>0</v>
      </c>
      <c r="AR143">
        <v>0</v>
      </c>
      <c r="AS143">
        <v>0</v>
      </c>
      <c r="AT143">
        <v>0</v>
      </c>
      <c r="AU143">
        <v>0</v>
      </c>
      <c r="AV143">
        <v>0</v>
      </c>
      <c r="AW143" t="s">
        <v>77</v>
      </c>
      <c r="AX143">
        <v>1</v>
      </c>
      <c r="AY143" t="s">
        <v>77</v>
      </c>
      <c r="AZ143" t="s">
        <v>2219</v>
      </c>
      <c r="BB143" t="s">
        <v>2423</v>
      </c>
      <c r="BC143" t="s">
        <v>123</v>
      </c>
      <c r="BD143">
        <v>0</v>
      </c>
      <c r="BE143">
        <v>0</v>
      </c>
      <c r="BF143">
        <v>0</v>
      </c>
      <c r="BG143">
        <v>1</v>
      </c>
      <c r="BH143">
        <v>0</v>
      </c>
      <c r="BI143">
        <v>0</v>
      </c>
      <c r="BJ143" t="s">
        <v>75</v>
      </c>
      <c r="BK143">
        <v>2</v>
      </c>
      <c r="BL143" t="s">
        <v>77</v>
      </c>
      <c r="BM143">
        <v>1</v>
      </c>
      <c r="BN143" t="s">
        <v>75</v>
      </c>
      <c r="BO143">
        <v>2</v>
      </c>
      <c r="BQ143" t="s">
        <v>2423</v>
      </c>
      <c r="BR143" t="s">
        <v>75</v>
      </c>
      <c r="BS143">
        <v>2</v>
      </c>
      <c r="BU143">
        <v>0</v>
      </c>
      <c r="BV143">
        <v>0</v>
      </c>
      <c r="BW143">
        <v>0</v>
      </c>
      <c r="BX143">
        <v>0</v>
      </c>
      <c r="BY143">
        <v>0</v>
      </c>
      <c r="BZ143">
        <v>0</v>
      </c>
      <c r="CA143">
        <v>0</v>
      </c>
      <c r="CB143">
        <v>0</v>
      </c>
      <c r="CD143" t="s">
        <v>2423</v>
      </c>
      <c r="CF143">
        <v>0</v>
      </c>
      <c r="CG143">
        <v>0</v>
      </c>
      <c r="CH143">
        <v>0</v>
      </c>
      <c r="CI143">
        <v>0</v>
      </c>
      <c r="CJ143">
        <v>0</v>
      </c>
      <c r="CK143">
        <v>0</v>
      </c>
      <c r="CL143">
        <v>0</v>
      </c>
      <c r="CM143">
        <v>0</v>
      </c>
      <c r="CN143">
        <v>0</v>
      </c>
      <c r="CP143" t="s">
        <v>2423</v>
      </c>
      <c r="CQ143" t="s">
        <v>943</v>
      </c>
      <c r="CR143">
        <v>0</v>
      </c>
      <c r="CS143">
        <v>0</v>
      </c>
      <c r="CT143">
        <v>0</v>
      </c>
      <c r="CU143">
        <v>1</v>
      </c>
      <c r="CV143">
        <v>0</v>
      </c>
      <c r="CW143">
        <v>0</v>
      </c>
      <c r="CY143" t="s">
        <v>2423</v>
      </c>
      <c r="CZ143" t="s">
        <v>157</v>
      </c>
      <c r="DA143">
        <v>0</v>
      </c>
      <c r="DB143">
        <v>0</v>
      </c>
      <c r="DC143">
        <v>1</v>
      </c>
      <c r="DD143">
        <v>0</v>
      </c>
      <c r="DE143">
        <v>0</v>
      </c>
      <c r="DF143">
        <v>0</v>
      </c>
      <c r="DG143">
        <v>0</v>
      </c>
      <c r="DH143">
        <v>0</v>
      </c>
      <c r="DI143">
        <v>0</v>
      </c>
      <c r="DJ143">
        <v>0</v>
      </c>
      <c r="DK143">
        <v>0</v>
      </c>
      <c r="DL143">
        <v>0</v>
      </c>
      <c r="DM143">
        <v>0</v>
      </c>
      <c r="DN143">
        <v>0</v>
      </c>
      <c r="DO143" t="s">
        <v>1647</v>
      </c>
      <c r="DP143">
        <v>1</v>
      </c>
      <c r="DQ143">
        <v>0</v>
      </c>
      <c r="DR143">
        <v>1</v>
      </c>
      <c r="DS143">
        <v>0</v>
      </c>
      <c r="DT143">
        <v>1</v>
      </c>
      <c r="DU143">
        <v>0</v>
      </c>
      <c r="DV143">
        <v>0</v>
      </c>
      <c r="DW143">
        <v>1</v>
      </c>
      <c r="DX143">
        <v>1</v>
      </c>
      <c r="DY143">
        <v>0</v>
      </c>
      <c r="DZ143" t="s">
        <v>200</v>
      </c>
      <c r="EA143" t="s">
        <v>2220</v>
      </c>
      <c r="EB143" t="s">
        <v>75</v>
      </c>
      <c r="EC143">
        <v>2</v>
      </c>
      <c r="ED143" t="s">
        <v>79</v>
      </c>
      <c r="EE143" t="s">
        <v>2285</v>
      </c>
      <c r="EG143" t="s">
        <v>2423</v>
      </c>
      <c r="EI143" t="s">
        <v>2423</v>
      </c>
      <c r="EK143" t="s">
        <v>2423</v>
      </c>
      <c r="EL143" t="s">
        <v>213</v>
      </c>
      <c r="EM143" t="s">
        <v>2228</v>
      </c>
      <c r="EO143" t="s">
        <v>2423</v>
      </c>
      <c r="EP143" t="s">
        <v>499</v>
      </c>
      <c r="EQ143" t="s">
        <v>2220</v>
      </c>
      <c r="ER143" t="s">
        <v>1649</v>
      </c>
      <c r="ES143">
        <v>4</v>
      </c>
      <c r="ET143" t="s">
        <v>282</v>
      </c>
      <c r="EU143" t="s">
        <v>2219</v>
      </c>
      <c r="EV143" t="s">
        <v>299</v>
      </c>
      <c r="EW143" t="s">
        <v>2227</v>
      </c>
      <c r="EX143" t="s">
        <v>1650</v>
      </c>
      <c r="EY143" t="s">
        <v>75</v>
      </c>
      <c r="EZ143">
        <v>2</v>
      </c>
      <c r="FB143" t="s">
        <v>2423</v>
      </c>
      <c r="FC143" t="s">
        <v>193</v>
      </c>
      <c r="FD143">
        <v>1</v>
      </c>
      <c r="FE143">
        <v>0</v>
      </c>
      <c r="FF143">
        <v>0</v>
      </c>
      <c r="FG143">
        <v>0</v>
      </c>
      <c r="FH143">
        <v>0</v>
      </c>
      <c r="FJ143" t="s">
        <v>2423</v>
      </c>
      <c r="FK143" t="s">
        <v>77</v>
      </c>
      <c r="FL143">
        <v>1</v>
      </c>
      <c r="FM143" t="s">
        <v>168</v>
      </c>
      <c r="FN143" t="s">
        <v>2220</v>
      </c>
      <c r="FO143" t="s">
        <v>217</v>
      </c>
      <c r="FP143" t="s">
        <v>2219</v>
      </c>
      <c r="FR143" t="s">
        <v>2423</v>
      </c>
      <c r="FS143" t="s">
        <v>1651</v>
      </c>
      <c r="FT143">
        <v>0</v>
      </c>
      <c r="FU143">
        <v>1</v>
      </c>
      <c r="FV143">
        <v>1</v>
      </c>
      <c r="FW143">
        <v>0</v>
      </c>
      <c r="FX143">
        <v>0</v>
      </c>
      <c r="FY143">
        <v>0</v>
      </c>
      <c r="FZ143">
        <v>0</v>
      </c>
      <c r="GA143">
        <v>0</v>
      </c>
      <c r="GB143">
        <v>0</v>
      </c>
      <c r="GC143">
        <v>0</v>
      </c>
      <c r="GE143" t="s">
        <v>2423</v>
      </c>
      <c r="GF143" t="s">
        <v>1652</v>
      </c>
      <c r="GG143" t="s">
        <v>100</v>
      </c>
      <c r="GH143">
        <v>2</v>
      </c>
      <c r="GI143" t="s">
        <v>87</v>
      </c>
      <c r="GJ143" t="s">
        <v>2423</v>
      </c>
      <c r="GK143" t="s">
        <v>77</v>
      </c>
      <c r="GL143">
        <v>1</v>
      </c>
      <c r="GM143" t="s">
        <v>1653</v>
      </c>
      <c r="GN143" t="s">
        <v>1654</v>
      </c>
    </row>
    <row r="144" spans="1:196" x14ac:dyDescent="0.3">
      <c r="A144">
        <v>10650277</v>
      </c>
      <c r="B144" t="s">
        <v>62</v>
      </c>
      <c r="C144" t="s">
        <v>1022</v>
      </c>
      <c r="D144">
        <v>52.17</v>
      </c>
      <c r="E144">
        <v>100</v>
      </c>
      <c r="F144">
        <v>55.56</v>
      </c>
      <c r="G144">
        <v>75</v>
      </c>
      <c r="H144">
        <v>50</v>
      </c>
      <c r="I144">
        <v>33.33</v>
      </c>
      <c r="J144">
        <v>33.33</v>
      </c>
      <c r="K144" t="s">
        <v>1177</v>
      </c>
      <c r="L144" t="s">
        <v>951</v>
      </c>
      <c r="M144" t="s">
        <v>66</v>
      </c>
      <c r="N144" t="s">
        <v>234</v>
      </c>
      <c r="O144">
        <v>6</v>
      </c>
      <c r="P144" t="s">
        <v>1022</v>
      </c>
      <c r="Q144">
        <v>58</v>
      </c>
      <c r="R144" t="s">
        <v>1179</v>
      </c>
      <c r="S144">
        <v>1</v>
      </c>
      <c r="T144">
        <v>2700</v>
      </c>
      <c r="U144" t="s">
        <v>1180</v>
      </c>
      <c r="V144">
        <v>1</v>
      </c>
      <c r="W144">
        <v>1</v>
      </c>
      <c r="X144">
        <v>1</v>
      </c>
      <c r="Y144">
        <v>1</v>
      </c>
      <c r="Z144">
        <v>1</v>
      </c>
      <c r="AA144">
        <v>0</v>
      </c>
      <c r="AB144">
        <v>1</v>
      </c>
      <c r="AC144">
        <v>0</v>
      </c>
      <c r="AD144">
        <v>1</v>
      </c>
      <c r="AE144">
        <v>0</v>
      </c>
      <c r="AF144" t="s">
        <v>122</v>
      </c>
      <c r="AG144">
        <v>3</v>
      </c>
      <c r="AI144" t="s">
        <v>2423</v>
      </c>
      <c r="AJ144" t="s">
        <v>106</v>
      </c>
      <c r="AK144">
        <v>1</v>
      </c>
      <c r="AL144">
        <v>1</v>
      </c>
      <c r="AM144">
        <v>1</v>
      </c>
      <c r="AN144">
        <v>1</v>
      </c>
      <c r="AO144">
        <v>1</v>
      </c>
      <c r="AP144">
        <v>0</v>
      </c>
      <c r="AQ144">
        <v>0</v>
      </c>
      <c r="AR144">
        <v>0</v>
      </c>
      <c r="AS144">
        <v>0</v>
      </c>
      <c r="AT144">
        <v>0</v>
      </c>
      <c r="AU144">
        <v>0</v>
      </c>
      <c r="AV144">
        <v>0</v>
      </c>
      <c r="AW144" t="s">
        <v>75</v>
      </c>
      <c r="AX144">
        <v>2</v>
      </c>
      <c r="AZ144" t="s">
        <v>2423</v>
      </c>
      <c r="BB144" t="s">
        <v>2423</v>
      </c>
      <c r="BC144" t="s">
        <v>123</v>
      </c>
      <c r="BD144">
        <v>0</v>
      </c>
      <c r="BE144">
        <v>0</v>
      </c>
      <c r="BF144">
        <v>0</v>
      </c>
      <c r="BG144">
        <v>1</v>
      </c>
      <c r="BH144">
        <v>0</v>
      </c>
      <c r="BI144">
        <v>0</v>
      </c>
      <c r="BJ144" t="s">
        <v>75</v>
      </c>
      <c r="BK144">
        <v>2</v>
      </c>
      <c r="BL144" t="s">
        <v>77</v>
      </c>
      <c r="BM144">
        <v>1</v>
      </c>
      <c r="BN144" t="s">
        <v>75</v>
      </c>
      <c r="BO144">
        <v>2</v>
      </c>
      <c r="BQ144" t="s">
        <v>2423</v>
      </c>
      <c r="BR144" t="s">
        <v>75</v>
      </c>
      <c r="BS144">
        <v>2</v>
      </c>
      <c r="BU144">
        <v>0</v>
      </c>
      <c r="BV144">
        <v>0</v>
      </c>
      <c r="BW144">
        <v>0</v>
      </c>
      <c r="BX144">
        <v>0</v>
      </c>
      <c r="BY144">
        <v>0</v>
      </c>
      <c r="BZ144">
        <v>0</v>
      </c>
      <c r="CA144">
        <v>0</v>
      </c>
      <c r="CB144">
        <v>0</v>
      </c>
      <c r="CD144" t="s">
        <v>2423</v>
      </c>
      <c r="CF144">
        <v>0</v>
      </c>
      <c r="CG144">
        <v>0</v>
      </c>
      <c r="CH144">
        <v>0</v>
      </c>
      <c r="CI144">
        <v>0</v>
      </c>
      <c r="CJ144">
        <v>0</v>
      </c>
      <c r="CK144">
        <v>0</v>
      </c>
      <c r="CL144">
        <v>0</v>
      </c>
      <c r="CM144">
        <v>0</v>
      </c>
      <c r="CN144">
        <v>0</v>
      </c>
      <c r="CP144" t="s">
        <v>2423</v>
      </c>
      <c r="CQ144" t="s">
        <v>314</v>
      </c>
      <c r="CR144">
        <v>0</v>
      </c>
      <c r="CS144">
        <v>0</v>
      </c>
      <c r="CT144">
        <v>0</v>
      </c>
      <c r="CU144">
        <v>0</v>
      </c>
      <c r="CV144">
        <v>0</v>
      </c>
      <c r="CW144">
        <v>1</v>
      </c>
      <c r="CX144" t="s">
        <v>1659</v>
      </c>
      <c r="CY144">
        <v>3</v>
      </c>
      <c r="CZ144" t="s">
        <v>1660</v>
      </c>
      <c r="DA144">
        <v>1</v>
      </c>
      <c r="DB144">
        <v>0</v>
      </c>
      <c r="DC144">
        <v>1</v>
      </c>
      <c r="DD144">
        <v>0</v>
      </c>
      <c r="DE144">
        <v>1</v>
      </c>
      <c r="DF144">
        <v>0</v>
      </c>
      <c r="DG144">
        <v>0</v>
      </c>
      <c r="DH144">
        <v>0</v>
      </c>
      <c r="DI144">
        <v>0</v>
      </c>
      <c r="DJ144">
        <v>0</v>
      </c>
      <c r="DK144">
        <v>0</v>
      </c>
      <c r="DL144">
        <v>0</v>
      </c>
      <c r="DM144">
        <v>0</v>
      </c>
      <c r="DN144">
        <v>0</v>
      </c>
      <c r="DO144" t="s">
        <v>1661</v>
      </c>
      <c r="DP144">
        <v>0</v>
      </c>
      <c r="DQ144">
        <v>0</v>
      </c>
      <c r="DR144">
        <v>1</v>
      </c>
      <c r="DS144">
        <v>1</v>
      </c>
      <c r="DT144">
        <v>1</v>
      </c>
      <c r="DU144">
        <v>1</v>
      </c>
      <c r="DV144">
        <v>0</v>
      </c>
      <c r="DW144">
        <v>0</v>
      </c>
      <c r="DX144">
        <v>0</v>
      </c>
      <c r="DY144">
        <v>0</v>
      </c>
      <c r="DZ144" t="s">
        <v>375</v>
      </c>
      <c r="EA144" t="s">
        <v>2227</v>
      </c>
      <c r="EB144" t="s">
        <v>77</v>
      </c>
      <c r="EC144">
        <v>1</v>
      </c>
      <c r="EE144" t="s">
        <v>2423</v>
      </c>
      <c r="EG144" t="s">
        <v>2423</v>
      </c>
      <c r="EH144" t="s">
        <v>261</v>
      </c>
      <c r="EI144" t="s">
        <v>2220</v>
      </c>
      <c r="EK144" t="s">
        <v>2423</v>
      </c>
      <c r="EL144" t="s">
        <v>347</v>
      </c>
      <c r="EM144" t="s">
        <v>2285</v>
      </c>
      <c r="EO144" t="s">
        <v>2423</v>
      </c>
      <c r="EP144" t="s">
        <v>298</v>
      </c>
      <c r="EQ144" t="s">
        <v>2219</v>
      </c>
      <c r="ES144" t="s">
        <v>2423</v>
      </c>
      <c r="ET144" t="s">
        <v>164</v>
      </c>
      <c r="EU144" t="s">
        <v>2220</v>
      </c>
      <c r="EV144" t="s">
        <v>299</v>
      </c>
      <c r="EW144" t="s">
        <v>2227</v>
      </c>
      <c r="EX144" t="s">
        <v>1663</v>
      </c>
      <c r="EY144" t="s">
        <v>75</v>
      </c>
      <c r="EZ144">
        <v>2</v>
      </c>
      <c r="FB144" t="s">
        <v>2423</v>
      </c>
      <c r="FC144" t="s">
        <v>109</v>
      </c>
      <c r="FD144">
        <v>0</v>
      </c>
      <c r="FE144">
        <v>0</v>
      </c>
      <c r="FF144">
        <v>1</v>
      </c>
      <c r="FG144">
        <v>0</v>
      </c>
      <c r="FH144">
        <v>0</v>
      </c>
      <c r="FJ144" t="s">
        <v>2423</v>
      </c>
      <c r="FK144" t="s">
        <v>75</v>
      </c>
      <c r="FL144">
        <v>2</v>
      </c>
      <c r="FM144" t="s">
        <v>168</v>
      </c>
      <c r="FN144" t="s">
        <v>2220</v>
      </c>
      <c r="FO144" t="s">
        <v>350</v>
      </c>
      <c r="FP144" t="s">
        <v>2220</v>
      </c>
      <c r="FR144" t="s">
        <v>2423</v>
      </c>
      <c r="FS144" t="s">
        <v>337</v>
      </c>
      <c r="FT144">
        <v>1</v>
      </c>
      <c r="FU144">
        <v>0</v>
      </c>
      <c r="FV144">
        <v>0</v>
      </c>
      <c r="FW144">
        <v>0</v>
      </c>
      <c r="FX144">
        <v>0</v>
      </c>
      <c r="FY144">
        <v>0</v>
      </c>
      <c r="FZ144">
        <v>0</v>
      </c>
      <c r="GA144">
        <v>0</v>
      </c>
      <c r="GB144">
        <v>0</v>
      </c>
      <c r="GC144">
        <v>0</v>
      </c>
      <c r="GE144" t="s">
        <v>2423</v>
      </c>
      <c r="GF144" t="s">
        <v>1664</v>
      </c>
      <c r="GG144" t="s">
        <v>270</v>
      </c>
      <c r="GH144">
        <v>1</v>
      </c>
      <c r="GI144" t="s">
        <v>87</v>
      </c>
      <c r="GJ144" t="s">
        <v>2423</v>
      </c>
      <c r="GK144" t="s">
        <v>77</v>
      </c>
      <c r="GL144">
        <v>1</v>
      </c>
      <c r="GM144" t="s">
        <v>1665</v>
      </c>
      <c r="GN144" t="s">
        <v>1666</v>
      </c>
    </row>
    <row r="145" spans="1:196" x14ac:dyDescent="0.3">
      <c r="A145">
        <v>10650305</v>
      </c>
      <c r="B145" t="s">
        <v>62</v>
      </c>
      <c r="C145" t="s">
        <v>967</v>
      </c>
      <c r="D145">
        <v>63.33</v>
      </c>
      <c r="E145">
        <v>100</v>
      </c>
      <c r="F145">
        <v>70</v>
      </c>
      <c r="G145">
        <v>40</v>
      </c>
      <c r="H145">
        <v>60</v>
      </c>
      <c r="I145">
        <v>75</v>
      </c>
      <c r="J145">
        <v>33.33</v>
      </c>
      <c r="K145" t="s">
        <v>950</v>
      </c>
      <c r="L145" t="s">
        <v>951</v>
      </c>
      <c r="M145" t="s">
        <v>66</v>
      </c>
      <c r="N145" t="s">
        <v>406</v>
      </c>
      <c r="O145">
        <v>1</v>
      </c>
      <c r="P145" t="s">
        <v>967</v>
      </c>
      <c r="Q145">
        <v>14</v>
      </c>
      <c r="R145" t="s">
        <v>1179</v>
      </c>
      <c r="S145">
        <v>1</v>
      </c>
      <c r="T145">
        <v>1800</v>
      </c>
      <c r="U145" t="s">
        <v>1191</v>
      </c>
      <c r="V145">
        <v>1</v>
      </c>
      <c r="W145">
        <v>1</v>
      </c>
      <c r="X145">
        <v>1</v>
      </c>
      <c r="Y145">
        <v>1</v>
      </c>
      <c r="Z145">
        <v>1</v>
      </c>
      <c r="AA145">
        <v>0</v>
      </c>
      <c r="AB145">
        <v>1</v>
      </c>
      <c r="AC145">
        <v>1</v>
      </c>
      <c r="AD145">
        <v>1</v>
      </c>
      <c r="AE145">
        <v>0</v>
      </c>
      <c r="AF145" t="s">
        <v>275</v>
      </c>
      <c r="AG145">
        <v>5</v>
      </c>
      <c r="AI145" t="s">
        <v>2423</v>
      </c>
      <c r="AJ145" t="s">
        <v>588</v>
      </c>
      <c r="AK145">
        <v>1</v>
      </c>
      <c r="AL145">
        <v>1</v>
      </c>
      <c r="AM145">
        <v>1</v>
      </c>
      <c r="AN145">
        <v>1</v>
      </c>
      <c r="AO145">
        <v>1</v>
      </c>
      <c r="AP145">
        <v>0</v>
      </c>
      <c r="AQ145">
        <v>1</v>
      </c>
      <c r="AR145">
        <v>1</v>
      </c>
      <c r="AS145">
        <v>0</v>
      </c>
      <c r="AT145">
        <v>0</v>
      </c>
      <c r="AU145">
        <v>0</v>
      </c>
      <c r="AV145">
        <v>0</v>
      </c>
      <c r="AW145" t="s">
        <v>77</v>
      </c>
      <c r="AX145">
        <v>1</v>
      </c>
      <c r="AY145" t="s">
        <v>77</v>
      </c>
      <c r="AZ145" t="s">
        <v>2219</v>
      </c>
      <c r="BB145" t="s">
        <v>2423</v>
      </c>
      <c r="BC145" t="s">
        <v>123</v>
      </c>
      <c r="BD145">
        <v>0</v>
      </c>
      <c r="BE145">
        <v>0</v>
      </c>
      <c r="BF145">
        <v>0</v>
      </c>
      <c r="BG145">
        <v>1</v>
      </c>
      <c r="BH145">
        <v>0</v>
      </c>
      <c r="BI145">
        <v>0</v>
      </c>
      <c r="BJ145" t="s">
        <v>75</v>
      </c>
      <c r="BK145">
        <v>2</v>
      </c>
      <c r="BL145" t="s">
        <v>77</v>
      </c>
      <c r="BM145">
        <v>1</v>
      </c>
      <c r="BN145" t="s">
        <v>75</v>
      </c>
      <c r="BO145">
        <v>2</v>
      </c>
      <c r="BP145" t="s">
        <v>199</v>
      </c>
      <c r="BQ145" t="s">
        <v>2227</v>
      </c>
      <c r="BR145" t="s">
        <v>75</v>
      </c>
      <c r="BS145">
        <v>2</v>
      </c>
      <c r="BU145">
        <v>0</v>
      </c>
      <c r="BV145">
        <v>0</v>
      </c>
      <c r="BW145">
        <v>0</v>
      </c>
      <c r="BX145">
        <v>0</v>
      </c>
      <c r="BY145">
        <v>0</v>
      </c>
      <c r="BZ145">
        <v>0</v>
      </c>
      <c r="CA145">
        <v>0</v>
      </c>
      <c r="CB145">
        <v>0</v>
      </c>
      <c r="CD145" t="s">
        <v>2423</v>
      </c>
      <c r="CF145">
        <v>0</v>
      </c>
      <c r="CG145">
        <v>0</v>
      </c>
      <c r="CH145">
        <v>0</v>
      </c>
      <c r="CI145">
        <v>0</v>
      </c>
      <c r="CJ145">
        <v>0</v>
      </c>
      <c r="CK145">
        <v>0</v>
      </c>
      <c r="CL145">
        <v>0</v>
      </c>
      <c r="CM145">
        <v>0</v>
      </c>
      <c r="CN145">
        <v>0</v>
      </c>
      <c r="CP145" t="s">
        <v>2423</v>
      </c>
      <c r="CQ145" t="s">
        <v>943</v>
      </c>
      <c r="CR145">
        <v>0</v>
      </c>
      <c r="CS145">
        <v>0</v>
      </c>
      <c r="CT145">
        <v>0</v>
      </c>
      <c r="CU145">
        <v>1</v>
      </c>
      <c r="CV145">
        <v>0</v>
      </c>
      <c r="CW145">
        <v>0</v>
      </c>
      <c r="CY145" t="s">
        <v>2423</v>
      </c>
      <c r="CZ145" t="s">
        <v>1670</v>
      </c>
      <c r="DA145">
        <v>1</v>
      </c>
      <c r="DB145">
        <v>0</v>
      </c>
      <c r="DC145">
        <v>1</v>
      </c>
      <c r="DD145">
        <v>1</v>
      </c>
      <c r="DE145">
        <v>0</v>
      </c>
      <c r="DF145">
        <v>0</v>
      </c>
      <c r="DG145">
        <v>1</v>
      </c>
      <c r="DH145">
        <v>0</v>
      </c>
      <c r="DI145">
        <v>0</v>
      </c>
      <c r="DJ145">
        <v>0</v>
      </c>
      <c r="DK145">
        <v>0</v>
      </c>
      <c r="DL145">
        <v>0</v>
      </c>
      <c r="DM145">
        <v>0</v>
      </c>
      <c r="DN145">
        <v>0</v>
      </c>
      <c r="DO145" t="s">
        <v>1671</v>
      </c>
      <c r="DP145">
        <v>0</v>
      </c>
      <c r="DQ145">
        <v>0</v>
      </c>
      <c r="DR145">
        <v>1</v>
      </c>
      <c r="DS145">
        <v>0</v>
      </c>
      <c r="DT145">
        <v>1</v>
      </c>
      <c r="DU145">
        <v>0</v>
      </c>
      <c r="DV145">
        <v>1</v>
      </c>
      <c r="DW145">
        <v>0</v>
      </c>
      <c r="DX145">
        <v>0</v>
      </c>
      <c r="DY145">
        <v>0</v>
      </c>
      <c r="DZ145" t="s">
        <v>375</v>
      </c>
      <c r="EA145" t="s">
        <v>2227</v>
      </c>
      <c r="EB145" t="s">
        <v>77</v>
      </c>
      <c r="EC145">
        <v>1</v>
      </c>
      <c r="EE145" t="s">
        <v>2423</v>
      </c>
      <c r="EG145" t="s">
        <v>2423</v>
      </c>
      <c r="EH145" t="s">
        <v>261</v>
      </c>
      <c r="EI145" t="s">
        <v>2220</v>
      </c>
      <c r="EK145" t="s">
        <v>2423</v>
      </c>
      <c r="EL145" t="s">
        <v>161</v>
      </c>
      <c r="EM145" t="s">
        <v>2220</v>
      </c>
      <c r="EO145" t="s">
        <v>2423</v>
      </c>
      <c r="EP145" t="s">
        <v>298</v>
      </c>
      <c r="EQ145" t="s">
        <v>2219</v>
      </c>
      <c r="ES145" t="s">
        <v>2423</v>
      </c>
      <c r="ET145" t="s">
        <v>282</v>
      </c>
      <c r="EU145" t="s">
        <v>2219</v>
      </c>
      <c r="EV145" t="s">
        <v>332</v>
      </c>
      <c r="EW145" t="s">
        <v>2219</v>
      </c>
      <c r="EX145" t="s">
        <v>1673</v>
      </c>
      <c r="EY145" t="s">
        <v>75</v>
      </c>
      <c r="EZ145">
        <v>2</v>
      </c>
      <c r="FB145" t="s">
        <v>2423</v>
      </c>
      <c r="FC145" t="s">
        <v>934</v>
      </c>
      <c r="FD145">
        <v>0</v>
      </c>
      <c r="FE145">
        <v>0</v>
      </c>
      <c r="FF145">
        <v>0</v>
      </c>
      <c r="FG145">
        <v>0</v>
      </c>
      <c r="FH145">
        <v>0</v>
      </c>
      <c r="FJ145" t="s">
        <v>2423</v>
      </c>
      <c r="FK145" t="s">
        <v>77</v>
      </c>
      <c r="FL145">
        <v>1</v>
      </c>
      <c r="FM145" t="s">
        <v>417</v>
      </c>
      <c r="FN145" t="s">
        <v>2285</v>
      </c>
      <c r="FO145" t="s">
        <v>536</v>
      </c>
      <c r="FP145" t="s">
        <v>2228</v>
      </c>
      <c r="FR145" t="s">
        <v>2423</v>
      </c>
      <c r="FS145" t="s">
        <v>1674</v>
      </c>
      <c r="FT145">
        <v>0</v>
      </c>
      <c r="FU145">
        <v>1</v>
      </c>
      <c r="FV145">
        <v>0</v>
      </c>
      <c r="FW145">
        <v>0</v>
      </c>
      <c r="FX145">
        <v>0</v>
      </c>
      <c r="FY145">
        <v>0</v>
      </c>
      <c r="FZ145">
        <v>1</v>
      </c>
      <c r="GA145">
        <v>0</v>
      </c>
      <c r="GB145">
        <v>0</v>
      </c>
      <c r="GC145">
        <v>1</v>
      </c>
      <c r="GE145" t="s">
        <v>2423</v>
      </c>
      <c r="GF145" t="s">
        <v>1676</v>
      </c>
      <c r="GG145" t="s">
        <v>86</v>
      </c>
      <c r="GH145">
        <v>3</v>
      </c>
      <c r="GI145" t="s">
        <v>87</v>
      </c>
      <c r="GJ145" t="s">
        <v>2423</v>
      </c>
      <c r="GK145" t="s">
        <v>75</v>
      </c>
      <c r="GL145">
        <v>2</v>
      </c>
      <c r="GM145" t="s">
        <v>1677</v>
      </c>
      <c r="GN145" t="s">
        <v>1678</v>
      </c>
    </row>
    <row r="146" spans="1:196" x14ac:dyDescent="0.3">
      <c r="A146">
        <v>10650307</v>
      </c>
      <c r="B146" t="s">
        <v>62</v>
      </c>
      <c r="C146" t="s">
        <v>1022</v>
      </c>
      <c r="D146">
        <v>73.33</v>
      </c>
      <c r="E146">
        <v>100</v>
      </c>
      <c r="F146">
        <v>70</v>
      </c>
      <c r="G146">
        <v>60</v>
      </c>
      <c r="H146">
        <v>80</v>
      </c>
      <c r="I146">
        <v>75</v>
      </c>
      <c r="J146">
        <v>66.67</v>
      </c>
      <c r="K146" t="s">
        <v>968</v>
      </c>
      <c r="L146" t="s">
        <v>951</v>
      </c>
      <c r="M146" t="s">
        <v>66</v>
      </c>
      <c r="N146" t="s">
        <v>131</v>
      </c>
      <c r="O146">
        <v>3</v>
      </c>
      <c r="P146" t="s">
        <v>1022</v>
      </c>
      <c r="Q146">
        <v>31</v>
      </c>
      <c r="R146" t="s">
        <v>1203</v>
      </c>
      <c r="S146">
        <v>2</v>
      </c>
      <c r="T146">
        <v>2700</v>
      </c>
      <c r="U146" t="s">
        <v>197</v>
      </c>
      <c r="V146">
        <v>1</v>
      </c>
      <c r="W146">
        <v>1</v>
      </c>
      <c r="X146">
        <v>1</v>
      </c>
      <c r="Y146">
        <v>1</v>
      </c>
      <c r="Z146">
        <v>1</v>
      </c>
      <c r="AA146">
        <v>1</v>
      </c>
      <c r="AB146">
        <v>1</v>
      </c>
      <c r="AC146">
        <v>1</v>
      </c>
      <c r="AD146">
        <v>0</v>
      </c>
      <c r="AE146">
        <v>0</v>
      </c>
      <c r="AF146" t="s">
        <v>93</v>
      </c>
      <c r="AG146">
        <v>2</v>
      </c>
      <c r="AI146" t="s">
        <v>2423</v>
      </c>
      <c r="AJ146" t="s">
        <v>106</v>
      </c>
      <c r="AK146">
        <v>1</v>
      </c>
      <c r="AL146">
        <v>1</v>
      </c>
      <c r="AM146">
        <v>1</v>
      </c>
      <c r="AN146">
        <v>1</v>
      </c>
      <c r="AO146">
        <v>1</v>
      </c>
      <c r="AP146">
        <v>0</v>
      </c>
      <c r="AQ146">
        <v>0</v>
      </c>
      <c r="AR146">
        <v>0</v>
      </c>
      <c r="AS146">
        <v>0</v>
      </c>
      <c r="AT146">
        <v>0</v>
      </c>
      <c r="AU146">
        <v>0</v>
      </c>
      <c r="AV146">
        <v>0</v>
      </c>
      <c r="AW146" t="s">
        <v>77</v>
      </c>
      <c r="AX146">
        <v>1</v>
      </c>
      <c r="AY146" t="s">
        <v>77</v>
      </c>
      <c r="AZ146" t="s">
        <v>2219</v>
      </c>
      <c r="BB146" t="s">
        <v>2423</v>
      </c>
      <c r="BC146" t="s">
        <v>95</v>
      </c>
      <c r="BD146">
        <v>0</v>
      </c>
      <c r="BE146">
        <v>1</v>
      </c>
      <c r="BF146">
        <v>0</v>
      </c>
      <c r="BG146">
        <v>0</v>
      </c>
      <c r="BH146">
        <v>0</v>
      </c>
      <c r="BI146">
        <v>0</v>
      </c>
      <c r="BJ146" t="s">
        <v>75</v>
      </c>
      <c r="BK146">
        <v>2</v>
      </c>
      <c r="BL146" t="s">
        <v>77</v>
      </c>
      <c r="BM146">
        <v>1</v>
      </c>
      <c r="BN146" t="s">
        <v>75</v>
      </c>
      <c r="BO146">
        <v>2</v>
      </c>
      <c r="BP146" t="s">
        <v>153</v>
      </c>
      <c r="BQ146" t="s">
        <v>2220</v>
      </c>
      <c r="BR146" t="s">
        <v>75</v>
      </c>
      <c r="BS146">
        <v>2</v>
      </c>
      <c r="BU146">
        <v>0</v>
      </c>
      <c r="BV146">
        <v>0</v>
      </c>
      <c r="BW146">
        <v>0</v>
      </c>
      <c r="BX146">
        <v>0</v>
      </c>
      <c r="BY146">
        <v>0</v>
      </c>
      <c r="BZ146">
        <v>0</v>
      </c>
      <c r="CA146">
        <v>0</v>
      </c>
      <c r="CB146">
        <v>0</v>
      </c>
      <c r="CD146" t="s">
        <v>2423</v>
      </c>
      <c r="CF146">
        <v>0</v>
      </c>
      <c r="CG146">
        <v>0</v>
      </c>
      <c r="CH146">
        <v>0</v>
      </c>
      <c r="CI146">
        <v>0</v>
      </c>
      <c r="CJ146">
        <v>0</v>
      </c>
      <c r="CK146">
        <v>0</v>
      </c>
      <c r="CL146">
        <v>0</v>
      </c>
      <c r="CM146">
        <v>0</v>
      </c>
      <c r="CN146">
        <v>0</v>
      </c>
      <c r="CP146" t="s">
        <v>2423</v>
      </c>
      <c r="CQ146" t="s">
        <v>496</v>
      </c>
      <c r="CR146">
        <v>1</v>
      </c>
      <c r="CS146">
        <v>0</v>
      </c>
      <c r="CT146">
        <v>1</v>
      </c>
      <c r="CU146">
        <v>0</v>
      </c>
      <c r="CV146">
        <v>0</v>
      </c>
      <c r="CW146">
        <v>0</v>
      </c>
      <c r="CY146" t="s">
        <v>2423</v>
      </c>
      <c r="CZ146" t="s">
        <v>1683</v>
      </c>
      <c r="DA146">
        <v>1</v>
      </c>
      <c r="DB146">
        <v>1</v>
      </c>
      <c r="DC146">
        <v>1</v>
      </c>
      <c r="DD146">
        <v>0</v>
      </c>
      <c r="DE146">
        <v>0</v>
      </c>
      <c r="DF146">
        <v>0</v>
      </c>
      <c r="DG146">
        <v>0</v>
      </c>
      <c r="DH146">
        <v>1</v>
      </c>
      <c r="DI146">
        <v>0</v>
      </c>
      <c r="DJ146">
        <v>0</v>
      </c>
      <c r="DK146">
        <v>0</v>
      </c>
      <c r="DL146">
        <v>0</v>
      </c>
      <c r="DM146">
        <v>0</v>
      </c>
      <c r="DN146">
        <v>0</v>
      </c>
      <c r="DO146" t="s">
        <v>1684</v>
      </c>
      <c r="DP146">
        <v>0</v>
      </c>
      <c r="DQ146">
        <v>0</v>
      </c>
      <c r="DR146">
        <v>1</v>
      </c>
      <c r="DS146">
        <v>1</v>
      </c>
      <c r="DT146">
        <v>1</v>
      </c>
      <c r="DU146">
        <v>1</v>
      </c>
      <c r="DV146">
        <v>0</v>
      </c>
      <c r="DW146">
        <v>1</v>
      </c>
      <c r="DX146">
        <v>0</v>
      </c>
      <c r="DY146">
        <v>0</v>
      </c>
      <c r="DZ146" t="s">
        <v>200</v>
      </c>
      <c r="EA146" t="s">
        <v>2220</v>
      </c>
      <c r="EB146" t="s">
        <v>77</v>
      </c>
      <c r="EC146">
        <v>1</v>
      </c>
      <c r="EE146" t="s">
        <v>2423</v>
      </c>
      <c r="EG146" t="s">
        <v>2423</v>
      </c>
      <c r="EH146" t="s">
        <v>261</v>
      </c>
      <c r="EI146" t="s">
        <v>2220</v>
      </c>
      <c r="EK146" t="s">
        <v>2423</v>
      </c>
      <c r="EL146" t="s">
        <v>347</v>
      </c>
      <c r="EM146" t="s">
        <v>2285</v>
      </c>
      <c r="EO146" t="s">
        <v>2423</v>
      </c>
      <c r="EP146" t="s">
        <v>298</v>
      </c>
      <c r="EQ146" t="s">
        <v>2219</v>
      </c>
      <c r="ES146" t="s">
        <v>2423</v>
      </c>
      <c r="ET146" t="s">
        <v>282</v>
      </c>
      <c r="EU146" t="s">
        <v>2219</v>
      </c>
      <c r="EV146" t="s">
        <v>332</v>
      </c>
      <c r="EW146" t="s">
        <v>2219</v>
      </c>
      <c r="EX146" t="s">
        <v>1686</v>
      </c>
      <c r="EY146" t="s">
        <v>75</v>
      </c>
      <c r="EZ146">
        <v>2</v>
      </c>
      <c r="FB146" t="s">
        <v>2423</v>
      </c>
      <c r="FC146" t="s">
        <v>1361</v>
      </c>
      <c r="FD146">
        <v>0</v>
      </c>
      <c r="FE146">
        <v>1</v>
      </c>
      <c r="FF146">
        <v>1</v>
      </c>
      <c r="FG146">
        <v>0</v>
      </c>
      <c r="FH146">
        <v>0</v>
      </c>
      <c r="FJ146" t="s">
        <v>2423</v>
      </c>
      <c r="FK146" t="s">
        <v>77</v>
      </c>
      <c r="FL146">
        <v>1</v>
      </c>
      <c r="FM146" t="s">
        <v>336</v>
      </c>
      <c r="FN146" t="s">
        <v>2228</v>
      </c>
      <c r="FO146" t="s">
        <v>217</v>
      </c>
      <c r="FP146" t="s">
        <v>2219</v>
      </c>
      <c r="FR146" t="s">
        <v>2423</v>
      </c>
      <c r="FS146" t="s">
        <v>699</v>
      </c>
      <c r="FT146">
        <v>1</v>
      </c>
      <c r="FU146">
        <v>0</v>
      </c>
      <c r="FV146">
        <v>0</v>
      </c>
      <c r="FW146">
        <v>0</v>
      </c>
      <c r="FX146">
        <v>0</v>
      </c>
      <c r="FY146">
        <v>1</v>
      </c>
      <c r="FZ146">
        <v>0</v>
      </c>
      <c r="GA146">
        <v>0</v>
      </c>
      <c r="GB146">
        <v>0</v>
      </c>
      <c r="GC146">
        <v>0</v>
      </c>
      <c r="GE146" t="s">
        <v>2423</v>
      </c>
      <c r="GF146" t="s">
        <v>1687</v>
      </c>
      <c r="GG146" t="s">
        <v>100</v>
      </c>
      <c r="GH146">
        <v>2</v>
      </c>
      <c r="GI146" t="s">
        <v>87</v>
      </c>
      <c r="GJ146" t="s">
        <v>2423</v>
      </c>
      <c r="GK146" t="s">
        <v>77</v>
      </c>
      <c r="GL146">
        <v>1</v>
      </c>
      <c r="GM146" t="s">
        <v>1688</v>
      </c>
      <c r="GN146" t="s">
        <v>1689</v>
      </c>
    </row>
    <row r="147" spans="1:196" x14ac:dyDescent="0.3">
      <c r="A147">
        <v>10650308</v>
      </c>
      <c r="B147" t="s">
        <v>62</v>
      </c>
      <c r="C147" t="s">
        <v>611</v>
      </c>
      <c r="D147">
        <v>60</v>
      </c>
      <c r="E147">
        <v>100</v>
      </c>
      <c r="F147">
        <v>70</v>
      </c>
      <c r="G147">
        <v>20</v>
      </c>
      <c r="H147">
        <v>60</v>
      </c>
      <c r="I147">
        <v>75</v>
      </c>
      <c r="J147">
        <v>33.33</v>
      </c>
      <c r="K147" t="s">
        <v>984</v>
      </c>
      <c r="L147" t="s">
        <v>951</v>
      </c>
      <c r="M147" t="s">
        <v>66</v>
      </c>
      <c r="N147" t="s">
        <v>287</v>
      </c>
      <c r="O147">
        <v>5</v>
      </c>
      <c r="P147" t="s">
        <v>611</v>
      </c>
      <c r="Q147">
        <v>62</v>
      </c>
      <c r="R147" t="s">
        <v>1179</v>
      </c>
      <c r="S147">
        <v>1</v>
      </c>
      <c r="T147">
        <v>1800</v>
      </c>
      <c r="U147" t="s">
        <v>971</v>
      </c>
      <c r="V147">
        <v>1</v>
      </c>
      <c r="W147">
        <v>1</v>
      </c>
      <c r="X147">
        <v>1</v>
      </c>
      <c r="Y147">
        <v>1</v>
      </c>
      <c r="Z147">
        <v>1</v>
      </c>
      <c r="AA147">
        <v>1</v>
      </c>
      <c r="AB147">
        <v>1</v>
      </c>
      <c r="AC147">
        <v>1</v>
      </c>
      <c r="AD147">
        <v>1</v>
      </c>
      <c r="AE147">
        <v>0</v>
      </c>
      <c r="AF147" t="s">
        <v>93</v>
      </c>
      <c r="AG147">
        <v>2</v>
      </c>
      <c r="AI147" t="s">
        <v>2423</v>
      </c>
      <c r="AJ147" t="s">
        <v>1213</v>
      </c>
      <c r="AK147">
        <v>1</v>
      </c>
      <c r="AL147">
        <v>1</v>
      </c>
      <c r="AM147">
        <v>1</v>
      </c>
      <c r="AN147">
        <v>1</v>
      </c>
      <c r="AO147">
        <v>1</v>
      </c>
      <c r="AP147">
        <v>0</v>
      </c>
      <c r="AQ147">
        <v>1</v>
      </c>
      <c r="AR147">
        <v>1</v>
      </c>
      <c r="AS147">
        <v>1</v>
      </c>
      <c r="AT147">
        <v>1</v>
      </c>
      <c r="AU147">
        <v>1</v>
      </c>
      <c r="AV147">
        <v>0</v>
      </c>
      <c r="AW147" t="s">
        <v>77</v>
      </c>
      <c r="AX147">
        <v>1</v>
      </c>
      <c r="AY147" t="s">
        <v>77</v>
      </c>
      <c r="AZ147" t="s">
        <v>2219</v>
      </c>
      <c r="BB147" t="s">
        <v>2423</v>
      </c>
      <c r="BC147" t="s">
        <v>123</v>
      </c>
      <c r="BD147">
        <v>0</v>
      </c>
      <c r="BE147">
        <v>0</v>
      </c>
      <c r="BF147">
        <v>0</v>
      </c>
      <c r="BG147">
        <v>1</v>
      </c>
      <c r="BH147">
        <v>0</v>
      </c>
      <c r="BI147">
        <v>0</v>
      </c>
      <c r="BJ147" t="s">
        <v>75</v>
      </c>
      <c r="BK147">
        <v>2</v>
      </c>
      <c r="BL147" t="s">
        <v>75</v>
      </c>
      <c r="BM147">
        <v>2</v>
      </c>
      <c r="BN147" t="s">
        <v>77</v>
      </c>
      <c r="BO147">
        <v>1</v>
      </c>
      <c r="BP147" t="s">
        <v>136</v>
      </c>
      <c r="BQ147" t="s">
        <v>2219</v>
      </c>
      <c r="BR147" t="s">
        <v>75</v>
      </c>
      <c r="BS147">
        <v>2</v>
      </c>
      <c r="BU147">
        <v>0</v>
      </c>
      <c r="BV147">
        <v>0</v>
      </c>
      <c r="BW147">
        <v>0</v>
      </c>
      <c r="BX147">
        <v>0</v>
      </c>
      <c r="BY147">
        <v>0</v>
      </c>
      <c r="BZ147">
        <v>0</v>
      </c>
      <c r="CA147">
        <v>0</v>
      </c>
      <c r="CB147">
        <v>0</v>
      </c>
      <c r="CD147" t="s">
        <v>2423</v>
      </c>
      <c r="CF147">
        <v>0</v>
      </c>
      <c r="CG147">
        <v>0</v>
      </c>
      <c r="CH147">
        <v>0</v>
      </c>
      <c r="CI147">
        <v>0</v>
      </c>
      <c r="CJ147">
        <v>0</v>
      </c>
      <c r="CK147">
        <v>0</v>
      </c>
      <c r="CL147">
        <v>0</v>
      </c>
      <c r="CM147">
        <v>0</v>
      </c>
      <c r="CN147">
        <v>0</v>
      </c>
      <c r="CP147" t="s">
        <v>2423</v>
      </c>
      <c r="CQ147" t="s">
        <v>314</v>
      </c>
      <c r="CR147">
        <v>0</v>
      </c>
      <c r="CS147">
        <v>0</v>
      </c>
      <c r="CT147">
        <v>0</v>
      </c>
      <c r="CU147">
        <v>0</v>
      </c>
      <c r="CV147">
        <v>0</v>
      </c>
      <c r="CW147">
        <v>1</v>
      </c>
      <c r="CX147" t="s">
        <v>1693</v>
      </c>
      <c r="CY147">
        <v>5</v>
      </c>
      <c r="CZ147" t="s">
        <v>1694</v>
      </c>
      <c r="DA147">
        <v>0</v>
      </c>
      <c r="DB147">
        <v>0</v>
      </c>
      <c r="DC147">
        <v>1</v>
      </c>
      <c r="DD147">
        <v>0</v>
      </c>
      <c r="DE147">
        <v>1</v>
      </c>
      <c r="DF147">
        <v>0</v>
      </c>
      <c r="DG147">
        <v>0</v>
      </c>
      <c r="DH147">
        <v>0</v>
      </c>
      <c r="DI147">
        <v>0</v>
      </c>
      <c r="DJ147">
        <v>0</v>
      </c>
      <c r="DK147">
        <v>1</v>
      </c>
      <c r="DL147">
        <v>0</v>
      </c>
      <c r="DM147">
        <v>0</v>
      </c>
      <c r="DN147">
        <v>0</v>
      </c>
      <c r="DP147">
        <v>0</v>
      </c>
      <c r="DQ147">
        <v>0</v>
      </c>
      <c r="DR147">
        <v>0</v>
      </c>
      <c r="DS147">
        <v>0</v>
      </c>
      <c r="DT147">
        <v>0</v>
      </c>
      <c r="DU147">
        <v>0</v>
      </c>
      <c r="DV147">
        <v>0</v>
      </c>
      <c r="DW147">
        <v>0</v>
      </c>
      <c r="DX147">
        <v>0</v>
      </c>
      <c r="DY147">
        <v>0</v>
      </c>
      <c r="EA147" t="s">
        <v>2423</v>
      </c>
      <c r="EB147" t="s">
        <v>77</v>
      </c>
      <c r="EC147">
        <v>1</v>
      </c>
      <c r="EE147" t="s">
        <v>2423</v>
      </c>
      <c r="EG147" t="s">
        <v>2423</v>
      </c>
      <c r="EH147" t="s">
        <v>159</v>
      </c>
      <c r="EI147" t="s">
        <v>2228</v>
      </c>
      <c r="EJ147" t="s">
        <v>1695</v>
      </c>
      <c r="EK147">
        <v>4</v>
      </c>
      <c r="EM147" t="s">
        <v>2423</v>
      </c>
      <c r="EO147" t="s">
        <v>2423</v>
      </c>
      <c r="EQ147" t="s">
        <v>2423</v>
      </c>
      <c r="ES147" t="s">
        <v>2423</v>
      </c>
      <c r="ET147" t="s">
        <v>282</v>
      </c>
      <c r="EU147" t="s">
        <v>2219</v>
      </c>
      <c r="EW147" t="s">
        <v>2423</v>
      </c>
      <c r="EY147" t="s">
        <v>75</v>
      </c>
      <c r="EZ147">
        <v>2</v>
      </c>
      <c r="FB147" t="s">
        <v>2423</v>
      </c>
      <c r="FC147" t="s">
        <v>82</v>
      </c>
      <c r="FD147">
        <v>0</v>
      </c>
      <c r="FE147">
        <v>0</v>
      </c>
      <c r="FF147">
        <v>0</v>
      </c>
      <c r="FG147">
        <v>1</v>
      </c>
      <c r="FH147">
        <v>0</v>
      </c>
      <c r="FJ147" t="s">
        <v>2423</v>
      </c>
      <c r="FK147" t="s">
        <v>75</v>
      </c>
      <c r="FL147">
        <v>2</v>
      </c>
      <c r="FN147" t="s">
        <v>2423</v>
      </c>
      <c r="FO147" t="s">
        <v>83</v>
      </c>
      <c r="FP147" t="s">
        <v>2286</v>
      </c>
      <c r="FR147" t="s">
        <v>2423</v>
      </c>
      <c r="FS147" t="s">
        <v>1697</v>
      </c>
      <c r="FT147">
        <v>0</v>
      </c>
      <c r="FU147">
        <v>1</v>
      </c>
      <c r="FV147">
        <v>1</v>
      </c>
      <c r="FW147">
        <v>0</v>
      </c>
      <c r="FX147">
        <v>0</v>
      </c>
      <c r="FY147">
        <v>0</v>
      </c>
      <c r="FZ147">
        <v>0</v>
      </c>
      <c r="GA147">
        <v>0</v>
      </c>
      <c r="GB147">
        <v>1</v>
      </c>
      <c r="GC147">
        <v>0</v>
      </c>
      <c r="GE147" t="s">
        <v>2423</v>
      </c>
      <c r="GF147" t="s">
        <v>1699</v>
      </c>
      <c r="GG147" t="s">
        <v>270</v>
      </c>
      <c r="GH147">
        <v>1</v>
      </c>
      <c r="GI147" t="s">
        <v>87</v>
      </c>
      <c r="GJ147" t="s">
        <v>2423</v>
      </c>
      <c r="GK147" t="s">
        <v>77</v>
      </c>
      <c r="GL147">
        <v>1</v>
      </c>
      <c r="GM147" t="s">
        <v>1700</v>
      </c>
      <c r="GN147" t="s">
        <v>1701</v>
      </c>
    </row>
    <row r="148" spans="1:196" x14ac:dyDescent="0.3">
      <c r="A148">
        <v>10650309</v>
      </c>
      <c r="B148" t="s">
        <v>62</v>
      </c>
      <c r="C148" t="s">
        <v>967</v>
      </c>
      <c r="D148">
        <v>47.83</v>
      </c>
      <c r="E148">
        <v>100</v>
      </c>
      <c r="F148">
        <v>44.44</v>
      </c>
      <c r="G148">
        <v>50</v>
      </c>
      <c r="H148">
        <v>50</v>
      </c>
      <c r="I148">
        <v>33.33</v>
      </c>
      <c r="J148">
        <v>66.67</v>
      </c>
      <c r="K148" t="s">
        <v>1222</v>
      </c>
      <c r="L148" t="s">
        <v>951</v>
      </c>
      <c r="M148" t="s">
        <v>66</v>
      </c>
      <c r="N148" t="s">
        <v>68</v>
      </c>
      <c r="O148">
        <v>2</v>
      </c>
      <c r="P148" t="s">
        <v>967</v>
      </c>
      <c r="Q148">
        <v>3</v>
      </c>
      <c r="R148" t="s">
        <v>1224</v>
      </c>
      <c r="S148">
        <v>1</v>
      </c>
      <c r="T148">
        <v>1560</v>
      </c>
      <c r="U148" t="s">
        <v>1225</v>
      </c>
      <c r="V148">
        <v>1</v>
      </c>
      <c r="W148">
        <v>0</v>
      </c>
      <c r="X148">
        <v>1</v>
      </c>
      <c r="Y148">
        <v>1</v>
      </c>
      <c r="Z148">
        <v>1</v>
      </c>
      <c r="AA148">
        <v>0</v>
      </c>
      <c r="AB148">
        <v>1</v>
      </c>
      <c r="AC148">
        <v>1</v>
      </c>
      <c r="AD148">
        <v>0</v>
      </c>
      <c r="AE148">
        <v>0</v>
      </c>
      <c r="AF148" t="s">
        <v>122</v>
      </c>
      <c r="AG148">
        <v>3</v>
      </c>
      <c r="AI148" t="s">
        <v>2423</v>
      </c>
      <c r="AJ148" t="s">
        <v>1226</v>
      </c>
      <c r="AK148">
        <v>1</v>
      </c>
      <c r="AL148">
        <v>0</v>
      </c>
      <c r="AM148">
        <v>1</v>
      </c>
      <c r="AN148">
        <v>1</v>
      </c>
      <c r="AO148">
        <v>0</v>
      </c>
      <c r="AP148">
        <v>0</v>
      </c>
      <c r="AQ148">
        <v>1</v>
      </c>
      <c r="AR148">
        <v>1</v>
      </c>
      <c r="AS148">
        <v>0</v>
      </c>
      <c r="AT148">
        <v>0</v>
      </c>
      <c r="AU148">
        <v>0</v>
      </c>
      <c r="AV148">
        <v>0</v>
      </c>
      <c r="AW148" t="s">
        <v>75</v>
      </c>
      <c r="AX148">
        <v>2</v>
      </c>
      <c r="AZ148" t="s">
        <v>2423</v>
      </c>
      <c r="BB148" t="s">
        <v>2423</v>
      </c>
      <c r="BC148" t="s">
        <v>78</v>
      </c>
      <c r="BD148">
        <v>0</v>
      </c>
      <c r="BE148">
        <v>0</v>
      </c>
      <c r="BF148">
        <v>0</v>
      </c>
      <c r="BG148">
        <v>0</v>
      </c>
      <c r="BH148">
        <v>0</v>
      </c>
      <c r="BI148">
        <v>0</v>
      </c>
      <c r="BJ148" t="s">
        <v>75</v>
      </c>
      <c r="BK148">
        <v>2</v>
      </c>
      <c r="BL148" t="s">
        <v>77</v>
      </c>
      <c r="BM148">
        <v>1</v>
      </c>
      <c r="BN148" t="s">
        <v>75</v>
      </c>
      <c r="BO148">
        <v>2</v>
      </c>
      <c r="BQ148" t="s">
        <v>2423</v>
      </c>
      <c r="BR148" t="s">
        <v>75</v>
      </c>
      <c r="BS148">
        <v>2</v>
      </c>
      <c r="BU148">
        <v>0</v>
      </c>
      <c r="BV148">
        <v>0</v>
      </c>
      <c r="BW148">
        <v>0</v>
      </c>
      <c r="BX148">
        <v>0</v>
      </c>
      <c r="BY148">
        <v>0</v>
      </c>
      <c r="BZ148">
        <v>0</v>
      </c>
      <c r="CA148">
        <v>0</v>
      </c>
      <c r="CB148">
        <v>0</v>
      </c>
      <c r="CD148" t="s">
        <v>2423</v>
      </c>
      <c r="CF148">
        <v>0</v>
      </c>
      <c r="CG148">
        <v>0</v>
      </c>
      <c r="CH148">
        <v>0</v>
      </c>
      <c r="CI148">
        <v>0</v>
      </c>
      <c r="CJ148">
        <v>0</v>
      </c>
      <c r="CK148">
        <v>0</v>
      </c>
      <c r="CL148">
        <v>0</v>
      </c>
      <c r="CM148">
        <v>0</v>
      </c>
      <c r="CN148">
        <v>0</v>
      </c>
      <c r="CP148" t="s">
        <v>2423</v>
      </c>
      <c r="CR148">
        <v>0</v>
      </c>
      <c r="CS148">
        <v>0</v>
      </c>
      <c r="CT148">
        <v>0</v>
      </c>
      <c r="CU148">
        <v>0</v>
      </c>
      <c r="CV148">
        <v>0</v>
      </c>
      <c r="CW148">
        <v>0</v>
      </c>
      <c r="CY148" t="s">
        <v>2423</v>
      </c>
      <c r="CZ148" t="s">
        <v>78</v>
      </c>
      <c r="DA148">
        <v>0</v>
      </c>
      <c r="DB148">
        <v>0</v>
      </c>
      <c r="DC148">
        <v>0</v>
      </c>
      <c r="DD148">
        <v>0</v>
      </c>
      <c r="DE148">
        <v>0</v>
      </c>
      <c r="DF148">
        <v>0</v>
      </c>
      <c r="DG148">
        <v>0</v>
      </c>
      <c r="DH148">
        <v>0</v>
      </c>
      <c r="DI148">
        <v>0</v>
      </c>
      <c r="DJ148">
        <v>0</v>
      </c>
      <c r="DK148">
        <v>0</v>
      </c>
      <c r="DL148">
        <v>0</v>
      </c>
      <c r="DM148">
        <v>0</v>
      </c>
      <c r="DN148">
        <v>1</v>
      </c>
      <c r="DP148">
        <v>0</v>
      </c>
      <c r="DQ148">
        <v>0</v>
      </c>
      <c r="DR148">
        <v>0</v>
      </c>
      <c r="DS148">
        <v>0</v>
      </c>
      <c r="DT148">
        <v>0</v>
      </c>
      <c r="DU148">
        <v>0</v>
      </c>
      <c r="DV148">
        <v>0</v>
      </c>
      <c r="DW148">
        <v>0</v>
      </c>
      <c r="DX148">
        <v>0</v>
      </c>
      <c r="DY148">
        <v>0</v>
      </c>
      <c r="EA148" t="s">
        <v>2423</v>
      </c>
      <c r="EB148" t="s">
        <v>75</v>
      </c>
      <c r="EC148">
        <v>2</v>
      </c>
      <c r="ED148" t="s">
        <v>183</v>
      </c>
      <c r="EE148" t="s">
        <v>2220</v>
      </c>
      <c r="EG148" t="s">
        <v>2423</v>
      </c>
      <c r="EI148" t="s">
        <v>2423</v>
      </c>
      <c r="EK148" t="s">
        <v>2423</v>
      </c>
      <c r="EM148" t="s">
        <v>2423</v>
      </c>
      <c r="EO148" t="s">
        <v>2423</v>
      </c>
      <c r="EQ148" t="s">
        <v>2423</v>
      </c>
      <c r="ES148" t="s">
        <v>2423</v>
      </c>
      <c r="EU148" t="s">
        <v>2423</v>
      </c>
      <c r="EW148" t="s">
        <v>2423</v>
      </c>
      <c r="EY148" t="s">
        <v>75</v>
      </c>
      <c r="EZ148">
        <v>2</v>
      </c>
      <c r="FB148" t="s">
        <v>2423</v>
      </c>
      <c r="FC148" t="s">
        <v>97</v>
      </c>
      <c r="FD148">
        <v>0</v>
      </c>
      <c r="FE148">
        <v>1</v>
      </c>
      <c r="FF148">
        <v>0</v>
      </c>
      <c r="FG148">
        <v>0</v>
      </c>
      <c r="FH148">
        <v>0</v>
      </c>
      <c r="FJ148" t="s">
        <v>2423</v>
      </c>
      <c r="FK148" t="s">
        <v>75</v>
      </c>
      <c r="FL148">
        <v>2</v>
      </c>
      <c r="FN148" t="s">
        <v>2423</v>
      </c>
      <c r="FO148" t="s">
        <v>83</v>
      </c>
      <c r="FP148" t="s">
        <v>2286</v>
      </c>
      <c r="FR148" t="s">
        <v>2423</v>
      </c>
      <c r="FS148" t="s">
        <v>379</v>
      </c>
      <c r="FT148">
        <v>0</v>
      </c>
      <c r="FU148">
        <v>1</v>
      </c>
      <c r="FV148">
        <v>0</v>
      </c>
      <c r="FW148">
        <v>0</v>
      </c>
      <c r="FX148">
        <v>0</v>
      </c>
      <c r="FY148">
        <v>0</v>
      </c>
      <c r="FZ148">
        <v>0</v>
      </c>
      <c r="GA148">
        <v>0</v>
      </c>
      <c r="GB148">
        <v>0</v>
      </c>
      <c r="GC148">
        <v>0</v>
      </c>
      <c r="GE148" t="s">
        <v>2423</v>
      </c>
      <c r="GF148" t="s">
        <v>1707</v>
      </c>
      <c r="GG148" t="s">
        <v>100</v>
      </c>
      <c r="GH148">
        <v>2</v>
      </c>
      <c r="GI148" t="s">
        <v>75</v>
      </c>
      <c r="GJ148">
        <v>2</v>
      </c>
      <c r="GK148" t="s">
        <v>77</v>
      </c>
      <c r="GL148">
        <v>1</v>
      </c>
      <c r="GM148" t="s">
        <v>1708</v>
      </c>
      <c r="GN148" t="s">
        <v>1709</v>
      </c>
    </row>
    <row r="149" spans="1:196" x14ac:dyDescent="0.3">
      <c r="A149">
        <v>10650328</v>
      </c>
      <c r="B149" t="s">
        <v>62</v>
      </c>
      <c r="C149" t="s">
        <v>232</v>
      </c>
      <c r="D149">
        <v>73.53</v>
      </c>
      <c r="E149">
        <v>100</v>
      </c>
      <c r="F149">
        <v>83.33</v>
      </c>
      <c r="G149">
        <v>60</v>
      </c>
      <c r="H149">
        <v>83.33</v>
      </c>
      <c r="I149">
        <v>75</v>
      </c>
      <c r="J149">
        <v>33.33</v>
      </c>
      <c r="K149" t="s">
        <v>950</v>
      </c>
      <c r="L149" t="s">
        <v>951</v>
      </c>
      <c r="M149" t="s">
        <v>66</v>
      </c>
      <c r="N149" t="s">
        <v>406</v>
      </c>
      <c r="O149">
        <v>1</v>
      </c>
      <c r="P149" t="s">
        <v>232</v>
      </c>
      <c r="Q149">
        <v>3</v>
      </c>
      <c r="R149" t="s">
        <v>954</v>
      </c>
      <c r="S149">
        <v>1</v>
      </c>
      <c r="T149">
        <v>1800</v>
      </c>
      <c r="U149" t="s">
        <v>357</v>
      </c>
      <c r="V149">
        <v>1</v>
      </c>
      <c r="W149">
        <v>0</v>
      </c>
      <c r="X149">
        <v>1</v>
      </c>
      <c r="Y149">
        <v>1</v>
      </c>
      <c r="Z149">
        <v>0</v>
      </c>
      <c r="AA149">
        <v>0</v>
      </c>
      <c r="AB149">
        <v>0</v>
      </c>
      <c r="AC149">
        <v>0</v>
      </c>
      <c r="AD149">
        <v>0</v>
      </c>
      <c r="AE149">
        <v>0</v>
      </c>
      <c r="AF149" t="s">
        <v>93</v>
      </c>
      <c r="AG149">
        <v>2</v>
      </c>
      <c r="AI149" t="s">
        <v>2423</v>
      </c>
      <c r="AJ149" t="s">
        <v>358</v>
      </c>
      <c r="AK149">
        <v>0</v>
      </c>
      <c r="AL149">
        <v>1</v>
      </c>
      <c r="AM149">
        <v>0</v>
      </c>
      <c r="AN149">
        <v>1</v>
      </c>
      <c r="AO149">
        <v>0</v>
      </c>
      <c r="AP149">
        <v>0</v>
      </c>
      <c r="AQ149">
        <v>0</v>
      </c>
      <c r="AR149">
        <v>0</v>
      </c>
      <c r="AS149">
        <v>0</v>
      </c>
      <c r="AT149">
        <v>0</v>
      </c>
      <c r="AU149">
        <v>0</v>
      </c>
      <c r="AV149">
        <v>0</v>
      </c>
      <c r="AW149" t="s">
        <v>77</v>
      </c>
      <c r="AX149">
        <v>1</v>
      </c>
      <c r="AY149" t="s">
        <v>77</v>
      </c>
      <c r="AZ149" t="s">
        <v>2219</v>
      </c>
      <c r="BB149" t="s">
        <v>2423</v>
      </c>
      <c r="BC149" t="s">
        <v>1077</v>
      </c>
      <c r="BD149">
        <v>0</v>
      </c>
      <c r="BE149">
        <v>0</v>
      </c>
      <c r="BF149">
        <v>0</v>
      </c>
      <c r="BG149">
        <v>0</v>
      </c>
      <c r="BH149">
        <v>1</v>
      </c>
      <c r="BI149">
        <v>1</v>
      </c>
      <c r="BJ149" t="s">
        <v>75</v>
      </c>
      <c r="BK149">
        <v>2</v>
      </c>
      <c r="BL149" t="s">
        <v>75</v>
      </c>
      <c r="BM149">
        <v>2</v>
      </c>
      <c r="BN149" t="s">
        <v>77</v>
      </c>
      <c r="BO149">
        <v>1</v>
      </c>
      <c r="BP149" t="s">
        <v>291</v>
      </c>
      <c r="BQ149" t="s">
        <v>2228</v>
      </c>
      <c r="BR149" t="s">
        <v>77</v>
      </c>
      <c r="BS149">
        <v>1</v>
      </c>
      <c r="BT149" t="s">
        <v>1234</v>
      </c>
      <c r="BU149">
        <v>0</v>
      </c>
      <c r="BV149">
        <v>1</v>
      </c>
      <c r="BW149">
        <v>0</v>
      </c>
      <c r="BX149">
        <v>1</v>
      </c>
      <c r="BY149">
        <v>1</v>
      </c>
      <c r="BZ149">
        <v>1</v>
      </c>
      <c r="CA149">
        <v>0</v>
      </c>
      <c r="CB149">
        <v>0</v>
      </c>
      <c r="CD149" t="s">
        <v>2423</v>
      </c>
      <c r="CE149" t="s">
        <v>278</v>
      </c>
      <c r="CF149">
        <v>1</v>
      </c>
      <c r="CG149">
        <v>0</v>
      </c>
      <c r="CH149">
        <v>0</v>
      </c>
      <c r="CI149">
        <v>0</v>
      </c>
      <c r="CJ149">
        <v>1</v>
      </c>
      <c r="CK149">
        <v>0</v>
      </c>
      <c r="CL149">
        <v>0</v>
      </c>
      <c r="CM149">
        <v>0</v>
      </c>
      <c r="CN149">
        <v>0</v>
      </c>
      <c r="CP149" t="s">
        <v>2423</v>
      </c>
      <c r="CQ149" t="s">
        <v>1715</v>
      </c>
      <c r="CR149">
        <v>1</v>
      </c>
      <c r="CS149">
        <v>0</v>
      </c>
      <c r="CT149">
        <v>1</v>
      </c>
      <c r="CU149">
        <v>1</v>
      </c>
      <c r="CV149">
        <v>0</v>
      </c>
      <c r="CW149">
        <v>0</v>
      </c>
      <c r="CY149" t="s">
        <v>2423</v>
      </c>
      <c r="CZ149" t="s">
        <v>1716</v>
      </c>
      <c r="DA149">
        <v>0</v>
      </c>
      <c r="DB149">
        <v>0</v>
      </c>
      <c r="DC149">
        <v>1</v>
      </c>
      <c r="DD149">
        <v>0</v>
      </c>
      <c r="DE149">
        <v>1</v>
      </c>
      <c r="DF149">
        <v>1</v>
      </c>
      <c r="DG149">
        <v>0</v>
      </c>
      <c r="DH149">
        <v>1</v>
      </c>
      <c r="DI149">
        <v>0</v>
      </c>
      <c r="DJ149">
        <v>0</v>
      </c>
      <c r="DK149">
        <v>0</v>
      </c>
      <c r="DL149">
        <v>1</v>
      </c>
      <c r="DM149">
        <v>0</v>
      </c>
      <c r="DN149">
        <v>0</v>
      </c>
      <c r="DO149" t="s">
        <v>1717</v>
      </c>
      <c r="DP149">
        <v>1</v>
      </c>
      <c r="DQ149">
        <v>0</v>
      </c>
      <c r="DR149">
        <v>1</v>
      </c>
      <c r="DS149">
        <v>0</v>
      </c>
      <c r="DT149">
        <v>0</v>
      </c>
      <c r="DU149">
        <v>1</v>
      </c>
      <c r="DV149">
        <v>0</v>
      </c>
      <c r="DW149">
        <v>0</v>
      </c>
      <c r="DX149">
        <v>0</v>
      </c>
      <c r="DY149">
        <v>1</v>
      </c>
      <c r="DZ149" t="s">
        <v>200</v>
      </c>
      <c r="EA149" t="s">
        <v>2220</v>
      </c>
      <c r="EB149" t="s">
        <v>77</v>
      </c>
      <c r="EC149">
        <v>1</v>
      </c>
      <c r="EE149" t="s">
        <v>2423</v>
      </c>
      <c r="EG149" t="s">
        <v>2423</v>
      </c>
      <c r="EH149" t="s">
        <v>261</v>
      </c>
      <c r="EI149" t="s">
        <v>2220</v>
      </c>
      <c r="EK149" t="s">
        <v>2423</v>
      </c>
      <c r="EL149" t="s">
        <v>139</v>
      </c>
      <c r="EM149" t="s">
        <v>2219</v>
      </c>
      <c r="EO149" t="s">
        <v>2423</v>
      </c>
      <c r="EP149" t="s">
        <v>141</v>
      </c>
      <c r="EQ149" t="s">
        <v>2228</v>
      </c>
      <c r="ES149" t="s">
        <v>2423</v>
      </c>
      <c r="ET149" t="s">
        <v>164</v>
      </c>
      <c r="EU149" t="s">
        <v>2220</v>
      </c>
      <c r="EV149" t="s">
        <v>165</v>
      </c>
      <c r="EW149" t="s">
        <v>2220</v>
      </c>
      <c r="EX149" t="s">
        <v>1719</v>
      </c>
      <c r="EY149" t="s">
        <v>75</v>
      </c>
      <c r="EZ149">
        <v>2</v>
      </c>
      <c r="FB149" t="s">
        <v>2423</v>
      </c>
      <c r="FC149" t="s">
        <v>666</v>
      </c>
      <c r="FD149">
        <v>1</v>
      </c>
      <c r="FE149">
        <v>1</v>
      </c>
      <c r="FF149">
        <v>0</v>
      </c>
      <c r="FG149">
        <v>0</v>
      </c>
      <c r="FH149">
        <v>0</v>
      </c>
      <c r="FJ149" t="s">
        <v>2423</v>
      </c>
      <c r="FK149" t="s">
        <v>77</v>
      </c>
      <c r="FL149">
        <v>1</v>
      </c>
      <c r="FM149" t="s">
        <v>336</v>
      </c>
      <c r="FN149" t="s">
        <v>2228</v>
      </c>
      <c r="FO149" t="s">
        <v>83</v>
      </c>
      <c r="FP149" t="s">
        <v>2286</v>
      </c>
      <c r="FR149" t="s">
        <v>2423</v>
      </c>
      <c r="FS149" t="s">
        <v>1720</v>
      </c>
      <c r="FT149">
        <v>1</v>
      </c>
      <c r="FU149">
        <v>1</v>
      </c>
      <c r="FV149">
        <v>0</v>
      </c>
      <c r="FW149">
        <v>1</v>
      </c>
      <c r="FX149">
        <v>1</v>
      </c>
      <c r="FY149">
        <v>0</v>
      </c>
      <c r="FZ149">
        <v>1</v>
      </c>
      <c r="GA149">
        <v>0</v>
      </c>
      <c r="GB149">
        <v>0</v>
      </c>
      <c r="GC149">
        <v>1</v>
      </c>
      <c r="GE149" t="s">
        <v>2423</v>
      </c>
      <c r="GF149" t="s">
        <v>1722</v>
      </c>
      <c r="GG149" t="s">
        <v>100</v>
      </c>
      <c r="GH149">
        <v>2</v>
      </c>
      <c r="GI149" t="s">
        <v>75</v>
      </c>
      <c r="GJ149">
        <v>2</v>
      </c>
      <c r="GK149" t="s">
        <v>75</v>
      </c>
      <c r="GL149">
        <v>2</v>
      </c>
      <c r="GM149" t="s">
        <v>1723</v>
      </c>
      <c r="GN149" t="s">
        <v>1724</v>
      </c>
    </row>
    <row r="150" spans="1:196" x14ac:dyDescent="0.3">
      <c r="A150">
        <v>10650329</v>
      </c>
      <c r="B150" t="s">
        <v>62</v>
      </c>
      <c r="C150" t="s">
        <v>654</v>
      </c>
      <c r="D150">
        <v>50</v>
      </c>
      <c r="E150">
        <v>100</v>
      </c>
      <c r="F150">
        <v>60</v>
      </c>
      <c r="G150">
        <v>40</v>
      </c>
      <c r="H150">
        <v>40</v>
      </c>
      <c r="I150">
        <v>25</v>
      </c>
      <c r="J150">
        <v>33.33</v>
      </c>
      <c r="K150" t="s">
        <v>968</v>
      </c>
      <c r="L150" t="s">
        <v>951</v>
      </c>
      <c r="M150" t="s">
        <v>66</v>
      </c>
      <c r="N150" t="s">
        <v>131</v>
      </c>
      <c r="O150">
        <v>3</v>
      </c>
      <c r="P150" t="s">
        <v>654</v>
      </c>
      <c r="Q150">
        <v>58</v>
      </c>
      <c r="R150" t="s">
        <v>1246</v>
      </c>
      <c r="S150">
        <v>1</v>
      </c>
      <c r="T150">
        <v>1740</v>
      </c>
      <c r="U150" t="s">
        <v>1247</v>
      </c>
      <c r="V150">
        <v>0</v>
      </c>
      <c r="W150">
        <v>0</v>
      </c>
      <c r="X150">
        <v>1</v>
      </c>
      <c r="Y150">
        <v>0</v>
      </c>
      <c r="Z150">
        <v>0</v>
      </c>
      <c r="AA150">
        <v>0</v>
      </c>
      <c r="AB150">
        <v>0</v>
      </c>
      <c r="AC150">
        <v>0</v>
      </c>
      <c r="AD150">
        <v>0</v>
      </c>
      <c r="AE150">
        <v>0</v>
      </c>
      <c r="AF150" t="s">
        <v>122</v>
      </c>
      <c r="AG150">
        <v>3</v>
      </c>
      <c r="AI150" t="s">
        <v>2423</v>
      </c>
      <c r="AJ150" t="s">
        <v>1248</v>
      </c>
      <c r="AK150">
        <v>0</v>
      </c>
      <c r="AL150">
        <v>0</v>
      </c>
      <c r="AM150">
        <v>0</v>
      </c>
      <c r="AN150">
        <v>1</v>
      </c>
      <c r="AO150">
        <v>0</v>
      </c>
      <c r="AP150">
        <v>0</v>
      </c>
      <c r="AQ150">
        <v>0</v>
      </c>
      <c r="AR150">
        <v>0</v>
      </c>
      <c r="AS150">
        <v>0</v>
      </c>
      <c r="AT150">
        <v>0</v>
      </c>
      <c r="AU150">
        <v>0</v>
      </c>
      <c r="AV150">
        <v>0</v>
      </c>
      <c r="AW150" t="s">
        <v>77</v>
      </c>
      <c r="AX150">
        <v>1</v>
      </c>
      <c r="AY150" t="s">
        <v>77</v>
      </c>
      <c r="AZ150" t="s">
        <v>2219</v>
      </c>
      <c r="BB150" t="s">
        <v>2423</v>
      </c>
      <c r="BC150" t="s">
        <v>78</v>
      </c>
      <c r="BD150">
        <v>0</v>
      </c>
      <c r="BE150">
        <v>0</v>
      </c>
      <c r="BF150">
        <v>0</v>
      </c>
      <c r="BG150">
        <v>0</v>
      </c>
      <c r="BH150">
        <v>0</v>
      </c>
      <c r="BI150">
        <v>0</v>
      </c>
      <c r="BJ150" t="s">
        <v>75</v>
      </c>
      <c r="BK150">
        <v>2</v>
      </c>
      <c r="BL150" t="s">
        <v>75</v>
      </c>
      <c r="BM150">
        <v>2</v>
      </c>
      <c r="BN150" t="s">
        <v>77</v>
      </c>
      <c r="BO150">
        <v>1</v>
      </c>
      <c r="BP150" t="s">
        <v>153</v>
      </c>
      <c r="BQ150" t="s">
        <v>2220</v>
      </c>
      <c r="BR150" t="s">
        <v>75</v>
      </c>
      <c r="BS150">
        <v>2</v>
      </c>
      <c r="BU150">
        <v>0</v>
      </c>
      <c r="BV150">
        <v>0</v>
      </c>
      <c r="BW150">
        <v>0</v>
      </c>
      <c r="BX150">
        <v>0</v>
      </c>
      <c r="BY150">
        <v>0</v>
      </c>
      <c r="BZ150">
        <v>0</v>
      </c>
      <c r="CA150">
        <v>0</v>
      </c>
      <c r="CB150">
        <v>0</v>
      </c>
      <c r="CD150" t="s">
        <v>2423</v>
      </c>
      <c r="CF150">
        <v>0</v>
      </c>
      <c r="CG150">
        <v>0</v>
      </c>
      <c r="CH150">
        <v>0</v>
      </c>
      <c r="CI150">
        <v>0</v>
      </c>
      <c r="CJ150">
        <v>0</v>
      </c>
      <c r="CK150">
        <v>0</v>
      </c>
      <c r="CL150">
        <v>0</v>
      </c>
      <c r="CM150">
        <v>0</v>
      </c>
      <c r="CN150">
        <v>0</v>
      </c>
      <c r="CP150" t="s">
        <v>2423</v>
      </c>
      <c r="CQ150" t="s">
        <v>1715</v>
      </c>
      <c r="CR150">
        <v>1</v>
      </c>
      <c r="CS150">
        <v>0</v>
      </c>
      <c r="CT150">
        <v>1</v>
      </c>
      <c r="CU150">
        <v>1</v>
      </c>
      <c r="CV150">
        <v>0</v>
      </c>
      <c r="CW150">
        <v>0</v>
      </c>
      <c r="CY150" t="s">
        <v>2423</v>
      </c>
      <c r="CZ150" t="s">
        <v>1728</v>
      </c>
      <c r="DA150">
        <v>0</v>
      </c>
      <c r="DB150">
        <v>1</v>
      </c>
      <c r="DC150">
        <v>1</v>
      </c>
      <c r="DD150">
        <v>0</v>
      </c>
      <c r="DE150">
        <v>1</v>
      </c>
      <c r="DF150">
        <v>1</v>
      </c>
      <c r="DG150">
        <v>0</v>
      </c>
      <c r="DH150">
        <v>1</v>
      </c>
      <c r="DI150">
        <v>0</v>
      </c>
      <c r="DJ150">
        <v>0</v>
      </c>
      <c r="DK150">
        <v>0</v>
      </c>
      <c r="DL150">
        <v>1</v>
      </c>
      <c r="DM150">
        <v>0</v>
      </c>
      <c r="DN150">
        <v>0</v>
      </c>
      <c r="DO150" t="s">
        <v>425</v>
      </c>
      <c r="DP150">
        <v>0</v>
      </c>
      <c r="DQ150">
        <v>0</v>
      </c>
      <c r="DR150">
        <v>1</v>
      </c>
      <c r="DS150">
        <v>0</v>
      </c>
      <c r="DT150">
        <v>0</v>
      </c>
      <c r="DU150">
        <v>1</v>
      </c>
      <c r="DV150">
        <v>0</v>
      </c>
      <c r="DW150">
        <v>0</v>
      </c>
      <c r="DX150">
        <v>0</v>
      </c>
      <c r="DY150">
        <v>0</v>
      </c>
      <c r="DZ150" t="s">
        <v>375</v>
      </c>
      <c r="EA150" t="s">
        <v>2227</v>
      </c>
      <c r="EB150" t="s">
        <v>77</v>
      </c>
      <c r="EC150">
        <v>1</v>
      </c>
      <c r="EE150" t="s">
        <v>2423</v>
      </c>
      <c r="EG150" t="s">
        <v>2423</v>
      </c>
      <c r="EH150" t="s">
        <v>212</v>
      </c>
      <c r="EI150" t="s">
        <v>2219</v>
      </c>
      <c r="EK150" t="s">
        <v>2423</v>
      </c>
      <c r="EL150" t="s">
        <v>213</v>
      </c>
      <c r="EM150" t="s">
        <v>2228</v>
      </c>
      <c r="EO150" t="s">
        <v>2423</v>
      </c>
      <c r="EP150" t="s">
        <v>298</v>
      </c>
      <c r="EQ150" t="s">
        <v>2219</v>
      </c>
      <c r="ES150" t="s">
        <v>2423</v>
      </c>
      <c r="ET150" t="s">
        <v>164</v>
      </c>
      <c r="EU150" t="s">
        <v>2220</v>
      </c>
      <c r="EV150" t="s">
        <v>165</v>
      </c>
      <c r="EW150" t="s">
        <v>2220</v>
      </c>
      <c r="EX150" t="s">
        <v>1730</v>
      </c>
      <c r="EY150" t="s">
        <v>75</v>
      </c>
      <c r="EZ150">
        <v>2</v>
      </c>
      <c r="FB150" t="s">
        <v>2423</v>
      </c>
      <c r="FC150" t="s">
        <v>335</v>
      </c>
      <c r="FD150">
        <v>1</v>
      </c>
      <c r="FE150">
        <v>0</v>
      </c>
      <c r="FF150">
        <v>1</v>
      </c>
      <c r="FG150">
        <v>0</v>
      </c>
      <c r="FH150">
        <v>0</v>
      </c>
      <c r="FJ150" t="s">
        <v>2423</v>
      </c>
      <c r="FK150" t="s">
        <v>75</v>
      </c>
      <c r="FL150">
        <v>2</v>
      </c>
      <c r="FM150" t="s">
        <v>476</v>
      </c>
      <c r="FN150" t="s">
        <v>2286</v>
      </c>
      <c r="FO150" t="s">
        <v>83</v>
      </c>
      <c r="FP150" t="s">
        <v>2286</v>
      </c>
      <c r="FR150" t="s">
        <v>2423</v>
      </c>
      <c r="FS150" t="s">
        <v>84</v>
      </c>
      <c r="FT150">
        <v>0</v>
      </c>
      <c r="FU150">
        <v>0</v>
      </c>
      <c r="FV150">
        <v>0</v>
      </c>
      <c r="FW150">
        <v>0</v>
      </c>
      <c r="FX150">
        <v>0</v>
      </c>
      <c r="FY150">
        <v>0</v>
      </c>
      <c r="FZ150">
        <v>0</v>
      </c>
      <c r="GA150">
        <v>0</v>
      </c>
      <c r="GB150">
        <v>1</v>
      </c>
      <c r="GC150">
        <v>0</v>
      </c>
      <c r="GE150" t="s">
        <v>2423</v>
      </c>
      <c r="GF150" t="s">
        <v>1732</v>
      </c>
      <c r="GG150" t="s">
        <v>100</v>
      </c>
      <c r="GH150">
        <v>2</v>
      </c>
      <c r="GI150" t="s">
        <v>87</v>
      </c>
      <c r="GJ150" t="s">
        <v>2423</v>
      </c>
      <c r="GK150" t="s">
        <v>75</v>
      </c>
      <c r="GL150">
        <v>2</v>
      </c>
      <c r="GM150" t="s">
        <v>1733</v>
      </c>
      <c r="GN150" t="s">
        <v>1734</v>
      </c>
    </row>
    <row r="151" spans="1:196" x14ac:dyDescent="0.3">
      <c r="A151">
        <v>10650330</v>
      </c>
      <c r="B151" t="s">
        <v>62</v>
      </c>
      <c r="C151" t="s">
        <v>479</v>
      </c>
      <c r="D151">
        <v>47.83</v>
      </c>
      <c r="E151">
        <v>100</v>
      </c>
      <c r="F151">
        <v>44.44</v>
      </c>
      <c r="G151">
        <v>25</v>
      </c>
      <c r="H151">
        <v>50</v>
      </c>
      <c r="I151">
        <v>33.33</v>
      </c>
      <c r="J151">
        <v>66.67</v>
      </c>
      <c r="K151" t="s">
        <v>1222</v>
      </c>
      <c r="L151" t="s">
        <v>951</v>
      </c>
      <c r="M151" t="s">
        <v>66</v>
      </c>
      <c r="N151" t="s">
        <v>68</v>
      </c>
      <c r="O151">
        <v>2</v>
      </c>
      <c r="P151" t="s">
        <v>479</v>
      </c>
      <c r="Q151">
        <v>31</v>
      </c>
      <c r="R151" t="s">
        <v>1261</v>
      </c>
      <c r="S151">
        <v>1</v>
      </c>
      <c r="T151">
        <v>4200</v>
      </c>
      <c r="U151" t="s">
        <v>1262</v>
      </c>
      <c r="V151">
        <v>1</v>
      </c>
      <c r="W151">
        <v>1</v>
      </c>
      <c r="X151">
        <v>1</v>
      </c>
      <c r="Y151">
        <v>1</v>
      </c>
      <c r="Z151">
        <v>1</v>
      </c>
      <c r="AA151">
        <v>1</v>
      </c>
      <c r="AB151">
        <v>0</v>
      </c>
      <c r="AC151">
        <v>0</v>
      </c>
      <c r="AD151">
        <v>1</v>
      </c>
      <c r="AE151">
        <v>0</v>
      </c>
      <c r="AF151" t="s">
        <v>237</v>
      </c>
      <c r="AG151">
        <v>6</v>
      </c>
      <c r="AH151" t="s">
        <v>1263</v>
      </c>
      <c r="AI151">
        <v>2</v>
      </c>
      <c r="AJ151" t="s">
        <v>588</v>
      </c>
      <c r="AK151">
        <v>1</v>
      </c>
      <c r="AL151">
        <v>1</v>
      </c>
      <c r="AM151">
        <v>1</v>
      </c>
      <c r="AN151">
        <v>1</v>
      </c>
      <c r="AO151">
        <v>1</v>
      </c>
      <c r="AP151">
        <v>0</v>
      </c>
      <c r="AQ151">
        <v>1</v>
      </c>
      <c r="AR151">
        <v>1</v>
      </c>
      <c r="AS151">
        <v>0</v>
      </c>
      <c r="AT151">
        <v>0</v>
      </c>
      <c r="AU151">
        <v>0</v>
      </c>
      <c r="AV151">
        <v>0</v>
      </c>
      <c r="AW151" t="s">
        <v>77</v>
      </c>
      <c r="AX151">
        <v>1</v>
      </c>
      <c r="AY151" t="s">
        <v>77</v>
      </c>
      <c r="AZ151" t="s">
        <v>2219</v>
      </c>
      <c r="BB151" t="s">
        <v>2423</v>
      </c>
      <c r="BC151" t="s">
        <v>95</v>
      </c>
      <c r="BD151">
        <v>0</v>
      </c>
      <c r="BE151">
        <v>1</v>
      </c>
      <c r="BF151">
        <v>0</v>
      </c>
      <c r="BG151">
        <v>0</v>
      </c>
      <c r="BH151">
        <v>0</v>
      </c>
      <c r="BI151">
        <v>0</v>
      </c>
      <c r="BJ151" t="s">
        <v>75</v>
      </c>
      <c r="BK151">
        <v>2</v>
      </c>
      <c r="BL151" t="s">
        <v>75</v>
      </c>
      <c r="BM151">
        <v>2</v>
      </c>
      <c r="BN151" t="s">
        <v>75</v>
      </c>
      <c r="BO151">
        <v>2</v>
      </c>
      <c r="BQ151" t="s">
        <v>2423</v>
      </c>
      <c r="BR151" t="s">
        <v>75</v>
      </c>
      <c r="BS151">
        <v>2</v>
      </c>
      <c r="BU151">
        <v>0</v>
      </c>
      <c r="BV151">
        <v>0</v>
      </c>
      <c r="BW151">
        <v>0</v>
      </c>
      <c r="BX151">
        <v>0</v>
      </c>
      <c r="BY151">
        <v>0</v>
      </c>
      <c r="BZ151">
        <v>0</v>
      </c>
      <c r="CA151">
        <v>0</v>
      </c>
      <c r="CB151">
        <v>0</v>
      </c>
      <c r="CD151" t="s">
        <v>2423</v>
      </c>
      <c r="CF151">
        <v>0</v>
      </c>
      <c r="CG151">
        <v>0</v>
      </c>
      <c r="CH151">
        <v>0</v>
      </c>
      <c r="CI151">
        <v>0</v>
      </c>
      <c r="CJ151">
        <v>0</v>
      </c>
      <c r="CK151">
        <v>0</v>
      </c>
      <c r="CL151">
        <v>0</v>
      </c>
      <c r="CM151">
        <v>0</v>
      </c>
      <c r="CN151">
        <v>0</v>
      </c>
      <c r="CP151" t="s">
        <v>2423</v>
      </c>
      <c r="CQ151" t="s">
        <v>314</v>
      </c>
      <c r="CR151">
        <v>0</v>
      </c>
      <c r="CS151">
        <v>0</v>
      </c>
      <c r="CT151">
        <v>0</v>
      </c>
      <c r="CU151">
        <v>0</v>
      </c>
      <c r="CV151">
        <v>0</v>
      </c>
      <c r="CW151">
        <v>1</v>
      </c>
      <c r="CX151" t="s">
        <v>1738</v>
      </c>
      <c r="CY151">
        <v>9</v>
      </c>
      <c r="CZ151" t="s">
        <v>78</v>
      </c>
      <c r="DA151">
        <v>0</v>
      </c>
      <c r="DB151">
        <v>0</v>
      </c>
      <c r="DC151">
        <v>0</v>
      </c>
      <c r="DD151">
        <v>0</v>
      </c>
      <c r="DE151">
        <v>0</v>
      </c>
      <c r="DF151">
        <v>0</v>
      </c>
      <c r="DG151">
        <v>0</v>
      </c>
      <c r="DH151">
        <v>0</v>
      </c>
      <c r="DI151">
        <v>0</v>
      </c>
      <c r="DJ151">
        <v>0</v>
      </c>
      <c r="DK151">
        <v>0</v>
      </c>
      <c r="DL151">
        <v>0</v>
      </c>
      <c r="DM151">
        <v>0</v>
      </c>
      <c r="DN151">
        <v>1</v>
      </c>
      <c r="DO151" t="s">
        <v>1739</v>
      </c>
      <c r="DP151">
        <v>1</v>
      </c>
      <c r="DQ151">
        <v>0</v>
      </c>
      <c r="DR151">
        <v>0</v>
      </c>
      <c r="DS151">
        <v>1</v>
      </c>
      <c r="DT151">
        <v>0</v>
      </c>
      <c r="DU151">
        <v>1</v>
      </c>
      <c r="DV151">
        <v>0</v>
      </c>
      <c r="DW151">
        <v>0</v>
      </c>
      <c r="DX151">
        <v>1</v>
      </c>
      <c r="DY151">
        <v>0</v>
      </c>
      <c r="DZ151" t="s">
        <v>375</v>
      </c>
      <c r="EA151" t="s">
        <v>2227</v>
      </c>
      <c r="EB151" t="s">
        <v>75</v>
      </c>
      <c r="EC151">
        <v>2</v>
      </c>
      <c r="ED151" t="s">
        <v>183</v>
      </c>
      <c r="EE151" t="s">
        <v>2220</v>
      </c>
      <c r="EG151" t="s">
        <v>2423</v>
      </c>
      <c r="EI151" t="s">
        <v>2423</v>
      </c>
      <c r="EK151" t="s">
        <v>2423</v>
      </c>
      <c r="EL151" t="s">
        <v>213</v>
      </c>
      <c r="EM151" t="s">
        <v>2228</v>
      </c>
      <c r="EO151" t="s">
        <v>2423</v>
      </c>
      <c r="EP151" t="s">
        <v>215</v>
      </c>
      <c r="EQ151" t="s">
        <v>2286</v>
      </c>
      <c r="ES151" t="s">
        <v>2423</v>
      </c>
      <c r="ET151" t="s">
        <v>164</v>
      </c>
      <c r="EU151" t="s">
        <v>2220</v>
      </c>
      <c r="EV151" t="s">
        <v>299</v>
      </c>
      <c r="EW151" t="s">
        <v>2227</v>
      </c>
      <c r="EX151" t="s">
        <v>1741</v>
      </c>
      <c r="EY151" t="s">
        <v>75</v>
      </c>
      <c r="EZ151">
        <v>2</v>
      </c>
      <c r="FB151" t="s">
        <v>2423</v>
      </c>
      <c r="FC151" t="s">
        <v>109</v>
      </c>
      <c r="FD151">
        <v>0</v>
      </c>
      <c r="FE151">
        <v>0</v>
      </c>
      <c r="FF151">
        <v>1</v>
      </c>
      <c r="FG151">
        <v>0</v>
      </c>
      <c r="FH151">
        <v>0</v>
      </c>
      <c r="FJ151" t="s">
        <v>2423</v>
      </c>
      <c r="FK151" t="s">
        <v>75</v>
      </c>
      <c r="FL151">
        <v>2</v>
      </c>
      <c r="FM151" t="s">
        <v>336</v>
      </c>
      <c r="FN151" t="s">
        <v>2228</v>
      </c>
      <c r="FO151" t="s">
        <v>350</v>
      </c>
      <c r="FP151" t="s">
        <v>2220</v>
      </c>
      <c r="FR151" t="s">
        <v>2423</v>
      </c>
      <c r="FS151" t="s">
        <v>337</v>
      </c>
      <c r="FT151">
        <v>1</v>
      </c>
      <c r="FU151">
        <v>0</v>
      </c>
      <c r="FV151">
        <v>0</v>
      </c>
      <c r="FW151">
        <v>0</v>
      </c>
      <c r="FX151">
        <v>0</v>
      </c>
      <c r="FY151">
        <v>0</v>
      </c>
      <c r="FZ151">
        <v>0</v>
      </c>
      <c r="GA151">
        <v>0</v>
      </c>
      <c r="GB151">
        <v>0</v>
      </c>
      <c r="GC151">
        <v>0</v>
      </c>
      <c r="GE151" t="s">
        <v>2423</v>
      </c>
      <c r="GF151" t="s">
        <v>1742</v>
      </c>
      <c r="GG151" t="s">
        <v>270</v>
      </c>
      <c r="GH151">
        <v>1</v>
      </c>
      <c r="GI151" t="s">
        <v>87</v>
      </c>
      <c r="GJ151" t="s">
        <v>2423</v>
      </c>
      <c r="GK151" t="s">
        <v>77</v>
      </c>
      <c r="GL151">
        <v>1</v>
      </c>
      <c r="GM151" t="s">
        <v>1743</v>
      </c>
      <c r="GN151" t="s">
        <v>1744</v>
      </c>
    </row>
    <row r="152" spans="1:196" x14ac:dyDescent="0.3">
      <c r="A152">
        <v>10650331</v>
      </c>
      <c r="B152" t="s">
        <v>62</v>
      </c>
      <c r="C152" t="s">
        <v>1273</v>
      </c>
      <c r="D152">
        <v>70.37</v>
      </c>
      <c r="E152">
        <v>100</v>
      </c>
      <c r="F152">
        <v>72.73</v>
      </c>
      <c r="G152">
        <v>50</v>
      </c>
      <c r="H152">
        <v>66.67</v>
      </c>
      <c r="I152">
        <v>100</v>
      </c>
      <c r="J152">
        <v>66.67</v>
      </c>
      <c r="K152" t="s">
        <v>1177</v>
      </c>
      <c r="L152" t="s">
        <v>951</v>
      </c>
      <c r="M152" t="s">
        <v>66</v>
      </c>
      <c r="N152" t="s">
        <v>234</v>
      </c>
      <c r="O152">
        <v>6</v>
      </c>
      <c r="P152" t="s">
        <v>1274</v>
      </c>
      <c r="Q152">
        <v>14</v>
      </c>
      <c r="R152" t="s">
        <v>1276</v>
      </c>
      <c r="S152">
        <v>6</v>
      </c>
      <c r="T152">
        <v>1800</v>
      </c>
      <c r="U152" t="s">
        <v>1180</v>
      </c>
      <c r="V152">
        <v>1</v>
      </c>
      <c r="W152">
        <v>1</v>
      </c>
      <c r="X152">
        <v>1</v>
      </c>
      <c r="Y152">
        <v>1</v>
      </c>
      <c r="Z152">
        <v>1</v>
      </c>
      <c r="AA152">
        <v>0</v>
      </c>
      <c r="AB152">
        <v>1</v>
      </c>
      <c r="AC152">
        <v>0</v>
      </c>
      <c r="AD152">
        <v>1</v>
      </c>
      <c r="AE152">
        <v>0</v>
      </c>
      <c r="AF152" t="s">
        <v>237</v>
      </c>
      <c r="AG152">
        <v>6</v>
      </c>
      <c r="AH152" t="s">
        <v>1277</v>
      </c>
      <c r="AI152">
        <v>2</v>
      </c>
      <c r="AJ152" t="s">
        <v>1278</v>
      </c>
      <c r="AK152">
        <v>1</v>
      </c>
      <c r="AL152">
        <v>1</v>
      </c>
      <c r="AM152">
        <v>0</v>
      </c>
      <c r="AN152">
        <v>1</v>
      </c>
      <c r="AO152">
        <v>1</v>
      </c>
      <c r="AP152">
        <v>0</v>
      </c>
      <c r="AQ152">
        <v>1</v>
      </c>
      <c r="AR152">
        <v>1</v>
      </c>
      <c r="AS152">
        <v>0</v>
      </c>
      <c r="AT152">
        <v>0</v>
      </c>
      <c r="AU152">
        <v>0</v>
      </c>
      <c r="AV152">
        <v>0</v>
      </c>
      <c r="AW152" t="s">
        <v>77</v>
      </c>
      <c r="AX152">
        <v>1</v>
      </c>
      <c r="AY152" t="s">
        <v>77</v>
      </c>
      <c r="AZ152" t="s">
        <v>2219</v>
      </c>
      <c r="BB152" t="s">
        <v>2423</v>
      </c>
      <c r="BC152" t="s">
        <v>123</v>
      </c>
      <c r="BD152">
        <v>0</v>
      </c>
      <c r="BE152">
        <v>0</v>
      </c>
      <c r="BF152">
        <v>0</v>
      </c>
      <c r="BG152">
        <v>1</v>
      </c>
      <c r="BH152">
        <v>0</v>
      </c>
      <c r="BI152">
        <v>0</v>
      </c>
      <c r="BJ152" t="s">
        <v>75</v>
      </c>
      <c r="BK152">
        <v>2</v>
      </c>
      <c r="BL152" t="s">
        <v>75</v>
      </c>
      <c r="BM152">
        <v>2</v>
      </c>
      <c r="BN152" t="s">
        <v>77</v>
      </c>
      <c r="BO152">
        <v>1</v>
      </c>
      <c r="BQ152" t="s">
        <v>2423</v>
      </c>
      <c r="BR152" t="s">
        <v>77</v>
      </c>
      <c r="BS152">
        <v>1</v>
      </c>
      <c r="BT152" t="s">
        <v>411</v>
      </c>
      <c r="BU152">
        <v>0</v>
      </c>
      <c r="BV152">
        <v>0</v>
      </c>
      <c r="BW152">
        <v>1</v>
      </c>
      <c r="BX152">
        <v>1</v>
      </c>
      <c r="BY152">
        <v>1</v>
      </c>
      <c r="BZ152">
        <v>0</v>
      </c>
      <c r="CA152">
        <v>0</v>
      </c>
      <c r="CB152">
        <v>0</v>
      </c>
      <c r="CD152" t="s">
        <v>2423</v>
      </c>
      <c r="CE152" t="s">
        <v>1027</v>
      </c>
      <c r="CF152">
        <v>0</v>
      </c>
      <c r="CG152">
        <v>0</v>
      </c>
      <c r="CH152">
        <v>1</v>
      </c>
      <c r="CI152">
        <v>1</v>
      </c>
      <c r="CJ152">
        <v>0</v>
      </c>
      <c r="CK152">
        <v>0</v>
      </c>
      <c r="CL152">
        <v>1</v>
      </c>
      <c r="CM152">
        <v>0</v>
      </c>
      <c r="CN152">
        <v>0</v>
      </c>
      <c r="CP152" t="s">
        <v>2423</v>
      </c>
      <c r="CQ152" t="s">
        <v>314</v>
      </c>
      <c r="CR152">
        <v>0</v>
      </c>
      <c r="CS152">
        <v>0</v>
      </c>
      <c r="CT152">
        <v>0</v>
      </c>
      <c r="CU152">
        <v>0</v>
      </c>
      <c r="CV152">
        <v>0</v>
      </c>
      <c r="CW152">
        <v>1</v>
      </c>
      <c r="CX152" t="s">
        <v>1748</v>
      </c>
      <c r="CY152">
        <v>9</v>
      </c>
      <c r="CZ152" t="s">
        <v>1749</v>
      </c>
      <c r="DA152">
        <v>1</v>
      </c>
      <c r="DB152">
        <v>0</v>
      </c>
      <c r="DC152">
        <v>1</v>
      </c>
      <c r="DD152">
        <v>0</v>
      </c>
      <c r="DE152">
        <v>0</v>
      </c>
      <c r="DF152">
        <v>0</v>
      </c>
      <c r="DG152">
        <v>0</v>
      </c>
      <c r="DH152">
        <v>0</v>
      </c>
      <c r="DI152">
        <v>0</v>
      </c>
      <c r="DJ152">
        <v>1</v>
      </c>
      <c r="DK152">
        <v>0</v>
      </c>
      <c r="DL152">
        <v>0</v>
      </c>
      <c r="DM152">
        <v>0</v>
      </c>
      <c r="DN152">
        <v>0</v>
      </c>
      <c r="DO152" t="s">
        <v>1750</v>
      </c>
      <c r="DP152">
        <v>1</v>
      </c>
      <c r="DQ152">
        <v>0</v>
      </c>
      <c r="DR152">
        <v>1</v>
      </c>
      <c r="DS152">
        <v>1</v>
      </c>
      <c r="DT152">
        <v>0</v>
      </c>
      <c r="DU152">
        <v>0</v>
      </c>
      <c r="DV152">
        <v>0</v>
      </c>
      <c r="DW152">
        <v>1</v>
      </c>
      <c r="DX152">
        <v>1</v>
      </c>
      <c r="DY152">
        <v>0</v>
      </c>
      <c r="DZ152" t="s">
        <v>200</v>
      </c>
      <c r="EA152" t="s">
        <v>2220</v>
      </c>
      <c r="EB152" t="s">
        <v>77</v>
      </c>
      <c r="EC152">
        <v>1</v>
      </c>
      <c r="EE152" t="s">
        <v>2423</v>
      </c>
      <c r="EG152" t="s">
        <v>2423</v>
      </c>
      <c r="EH152" t="s">
        <v>159</v>
      </c>
      <c r="EI152" t="s">
        <v>2228</v>
      </c>
      <c r="EJ152" t="s">
        <v>1751</v>
      </c>
      <c r="EK152">
        <v>4</v>
      </c>
      <c r="EL152" t="s">
        <v>213</v>
      </c>
      <c r="EM152" t="s">
        <v>2228</v>
      </c>
      <c r="EO152" t="s">
        <v>2423</v>
      </c>
      <c r="EP152" t="s">
        <v>298</v>
      </c>
      <c r="EQ152" t="s">
        <v>2219</v>
      </c>
      <c r="ES152" t="s">
        <v>2423</v>
      </c>
      <c r="ET152" t="s">
        <v>282</v>
      </c>
      <c r="EU152" t="s">
        <v>2219</v>
      </c>
      <c r="EV152" t="s">
        <v>299</v>
      </c>
      <c r="EW152" t="s">
        <v>2227</v>
      </c>
      <c r="EX152" t="s">
        <v>1753</v>
      </c>
      <c r="EY152" t="s">
        <v>75</v>
      </c>
      <c r="EZ152">
        <v>2</v>
      </c>
      <c r="FB152" t="s">
        <v>2423</v>
      </c>
      <c r="FC152" t="s">
        <v>1089</v>
      </c>
      <c r="FD152">
        <v>0</v>
      </c>
      <c r="FE152">
        <v>0</v>
      </c>
      <c r="FF152">
        <v>1</v>
      </c>
      <c r="FG152">
        <v>0</v>
      </c>
      <c r="FH152">
        <v>0</v>
      </c>
      <c r="FJ152" t="s">
        <v>2423</v>
      </c>
      <c r="FK152" t="s">
        <v>77</v>
      </c>
      <c r="FL152">
        <v>1</v>
      </c>
      <c r="FM152" t="s">
        <v>168</v>
      </c>
      <c r="FN152" t="s">
        <v>2220</v>
      </c>
      <c r="FO152" t="s">
        <v>536</v>
      </c>
      <c r="FP152" t="s">
        <v>2228</v>
      </c>
      <c r="FR152" t="s">
        <v>2423</v>
      </c>
      <c r="FS152" t="s">
        <v>634</v>
      </c>
      <c r="FT152">
        <v>1</v>
      </c>
      <c r="FU152">
        <v>1</v>
      </c>
      <c r="FV152">
        <v>0</v>
      </c>
      <c r="FW152">
        <v>1</v>
      </c>
      <c r="FX152">
        <v>0</v>
      </c>
      <c r="FY152">
        <v>0</v>
      </c>
      <c r="FZ152">
        <v>0</v>
      </c>
      <c r="GA152">
        <v>0</v>
      </c>
      <c r="GB152">
        <v>0</v>
      </c>
      <c r="GC152">
        <v>0</v>
      </c>
      <c r="GE152" t="s">
        <v>2423</v>
      </c>
      <c r="GF152" t="s">
        <v>1754</v>
      </c>
      <c r="GG152" t="s">
        <v>100</v>
      </c>
      <c r="GH152">
        <v>2</v>
      </c>
      <c r="GI152" t="s">
        <v>87</v>
      </c>
      <c r="GJ152" t="s">
        <v>2423</v>
      </c>
      <c r="GK152" t="s">
        <v>77</v>
      </c>
      <c r="GL152">
        <v>1</v>
      </c>
      <c r="GM152" t="s">
        <v>1755</v>
      </c>
      <c r="GN152" t="s">
        <v>1756</v>
      </c>
    </row>
    <row r="153" spans="1:196" x14ac:dyDescent="0.3">
      <c r="A153">
        <v>10658184</v>
      </c>
      <c r="B153" t="s">
        <v>62</v>
      </c>
      <c r="C153" t="s">
        <v>983</v>
      </c>
      <c r="D153">
        <v>53.33</v>
      </c>
      <c r="E153">
        <v>100</v>
      </c>
      <c r="F153">
        <v>60</v>
      </c>
      <c r="G153">
        <v>40</v>
      </c>
      <c r="H153">
        <v>60</v>
      </c>
      <c r="I153">
        <v>75</v>
      </c>
      <c r="J153">
        <v>0</v>
      </c>
      <c r="K153" t="s">
        <v>950</v>
      </c>
      <c r="L153" t="s">
        <v>951</v>
      </c>
      <c r="M153" t="s">
        <v>66</v>
      </c>
      <c r="N153" t="s">
        <v>406</v>
      </c>
      <c r="O153">
        <v>1</v>
      </c>
      <c r="P153" t="s">
        <v>983</v>
      </c>
      <c r="Q153">
        <v>31</v>
      </c>
      <c r="R153" t="s">
        <v>1203</v>
      </c>
      <c r="S153">
        <v>2</v>
      </c>
      <c r="T153">
        <v>1800</v>
      </c>
      <c r="U153" t="s">
        <v>971</v>
      </c>
      <c r="V153">
        <v>1</v>
      </c>
      <c r="W153">
        <v>1</v>
      </c>
      <c r="X153">
        <v>1</v>
      </c>
      <c r="Y153">
        <v>1</v>
      </c>
      <c r="Z153">
        <v>1</v>
      </c>
      <c r="AA153">
        <v>1</v>
      </c>
      <c r="AB153">
        <v>1</v>
      </c>
      <c r="AC153">
        <v>1</v>
      </c>
      <c r="AD153">
        <v>1</v>
      </c>
      <c r="AE153">
        <v>0</v>
      </c>
      <c r="AF153" t="s">
        <v>73</v>
      </c>
      <c r="AG153">
        <v>1</v>
      </c>
      <c r="AI153" t="s">
        <v>2423</v>
      </c>
      <c r="AJ153" t="s">
        <v>1442</v>
      </c>
      <c r="AK153">
        <v>1</v>
      </c>
      <c r="AL153">
        <v>1</v>
      </c>
      <c r="AM153">
        <v>1</v>
      </c>
      <c r="AN153">
        <v>1</v>
      </c>
      <c r="AO153">
        <v>1</v>
      </c>
      <c r="AP153">
        <v>0</v>
      </c>
      <c r="AQ153">
        <v>1</v>
      </c>
      <c r="AR153">
        <v>0</v>
      </c>
      <c r="AS153">
        <v>1</v>
      </c>
      <c r="AT153">
        <v>0</v>
      </c>
      <c r="AU153">
        <v>1</v>
      </c>
      <c r="AV153">
        <v>0</v>
      </c>
      <c r="AW153" t="s">
        <v>75</v>
      </c>
      <c r="AX153">
        <v>2</v>
      </c>
      <c r="AZ153" t="s">
        <v>2423</v>
      </c>
      <c r="BB153" t="s">
        <v>2423</v>
      </c>
      <c r="BC153" t="s">
        <v>95</v>
      </c>
      <c r="BD153">
        <v>0</v>
      </c>
      <c r="BE153">
        <v>1</v>
      </c>
      <c r="BF153">
        <v>0</v>
      </c>
      <c r="BG153">
        <v>0</v>
      </c>
      <c r="BH153">
        <v>0</v>
      </c>
      <c r="BI153">
        <v>0</v>
      </c>
      <c r="BJ153" t="s">
        <v>75</v>
      </c>
      <c r="BK153">
        <v>2</v>
      </c>
      <c r="BL153" t="s">
        <v>77</v>
      </c>
      <c r="BM153">
        <v>1</v>
      </c>
      <c r="BN153" t="s">
        <v>75</v>
      </c>
      <c r="BO153">
        <v>2</v>
      </c>
      <c r="BP153" t="s">
        <v>136</v>
      </c>
      <c r="BQ153" t="s">
        <v>2219</v>
      </c>
      <c r="BR153" t="s">
        <v>75</v>
      </c>
      <c r="BS153">
        <v>2</v>
      </c>
      <c r="BU153">
        <v>0</v>
      </c>
      <c r="BV153">
        <v>0</v>
      </c>
      <c r="BW153">
        <v>0</v>
      </c>
      <c r="BX153">
        <v>0</v>
      </c>
      <c r="BY153">
        <v>0</v>
      </c>
      <c r="BZ153">
        <v>0</v>
      </c>
      <c r="CA153">
        <v>0</v>
      </c>
      <c r="CB153">
        <v>0</v>
      </c>
      <c r="CD153" t="s">
        <v>2423</v>
      </c>
      <c r="CF153">
        <v>0</v>
      </c>
      <c r="CG153">
        <v>0</v>
      </c>
      <c r="CH153">
        <v>0</v>
      </c>
      <c r="CI153">
        <v>0</v>
      </c>
      <c r="CJ153">
        <v>0</v>
      </c>
      <c r="CK153">
        <v>0</v>
      </c>
      <c r="CL153">
        <v>0</v>
      </c>
      <c r="CM153">
        <v>0</v>
      </c>
      <c r="CN153">
        <v>0</v>
      </c>
      <c r="CP153" t="s">
        <v>2423</v>
      </c>
      <c r="CQ153" t="s">
        <v>1759</v>
      </c>
      <c r="CR153">
        <v>1</v>
      </c>
      <c r="CS153">
        <v>1</v>
      </c>
      <c r="CT153">
        <v>1</v>
      </c>
      <c r="CU153">
        <v>0</v>
      </c>
      <c r="CV153">
        <v>0</v>
      </c>
      <c r="CW153">
        <v>0</v>
      </c>
      <c r="CY153" t="s">
        <v>2423</v>
      </c>
      <c r="CZ153" t="s">
        <v>1760</v>
      </c>
      <c r="DA153">
        <v>1</v>
      </c>
      <c r="DB153">
        <v>1</v>
      </c>
      <c r="DC153">
        <v>1</v>
      </c>
      <c r="DD153">
        <v>1</v>
      </c>
      <c r="DE153">
        <v>1</v>
      </c>
      <c r="DF153">
        <v>0</v>
      </c>
      <c r="DG153">
        <v>1</v>
      </c>
      <c r="DH153">
        <v>1</v>
      </c>
      <c r="DI153">
        <v>1</v>
      </c>
      <c r="DJ153">
        <v>1</v>
      </c>
      <c r="DK153">
        <v>1</v>
      </c>
      <c r="DL153">
        <v>0</v>
      </c>
      <c r="DM153">
        <v>0</v>
      </c>
      <c r="DN153">
        <v>0</v>
      </c>
      <c r="DP153">
        <v>0</v>
      </c>
      <c r="DQ153">
        <v>0</v>
      </c>
      <c r="DR153">
        <v>0</v>
      </c>
      <c r="DS153">
        <v>0</v>
      </c>
      <c r="DT153">
        <v>0</v>
      </c>
      <c r="DU153">
        <v>0</v>
      </c>
      <c r="DV153">
        <v>0</v>
      </c>
      <c r="DW153">
        <v>0</v>
      </c>
      <c r="DX153">
        <v>0</v>
      </c>
      <c r="DY153">
        <v>0</v>
      </c>
      <c r="EA153" t="s">
        <v>2423</v>
      </c>
      <c r="EB153" t="s">
        <v>77</v>
      </c>
      <c r="EC153">
        <v>1</v>
      </c>
      <c r="EE153" t="s">
        <v>2423</v>
      </c>
      <c r="EG153" t="s">
        <v>2423</v>
      </c>
      <c r="EH153" t="s">
        <v>280</v>
      </c>
      <c r="EI153" t="s">
        <v>2227</v>
      </c>
      <c r="EK153" t="s">
        <v>2423</v>
      </c>
      <c r="EM153" t="s">
        <v>2423</v>
      </c>
      <c r="EO153" t="s">
        <v>2423</v>
      </c>
      <c r="EQ153" t="s">
        <v>2423</v>
      </c>
      <c r="ES153" t="s">
        <v>2423</v>
      </c>
      <c r="ET153" t="s">
        <v>282</v>
      </c>
      <c r="EU153" t="s">
        <v>2219</v>
      </c>
      <c r="EW153" t="s">
        <v>2423</v>
      </c>
      <c r="EY153" t="s">
        <v>75</v>
      </c>
      <c r="EZ153">
        <v>2</v>
      </c>
      <c r="FB153" t="s">
        <v>2423</v>
      </c>
      <c r="FC153" t="s">
        <v>319</v>
      </c>
      <c r="FD153">
        <v>1</v>
      </c>
      <c r="FE153">
        <v>1</v>
      </c>
      <c r="FF153">
        <v>1</v>
      </c>
      <c r="FG153">
        <v>0</v>
      </c>
      <c r="FH153">
        <v>0</v>
      </c>
      <c r="FJ153" t="s">
        <v>2423</v>
      </c>
      <c r="FK153" t="s">
        <v>77</v>
      </c>
      <c r="FL153">
        <v>1</v>
      </c>
      <c r="FN153" t="s">
        <v>2423</v>
      </c>
      <c r="FO153" t="s">
        <v>536</v>
      </c>
      <c r="FP153" t="s">
        <v>2228</v>
      </c>
      <c r="FR153" t="s">
        <v>2423</v>
      </c>
      <c r="FS153" t="s">
        <v>667</v>
      </c>
      <c r="FT153">
        <v>0</v>
      </c>
      <c r="FU153">
        <v>1</v>
      </c>
      <c r="FV153">
        <v>0</v>
      </c>
      <c r="FW153">
        <v>1</v>
      </c>
      <c r="FX153">
        <v>1</v>
      </c>
      <c r="FY153">
        <v>0</v>
      </c>
      <c r="FZ153">
        <v>1</v>
      </c>
      <c r="GA153">
        <v>0</v>
      </c>
      <c r="GB153">
        <v>0</v>
      </c>
      <c r="GC153">
        <v>1</v>
      </c>
      <c r="GE153" t="s">
        <v>2423</v>
      </c>
      <c r="GF153" t="s">
        <v>1763</v>
      </c>
      <c r="GG153" t="s">
        <v>100</v>
      </c>
      <c r="GH153">
        <v>2</v>
      </c>
      <c r="GI153" t="s">
        <v>87</v>
      </c>
      <c r="GJ153" t="s">
        <v>2423</v>
      </c>
      <c r="GK153" t="s">
        <v>77</v>
      </c>
      <c r="GL153">
        <v>1</v>
      </c>
      <c r="GM153" t="s">
        <v>1764</v>
      </c>
      <c r="GN153" t="s">
        <v>1765</v>
      </c>
    </row>
    <row r="154" spans="1:196" x14ac:dyDescent="0.3">
      <c r="A154">
        <v>10658185</v>
      </c>
      <c r="B154" t="s">
        <v>62</v>
      </c>
      <c r="C154" t="s">
        <v>611</v>
      </c>
      <c r="D154">
        <v>56.52</v>
      </c>
      <c r="E154">
        <v>100</v>
      </c>
      <c r="F154">
        <v>66.67</v>
      </c>
      <c r="G154">
        <v>25</v>
      </c>
      <c r="H154">
        <v>50</v>
      </c>
      <c r="I154">
        <v>33.33</v>
      </c>
      <c r="J154">
        <v>66.67</v>
      </c>
      <c r="K154" t="s">
        <v>1177</v>
      </c>
      <c r="L154" t="s">
        <v>951</v>
      </c>
      <c r="M154" t="s">
        <v>66</v>
      </c>
      <c r="N154" t="s">
        <v>234</v>
      </c>
      <c r="O154">
        <v>6</v>
      </c>
      <c r="P154" t="s">
        <v>611</v>
      </c>
      <c r="Q154">
        <v>3</v>
      </c>
      <c r="R154" t="s">
        <v>1452</v>
      </c>
      <c r="S154">
        <v>1</v>
      </c>
      <c r="T154">
        <v>1500</v>
      </c>
      <c r="U154" t="s">
        <v>971</v>
      </c>
      <c r="V154">
        <v>1</v>
      </c>
      <c r="W154">
        <v>1</v>
      </c>
      <c r="X154">
        <v>1</v>
      </c>
      <c r="Y154">
        <v>1</v>
      </c>
      <c r="Z154">
        <v>1</v>
      </c>
      <c r="AA154">
        <v>1</v>
      </c>
      <c r="AB154">
        <v>1</v>
      </c>
      <c r="AC154">
        <v>1</v>
      </c>
      <c r="AD154">
        <v>1</v>
      </c>
      <c r="AE154">
        <v>0</v>
      </c>
      <c r="AF154" t="s">
        <v>73</v>
      </c>
      <c r="AG154">
        <v>1</v>
      </c>
      <c r="AI154" t="s">
        <v>2423</v>
      </c>
      <c r="AJ154" t="s">
        <v>588</v>
      </c>
      <c r="AK154">
        <v>1</v>
      </c>
      <c r="AL154">
        <v>1</v>
      </c>
      <c r="AM154">
        <v>1</v>
      </c>
      <c r="AN154">
        <v>1</v>
      </c>
      <c r="AO154">
        <v>1</v>
      </c>
      <c r="AP154">
        <v>0</v>
      </c>
      <c r="AQ154">
        <v>1</v>
      </c>
      <c r="AR154">
        <v>1</v>
      </c>
      <c r="AS154">
        <v>0</v>
      </c>
      <c r="AT154">
        <v>0</v>
      </c>
      <c r="AU154">
        <v>0</v>
      </c>
      <c r="AV154">
        <v>0</v>
      </c>
      <c r="AW154" t="s">
        <v>77</v>
      </c>
      <c r="AX154">
        <v>1</v>
      </c>
      <c r="AY154" t="s">
        <v>77</v>
      </c>
      <c r="AZ154" t="s">
        <v>2219</v>
      </c>
      <c r="BB154" t="s">
        <v>2423</v>
      </c>
      <c r="BC154" t="s">
        <v>76</v>
      </c>
      <c r="BD154">
        <v>1</v>
      </c>
      <c r="BE154">
        <v>0</v>
      </c>
      <c r="BF154">
        <v>0</v>
      </c>
      <c r="BG154">
        <v>0</v>
      </c>
      <c r="BH154">
        <v>0</v>
      </c>
      <c r="BI154">
        <v>0</v>
      </c>
      <c r="BJ154" t="s">
        <v>75</v>
      </c>
      <c r="BK154">
        <v>2</v>
      </c>
      <c r="BL154" t="s">
        <v>77</v>
      </c>
      <c r="BM154">
        <v>1</v>
      </c>
      <c r="BN154" t="s">
        <v>75</v>
      </c>
      <c r="BO154">
        <v>2</v>
      </c>
      <c r="BQ154" t="s">
        <v>2423</v>
      </c>
      <c r="BR154" t="s">
        <v>75</v>
      </c>
      <c r="BS154">
        <v>2</v>
      </c>
      <c r="BU154">
        <v>0</v>
      </c>
      <c r="BV154">
        <v>0</v>
      </c>
      <c r="BW154">
        <v>0</v>
      </c>
      <c r="BX154">
        <v>0</v>
      </c>
      <c r="BY154">
        <v>0</v>
      </c>
      <c r="BZ154">
        <v>0</v>
      </c>
      <c r="CA154">
        <v>0</v>
      </c>
      <c r="CB154">
        <v>0</v>
      </c>
      <c r="CD154" t="s">
        <v>2423</v>
      </c>
      <c r="CF154">
        <v>0</v>
      </c>
      <c r="CG154">
        <v>0</v>
      </c>
      <c r="CH154">
        <v>0</v>
      </c>
      <c r="CI154">
        <v>0</v>
      </c>
      <c r="CJ154">
        <v>0</v>
      </c>
      <c r="CK154">
        <v>0</v>
      </c>
      <c r="CL154">
        <v>0</v>
      </c>
      <c r="CM154">
        <v>0</v>
      </c>
      <c r="CN154">
        <v>0</v>
      </c>
      <c r="CP154" t="s">
        <v>2423</v>
      </c>
      <c r="CQ154" t="s">
        <v>1759</v>
      </c>
      <c r="CR154">
        <v>1</v>
      </c>
      <c r="CS154">
        <v>1</v>
      </c>
      <c r="CT154">
        <v>1</v>
      </c>
      <c r="CU154">
        <v>0</v>
      </c>
      <c r="CV154">
        <v>0</v>
      </c>
      <c r="CW154">
        <v>0</v>
      </c>
      <c r="CY154" t="s">
        <v>2423</v>
      </c>
      <c r="CZ154" t="s">
        <v>1767</v>
      </c>
      <c r="DA154">
        <v>1</v>
      </c>
      <c r="DB154">
        <v>1</v>
      </c>
      <c r="DC154">
        <v>1</v>
      </c>
      <c r="DD154">
        <v>1</v>
      </c>
      <c r="DE154">
        <v>0</v>
      </c>
      <c r="DF154">
        <v>0</v>
      </c>
      <c r="DG154">
        <v>1</v>
      </c>
      <c r="DH154">
        <v>1</v>
      </c>
      <c r="DI154">
        <v>0</v>
      </c>
      <c r="DJ154">
        <v>1</v>
      </c>
      <c r="DK154">
        <v>1</v>
      </c>
      <c r="DL154">
        <v>0</v>
      </c>
      <c r="DM154">
        <v>0</v>
      </c>
      <c r="DN154">
        <v>0</v>
      </c>
      <c r="DP154">
        <v>0</v>
      </c>
      <c r="DQ154">
        <v>0</v>
      </c>
      <c r="DR154">
        <v>0</v>
      </c>
      <c r="DS154">
        <v>0</v>
      </c>
      <c r="DT154">
        <v>0</v>
      </c>
      <c r="DU154">
        <v>0</v>
      </c>
      <c r="DV154">
        <v>0</v>
      </c>
      <c r="DW154">
        <v>0</v>
      </c>
      <c r="DX154">
        <v>0</v>
      </c>
      <c r="DY154">
        <v>0</v>
      </c>
      <c r="EA154" t="s">
        <v>2423</v>
      </c>
      <c r="EB154" t="s">
        <v>77</v>
      </c>
      <c r="EC154">
        <v>1</v>
      </c>
      <c r="EE154" t="s">
        <v>2423</v>
      </c>
      <c r="EG154" t="s">
        <v>2423</v>
      </c>
      <c r="EH154" t="s">
        <v>280</v>
      </c>
      <c r="EI154" t="s">
        <v>2227</v>
      </c>
      <c r="EK154" t="s">
        <v>2423</v>
      </c>
      <c r="EM154" t="s">
        <v>2423</v>
      </c>
      <c r="EO154" t="s">
        <v>2423</v>
      </c>
      <c r="EQ154" t="s">
        <v>2423</v>
      </c>
      <c r="ES154" t="s">
        <v>2423</v>
      </c>
      <c r="ET154" t="s">
        <v>282</v>
      </c>
      <c r="EU154" t="s">
        <v>2219</v>
      </c>
      <c r="EW154" t="s">
        <v>2423</v>
      </c>
      <c r="EY154" t="s">
        <v>75</v>
      </c>
      <c r="EZ154">
        <v>2</v>
      </c>
      <c r="FB154" t="s">
        <v>2423</v>
      </c>
      <c r="FC154" t="s">
        <v>319</v>
      </c>
      <c r="FD154">
        <v>1</v>
      </c>
      <c r="FE154">
        <v>1</v>
      </c>
      <c r="FF154">
        <v>1</v>
      </c>
      <c r="FG154">
        <v>0</v>
      </c>
      <c r="FH154">
        <v>0</v>
      </c>
      <c r="FJ154" t="s">
        <v>2423</v>
      </c>
      <c r="FK154" t="s">
        <v>77</v>
      </c>
      <c r="FL154">
        <v>1</v>
      </c>
      <c r="FN154" t="s">
        <v>2423</v>
      </c>
      <c r="FO154" t="s">
        <v>536</v>
      </c>
      <c r="FP154" t="s">
        <v>2228</v>
      </c>
      <c r="FR154" t="s">
        <v>2423</v>
      </c>
      <c r="FS154" t="s">
        <v>1720</v>
      </c>
      <c r="FT154">
        <v>1</v>
      </c>
      <c r="FU154">
        <v>1</v>
      </c>
      <c r="FV154">
        <v>0</v>
      </c>
      <c r="FW154">
        <v>1</v>
      </c>
      <c r="FX154">
        <v>1</v>
      </c>
      <c r="FY154">
        <v>0</v>
      </c>
      <c r="FZ154">
        <v>1</v>
      </c>
      <c r="GA154">
        <v>0</v>
      </c>
      <c r="GB154">
        <v>0</v>
      </c>
      <c r="GC154">
        <v>1</v>
      </c>
      <c r="GE154" t="s">
        <v>2423</v>
      </c>
      <c r="GF154" t="s">
        <v>1770</v>
      </c>
      <c r="GG154" t="s">
        <v>270</v>
      </c>
      <c r="GH154">
        <v>1</v>
      </c>
      <c r="GI154" t="s">
        <v>87</v>
      </c>
      <c r="GJ154" t="s">
        <v>2423</v>
      </c>
      <c r="GK154" t="s">
        <v>77</v>
      </c>
      <c r="GL154">
        <v>1</v>
      </c>
      <c r="GM154" t="s">
        <v>1771</v>
      </c>
      <c r="GN154" t="s">
        <v>1772</v>
      </c>
    </row>
    <row r="155" spans="1:196" x14ac:dyDescent="0.3">
      <c r="A155">
        <v>10658186</v>
      </c>
      <c r="B155" t="s">
        <v>62</v>
      </c>
      <c r="C155" t="s">
        <v>949</v>
      </c>
      <c r="D155">
        <v>47.83</v>
      </c>
      <c r="E155">
        <v>100</v>
      </c>
      <c r="F155">
        <v>55.56</v>
      </c>
      <c r="G155">
        <v>25</v>
      </c>
      <c r="H155">
        <v>50</v>
      </c>
      <c r="I155">
        <v>33.33</v>
      </c>
      <c r="J155">
        <v>66.67</v>
      </c>
      <c r="K155" t="s">
        <v>1177</v>
      </c>
      <c r="L155" t="s">
        <v>951</v>
      </c>
      <c r="M155" t="s">
        <v>66</v>
      </c>
      <c r="N155" t="s">
        <v>234</v>
      </c>
      <c r="O155">
        <v>6</v>
      </c>
      <c r="P155" t="s">
        <v>952</v>
      </c>
      <c r="Q155">
        <v>62</v>
      </c>
      <c r="R155" t="s">
        <v>1461</v>
      </c>
      <c r="S155">
        <v>1</v>
      </c>
      <c r="T155">
        <v>1680</v>
      </c>
      <c r="U155" t="s">
        <v>971</v>
      </c>
      <c r="V155">
        <v>1</v>
      </c>
      <c r="W155">
        <v>1</v>
      </c>
      <c r="X155">
        <v>1</v>
      </c>
      <c r="Y155">
        <v>1</v>
      </c>
      <c r="Z155">
        <v>1</v>
      </c>
      <c r="AA155">
        <v>1</v>
      </c>
      <c r="AB155">
        <v>1</v>
      </c>
      <c r="AC155">
        <v>1</v>
      </c>
      <c r="AD155">
        <v>1</v>
      </c>
      <c r="AE155">
        <v>0</v>
      </c>
      <c r="AF155" t="s">
        <v>93</v>
      </c>
      <c r="AG155">
        <v>2</v>
      </c>
      <c r="AI155" t="s">
        <v>2423</v>
      </c>
      <c r="AJ155" t="s">
        <v>106</v>
      </c>
      <c r="AK155">
        <v>1</v>
      </c>
      <c r="AL155">
        <v>1</v>
      </c>
      <c r="AM155">
        <v>1</v>
      </c>
      <c r="AN155">
        <v>1</v>
      </c>
      <c r="AO155">
        <v>1</v>
      </c>
      <c r="AP155">
        <v>0</v>
      </c>
      <c r="AQ155">
        <v>0</v>
      </c>
      <c r="AR155">
        <v>0</v>
      </c>
      <c r="AS155">
        <v>0</v>
      </c>
      <c r="AT155">
        <v>0</v>
      </c>
      <c r="AU155">
        <v>0</v>
      </c>
      <c r="AV155">
        <v>0</v>
      </c>
      <c r="AW155" t="s">
        <v>75</v>
      </c>
      <c r="AX155">
        <v>2</v>
      </c>
      <c r="AZ155" t="s">
        <v>2423</v>
      </c>
      <c r="BB155" t="s">
        <v>2423</v>
      </c>
      <c r="BC155" t="s">
        <v>123</v>
      </c>
      <c r="BD155">
        <v>0</v>
      </c>
      <c r="BE155">
        <v>0</v>
      </c>
      <c r="BF155">
        <v>0</v>
      </c>
      <c r="BG155">
        <v>1</v>
      </c>
      <c r="BH155">
        <v>0</v>
      </c>
      <c r="BI155">
        <v>0</v>
      </c>
      <c r="BJ155" t="s">
        <v>75</v>
      </c>
      <c r="BK155">
        <v>2</v>
      </c>
      <c r="BL155" t="s">
        <v>77</v>
      </c>
      <c r="BM155">
        <v>1</v>
      </c>
      <c r="BN155" t="s">
        <v>75</v>
      </c>
      <c r="BO155">
        <v>2</v>
      </c>
      <c r="BQ155" t="s">
        <v>2423</v>
      </c>
      <c r="BR155" t="s">
        <v>75</v>
      </c>
      <c r="BS155">
        <v>2</v>
      </c>
      <c r="BU155">
        <v>0</v>
      </c>
      <c r="BV155">
        <v>0</v>
      </c>
      <c r="BW155">
        <v>0</v>
      </c>
      <c r="BX155">
        <v>0</v>
      </c>
      <c r="BY155">
        <v>0</v>
      </c>
      <c r="BZ155">
        <v>0</v>
      </c>
      <c r="CA155">
        <v>0</v>
      </c>
      <c r="CB155">
        <v>0</v>
      </c>
      <c r="CD155" t="s">
        <v>2423</v>
      </c>
      <c r="CF155">
        <v>0</v>
      </c>
      <c r="CG155">
        <v>0</v>
      </c>
      <c r="CH155">
        <v>0</v>
      </c>
      <c r="CI155">
        <v>0</v>
      </c>
      <c r="CJ155">
        <v>0</v>
      </c>
      <c r="CK155">
        <v>0</v>
      </c>
      <c r="CL155">
        <v>0</v>
      </c>
      <c r="CM155">
        <v>0</v>
      </c>
      <c r="CN155">
        <v>0</v>
      </c>
      <c r="CP155" t="s">
        <v>2423</v>
      </c>
      <c r="CQ155" t="s">
        <v>1376</v>
      </c>
      <c r="CR155">
        <v>0</v>
      </c>
      <c r="CS155">
        <v>1</v>
      </c>
      <c r="CT155">
        <v>1</v>
      </c>
      <c r="CU155">
        <v>0</v>
      </c>
      <c r="CV155">
        <v>0</v>
      </c>
      <c r="CW155">
        <v>0</v>
      </c>
      <c r="CY155" t="s">
        <v>2423</v>
      </c>
      <c r="CZ155" t="s">
        <v>1760</v>
      </c>
      <c r="DA155">
        <v>1</v>
      </c>
      <c r="DB155">
        <v>1</v>
      </c>
      <c r="DC155">
        <v>1</v>
      </c>
      <c r="DD155">
        <v>1</v>
      </c>
      <c r="DE155">
        <v>1</v>
      </c>
      <c r="DF155">
        <v>0</v>
      </c>
      <c r="DG155">
        <v>1</v>
      </c>
      <c r="DH155">
        <v>1</v>
      </c>
      <c r="DI155">
        <v>1</v>
      </c>
      <c r="DJ155">
        <v>1</v>
      </c>
      <c r="DK155">
        <v>1</v>
      </c>
      <c r="DL155">
        <v>0</v>
      </c>
      <c r="DM155">
        <v>0</v>
      </c>
      <c r="DN155">
        <v>0</v>
      </c>
      <c r="DO155" t="s">
        <v>1029</v>
      </c>
      <c r="DP155">
        <v>1</v>
      </c>
      <c r="DQ155">
        <v>1</v>
      </c>
      <c r="DR155">
        <v>1</v>
      </c>
      <c r="DS155">
        <v>0</v>
      </c>
      <c r="DT155">
        <v>1</v>
      </c>
      <c r="DU155">
        <v>1</v>
      </c>
      <c r="DV155">
        <v>0</v>
      </c>
      <c r="DW155">
        <v>1</v>
      </c>
      <c r="DX155">
        <v>1</v>
      </c>
      <c r="DY155">
        <v>0</v>
      </c>
      <c r="DZ155" t="s">
        <v>375</v>
      </c>
      <c r="EA155" t="s">
        <v>2227</v>
      </c>
      <c r="EB155" t="s">
        <v>77</v>
      </c>
      <c r="EC155">
        <v>1</v>
      </c>
      <c r="EE155" t="s">
        <v>2423</v>
      </c>
      <c r="EG155" t="s">
        <v>2423</v>
      </c>
      <c r="EH155" t="s">
        <v>280</v>
      </c>
      <c r="EI155" t="s">
        <v>2227</v>
      </c>
      <c r="EK155" t="s">
        <v>2423</v>
      </c>
      <c r="EL155" t="s">
        <v>347</v>
      </c>
      <c r="EM155" t="s">
        <v>2285</v>
      </c>
      <c r="EO155" t="s">
        <v>2423</v>
      </c>
      <c r="EP155" t="s">
        <v>298</v>
      </c>
      <c r="EQ155" t="s">
        <v>2219</v>
      </c>
      <c r="ES155" t="s">
        <v>2423</v>
      </c>
      <c r="ET155" t="s">
        <v>282</v>
      </c>
      <c r="EU155" t="s">
        <v>2219</v>
      </c>
      <c r="EV155" t="s">
        <v>165</v>
      </c>
      <c r="EW155" t="s">
        <v>2220</v>
      </c>
      <c r="EX155" t="s">
        <v>1778</v>
      </c>
      <c r="EY155" t="s">
        <v>75</v>
      </c>
      <c r="EZ155">
        <v>2</v>
      </c>
      <c r="FB155" t="s">
        <v>2423</v>
      </c>
      <c r="FC155" t="s">
        <v>1089</v>
      </c>
      <c r="FD155">
        <v>0</v>
      </c>
      <c r="FE155">
        <v>0</v>
      </c>
      <c r="FF155">
        <v>1</v>
      </c>
      <c r="FG155">
        <v>0</v>
      </c>
      <c r="FH155">
        <v>0</v>
      </c>
      <c r="FJ155" t="s">
        <v>2423</v>
      </c>
      <c r="FK155" t="s">
        <v>77</v>
      </c>
      <c r="FL155">
        <v>1</v>
      </c>
      <c r="FM155" t="s">
        <v>417</v>
      </c>
      <c r="FN155" t="s">
        <v>2285</v>
      </c>
      <c r="FO155" t="s">
        <v>536</v>
      </c>
      <c r="FP155" t="s">
        <v>2228</v>
      </c>
      <c r="FR155" t="s">
        <v>2423</v>
      </c>
      <c r="FS155" t="s">
        <v>1400</v>
      </c>
      <c r="FT155">
        <v>1</v>
      </c>
      <c r="FU155">
        <v>1</v>
      </c>
      <c r="FV155">
        <v>0</v>
      </c>
      <c r="FW155">
        <v>1</v>
      </c>
      <c r="FX155">
        <v>0</v>
      </c>
      <c r="FY155">
        <v>0</v>
      </c>
      <c r="FZ155">
        <v>1</v>
      </c>
      <c r="GA155">
        <v>0</v>
      </c>
      <c r="GB155">
        <v>0</v>
      </c>
      <c r="GC155">
        <v>1</v>
      </c>
      <c r="GE155" t="s">
        <v>2423</v>
      </c>
      <c r="GF155" t="s">
        <v>1780</v>
      </c>
      <c r="GG155" t="s">
        <v>270</v>
      </c>
      <c r="GH155">
        <v>1</v>
      </c>
      <c r="GI155" t="s">
        <v>87</v>
      </c>
      <c r="GJ155" t="s">
        <v>2423</v>
      </c>
      <c r="GK155" t="s">
        <v>77</v>
      </c>
      <c r="GL155">
        <v>1</v>
      </c>
      <c r="GM155" t="s">
        <v>1781</v>
      </c>
      <c r="GN155" t="s">
        <v>1782</v>
      </c>
    </row>
    <row r="156" spans="1:196" x14ac:dyDescent="0.3">
      <c r="A156">
        <v>10658188</v>
      </c>
      <c r="B156" t="s">
        <v>62</v>
      </c>
      <c r="C156" t="s">
        <v>967</v>
      </c>
      <c r="D156">
        <v>52.17</v>
      </c>
      <c r="E156">
        <v>100</v>
      </c>
      <c r="F156">
        <v>66.67</v>
      </c>
      <c r="G156">
        <v>25</v>
      </c>
      <c r="H156">
        <v>50</v>
      </c>
      <c r="I156">
        <v>66.67</v>
      </c>
      <c r="J156">
        <v>0</v>
      </c>
      <c r="K156" t="s">
        <v>1177</v>
      </c>
      <c r="L156" t="s">
        <v>951</v>
      </c>
      <c r="M156" t="s">
        <v>66</v>
      </c>
      <c r="N156" t="s">
        <v>234</v>
      </c>
      <c r="O156">
        <v>6</v>
      </c>
      <c r="P156" t="s">
        <v>967</v>
      </c>
      <c r="Q156">
        <v>14</v>
      </c>
      <c r="R156" t="s">
        <v>1469</v>
      </c>
      <c r="S156">
        <v>1</v>
      </c>
      <c r="T156">
        <v>1500</v>
      </c>
      <c r="U156" t="s">
        <v>971</v>
      </c>
      <c r="V156">
        <v>1</v>
      </c>
      <c r="W156">
        <v>1</v>
      </c>
      <c r="X156">
        <v>1</v>
      </c>
      <c r="Y156">
        <v>1</v>
      </c>
      <c r="Z156">
        <v>1</v>
      </c>
      <c r="AA156">
        <v>1</v>
      </c>
      <c r="AB156">
        <v>1</v>
      </c>
      <c r="AC156">
        <v>1</v>
      </c>
      <c r="AD156">
        <v>1</v>
      </c>
      <c r="AE156">
        <v>0</v>
      </c>
      <c r="AF156" t="s">
        <v>73</v>
      </c>
      <c r="AG156">
        <v>1</v>
      </c>
      <c r="AI156" t="s">
        <v>2423</v>
      </c>
      <c r="AJ156" t="s">
        <v>198</v>
      </c>
      <c r="AK156">
        <v>1</v>
      </c>
      <c r="AL156">
        <v>1</v>
      </c>
      <c r="AM156">
        <v>1</v>
      </c>
      <c r="AN156">
        <v>1</v>
      </c>
      <c r="AO156">
        <v>1</v>
      </c>
      <c r="AP156">
        <v>0</v>
      </c>
      <c r="AQ156">
        <v>0</v>
      </c>
      <c r="AR156">
        <v>1</v>
      </c>
      <c r="AS156">
        <v>0</v>
      </c>
      <c r="AT156">
        <v>0</v>
      </c>
      <c r="AU156">
        <v>0</v>
      </c>
      <c r="AV156">
        <v>0</v>
      </c>
      <c r="AW156" t="s">
        <v>77</v>
      </c>
      <c r="AX156">
        <v>1</v>
      </c>
      <c r="AY156" t="s">
        <v>77</v>
      </c>
      <c r="AZ156" t="s">
        <v>2219</v>
      </c>
      <c r="BB156" t="s">
        <v>2423</v>
      </c>
      <c r="BC156" t="s">
        <v>95</v>
      </c>
      <c r="BD156">
        <v>0</v>
      </c>
      <c r="BE156">
        <v>1</v>
      </c>
      <c r="BF156">
        <v>0</v>
      </c>
      <c r="BG156">
        <v>0</v>
      </c>
      <c r="BH156">
        <v>0</v>
      </c>
      <c r="BI156">
        <v>0</v>
      </c>
      <c r="BJ156" t="s">
        <v>75</v>
      </c>
      <c r="BK156">
        <v>2</v>
      </c>
      <c r="BL156" t="s">
        <v>75</v>
      </c>
      <c r="BM156">
        <v>2</v>
      </c>
      <c r="BN156" t="s">
        <v>77</v>
      </c>
      <c r="BO156">
        <v>1</v>
      </c>
      <c r="BQ156" t="s">
        <v>2423</v>
      </c>
      <c r="BR156" t="s">
        <v>75</v>
      </c>
      <c r="BS156">
        <v>2</v>
      </c>
      <c r="BU156">
        <v>0</v>
      </c>
      <c r="BV156">
        <v>0</v>
      </c>
      <c r="BW156">
        <v>0</v>
      </c>
      <c r="BX156">
        <v>0</v>
      </c>
      <c r="BY156">
        <v>0</v>
      </c>
      <c r="BZ156">
        <v>0</v>
      </c>
      <c r="CA156">
        <v>0</v>
      </c>
      <c r="CB156">
        <v>0</v>
      </c>
      <c r="CD156" t="s">
        <v>2423</v>
      </c>
      <c r="CF156">
        <v>0</v>
      </c>
      <c r="CG156">
        <v>0</v>
      </c>
      <c r="CH156">
        <v>0</v>
      </c>
      <c r="CI156">
        <v>0</v>
      </c>
      <c r="CJ156">
        <v>0</v>
      </c>
      <c r="CK156">
        <v>0</v>
      </c>
      <c r="CL156">
        <v>0</v>
      </c>
      <c r="CM156">
        <v>0</v>
      </c>
      <c r="CN156">
        <v>0</v>
      </c>
      <c r="CP156" t="s">
        <v>2423</v>
      </c>
      <c r="CQ156" t="s">
        <v>1786</v>
      </c>
      <c r="CR156">
        <v>1</v>
      </c>
      <c r="CS156">
        <v>1</v>
      </c>
      <c r="CT156">
        <v>1</v>
      </c>
      <c r="CU156">
        <v>1</v>
      </c>
      <c r="CV156">
        <v>0</v>
      </c>
      <c r="CW156">
        <v>0</v>
      </c>
      <c r="CY156" t="s">
        <v>2423</v>
      </c>
      <c r="CZ156" t="s">
        <v>1787</v>
      </c>
      <c r="DA156">
        <v>0</v>
      </c>
      <c r="DB156">
        <v>0</v>
      </c>
      <c r="DC156">
        <v>0</v>
      </c>
      <c r="DD156">
        <v>1</v>
      </c>
      <c r="DE156">
        <v>0</v>
      </c>
      <c r="DF156">
        <v>0</v>
      </c>
      <c r="DG156">
        <v>1</v>
      </c>
      <c r="DH156">
        <v>0</v>
      </c>
      <c r="DI156">
        <v>0</v>
      </c>
      <c r="DJ156">
        <v>0</v>
      </c>
      <c r="DK156">
        <v>0</v>
      </c>
      <c r="DL156">
        <v>1</v>
      </c>
      <c r="DM156">
        <v>0</v>
      </c>
      <c r="DN156">
        <v>0</v>
      </c>
      <c r="DP156">
        <v>0</v>
      </c>
      <c r="DQ156">
        <v>0</v>
      </c>
      <c r="DR156">
        <v>0</v>
      </c>
      <c r="DS156">
        <v>0</v>
      </c>
      <c r="DT156">
        <v>0</v>
      </c>
      <c r="DU156">
        <v>0</v>
      </c>
      <c r="DV156">
        <v>0</v>
      </c>
      <c r="DW156">
        <v>0</v>
      </c>
      <c r="DX156">
        <v>0</v>
      </c>
      <c r="DY156">
        <v>0</v>
      </c>
      <c r="EA156" t="s">
        <v>2423</v>
      </c>
      <c r="EB156" t="s">
        <v>77</v>
      </c>
      <c r="EC156">
        <v>1</v>
      </c>
      <c r="EE156" t="s">
        <v>2423</v>
      </c>
      <c r="EG156" t="s">
        <v>2423</v>
      </c>
      <c r="EH156" t="s">
        <v>261</v>
      </c>
      <c r="EI156" t="s">
        <v>2220</v>
      </c>
      <c r="EK156" t="s">
        <v>2423</v>
      </c>
      <c r="EM156" t="s">
        <v>2423</v>
      </c>
      <c r="EO156" t="s">
        <v>2423</v>
      </c>
      <c r="EQ156" t="s">
        <v>2423</v>
      </c>
      <c r="ES156" t="s">
        <v>2423</v>
      </c>
      <c r="ET156" t="s">
        <v>164</v>
      </c>
      <c r="EU156" t="s">
        <v>2220</v>
      </c>
      <c r="EW156" t="s">
        <v>2423</v>
      </c>
      <c r="EY156" t="s">
        <v>75</v>
      </c>
      <c r="EZ156">
        <v>2</v>
      </c>
      <c r="FB156" t="s">
        <v>2423</v>
      </c>
      <c r="FC156" t="s">
        <v>486</v>
      </c>
      <c r="FD156">
        <v>1</v>
      </c>
      <c r="FE156">
        <v>1</v>
      </c>
      <c r="FF156">
        <v>0</v>
      </c>
      <c r="FG156">
        <v>0</v>
      </c>
      <c r="FH156">
        <v>0</v>
      </c>
      <c r="FJ156" t="s">
        <v>2423</v>
      </c>
      <c r="FK156" t="s">
        <v>77</v>
      </c>
      <c r="FL156">
        <v>1</v>
      </c>
      <c r="FN156" t="s">
        <v>2423</v>
      </c>
      <c r="FO156" t="s">
        <v>1789</v>
      </c>
      <c r="FP156" t="s">
        <v>2285</v>
      </c>
      <c r="FR156" t="s">
        <v>2423</v>
      </c>
      <c r="FS156" t="s">
        <v>634</v>
      </c>
      <c r="FT156">
        <v>1</v>
      </c>
      <c r="FU156">
        <v>1</v>
      </c>
      <c r="FV156">
        <v>0</v>
      </c>
      <c r="FW156">
        <v>1</v>
      </c>
      <c r="FX156">
        <v>0</v>
      </c>
      <c r="FY156">
        <v>0</v>
      </c>
      <c r="FZ156">
        <v>0</v>
      </c>
      <c r="GA156">
        <v>0</v>
      </c>
      <c r="GB156">
        <v>0</v>
      </c>
      <c r="GC156">
        <v>0</v>
      </c>
      <c r="GE156" t="s">
        <v>2423</v>
      </c>
      <c r="GF156" t="s">
        <v>1791</v>
      </c>
      <c r="GG156" t="s">
        <v>100</v>
      </c>
      <c r="GH156">
        <v>2</v>
      </c>
      <c r="GI156" t="s">
        <v>87</v>
      </c>
      <c r="GJ156" t="s">
        <v>2423</v>
      </c>
      <c r="GK156" t="s">
        <v>75</v>
      </c>
      <c r="GL156">
        <v>2</v>
      </c>
      <c r="GM156" t="s">
        <v>1792</v>
      </c>
      <c r="GN156" t="s">
        <v>1793</v>
      </c>
    </row>
    <row r="157" spans="1:196" x14ac:dyDescent="0.3">
      <c r="A157">
        <v>10679125</v>
      </c>
      <c r="B157" t="s">
        <v>62</v>
      </c>
      <c r="C157" t="s">
        <v>1808</v>
      </c>
      <c r="D157">
        <v>85.29</v>
      </c>
      <c r="E157">
        <v>100</v>
      </c>
      <c r="F157">
        <v>83.33</v>
      </c>
      <c r="G157">
        <v>80</v>
      </c>
      <c r="H157">
        <v>83.33</v>
      </c>
      <c r="I157">
        <v>75</v>
      </c>
      <c r="J157">
        <v>100</v>
      </c>
      <c r="K157" t="s">
        <v>950</v>
      </c>
      <c r="L157" t="s">
        <v>951</v>
      </c>
      <c r="M157" t="s">
        <v>66</v>
      </c>
      <c r="N157" t="s">
        <v>406</v>
      </c>
      <c r="O157">
        <v>1</v>
      </c>
      <c r="P157" t="s">
        <v>1679</v>
      </c>
      <c r="Q157">
        <v>5</v>
      </c>
      <c r="R157" t="s">
        <v>1810</v>
      </c>
      <c r="S157">
        <v>1</v>
      </c>
      <c r="T157">
        <v>3000</v>
      </c>
      <c r="U157" t="s">
        <v>971</v>
      </c>
      <c r="V157">
        <v>1</v>
      </c>
      <c r="W157">
        <v>1</v>
      </c>
      <c r="X157">
        <v>1</v>
      </c>
      <c r="Y157">
        <v>1</v>
      </c>
      <c r="Z157">
        <v>1</v>
      </c>
      <c r="AA157">
        <v>1</v>
      </c>
      <c r="AB157">
        <v>1</v>
      </c>
      <c r="AC157">
        <v>1</v>
      </c>
      <c r="AD157">
        <v>1</v>
      </c>
      <c r="AE157">
        <v>0</v>
      </c>
      <c r="AF157" t="s">
        <v>658</v>
      </c>
      <c r="AG157">
        <v>4</v>
      </c>
      <c r="AI157" t="s">
        <v>2423</v>
      </c>
      <c r="AJ157" t="s">
        <v>588</v>
      </c>
      <c r="AK157">
        <v>1</v>
      </c>
      <c r="AL157">
        <v>1</v>
      </c>
      <c r="AM157">
        <v>1</v>
      </c>
      <c r="AN157">
        <v>1</v>
      </c>
      <c r="AO157">
        <v>1</v>
      </c>
      <c r="AP157">
        <v>0</v>
      </c>
      <c r="AQ157">
        <v>1</v>
      </c>
      <c r="AR157">
        <v>1</v>
      </c>
      <c r="AS157">
        <v>0</v>
      </c>
      <c r="AT157">
        <v>0</v>
      </c>
      <c r="AU157">
        <v>0</v>
      </c>
      <c r="AV157">
        <v>0</v>
      </c>
      <c r="AW157" t="s">
        <v>77</v>
      </c>
      <c r="AX157">
        <v>1</v>
      </c>
      <c r="AY157" t="s">
        <v>77</v>
      </c>
      <c r="AZ157" t="s">
        <v>2219</v>
      </c>
      <c r="BB157" t="s">
        <v>2423</v>
      </c>
      <c r="BC157" t="s">
        <v>76</v>
      </c>
      <c r="BD157">
        <v>1</v>
      </c>
      <c r="BE157">
        <v>0</v>
      </c>
      <c r="BF157">
        <v>0</v>
      </c>
      <c r="BG157">
        <v>0</v>
      </c>
      <c r="BH157">
        <v>0</v>
      </c>
      <c r="BI157">
        <v>0</v>
      </c>
      <c r="BJ157" t="s">
        <v>75</v>
      </c>
      <c r="BK157">
        <v>2</v>
      </c>
      <c r="BL157" t="s">
        <v>75</v>
      </c>
      <c r="BM157">
        <v>2</v>
      </c>
      <c r="BN157" t="s">
        <v>77</v>
      </c>
      <c r="BO157">
        <v>1</v>
      </c>
      <c r="BP157" t="s">
        <v>291</v>
      </c>
      <c r="BQ157" t="s">
        <v>2228</v>
      </c>
      <c r="BR157" t="s">
        <v>77</v>
      </c>
      <c r="BS157">
        <v>1</v>
      </c>
      <c r="BT157" t="s">
        <v>411</v>
      </c>
      <c r="BU157">
        <v>0</v>
      </c>
      <c r="BV157">
        <v>0</v>
      </c>
      <c r="BW157">
        <v>1</v>
      </c>
      <c r="BX157">
        <v>1</v>
      </c>
      <c r="BY157">
        <v>1</v>
      </c>
      <c r="BZ157">
        <v>0</v>
      </c>
      <c r="CA157">
        <v>0</v>
      </c>
      <c r="CB157">
        <v>0</v>
      </c>
      <c r="CD157" t="s">
        <v>2423</v>
      </c>
      <c r="CE157" t="s">
        <v>719</v>
      </c>
      <c r="CF157">
        <v>0</v>
      </c>
      <c r="CG157">
        <v>0</v>
      </c>
      <c r="CH157">
        <v>0</v>
      </c>
      <c r="CI157">
        <v>1</v>
      </c>
      <c r="CJ157">
        <v>0</v>
      </c>
      <c r="CK157">
        <v>1</v>
      </c>
      <c r="CL157">
        <v>1</v>
      </c>
      <c r="CM157">
        <v>0</v>
      </c>
      <c r="CN157">
        <v>0</v>
      </c>
      <c r="CP157" t="s">
        <v>2423</v>
      </c>
      <c r="CQ157" t="s">
        <v>329</v>
      </c>
      <c r="CR157">
        <v>1</v>
      </c>
      <c r="CS157">
        <v>0</v>
      </c>
      <c r="CT157">
        <v>0</v>
      </c>
      <c r="CU157">
        <v>0</v>
      </c>
      <c r="CV157">
        <v>0</v>
      </c>
      <c r="CW157">
        <v>0</v>
      </c>
      <c r="CY157" t="s">
        <v>2423</v>
      </c>
      <c r="CZ157" t="s">
        <v>1795</v>
      </c>
      <c r="DA157">
        <v>0</v>
      </c>
      <c r="DB157">
        <v>0</v>
      </c>
      <c r="DC157">
        <v>1</v>
      </c>
      <c r="DD157">
        <v>1</v>
      </c>
      <c r="DE157">
        <v>1</v>
      </c>
      <c r="DF157">
        <v>0</v>
      </c>
      <c r="DG157">
        <v>0</v>
      </c>
      <c r="DH157">
        <v>1</v>
      </c>
      <c r="DI157">
        <v>0</v>
      </c>
      <c r="DJ157">
        <v>0</v>
      </c>
      <c r="DK157">
        <v>1</v>
      </c>
      <c r="DL157">
        <v>0</v>
      </c>
      <c r="DM157">
        <v>0</v>
      </c>
      <c r="DN157">
        <v>0</v>
      </c>
      <c r="DP157">
        <v>0</v>
      </c>
      <c r="DQ157">
        <v>0</v>
      </c>
      <c r="DR157">
        <v>0</v>
      </c>
      <c r="DS157">
        <v>0</v>
      </c>
      <c r="DT157">
        <v>0</v>
      </c>
      <c r="DU157">
        <v>0</v>
      </c>
      <c r="DV157">
        <v>0</v>
      </c>
      <c r="DW157">
        <v>0</v>
      </c>
      <c r="DX157">
        <v>0</v>
      </c>
      <c r="DY157">
        <v>0</v>
      </c>
      <c r="EA157" t="s">
        <v>2423</v>
      </c>
      <c r="EB157" t="s">
        <v>77</v>
      </c>
      <c r="EC157">
        <v>1</v>
      </c>
      <c r="EE157" t="s">
        <v>2423</v>
      </c>
      <c r="EG157" t="s">
        <v>2423</v>
      </c>
      <c r="EH157" t="s">
        <v>261</v>
      </c>
      <c r="EI157" t="s">
        <v>2220</v>
      </c>
      <c r="EK157" t="s">
        <v>2423</v>
      </c>
      <c r="EM157" t="s">
        <v>2423</v>
      </c>
      <c r="EO157" t="s">
        <v>2423</v>
      </c>
      <c r="EQ157" t="s">
        <v>2423</v>
      </c>
      <c r="ES157" t="s">
        <v>2423</v>
      </c>
      <c r="ET157" t="s">
        <v>164</v>
      </c>
      <c r="EU157" t="s">
        <v>2220</v>
      </c>
      <c r="EW157" t="s">
        <v>2423</v>
      </c>
      <c r="EY157" t="s">
        <v>75</v>
      </c>
      <c r="EZ157">
        <v>2</v>
      </c>
      <c r="FB157" t="s">
        <v>2423</v>
      </c>
      <c r="FC157" t="s">
        <v>109</v>
      </c>
      <c r="FD157">
        <v>0</v>
      </c>
      <c r="FE157">
        <v>0</v>
      </c>
      <c r="FF157">
        <v>1</v>
      </c>
      <c r="FG157">
        <v>0</v>
      </c>
      <c r="FH157">
        <v>0</v>
      </c>
      <c r="FJ157" t="s">
        <v>2423</v>
      </c>
      <c r="FK157" t="s">
        <v>77</v>
      </c>
      <c r="FL157">
        <v>1</v>
      </c>
      <c r="FN157" t="s">
        <v>2423</v>
      </c>
      <c r="FO157" t="s">
        <v>217</v>
      </c>
      <c r="FP157" t="s">
        <v>2219</v>
      </c>
      <c r="FR157" t="s">
        <v>2423</v>
      </c>
      <c r="FS157" t="s">
        <v>699</v>
      </c>
      <c r="FT157">
        <v>1</v>
      </c>
      <c r="FU157">
        <v>0</v>
      </c>
      <c r="FV157">
        <v>0</v>
      </c>
      <c r="FW157">
        <v>0</v>
      </c>
      <c r="FX157">
        <v>0</v>
      </c>
      <c r="FY157">
        <v>1</v>
      </c>
      <c r="FZ157">
        <v>0</v>
      </c>
      <c r="GA157">
        <v>0</v>
      </c>
      <c r="GB157">
        <v>0</v>
      </c>
      <c r="GC157">
        <v>0</v>
      </c>
      <c r="GE157" t="s">
        <v>2423</v>
      </c>
      <c r="GF157" t="s">
        <v>1797</v>
      </c>
      <c r="GG157" t="s">
        <v>270</v>
      </c>
      <c r="GH157">
        <v>1</v>
      </c>
      <c r="GI157" t="s">
        <v>87</v>
      </c>
      <c r="GJ157" t="s">
        <v>2423</v>
      </c>
      <c r="GK157" t="s">
        <v>75</v>
      </c>
      <c r="GL157">
        <v>2</v>
      </c>
      <c r="GM157" t="s">
        <v>1798</v>
      </c>
      <c r="GN157" t="s">
        <v>1799</v>
      </c>
    </row>
    <row r="158" spans="1:196" x14ac:dyDescent="0.3">
      <c r="A158">
        <v>10679126</v>
      </c>
      <c r="B158" t="s">
        <v>62</v>
      </c>
      <c r="C158" t="s">
        <v>1808</v>
      </c>
      <c r="D158">
        <v>52.17</v>
      </c>
      <c r="E158">
        <v>100</v>
      </c>
      <c r="F158">
        <v>44.44</v>
      </c>
      <c r="G158">
        <v>75</v>
      </c>
      <c r="H158">
        <v>50</v>
      </c>
      <c r="I158">
        <v>66.67</v>
      </c>
      <c r="J158">
        <v>33.33</v>
      </c>
      <c r="K158" t="s">
        <v>1222</v>
      </c>
      <c r="L158" t="s">
        <v>951</v>
      </c>
      <c r="M158" t="s">
        <v>66</v>
      </c>
      <c r="N158" t="s">
        <v>68</v>
      </c>
      <c r="O158">
        <v>2</v>
      </c>
      <c r="P158" t="s">
        <v>1679</v>
      </c>
      <c r="Q158">
        <v>14</v>
      </c>
      <c r="R158" t="s">
        <v>954</v>
      </c>
      <c r="S158">
        <v>1</v>
      </c>
      <c r="T158">
        <v>1800</v>
      </c>
      <c r="U158" t="s">
        <v>1818</v>
      </c>
      <c r="V158">
        <v>0</v>
      </c>
      <c r="W158">
        <v>0</v>
      </c>
      <c r="X158">
        <v>0</v>
      </c>
      <c r="Y158">
        <v>1</v>
      </c>
      <c r="Z158">
        <v>0</v>
      </c>
      <c r="AA158">
        <v>0</v>
      </c>
      <c r="AB158">
        <v>0</v>
      </c>
      <c r="AC158">
        <v>0</v>
      </c>
      <c r="AD158">
        <v>0</v>
      </c>
      <c r="AE158">
        <v>0</v>
      </c>
      <c r="AF158" t="s">
        <v>237</v>
      </c>
      <c r="AG158">
        <v>6</v>
      </c>
      <c r="AH158" t="s">
        <v>1819</v>
      </c>
      <c r="AI158">
        <v>1</v>
      </c>
      <c r="AJ158" t="s">
        <v>1820</v>
      </c>
      <c r="AK158">
        <v>0</v>
      </c>
      <c r="AL158">
        <v>1</v>
      </c>
      <c r="AM158">
        <v>0</v>
      </c>
      <c r="AN158">
        <v>0</v>
      </c>
      <c r="AO158">
        <v>0</v>
      </c>
      <c r="AP158">
        <v>0</v>
      </c>
      <c r="AQ158">
        <v>0</v>
      </c>
      <c r="AR158">
        <v>0</v>
      </c>
      <c r="AS158">
        <v>0</v>
      </c>
      <c r="AT158">
        <v>0</v>
      </c>
      <c r="AU158">
        <v>0</v>
      </c>
      <c r="AV158">
        <v>0</v>
      </c>
      <c r="AW158" t="s">
        <v>75</v>
      </c>
      <c r="AX158">
        <v>2</v>
      </c>
      <c r="AZ158" t="s">
        <v>2423</v>
      </c>
      <c r="BB158" t="s">
        <v>2423</v>
      </c>
      <c r="BC158" t="s">
        <v>76</v>
      </c>
      <c r="BD158">
        <v>1</v>
      </c>
      <c r="BE158">
        <v>0</v>
      </c>
      <c r="BF158">
        <v>0</v>
      </c>
      <c r="BG158">
        <v>0</v>
      </c>
      <c r="BH158">
        <v>0</v>
      </c>
      <c r="BI158">
        <v>0</v>
      </c>
      <c r="BJ158" t="s">
        <v>75</v>
      </c>
      <c r="BK158">
        <v>2</v>
      </c>
      <c r="BL158" t="s">
        <v>77</v>
      </c>
      <c r="BM158">
        <v>1</v>
      </c>
      <c r="BN158" t="s">
        <v>75</v>
      </c>
      <c r="BO158">
        <v>2</v>
      </c>
      <c r="BQ158" t="s">
        <v>2423</v>
      </c>
      <c r="BR158" t="s">
        <v>75</v>
      </c>
      <c r="BS158">
        <v>2</v>
      </c>
      <c r="BU158">
        <v>0</v>
      </c>
      <c r="BV158">
        <v>0</v>
      </c>
      <c r="BW158">
        <v>0</v>
      </c>
      <c r="BX158">
        <v>0</v>
      </c>
      <c r="BY158">
        <v>0</v>
      </c>
      <c r="BZ158">
        <v>0</v>
      </c>
      <c r="CA158">
        <v>0</v>
      </c>
      <c r="CB158">
        <v>0</v>
      </c>
      <c r="CD158" t="s">
        <v>2423</v>
      </c>
      <c r="CF158">
        <v>0</v>
      </c>
      <c r="CG158">
        <v>0</v>
      </c>
      <c r="CH158">
        <v>0</v>
      </c>
      <c r="CI158">
        <v>0</v>
      </c>
      <c r="CJ158">
        <v>0</v>
      </c>
      <c r="CK158">
        <v>0</v>
      </c>
      <c r="CL158">
        <v>0</v>
      </c>
      <c r="CM158">
        <v>0</v>
      </c>
      <c r="CN158">
        <v>0</v>
      </c>
      <c r="CP158" t="s">
        <v>2423</v>
      </c>
      <c r="CQ158" t="s">
        <v>314</v>
      </c>
      <c r="CR158">
        <v>0</v>
      </c>
      <c r="CS158">
        <v>0</v>
      </c>
      <c r="CT158">
        <v>0</v>
      </c>
      <c r="CU158">
        <v>0</v>
      </c>
      <c r="CV158">
        <v>0</v>
      </c>
      <c r="CW158">
        <v>1</v>
      </c>
      <c r="CX158" t="s">
        <v>1802</v>
      </c>
      <c r="CY158">
        <v>9</v>
      </c>
      <c r="CZ158" t="s">
        <v>1803</v>
      </c>
      <c r="DA158">
        <v>0</v>
      </c>
      <c r="DB158">
        <v>0</v>
      </c>
      <c r="DC158">
        <v>0</v>
      </c>
      <c r="DD158">
        <v>0</v>
      </c>
      <c r="DE158">
        <v>0</v>
      </c>
      <c r="DF158">
        <v>0</v>
      </c>
      <c r="DG158">
        <v>0</v>
      </c>
      <c r="DH158">
        <v>0</v>
      </c>
      <c r="DI158">
        <v>0</v>
      </c>
      <c r="DJ158">
        <v>1</v>
      </c>
      <c r="DK158">
        <v>0</v>
      </c>
      <c r="DL158">
        <v>0</v>
      </c>
      <c r="DM158">
        <v>0</v>
      </c>
      <c r="DN158">
        <v>0</v>
      </c>
      <c r="DP158">
        <v>0</v>
      </c>
      <c r="DQ158">
        <v>0</v>
      </c>
      <c r="DR158">
        <v>0</v>
      </c>
      <c r="DS158">
        <v>0</v>
      </c>
      <c r="DT158">
        <v>0</v>
      </c>
      <c r="DU158">
        <v>0</v>
      </c>
      <c r="DV158">
        <v>0</v>
      </c>
      <c r="DW158">
        <v>0</v>
      </c>
      <c r="DX158">
        <v>0</v>
      </c>
      <c r="DY158">
        <v>0</v>
      </c>
      <c r="EA158" t="s">
        <v>2423</v>
      </c>
      <c r="EB158" t="s">
        <v>75</v>
      </c>
      <c r="EC158">
        <v>2</v>
      </c>
      <c r="ED158" t="s">
        <v>414</v>
      </c>
      <c r="EE158" t="s">
        <v>2227</v>
      </c>
      <c r="EG158" t="s">
        <v>2423</v>
      </c>
      <c r="EI158" t="s">
        <v>2423</v>
      </c>
      <c r="EK158" t="s">
        <v>2423</v>
      </c>
      <c r="EM158" t="s">
        <v>2423</v>
      </c>
      <c r="EO158" t="s">
        <v>2423</v>
      </c>
      <c r="EQ158" t="s">
        <v>2423</v>
      </c>
      <c r="ES158" t="s">
        <v>2423</v>
      </c>
      <c r="ET158" t="s">
        <v>164</v>
      </c>
      <c r="EU158" t="s">
        <v>2220</v>
      </c>
      <c r="EW158" t="s">
        <v>2423</v>
      </c>
      <c r="EY158" t="s">
        <v>75</v>
      </c>
      <c r="EZ158">
        <v>2</v>
      </c>
      <c r="FB158" t="s">
        <v>2423</v>
      </c>
      <c r="FC158" t="s">
        <v>503</v>
      </c>
      <c r="FD158">
        <v>1</v>
      </c>
      <c r="FE158">
        <v>0</v>
      </c>
      <c r="FF158">
        <v>0</v>
      </c>
      <c r="FG158">
        <v>0</v>
      </c>
      <c r="FH158">
        <v>0</v>
      </c>
      <c r="FJ158" t="s">
        <v>2423</v>
      </c>
      <c r="FK158" t="s">
        <v>75</v>
      </c>
      <c r="FL158">
        <v>2</v>
      </c>
      <c r="FN158" t="s">
        <v>2423</v>
      </c>
      <c r="FO158" t="s">
        <v>536</v>
      </c>
      <c r="FP158" t="s">
        <v>2228</v>
      </c>
      <c r="FR158" t="s">
        <v>2423</v>
      </c>
      <c r="FS158" t="s">
        <v>379</v>
      </c>
      <c r="FT158">
        <v>0</v>
      </c>
      <c r="FU158">
        <v>1</v>
      </c>
      <c r="FV158">
        <v>0</v>
      </c>
      <c r="FW158">
        <v>0</v>
      </c>
      <c r="FX158">
        <v>0</v>
      </c>
      <c r="FY158">
        <v>0</v>
      </c>
      <c r="FZ158">
        <v>0</v>
      </c>
      <c r="GA158">
        <v>0</v>
      </c>
      <c r="GB158">
        <v>0</v>
      </c>
      <c r="GC158">
        <v>0</v>
      </c>
      <c r="GE158" t="s">
        <v>2423</v>
      </c>
      <c r="GF158" t="s">
        <v>1805</v>
      </c>
      <c r="GG158" t="s">
        <v>270</v>
      </c>
      <c r="GH158">
        <v>1</v>
      </c>
      <c r="GI158" t="s">
        <v>87</v>
      </c>
      <c r="GJ158" t="s">
        <v>2423</v>
      </c>
      <c r="GK158" t="s">
        <v>77</v>
      </c>
      <c r="GL158">
        <v>1</v>
      </c>
      <c r="GM158" t="s">
        <v>1806</v>
      </c>
      <c r="GN158" t="s">
        <v>1807</v>
      </c>
    </row>
    <row r="159" spans="1:196" x14ac:dyDescent="0.3">
      <c r="A159">
        <v>10679127</v>
      </c>
      <c r="B159" t="s">
        <v>62</v>
      </c>
      <c r="C159" t="s">
        <v>949</v>
      </c>
      <c r="D159">
        <v>70</v>
      </c>
      <c r="E159">
        <v>100</v>
      </c>
      <c r="F159">
        <v>60</v>
      </c>
      <c r="G159">
        <v>60</v>
      </c>
      <c r="H159">
        <v>80</v>
      </c>
      <c r="I159">
        <v>75</v>
      </c>
      <c r="J159">
        <v>100</v>
      </c>
      <c r="K159" t="s">
        <v>968</v>
      </c>
      <c r="L159" t="s">
        <v>951</v>
      </c>
      <c r="M159" t="s">
        <v>66</v>
      </c>
      <c r="N159" t="s">
        <v>131</v>
      </c>
      <c r="O159">
        <v>3</v>
      </c>
      <c r="P159" t="s">
        <v>952</v>
      </c>
      <c r="Q159">
        <v>3</v>
      </c>
      <c r="R159" t="s">
        <v>954</v>
      </c>
      <c r="S159">
        <v>1</v>
      </c>
      <c r="T159">
        <v>2400</v>
      </c>
      <c r="U159" t="s">
        <v>1827</v>
      </c>
      <c r="V159">
        <v>1</v>
      </c>
      <c r="W159">
        <v>1</v>
      </c>
      <c r="X159">
        <v>0</v>
      </c>
      <c r="Y159">
        <v>1</v>
      </c>
      <c r="Z159">
        <v>1</v>
      </c>
      <c r="AA159">
        <v>1</v>
      </c>
      <c r="AB159">
        <v>0</v>
      </c>
      <c r="AC159">
        <v>1</v>
      </c>
      <c r="AD159">
        <v>0</v>
      </c>
      <c r="AE159">
        <v>0</v>
      </c>
      <c r="AF159" t="s">
        <v>658</v>
      </c>
      <c r="AG159">
        <v>4</v>
      </c>
      <c r="AI159" t="s">
        <v>2423</v>
      </c>
      <c r="AJ159" t="s">
        <v>1828</v>
      </c>
      <c r="AK159">
        <v>1</v>
      </c>
      <c r="AL159">
        <v>0</v>
      </c>
      <c r="AM159">
        <v>1</v>
      </c>
      <c r="AN159">
        <v>1</v>
      </c>
      <c r="AO159">
        <v>1</v>
      </c>
      <c r="AP159">
        <v>0</v>
      </c>
      <c r="AQ159">
        <v>0</v>
      </c>
      <c r="AR159">
        <v>0</v>
      </c>
      <c r="AS159">
        <v>0</v>
      </c>
      <c r="AT159">
        <v>0</v>
      </c>
      <c r="AU159">
        <v>0</v>
      </c>
      <c r="AV159">
        <v>0</v>
      </c>
      <c r="AW159" t="s">
        <v>75</v>
      </c>
      <c r="AX159">
        <v>2</v>
      </c>
      <c r="AZ159" t="s">
        <v>2423</v>
      </c>
      <c r="BB159" t="s">
        <v>2423</v>
      </c>
      <c r="BC159" t="s">
        <v>123</v>
      </c>
      <c r="BD159">
        <v>0</v>
      </c>
      <c r="BE159">
        <v>0</v>
      </c>
      <c r="BF159">
        <v>0</v>
      </c>
      <c r="BG159">
        <v>1</v>
      </c>
      <c r="BH159">
        <v>0</v>
      </c>
      <c r="BI159">
        <v>0</v>
      </c>
      <c r="BJ159" t="s">
        <v>75</v>
      </c>
      <c r="BK159">
        <v>2</v>
      </c>
      <c r="BL159" t="s">
        <v>77</v>
      </c>
      <c r="BM159">
        <v>1</v>
      </c>
      <c r="BN159" t="s">
        <v>75</v>
      </c>
      <c r="BO159">
        <v>2</v>
      </c>
      <c r="BP159" t="s">
        <v>136</v>
      </c>
      <c r="BQ159" t="s">
        <v>2219</v>
      </c>
      <c r="BR159" t="s">
        <v>75</v>
      </c>
      <c r="BS159">
        <v>2</v>
      </c>
      <c r="BU159">
        <v>0</v>
      </c>
      <c r="BV159">
        <v>0</v>
      </c>
      <c r="BW159">
        <v>0</v>
      </c>
      <c r="BX159">
        <v>0</v>
      </c>
      <c r="BY159">
        <v>0</v>
      </c>
      <c r="BZ159">
        <v>0</v>
      </c>
      <c r="CA159">
        <v>0</v>
      </c>
      <c r="CB159">
        <v>0</v>
      </c>
      <c r="CD159" t="s">
        <v>2423</v>
      </c>
      <c r="CF159">
        <v>0</v>
      </c>
      <c r="CG159">
        <v>0</v>
      </c>
      <c r="CH159">
        <v>0</v>
      </c>
      <c r="CI159">
        <v>0</v>
      </c>
      <c r="CJ159">
        <v>0</v>
      </c>
      <c r="CK159">
        <v>0</v>
      </c>
      <c r="CL159">
        <v>0</v>
      </c>
      <c r="CM159">
        <v>0</v>
      </c>
      <c r="CN159">
        <v>0</v>
      </c>
      <c r="CP159" t="s">
        <v>2423</v>
      </c>
      <c r="CQ159" t="s">
        <v>329</v>
      </c>
      <c r="CR159">
        <v>1</v>
      </c>
      <c r="CS159">
        <v>0</v>
      </c>
      <c r="CT159">
        <v>0</v>
      </c>
      <c r="CU159">
        <v>0</v>
      </c>
      <c r="CV159">
        <v>0</v>
      </c>
      <c r="CW159">
        <v>0</v>
      </c>
      <c r="CY159" t="s">
        <v>2423</v>
      </c>
      <c r="CZ159" t="s">
        <v>1811</v>
      </c>
      <c r="DA159">
        <v>0</v>
      </c>
      <c r="DB159">
        <v>0</v>
      </c>
      <c r="DC159">
        <v>0</v>
      </c>
      <c r="DD159">
        <v>0</v>
      </c>
      <c r="DE159">
        <v>0</v>
      </c>
      <c r="DF159">
        <v>0</v>
      </c>
      <c r="DG159">
        <v>0</v>
      </c>
      <c r="DH159">
        <v>1</v>
      </c>
      <c r="DI159">
        <v>0</v>
      </c>
      <c r="DJ159">
        <v>0</v>
      </c>
      <c r="DK159">
        <v>1</v>
      </c>
      <c r="DL159">
        <v>1</v>
      </c>
      <c r="DM159">
        <v>0</v>
      </c>
      <c r="DN159">
        <v>0</v>
      </c>
      <c r="DO159" t="s">
        <v>1134</v>
      </c>
      <c r="DP159">
        <v>1</v>
      </c>
      <c r="DQ159">
        <v>1</v>
      </c>
      <c r="DR159">
        <v>1</v>
      </c>
      <c r="DS159">
        <v>1</v>
      </c>
      <c r="DT159">
        <v>1</v>
      </c>
      <c r="DU159">
        <v>1</v>
      </c>
      <c r="DV159">
        <v>1</v>
      </c>
      <c r="DW159">
        <v>1</v>
      </c>
      <c r="DX159">
        <v>1</v>
      </c>
      <c r="DY159">
        <v>1</v>
      </c>
      <c r="DZ159" t="s">
        <v>375</v>
      </c>
      <c r="EA159" t="s">
        <v>2227</v>
      </c>
      <c r="EB159" t="s">
        <v>77</v>
      </c>
      <c r="EC159">
        <v>1</v>
      </c>
      <c r="EE159" t="s">
        <v>2423</v>
      </c>
      <c r="EG159" t="s">
        <v>2423</v>
      </c>
      <c r="EH159" t="s">
        <v>280</v>
      </c>
      <c r="EI159" t="s">
        <v>2227</v>
      </c>
      <c r="EK159" t="s">
        <v>2423</v>
      </c>
      <c r="EL159" t="s">
        <v>347</v>
      </c>
      <c r="EM159" t="s">
        <v>2285</v>
      </c>
      <c r="EO159" t="s">
        <v>2423</v>
      </c>
      <c r="EP159" t="s">
        <v>298</v>
      </c>
      <c r="EQ159" t="s">
        <v>2219</v>
      </c>
      <c r="ES159" t="s">
        <v>2423</v>
      </c>
      <c r="ET159" t="s">
        <v>282</v>
      </c>
      <c r="EU159" t="s">
        <v>2219</v>
      </c>
      <c r="EV159" t="s">
        <v>332</v>
      </c>
      <c r="EW159" t="s">
        <v>2219</v>
      </c>
      <c r="EX159" t="s">
        <v>1813</v>
      </c>
      <c r="EY159" t="s">
        <v>75</v>
      </c>
      <c r="EZ159">
        <v>2</v>
      </c>
      <c r="FB159" t="s">
        <v>2423</v>
      </c>
      <c r="FC159" t="s">
        <v>109</v>
      </c>
      <c r="FD159">
        <v>0</v>
      </c>
      <c r="FE159">
        <v>0</v>
      </c>
      <c r="FF159">
        <v>1</v>
      </c>
      <c r="FG159">
        <v>0</v>
      </c>
      <c r="FH159">
        <v>0</v>
      </c>
      <c r="FJ159" t="s">
        <v>2423</v>
      </c>
      <c r="FK159" t="s">
        <v>75</v>
      </c>
      <c r="FL159">
        <v>2</v>
      </c>
      <c r="FM159" t="s">
        <v>336</v>
      </c>
      <c r="FN159" t="s">
        <v>2228</v>
      </c>
      <c r="FO159" t="s">
        <v>350</v>
      </c>
      <c r="FP159" t="s">
        <v>2220</v>
      </c>
      <c r="FR159" t="s">
        <v>2423</v>
      </c>
      <c r="FS159" t="s">
        <v>337</v>
      </c>
      <c r="FT159">
        <v>1</v>
      </c>
      <c r="FU159">
        <v>0</v>
      </c>
      <c r="FV159">
        <v>0</v>
      </c>
      <c r="FW159">
        <v>0</v>
      </c>
      <c r="FX159">
        <v>0</v>
      </c>
      <c r="FY159">
        <v>0</v>
      </c>
      <c r="FZ159">
        <v>0</v>
      </c>
      <c r="GA159">
        <v>0</v>
      </c>
      <c r="GB159">
        <v>0</v>
      </c>
      <c r="GC159">
        <v>0</v>
      </c>
      <c r="GE159" t="s">
        <v>2423</v>
      </c>
      <c r="GF159" t="s">
        <v>1815</v>
      </c>
      <c r="GG159" t="s">
        <v>270</v>
      </c>
      <c r="GH159">
        <v>1</v>
      </c>
      <c r="GI159" t="s">
        <v>77</v>
      </c>
      <c r="GJ159">
        <v>1</v>
      </c>
      <c r="GK159" t="s">
        <v>77</v>
      </c>
      <c r="GL159">
        <v>1</v>
      </c>
      <c r="GM159" t="s">
        <v>1816</v>
      </c>
      <c r="GN159" t="s">
        <v>1817</v>
      </c>
    </row>
    <row r="160" spans="1:196" x14ac:dyDescent="0.3">
      <c r="A160">
        <v>10679128</v>
      </c>
      <c r="B160" t="s">
        <v>62</v>
      </c>
      <c r="C160" t="s">
        <v>1070</v>
      </c>
      <c r="D160">
        <v>85.19</v>
      </c>
      <c r="E160">
        <v>100</v>
      </c>
      <c r="F160">
        <v>90.91</v>
      </c>
      <c r="G160">
        <v>75</v>
      </c>
      <c r="H160">
        <v>66.67</v>
      </c>
      <c r="I160">
        <v>100</v>
      </c>
      <c r="J160">
        <v>66.67</v>
      </c>
      <c r="K160" t="s">
        <v>1169</v>
      </c>
      <c r="L160" t="s">
        <v>951</v>
      </c>
      <c r="M160" t="s">
        <v>66</v>
      </c>
      <c r="N160" t="s">
        <v>189</v>
      </c>
      <c r="O160">
        <v>4</v>
      </c>
      <c r="P160" t="s">
        <v>1070</v>
      </c>
      <c r="Q160">
        <v>14</v>
      </c>
      <c r="R160" t="s">
        <v>1179</v>
      </c>
      <c r="S160">
        <v>1</v>
      </c>
      <c r="T160">
        <v>2700</v>
      </c>
      <c r="U160" t="s">
        <v>197</v>
      </c>
      <c r="V160">
        <v>1</v>
      </c>
      <c r="W160">
        <v>1</v>
      </c>
      <c r="X160">
        <v>1</v>
      </c>
      <c r="Y160">
        <v>1</v>
      </c>
      <c r="Z160">
        <v>1</v>
      </c>
      <c r="AA160">
        <v>1</v>
      </c>
      <c r="AB160">
        <v>1</v>
      </c>
      <c r="AC160">
        <v>1</v>
      </c>
      <c r="AD160">
        <v>0</v>
      </c>
      <c r="AE160">
        <v>0</v>
      </c>
      <c r="AF160" t="s">
        <v>122</v>
      </c>
      <c r="AG160">
        <v>3</v>
      </c>
      <c r="AI160" t="s">
        <v>2423</v>
      </c>
      <c r="AJ160" t="s">
        <v>588</v>
      </c>
      <c r="AK160">
        <v>1</v>
      </c>
      <c r="AL160">
        <v>1</v>
      </c>
      <c r="AM160">
        <v>1</v>
      </c>
      <c r="AN160">
        <v>1</v>
      </c>
      <c r="AO160">
        <v>1</v>
      </c>
      <c r="AP160">
        <v>0</v>
      </c>
      <c r="AQ160">
        <v>1</v>
      </c>
      <c r="AR160">
        <v>1</v>
      </c>
      <c r="AS160">
        <v>0</v>
      </c>
      <c r="AT160">
        <v>0</v>
      </c>
      <c r="AU160">
        <v>0</v>
      </c>
      <c r="AV160">
        <v>0</v>
      </c>
      <c r="AW160" t="s">
        <v>77</v>
      </c>
      <c r="AX160">
        <v>1</v>
      </c>
      <c r="AY160" t="s">
        <v>77</v>
      </c>
      <c r="AZ160" t="s">
        <v>2219</v>
      </c>
      <c r="BB160" t="s">
        <v>2423</v>
      </c>
      <c r="BC160" t="s">
        <v>135</v>
      </c>
      <c r="BD160">
        <v>0</v>
      </c>
      <c r="BE160">
        <v>0</v>
      </c>
      <c r="BF160">
        <v>1</v>
      </c>
      <c r="BG160">
        <v>0</v>
      </c>
      <c r="BH160">
        <v>0</v>
      </c>
      <c r="BI160">
        <v>0</v>
      </c>
      <c r="BJ160" t="s">
        <v>77</v>
      </c>
      <c r="BK160">
        <v>1</v>
      </c>
      <c r="BL160" t="s">
        <v>75</v>
      </c>
      <c r="BM160">
        <v>2</v>
      </c>
      <c r="BN160" t="s">
        <v>77</v>
      </c>
      <c r="BO160">
        <v>1</v>
      </c>
      <c r="BQ160" t="s">
        <v>2423</v>
      </c>
      <c r="BR160" t="s">
        <v>77</v>
      </c>
      <c r="BS160">
        <v>1</v>
      </c>
      <c r="BT160" t="s">
        <v>371</v>
      </c>
      <c r="BU160">
        <v>0</v>
      </c>
      <c r="BV160">
        <v>0</v>
      </c>
      <c r="BW160">
        <v>0</v>
      </c>
      <c r="BX160">
        <v>1</v>
      </c>
      <c r="BY160">
        <v>0</v>
      </c>
      <c r="BZ160">
        <v>0</v>
      </c>
      <c r="CA160">
        <v>0</v>
      </c>
      <c r="CB160">
        <v>0</v>
      </c>
      <c r="CD160" t="s">
        <v>2423</v>
      </c>
      <c r="CE160" t="s">
        <v>1317</v>
      </c>
      <c r="CF160">
        <v>0</v>
      </c>
      <c r="CG160">
        <v>0</v>
      </c>
      <c r="CH160">
        <v>0</v>
      </c>
      <c r="CI160">
        <v>0</v>
      </c>
      <c r="CJ160">
        <v>0</v>
      </c>
      <c r="CK160">
        <v>0</v>
      </c>
      <c r="CL160">
        <v>1</v>
      </c>
      <c r="CM160">
        <v>0</v>
      </c>
      <c r="CN160">
        <v>0</v>
      </c>
      <c r="CP160" t="s">
        <v>2423</v>
      </c>
      <c r="CR160">
        <v>0</v>
      </c>
      <c r="CS160">
        <v>0</v>
      </c>
      <c r="CT160">
        <v>0</v>
      </c>
      <c r="CU160">
        <v>0</v>
      </c>
      <c r="CV160">
        <v>0</v>
      </c>
      <c r="CW160">
        <v>0</v>
      </c>
      <c r="CY160" t="s">
        <v>2423</v>
      </c>
      <c r="CZ160" t="s">
        <v>157</v>
      </c>
      <c r="DA160">
        <v>0</v>
      </c>
      <c r="DB160">
        <v>0</v>
      </c>
      <c r="DC160">
        <v>1</v>
      </c>
      <c r="DD160">
        <v>0</v>
      </c>
      <c r="DE160">
        <v>0</v>
      </c>
      <c r="DF160">
        <v>0</v>
      </c>
      <c r="DG160">
        <v>0</v>
      </c>
      <c r="DH160">
        <v>0</v>
      </c>
      <c r="DI160">
        <v>0</v>
      </c>
      <c r="DJ160">
        <v>0</v>
      </c>
      <c r="DK160">
        <v>0</v>
      </c>
      <c r="DL160">
        <v>0</v>
      </c>
      <c r="DM160">
        <v>0</v>
      </c>
      <c r="DN160">
        <v>0</v>
      </c>
      <c r="DP160">
        <v>0</v>
      </c>
      <c r="DQ160">
        <v>0</v>
      </c>
      <c r="DR160">
        <v>0</v>
      </c>
      <c r="DS160">
        <v>0</v>
      </c>
      <c r="DT160">
        <v>0</v>
      </c>
      <c r="DU160">
        <v>0</v>
      </c>
      <c r="DV160">
        <v>0</v>
      </c>
      <c r="DW160">
        <v>0</v>
      </c>
      <c r="DX160">
        <v>0</v>
      </c>
      <c r="DY160">
        <v>0</v>
      </c>
      <c r="EA160" t="s">
        <v>2423</v>
      </c>
      <c r="EB160" t="s">
        <v>77</v>
      </c>
      <c r="EC160">
        <v>1</v>
      </c>
      <c r="EE160" t="s">
        <v>2423</v>
      </c>
      <c r="EG160" t="s">
        <v>2423</v>
      </c>
      <c r="EH160" t="s">
        <v>261</v>
      </c>
      <c r="EI160" t="s">
        <v>2220</v>
      </c>
      <c r="EK160" t="s">
        <v>2423</v>
      </c>
      <c r="EM160" t="s">
        <v>2423</v>
      </c>
      <c r="EO160" t="s">
        <v>2423</v>
      </c>
      <c r="EQ160" t="s">
        <v>2423</v>
      </c>
      <c r="ES160" t="s">
        <v>2423</v>
      </c>
      <c r="EU160" t="s">
        <v>2423</v>
      </c>
      <c r="EW160" t="s">
        <v>2423</v>
      </c>
      <c r="EY160" t="s">
        <v>75</v>
      </c>
      <c r="EZ160">
        <v>2</v>
      </c>
      <c r="FB160" t="s">
        <v>2423</v>
      </c>
      <c r="FC160" t="s">
        <v>934</v>
      </c>
      <c r="FD160">
        <v>0</v>
      </c>
      <c r="FE160">
        <v>0</v>
      </c>
      <c r="FF160">
        <v>0</v>
      </c>
      <c r="FG160">
        <v>0</v>
      </c>
      <c r="FH160">
        <v>0</v>
      </c>
      <c r="FJ160" t="s">
        <v>2423</v>
      </c>
      <c r="FK160" t="s">
        <v>75</v>
      </c>
      <c r="FL160">
        <v>2</v>
      </c>
      <c r="FN160" t="s">
        <v>2423</v>
      </c>
      <c r="FO160" t="s">
        <v>536</v>
      </c>
      <c r="FP160" t="s">
        <v>2228</v>
      </c>
      <c r="FR160" t="s">
        <v>2423</v>
      </c>
      <c r="FS160" t="s">
        <v>337</v>
      </c>
      <c r="FT160">
        <v>1</v>
      </c>
      <c r="FU160">
        <v>0</v>
      </c>
      <c r="FV160">
        <v>0</v>
      </c>
      <c r="FW160">
        <v>0</v>
      </c>
      <c r="FX160">
        <v>0</v>
      </c>
      <c r="FY160">
        <v>0</v>
      </c>
      <c r="FZ160">
        <v>0</v>
      </c>
      <c r="GA160">
        <v>0</v>
      </c>
      <c r="GB160">
        <v>0</v>
      </c>
      <c r="GC160">
        <v>0</v>
      </c>
      <c r="GE160" t="s">
        <v>2423</v>
      </c>
      <c r="GF160" t="s">
        <v>1823</v>
      </c>
      <c r="GG160" t="s">
        <v>86</v>
      </c>
      <c r="GH160">
        <v>3</v>
      </c>
      <c r="GI160" t="s">
        <v>87</v>
      </c>
      <c r="GJ160" t="s">
        <v>2423</v>
      </c>
      <c r="GK160" t="s">
        <v>77</v>
      </c>
      <c r="GL160">
        <v>1</v>
      </c>
      <c r="GM160" t="s">
        <v>1824</v>
      </c>
      <c r="GN160" t="s">
        <v>1825</v>
      </c>
    </row>
    <row r="161" spans="1:196" x14ac:dyDescent="0.3">
      <c r="A161">
        <v>10628457</v>
      </c>
      <c r="B161" t="s">
        <v>62</v>
      </c>
      <c r="C161" t="s">
        <v>63</v>
      </c>
      <c r="D161">
        <v>52.17</v>
      </c>
      <c r="E161">
        <v>100</v>
      </c>
      <c r="F161">
        <v>55.56</v>
      </c>
      <c r="G161">
        <v>25</v>
      </c>
      <c r="H161">
        <v>100</v>
      </c>
      <c r="I161">
        <v>66.67</v>
      </c>
      <c r="J161">
        <v>33.33</v>
      </c>
      <c r="K161" t="s">
        <v>64</v>
      </c>
      <c r="L161" t="s">
        <v>65</v>
      </c>
      <c r="M161" t="s">
        <v>66</v>
      </c>
      <c r="N161" t="s">
        <v>68</v>
      </c>
      <c r="O161">
        <v>2</v>
      </c>
      <c r="P161" t="s">
        <v>69</v>
      </c>
      <c r="Q161">
        <v>21</v>
      </c>
      <c r="R161" t="s">
        <v>71</v>
      </c>
      <c r="S161">
        <v>8</v>
      </c>
      <c r="T161">
        <v>2820</v>
      </c>
      <c r="U161" t="s">
        <v>72</v>
      </c>
      <c r="V161">
        <v>1</v>
      </c>
      <c r="W161">
        <v>0</v>
      </c>
      <c r="X161">
        <v>0</v>
      </c>
      <c r="Y161">
        <v>0</v>
      </c>
      <c r="Z161">
        <v>1</v>
      </c>
      <c r="AA161">
        <v>0</v>
      </c>
      <c r="AB161">
        <v>1</v>
      </c>
      <c r="AC161">
        <v>0</v>
      </c>
      <c r="AD161">
        <v>0</v>
      </c>
      <c r="AE161">
        <v>0</v>
      </c>
      <c r="AF161" t="s">
        <v>73</v>
      </c>
      <c r="AG161">
        <v>1</v>
      </c>
      <c r="AI161" t="s">
        <v>2423</v>
      </c>
      <c r="AJ161" t="s">
        <v>74</v>
      </c>
      <c r="AK161">
        <v>1</v>
      </c>
      <c r="AL161">
        <v>1</v>
      </c>
      <c r="AM161">
        <v>0</v>
      </c>
      <c r="AN161">
        <v>0</v>
      </c>
      <c r="AO161">
        <v>0</v>
      </c>
      <c r="AP161">
        <v>0</v>
      </c>
      <c r="AQ161">
        <v>0</v>
      </c>
      <c r="AR161">
        <v>0</v>
      </c>
      <c r="AS161">
        <v>0</v>
      </c>
      <c r="AT161">
        <v>0</v>
      </c>
      <c r="AU161">
        <v>0</v>
      </c>
      <c r="AV161">
        <v>0</v>
      </c>
      <c r="AW161" t="s">
        <v>75</v>
      </c>
      <c r="AX161">
        <v>2</v>
      </c>
      <c r="AZ161" t="s">
        <v>2423</v>
      </c>
      <c r="BB161" t="s">
        <v>2423</v>
      </c>
      <c r="BC161" t="s">
        <v>76</v>
      </c>
      <c r="BD161">
        <v>1</v>
      </c>
      <c r="BE161">
        <v>0</v>
      </c>
      <c r="BF161">
        <v>0</v>
      </c>
      <c r="BG161">
        <v>0</v>
      </c>
      <c r="BH161">
        <v>0</v>
      </c>
      <c r="BI161">
        <v>0</v>
      </c>
      <c r="BJ161" t="s">
        <v>75</v>
      </c>
      <c r="BK161" t="s">
        <v>2423</v>
      </c>
      <c r="BL161" t="s">
        <v>77</v>
      </c>
      <c r="BM161">
        <v>1</v>
      </c>
      <c r="BN161" t="s">
        <v>75</v>
      </c>
      <c r="BO161">
        <v>2</v>
      </c>
      <c r="BQ161" t="s">
        <v>2423</v>
      </c>
      <c r="BR161" t="s">
        <v>75</v>
      </c>
      <c r="BS161">
        <v>2</v>
      </c>
      <c r="BU161">
        <v>0</v>
      </c>
      <c r="BV161">
        <v>0</v>
      </c>
      <c r="BW161">
        <v>0</v>
      </c>
      <c r="BX161">
        <v>0</v>
      </c>
      <c r="BY161">
        <v>0</v>
      </c>
      <c r="BZ161">
        <v>0</v>
      </c>
      <c r="CA161">
        <v>0</v>
      </c>
      <c r="CB161">
        <v>0</v>
      </c>
      <c r="CD161" t="s">
        <v>2423</v>
      </c>
      <c r="CF161">
        <v>0</v>
      </c>
      <c r="CG161">
        <v>0</v>
      </c>
      <c r="CH161">
        <v>0</v>
      </c>
      <c r="CI161">
        <v>0</v>
      </c>
      <c r="CJ161">
        <v>0</v>
      </c>
      <c r="CK161">
        <v>0</v>
      </c>
      <c r="CL161">
        <v>0</v>
      </c>
      <c r="CM161">
        <v>0</v>
      </c>
      <c r="CN161">
        <v>0</v>
      </c>
      <c r="CP161" t="s">
        <v>2423</v>
      </c>
      <c r="CR161">
        <v>0</v>
      </c>
      <c r="CS161">
        <v>0</v>
      </c>
      <c r="CT161">
        <v>0</v>
      </c>
      <c r="CU161">
        <v>0</v>
      </c>
      <c r="CV161">
        <v>0</v>
      </c>
      <c r="CW161">
        <v>0</v>
      </c>
      <c r="CY161" t="s">
        <v>2423</v>
      </c>
      <c r="CZ161" t="s">
        <v>78</v>
      </c>
      <c r="DA161">
        <v>0</v>
      </c>
      <c r="DB161">
        <v>0</v>
      </c>
      <c r="DC161">
        <v>0</v>
      </c>
      <c r="DD161">
        <v>0</v>
      </c>
      <c r="DE161">
        <v>0</v>
      </c>
      <c r="DF161">
        <v>0</v>
      </c>
      <c r="DG161">
        <v>0</v>
      </c>
      <c r="DH161">
        <v>0</v>
      </c>
      <c r="DI161">
        <v>0</v>
      </c>
      <c r="DJ161">
        <v>0</v>
      </c>
      <c r="DK161">
        <v>0</v>
      </c>
      <c r="DL161">
        <v>0</v>
      </c>
      <c r="DM161">
        <v>0</v>
      </c>
      <c r="DN161">
        <v>1</v>
      </c>
      <c r="DO161" t="s">
        <v>1624</v>
      </c>
      <c r="DP161">
        <v>0</v>
      </c>
      <c r="DQ161">
        <v>0</v>
      </c>
      <c r="DR161">
        <v>1</v>
      </c>
      <c r="DS161">
        <v>0</v>
      </c>
      <c r="DT161">
        <v>0</v>
      </c>
      <c r="DU161">
        <v>0</v>
      </c>
      <c r="DV161">
        <v>0</v>
      </c>
      <c r="DW161">
        <v>0</v>
      </c>
      <c r="DX161">
        <v>0</v>
      </c>
      <c r="DY161">
        <v>0</v>
      </c>
      <c r="DZ161" t="s">
        <v>200</v>
      </c>
      <c r="EA161" t="s">
        <v>2220</v>
      </c>
      <c r="EB161" t="s">
        <v>77</v>
      </c>
      <c r="EC161">
        <v>1</v>
      </c>
      <c r="EE161" t="s">
        <v>2423</v>
      </c>
      <c r="EG161" t="s">
        <v>2423</v>
      </c>
      <c r="EH161" t="s">
        <v>261</v>
      </c>
      <c r="EI161" t="s">
        <v>2220</v>
      </c>
      <c r="EK161" t="s">
        <v>2423</v>
      </c>
      <c r="EL161" t="s">
        <v>213</v>
      </c>
      <c r="EM161" t="s">
        <v>2228</v>
      </c>
      <c r="EO161" t="s">
        <v>2423</v>
      </c>
      <c r="EP161" t="s">
        <v>1162</v>
      </c>
      <c r="EQ161" t="s">
        <v>2227</v>
      </c>
      <c r="ES161" t="s">
        <v>2423</v>
      </c>
      <c r="EU161" t="s">
        <v>2423</v>
      </c>
      <c r="EV161" t="s">
        <v>142</v>
      </c>
      <c r="EW161" t="s">
        <v>2228</v>
      </c>
      <c r="EX161" t="s">
        <v>1830</v>
      </c>
      <c r="EY161" t="s">
        <v>75</v>
      </c>
      <c r="EZ161">
        <v>2</v>
      </c>
      <c r="FB161" t="s">
        <v>2423</v>
      </c>
      <c r="FC161" t="s">
        <v>82</v>
      </c>
      <c r="FD161">
        <v>0</v>
      </c>
      <c r="FE161">
        <v>0</v>
      </c>
      <c r="FF161">
        <v>0</v>
      </c>
      <c r="FG161">
        <v>1</v>
      </c>
      <c r="FH161">
        <v>0</v>
      </c>
      <c r="FJ161" t="s">
        <v>2423</v>
      </c>
      <c r="FK161" t="s">
        <v>75</v>
      </c>
      <c r="FL161">
        <v>2</v>
      </c>
      <c r="FM161" t="s">
        <v>178</v>
      </c>
      <c r="FN161" t="s">
        <v>2227</v>
      </c>
      <c r="FO161" t="s">
        <v>350</v>
      </c>
      <c r="FP161" t="s">
        <v>2220</v>
      </c>
      <c r="FR161" t="s">
        <v>2423</v>
      </c>
      <c r="FS161" t="s">
        <v>337</v>
      </c>
      <c r="FT161">
        <v>1</v>
      </c>
      <c r="FU161">
        <v>0</v>
      </c>
      <c r="FV161">
        <v>0</v>
      </c>
      <c r="FW161">
        <v>0</v>
      </c>
      <c r="FX161">
        <v>0</v>
      </c>
      <c r="FY161">
        <v>0</v>
      </c>
      <c r="FZ161">
        <v>0</v>
      </c>
      <c r="GA161">
        <v>0</v>
      </c>
      <c r="GB161">
        <v>0</v>
      </c>
      <c r="GC161">
        <v>0</v>
      </c>
      <c r="GE161" t="s">
        <v>2423</v>
      </c>
      <c r="GF161" t="s">
        <v>1832</v>
      </c>
      <c r="GG161" t="s">
        <v>270</v>
      </c>
      <c r="GH161">
        <v>1</v>
      </c>
      <c r="GI161" t="s">
        <v>77</v>
      </c>
      <c r="GJ161">
        <v>1</v>
      </c>
      <c r="GK161" t="s">
        <v>77</v>
      </c>
      <c r="GL161">
        <v>1</v>
      </c>
      <c r="GM161" t="s">
        <v>1833</v>
      </c>
      <c r="GN161" t="s">
        <v>1834</v>
      </c>
    </row>
    <row r="162" spans="1:196" x14ac:dyDescent="0.3">
      <c r="A162">
        <v>10628458</v>
      </c>
      <c r="B162" t="s">
        <v>62</v>
      </c>
      <c r="C162" t="s">
        <v>63</v>
      </c>
      <c r="D162">
        <v>65.22</v>
      </c>
      <c r="E162">
        <v>100</v>
      </c>
      <c r="F162">
        <v>66.67</v>
      </c>
      <c r="G162">
        <v>25</v>
      </c>
      <c r="H162">
        <v>50</v>
      </c>
      <c r="I162">
        <v>66.67</v>
      </c>
      <c r="J162">
        <v>100</v>
      </c>
      <c r="K162" t="s">
        <v>64</v>
      </c>
      <c r="L162" t="s">
        <v>65</v>
      </c>
      <c r="M162" t="s">
        <v>66</v>
      </c>
      <c r="N162" t="s">
        <v>68</v>
      </c>
      <c r="O162">
        <v>2</v>
      </c>
      <c r="P162" t="s">
        <v>69</v>
      </c>
      <c r="Q162">
        <v>19</v>
      </c>
      <c r="R162" t="s">
        <v>91</v>
      </c>
      <c r="S162">
        <v>1</v>
      </c>
      <c r="T162">
        <v>3180</v>
      </c>
      <c r="U162" t="s">
        <v>92</v>
      </c>
      <c r="V162">
        <v>0</v>
      </c>
      <c r="W162">
        <v>0</v>
      </c>
      <c r="X162">
        <v>0</v>
      </c>
      <c r="Y162">
        <v>1</v>
      </c>
      <c r="Z162">
        <v>1</v>
      </c>
      <c r="AA162">
        <v>1</v>
      </c>
      <c r="AB162">
        <v>0</v>
      </c>
      <c r="AC162">
        <v>1</v>
      </c>
      <c r="AD162">
        <v>0</v>
      </c>
      <c r="AE162">
        <v>0</v>
      </c>
      <c r="AF162" t="s">
        <v>93</v>
      </c>
      <c r="AG162">
        <v>2</v>
      </c>
      <c r="AI162" t="s">
        <v>2423</v>
      </c>
      <c r="AJ162" t="s">
        <v>94</v>
      </c>
      <c r="AK162">
        <v>1</v>
      </c>
      <c r="AL162">
        <v>1</v>
      </c>
      <c r="AM162">
        <v>1</v>
      </c>
      <c r="AN162">
        <v>1</v>
      </c>
      <c r="AO162">
        <v>0</v>
      </c>
      <c r="AP162">
        <v>0</v>
      </c>
      <c r="AQ162">
        <v>0</v>
      </c>
      <c r="AR162">
        <v>0</v>
      </c>
      <c r="AS162">
        <v>0</v>
      </c>
      <c r="AT162">
        <v>0</v>
      </c>
      <c r="AU162">
        <v>0</v>
      </c>
      <c r="AV162">
        <v>0</v>
      </c>
      <c r="AW162" t="s">
        <v>77</v>
      </c>
      <c r="AX162">
        <v>1</v>
      </c>
      <c r="AY162" t="s">
        <v>77</v>
      </c>
      <c r="AZ162" t="s">
        <v>2219</v>
      </c>
      <c r="BB162" t="s">
        <v>2423</v>
      </c>
      <c r="BC162" t="s">
        <v>95</v>
      </c>
      <c r="BD162">
        <v>0</v>
      </c>
      <c r="BE162">
        <v>1</v>
      </c>
      <c r="BF162">
        <v>0</v>
      </c>
      <c r="BG162">
        <v>0</v>
      </c>
      <c r="BH162">
        <v>0</v>
      </c>
      <c r="BI162">
        <v>0</v>
      </c>
      <c r="BJ162" t="s">
        <v>75</v>
      </c>
      <c r="BK162">
        <v>2</v>
      </c>
      <c r="BL162" t="s">
        <v>77</v>
      </c>
      <c r="BM162">
        <v>1</v>
      </c>
      <c r="BN162" t="s">
        <v>75</v>
      </c>
      <c r="BO162">
        <v>2</v>
      </c>
      <c r="BQ162" t="s">
        <v>2423</v>
      </c>
      <c r="BR162" t="s">
        <v>75</v>
      </c>
      <c r="BS162">
        <v>2</v>
      </c>
      <c r="BU162">
        <v>0</v>
      </c>
      <c r="BV162">
        <v>0</v>
      </c>
      <c r="BW162">
        <v>0</v>
      </c>
      <c r="BX162">
        <v>0</v>
      </c>
      <c r="BY162">
        <v>0</v>
      </c>
      <c r="BZ162">
        <v>0</v>
      </c>
      <c r="CA162">
        <v>0</v>
      </c>
      <c r="CB162">
        <v>0</v>
      </c>
      <c r="CD162" t="s">
        <v>2423</v>
      </c>
      <c r="CF162">
        <v>0</v>
      </c>
      <c r="CG162">
        <v>0</v>
      </c>
      <c r="CH162">
        <v>0</v>
      </c>
      <c r="CI162">
        <v>0</v>
      </c>
      <c r="CJ162">
        <v>0</v>
      </c>
      <c r="CK162">
        <v>0</v>
      </c>
      <c r="CL162">
        <v>0</v>
      </c>
      <c r="CM162">
        <v>0</v>
      </c>
      <c r="CN162">
        <v>0</v>
      </c>
      <c r="CP162" t="s">
        <v>2423</v>
      </c>
      <c r="CQ162" t="s">
        <v>329</v>
      </c>
      <c r="CR162">
        <v>1</v>
      </c>
      <c r="CS162">
        <v>0</v>
      </c>
      <c r="CT162">
        <v>0</v>
      </c>
      <c r="CU162">
        <v>0</v>
      </c>
      <c r="CV162">
        <v>0</v>
      </c>
      <c r="CW162">
        <v>0</v>
      </c>
      <c r="CY162" t="s">
        <v>2423</v>
      </c>
      <c r="CZ162" t="s">
        <v>1580</v>
      </c>
      <c r="DA162">
        <v>0</v>
      </c>
      <c r="DB162">
        <v>0</v>
      </c>
      <c r="DC162">
        <v>0</v>
      </c>
      <c r="DD162">
        <v>1</v>
      </c>
      <c r="DE162">
        <v>0</v>
      </c>
      <c r="DF162">
        <v>0</v>
      </c>
      <c r="DG162">
        <v>0</v>
      </c>
      <c r="DH162">
        <v>0</v>
      </c>
      <c r="DI162">
        <v>0</v>
      </c>
      <c r="DJ162">
        <v>0</v>
      </c>
      <c r="DK162">
        <v>0</v>
      </c>
      <c r="DL162">
        <v>0</v>
      </c>
      <c r="DM162">
        <v>0</v>
      </c>
      <c r="DN162">
        <v>0</v>
      </c>
      <c r="DP162">
        <v>0</v>
      </c>
      <c r="DQ162">
        <v>0</v>
      </c>
      <c r="DR162">
        <v>0</v>
      </c>
      <c r="DS162">
        <v>0</v>
      </c>
      <c r="DT162">
        <v>0</v>
      </c>
      <c r="DU162">
        <v>0</v>
      </c>
      <c r="DV162">
        <v>0</v>
      </c>
      <c r="DW162">
        <v>0</v>
      </c>
      <c r="DX162">
        <v>0</v>
      </c>
      <c r="DY162">
        <v>0</v>
      </c>
      <c r="EA162" t="s">
        <v>2423</v>
      </c>
      <c r="EB162" t="s">
        <v>77</v>
      </c>
      <c r="EC162">
        <v>1</v>
      </c>
      <c r="EE162" t="s">
        <v>2423</v>
      </c>
      <c r="EG162" t="s">
        <v>2423</v>
      </c>
      <c r="EH162" t="s">
        <v>261</v>
      </c>
      <c r="EI162" t="s">
        <v>2220</v>
      </c>
      <c r="EK162" t="s">
        <v>2423</v>
      </c>
      <c r="EM162" t="s">
        <v>2423</v>
      </c>
      <c r="EO162" t="s">
        <v>2423</v>
      </c>
      <c r="EQ162" t="s">
        <v>2423</v>
      </c>
      <c r="ES162" t="s">
        <v>2423</v>
      </c>
      <c r="ET162" t="s">
        <v>164</v>
      </c>
      <c r="EU162" t="s">
        <v>2220</v>
      </c>
      <c r="EW162" t="s">
        <v>2423</v>
      </c>
      <c r="EY162" t="s">
        <v>75</v>
      </c>
      <c r="EZ162">
        <v>2</v>
      </c>
      <c r="FB162" t="s">
        <v>2423</v>
      </c>
      <c r="FC162" t="s">
        <v>193</v>
      </c>
      <c r="FD162">
        <v>1</v>
      </c>
      <c r="FE162">
        <v>0</v>
      </c>
      <c r="FF162">
        <v>0</v>
      </c>
      <c r="FG162">
        <v>0</v>
      </c>
      <c r="FH162">
        <v>0</v>
      </c>
      <c r="FJ162" t="s">
        <v>2423</v>
      </c>
      <c r="FK162" t="s">
        <v>77</v>
      </c>
      <c r="FL162">
        <v>1</v>
      </c>
      <c r="FN162" t="s">
        <v>2423</v>
      </c>
      <c r="FO162" t="s">
        <v>350</v>
      </c>
      <c r="FP162" t="s">
        <v>2220</v>
      </c>
      <c r="FR162" t="s">
        <v>2423</v>
      </c>
      <c r="FS162" t="s">
        <v>379</v>
      </c>
      <c r="FT162">
        <v>0</v>
      </c>
      <c r="FU162">
        <v>1</v>
      </c>
      <c r="FV162">
        <v>0</v>
      </c>
      <c r="FW162">
        <v>0</v>
      </c>
      <c r="FX162">
        <v>0</v>
      </c>
      <c r="FY162">
        <v>0</v>
      </c>
      <c r="FZ162">
        <v>0</v>
      </c>
      <c r="GA162">
        <v>0</v>
      </c>
      <c r="GB162">
        <v>0</v>
      </c>
      <c r="GC162">
        <v>0</v>
      </c>
      <c r="GE162" t="s">
        <v>2423</v>
      </c>
      <c r="GF162" t="s">
        <v>1837</v>
      </c>
      <c r="GG162" t="s">
        <v>100</v>
      </c>
      <c r="GH162">
        <v>2</v>
      </c>
      <c r="GI162" t="s">
        <v>75</v>
      </c>
      <c r="GJ162">
        <v>2</v>
      </c>
      <c r="GK162" t="s">
        <v>75</v>
      </c>
      <c r="GL162">
        <v>2</v>
      </c>
      <c r="GM162" t="s">
        <v>1838</v>
      </c>
      <c r="GN162" t="s">
        <v>1839</v>
      </c>
    </row>
    <row r="163" spans="1:196" x14ac:dyDescent="0.3">
      <c r="A163">
        <v>10628460</v>
      </c>
      <c r="B163" t="s">
        <v>62</v>
      </c>
      <c r="C163" t="s">
        <v>103</v>
      </c>
      <c r="D163">
        <v>65.22</v>
      </c>
      <c r="E163">
        <v>100</v>
      </c>
      <c r="F163">
        <v>66.67</v>
      </c>
      <c r="G163">
        <v>25</v>
      </c>
      <c r="H163">
        <v>50</v>
      </c>
      <c r="I163">
        <v>66.67</v>
      </c>
      <c r="J163">
        <v>100</v>
      </c>
      <c r="K163" t="s">
        <v>64</v>
      </c>
      <c r="L163" t="s">
        <v>65</v>
      </c>
      <c r="M163" t="s">
        <v>66</v>
      </c>
      <c r="N163" t="s">
        <v>68</v>
      </c>
      <c r="O163">
        <v>2</v>
      </c>
      <c r="P163" t="s">
        <v>103</v>
      </c>
      <c r="Q163">
        <v>41</v>
      </c>
      <c r="R163" t="s">
        <v>91</v>
      </c>
      <c r="S163" s="2">
        <v>1</v>
      </c>
      <c r="T163">
        <v>2880</v>
      </c>
      <c r="U163" t="s">
        <v>105</v>
      </c>
      <c r="V163">
        <v>1</v>
      </c>
      <c r="W163">
        <v>1</v>
      </c>
      <c r="X163">
        <v>1</v>
      </c>
      <c r="Y163">
        <v>1</v>
      </c>
      <c r="Z163">
        <v>1</v>
      </c>
      <c r="AA163">
        <v>1</v>
      </c>
      <c r="AB163">
        <v>0</v>
      </c>
      <c r="AC163">
        <v>1</v>
      </c>
      <c r="AD163">
        <v>0</v>
      </c>
      <c r="AE163">
        <v>0</v>
      </c>
      <c r="AF163" t="s">
        <v>93</v>
      </c>
      <c r="AG163">
        <v>2</v>
      </c>
      <c r="AI163" t="s">
        <v>2423</v>
      </c>
      <c r="AJ163" t="s">
        <v>106</v>
      </c>
      <c r="AK163">
        <v>1</v>
      </c>
      <c r="AL163">
        <v>1</v>
      </c>
      <c r="AM163">
        <v>1</v>
      </c>
      <c r="AN163">
        <v>1</v>
      </c>
      <c r="AO163">
        <v>1</v>
      </c>
      <c r="AP163">
        <v>0</v>
      </c>
      <c r="AQ163">
        <v>0</v>
      </c>
      <c r="AR163">
        <v>0</v>
      </c>
      <c r="AS163">
        <v>0</v>
      </c>
      <c r="AT163">
        <v>0</v>
      </c>
      <c r="AU163">
        <v>0</v>
      </c>
      <c r="AV163">
        <v>0</v>
      </c>
      <c r="AW163" t="s">
        <v>77</v>
      </c>
      <c r="AX163">
        <v>1</v>
      </c>
      <c r="AY163" t="s">
        <v>77</v>
      </c>
      <c r="AZ163" t="s">
        <v>2219</v>
      </c>
      <c r="BB163" t="s">
        <v>2423</v>
      </c>
      <c r="BC163" t="s">
        <v>107</v>
      </c>
      <c r="BD163">
        <v>1</v>
      </c>
      <c r="BE163">
        <v>1</v>
      </c>
      <c r="BF163">
        <v>0</v>
      </c>
      <c r="BG163">
        <v>0</v>
      </c>
      <c r="BH163">
        <v>0</v>
      </c>
      <c r="BI163">
        <v>0</v>
      </c>
      <c r="BJ163" t="s">
        <v>75</v>
      </c>
      <c r="BK163">
        <v>2</v>
      </c>
      <c r="BL163" t="s">
        <v>77</v>
      </c>
      <c r="BM163">
        <v>1</v>
      </c>
      <c r="BN163" t="s">
        <v>75</v>
      </c>
      <c r="BO163">
        <v>2</v>
      </c>
      <c r="BQ163" t="s">
        <v>2423</v>
      </c>
      <c r="BR163" t="s">
        <v>75</v>
      </c>
      <c r="BS163">
        <v>2</v>
      </c>
      <c r="BU163">
        <v>0</v>
      </c>
      <c r="BV163">
        <v>0</v>
      </c>
      <c r="BW163">
        <v>0</v>
      </c>
      <c r="BX163">
        <v>0</v>
      </c>
      <c r="BY163">
        <v>0</v>
      </c>
      <c r="BZ163">
        <v>0</v>
      </c>
      <c r="CA163">
        <v>0</v>
      </c>
      <c r="CB163">
        <v>0</v>
      </c>
      <c r="CD163" t="s">
        <v>2423</v>
      </c>
      <c r="CF163">
        <v>0</v>
      </c>
      <c r="CG163">
        <v>0</v>
      </c>
      <c r="CH163">
        <v>0</v>
      </c>
      <c r="CI163">
        <v>0</v>
      </c>
      <c r="CJ163">
        <v>0</v>
      </c>
      <c r="CK163">
        <v>0</v>
      </c>
      <c r="CL163">
        <v>0</v>
      </c>
      <c r="CM163">
        <v>0</v>
      </c>
      <c r="CN163">
        <v>0</v>
      </c>
      <c r="CP163" t="s">
        <v>2423</v>
      </c>
      <c r="CQ163" t="s">
        <v>314</v>
      </c>
      <c r="CR163">
        <v>0</v>
      </c>
      <c r="CS163">
        <v>0</v>
      </c>
      <c r="CT163">
        <v>0</v>
      </c>
      <c r="CU163">
        <v>0</v>
      </c>
      <c r="CV163">
        <v>0</v>
      </c>
      <c r="CW163">
        <v>1</v>
      </c>
      <c r="CX163" t="s">
        <v>1841</v>
      </c>
      <c r="CY163">
        <v>9</v>
      </c>
      <c r="CZ163" t="s">
        <v>1749</v>
      </c>
      <c r="DA163">
        <v>1</v>
      </c>
      <c r="DB163">
        <v>0</v>
      </c>
      <c r="DC163">
        <v>1</v>
      </c>
      <c r="DD163">
        <v>0</v>
      </c>
      <c r="DE163">
        <v>0</v>
      </c>
      <c r="DF163">
        <v>0</v>
      </c>
      <c r="DG163">
        <v>0</v>
      </c>
      <c r="DH163">
        <v>0</v>
      </c>
      <c r="DI163">
        <v>0</v>
      </c>
      <c r="DJ163">
        <v>1</v>
      </c>
      <c r="DK163">
        <v>0</v>
      </c>
      <c r="DL163">
        <v>0</v>
      </c>
      <c r="DM163">
        <v>0</v>
      </c>
      <c r="DN163">
        <v>0</v>
      </c>
      <c r="DP163">
        <v>0</v>
      </c>
      <c r="DQ163">
        <v>0</v>
      </c>
      <c r="DR163">
        <v>0</v>
      </c>
      <c r="DS163">
        <v>0</v>
      </c>
      <c r="DT163">
        <v>0</v>
      </c>
      <c r="DU163">
        <v>0</v>
      </c>
      <c r="DV163">
        <v>0</v>
      </c>
      <c r="DW163">
        <v>0</v>
      </c>
      <c r="DX163">
        <v>0</v>
      </c>
      <c r="DY163">
        <v>0</v>
      </c>
      <c r="EA163" t="s">
        <v>2423</v>
      </c>
      <c r="EB163" t="s">
        <v>77</v>
      </c>
      <c r="EC163">
        <v>1</v>
      </c>
      <c r="EE163" t="s">
        <v>2423</v>
      </c>
      <c r="EG163" t="s">
        <v>2423</v>
      </c>
      <c r="EH163" t="s">
        <v>261</v>
      </c>
      <c r="EI163" t="s">
        <v>2220</v>
      </c>
      <c r="EK163" t="s">
        <v>2423</v>
      </c>
      <c r="EM163" t="s">
        <v>2423</v>
      </c>
      <c r="EO163" t="s">
        <v>2423</v>
      </c>
      <c r="EQ163" t="s">
        <v>2423</v>
      </c>
      <c r="ES163" t="s">
        <v>2423</v>
      </c>
      <c r="ET163" t="s">
        <v>164</v>
      </c>
      <c r="EU163" t="s">
        <v>2220</v>
      </c>
      <c r="EW163" t="s">
        <v>2423</v>
      </c>
      <c r="EY163" t="s">
        <v>75</v>
      </c>
      <c r="EZ163">
        <v>2</v>
      </c>
      <c r="FB163" t="s">
        <v>2423</v>
      </c>
      <c r="FC163" t="s">
        <v>335</v>
      </c>
      <c r="FD163">
        <v>1</v>
      </c>
      <c r="FE163">
        <v>0</v>
      </c>
      <c r="FF163">
        <v>1</v>
      </c>
      <c r="FG163">
        <v>0</v>
      </c>
      <c r="FH163">
        <v>0</v>
      </c>
      <c r="FJ163" t="s">
        <v>2423</v>
      </c>
      <c r="FK163" t="s">
        <v>75</v>
      </c>
      <c r="FL163">
        <v>2</v>
      </c>
      <c r="FN163" t="s">
        <v>2423</v>
      </c>
      <c r="FO163" t="s">
        <v>350</v>
      </c>
      <c r="FP163" t="s">
        <v>2220</v>
      </c>
      <c r="FR163" t="s">
        <v>2423</v>
      </c>
      <c r="FS163" t="s">
        <v>634</v>
      </c>
      <c r="FT163">
        <v>1</v>
      </c>
      <c r="FU163">
        <v>1</v>
      </c>
      <c r="FV163">
        <v>0</v>
      </c>
      <c r="FW163">
        <v>1</v>
      </c>
      <c r="FX163">
        <v>0</v>
      </c>
      <c r="FY163">
        <v>0</v>
      </c>
      <c r="FZ163">
        <v>0</v>
      </c>
      <c r="GA163">
        <v>0</v>
      </c>
      <c r="GB163">
        <v>0</v>
      </c>
      <c r="GC163">
        <v>0</v>
      </c>
      <c r="GE163" t="s">
        <v>2423</v>
      </c>
      <c r="GF163" t="s">
        <v>1843</v>
      </c>
      <c r="GG163" t="s">
        <v>270</v>
      </c>
      <c r="GH163">
        <v>1</v>
      </c>
      <c r="GI163" t="s">
        <v>87</v>
      </c>
      <c r="GJ163" t="s">
        <v>2423</v>
      </c>
      <c r="GK163" t="s">
        <v>77</v>
      </c>
      <c r="GL163">
        <v>1</v>
      </c>
      <c r="GM163" t="s">
        <v>1844</v>
      </c>
      <c r="GN163" t="s">
        <v>1845</v>
      </c>
    </row>
    <row r="164" spans="1:196" x14ac:dyDescent="0.3">
      <c r="A164">
        <v>10628461</v>
      </c>
      <c r="B164" t="s">
        <v>62</v>
      </c>
      <c r="C164" t="s">
        <v>103</v>
      </c>
      <c r="D164">
        <v>65.22</v>
      </c>
      <c r="E164">
        <v>100</v>
      </c>
      <c r="F164">
        <v>66.67</v>
      </c>
      <c r="G164">
        <v>25</v>
      </c>
      <c r="H164">
        <v>50</v>
      </c>
      <c r="I164">
        <v>66.67</v>
      </c>
      <c r="J164">
        <v>100</v>
      </c>
      <c r="K164" t="s">
        <v>64</v>
      </c>
      <c r="L164" t="s">
        <v>65</v>
      </c>
      <c r="M164" t="s">
        <v>66</v>
      </c>
      <c r="N164" t="s">
        <v>68</v>
      </c>
      <c r="O164">
        <v>2</v>
      </c>
      <c r="P164" t="s">
        <v>103</v>
      </c>
      <c r="Q164">
        <v>56</v>
      </c>
      <c r="R164" t="s">
        <v>91</v>
      </c>
      <c r="S164">
        <v>1</v>
      </c>
      <c r="T164">
        <v>3240</v>
      </c>
      <c r="U164" t="s">
        <v>114</v>
      </c>
      <c r="V164">
        <v>1</v>
      </c>
      <c r="W164">
        <v>0</v>
      </c>
      <c r="X164">
        <v>1</v>
      </c>
      <c r="Y164">
        <v>1</v>
      </c>
      <c r="Z164">
        <v>1</v>
      </c>
      <c r="AA164">
        <v>0</v>
      </c>
      <c r="AB164">
        <v>1</v>
      </c>
      <c r="AC164">
        <v>0</v>
      </c>
      <c r="AD164">
        <v>0</v>
      </c>
      <c r="AE164">
        <v>0</v>
      </c>
      <c r="AF164" t="s">
        <v>73</v>
      </c>
      <c r="AG164">
        <v>1</v>
      </c>
      <c r="AI164" t="s">
        <v>2423</v>
      </c>
      <c r="AJ164" t="s">
        <v>94</v>
      </c>
      <c r="AK164">
        <v>1</v>
      </c>
      <c r="AL164">
        <v>1</v>
      </c>
      <c r="AM164">
        <v>1</v>
      </c>
      <c r="AN164">
        <v>1</v>
      </c>
      <c r="AO164">
        <v>0</v>
      </c>
      <c r="AP164">
        <v>0</v>
      </c>
      <c r="AQ164">
        <v>0</v>
      </c>
      <c r="AR164">
        <v>0</v>
      </c>
      <c r="AS164">
        <v>0</v>
      </c>
      <c r="AT164">
        <v>0</v>
      </c>
      <c r="AU164">
        <v>0</v>
      </c>
      <c r="AV164">
        <v>0</v>
      </c>
      <c r="AW164" t="s">
        <v>77</v>
      </c>
      <c r="AX164">
        <v>1</v>
      </c>
      <c r="AY164" t="s">
        <v>77</v>
      </c>
      <c r="AZ164" t="s">
        <v>2219</v>
      </c>
      <c r="BB164" t="s">
        <v>2423</v>
      </c>
      <c r="BC164" t="s">
        <v>115</v>
      </c>
      <c r="BD164">
        <v>0</v>
      </c>
      <c r="BE164">
        <v>1</v>
      </c>
      <c r="BF164">
        <v>1</v>
      </c>
      <c r="BG164">
        <v>0</v>
      </c>
      <c r="BH164">
        <v>0</v>
      </c>
      <c r="BI164">
        <v>0</v>
      </c>
      <c r="BJ164" t="s">
        <v>75</v>
      </c>
      <c r="BK164">
        <v>2</v>
      </c>
      <c r="BL164" t="s">
        <v>77</v>
      </c>
      <c r="BM164">
        <v>1</v>
      </c>
      <c r="BN164" t="s">
        <v>75</v>
      </c>
      <c r="BO164">
        <v>2</v>
      </c>
      <c r="BQ164" t="s">
        <v>2423</v>
      </c>
      <c r="BR164" t="s">
        <v>75</v>
      </c>
      <c r="BS164">
        <v>2</v>
      </c>
      <c r="BU164">
        <v>0</v>
      </c>
      <c r="BV164">
        <v>0</v>
      </c>
      <c r="BW164">
        <v>0</v>
      </c>
      <c r="BX164">
        <v>0</v>
      </c>
      <c r="BY164">
        <v>0</v>
      </c>
      <c r="BZ164">
        <v>0</v>
      </c>
      <c r="CA164">
        <v>0</v>
      </c>
      <c r="CB164">
        <v>0</v>
      </c>
      <c r="CD164" t="s">
        <v>2423</v>
      </c>
      <c r="CF164">
        <v>0</v>
      </c>
      <c r="CG164">
        <v>0</v>
      </c>
      <c r="CH164">
        <v>0</v>
      </c>
      <c r="CI164">
        <v>0</v>
      </c>
      <c r="CJ164">
        <v>0</v>
      </c>
      <c r="CK164">
        <v>0</v>
      </c>
      <c r="CL164">
        <v>0</v>
      </c>
      <c r="CM164">
        <v>0</v>
      </c>
      <c r="CN164">
        <v>0</v>
      </c>
      <c r="CP164" t="s">
        <v>2423</v>
      </c>
      <c r="CQ164" t="s">
        <v>314</v>
      </c>
      <c r="CR164">
        <v>0</v>
      </c>
      <c r="CS164">
        <v>0</v>
      </c>
      <c r="CT164">
        <v>0</v>
      </c>
      <c r="CU164">
        <v>0</v>
      </c>
      <c r="CV164">
        <v>0</v>
      </c>
      <c r="CW164">
        <v>1</v>
      </c>
      <c r="CX164" t="s">
        <v>1849</v>
      </c>
      <c r="CY164">
        <v>9</v>
      </c>
      <c r="CZ164" t="s">
        <v>1850</v>
      </c>
      <c r="DA164">
        <v>1</v>
      </c>
      <c r="DB164">
        <v>0</v>
      </c>
      <c r="DC164">
        <v>1</v>
      </c>
      <c r="DD164">
        <v>1</v>
      </c>
      <c r="DE164">
        <v>1</v>
      </c>
      <c r="DF164">
        <v>0</v>
      </c>
      <c r="DG164">
        <v>0</v>
      </c>
      <c r="DH164">
        <v>1</v>
      </c>
      <c r="DI164">
        <v>0</v>
      </c>
      <c r="DJ164">
        <v>1</v>
      </c>
      <c r="DK164">
        <v>0</v>
      </c>
      <c r="DL164">
        <v>1</v>
      </c>
      <c r="DM164">
        <v>0</v>
      </c>
      <c r="DN164">
        <v>0</v>
      </c>
      <c r="DP164">
        <v>0</v>
      </c>
      <c r="DQ164">
        <v>0</v>
      </c>
      <c r="DR164">
        <v>0</v>
      </c>
      <c r="DS164">
        <v>0</v>
      </c>
      <c r="DT164">
        <v>0</v>
      </c>
      <c r="DU164">
        <v>0</v>
      </c>
      <c r="DV164">
        <v>0</v>
      </c>
      <c r="DW164">
        <v>0</v>
      </c>
      <c r="DX164">
        <v>0</v>
      </c>
      <c r="DY164">
        <v>0</v>
      </c>
      <c r="EA164" t="s">
        <v>2423</v>
      </c>
      <c r="EB164" t="s">
        <v>77</v>
      </c>
      <c r="EC164">
        <v>1</v>
      </c>
      <c r="EE164" t="s">
        <v>2423</v>
      </c>
      <c r="EG164" t="s">
        <v>2423</v>
      </c>
      <c r="EH164" t="s">
        <v>261</v>
      </c>
      <c r="EI164" t="s">
        <v>2220</v>
      </c>
      <c r="EK164" t="s">
        <v>2423</v>
      </c>
      <c r="EM164" t="s">
        <v>2423</v>
      </c>
      <c r="EO164" t="s">
        <v>2423</v>
      </c>
      <c r="EQ164" t="s">
        <v>2423</v>
      </c>
      <c r="ES164" t="s">
        <v>2423</v>
      </c>
      <c r="ET164" t="s">
        <v>282</v>
      </c>
      <c r="EU164" t="s">
        <v>2219</v>
      </c>
      <c r="EW164" t="s">
        <v>2423</v>
      </c>
      <c r="EY164" t="s">
        <v>75</v>
      </c>
      <c r="EZ164">
        <v>2</v>
      </c>
      <c r="FB164" t="s">
        <v>2423</v>
      </c>
      <c r="FC164" t="s">
        <v>1089</v>
      </c>
      <c r="FD164">
        <v>0</v>
      </c>
      <c r="FE164">
        <v>0</v>
      </c>
      <c r="FF164">
        <v>1</v>
      </c>
      <c r="FG164">
        <v>0</v>
      </c>
      <c r="FH164">
        <v>0</v>
      </c>
      <c r="FJ164" t="s">
        <v>2423</v>
      </c>
      <c r="FK164" t="s">
        <v>75</v>
      </c>
      <c r="FL164">
        <v>2</v>
      </c>
      <c r="FN164" t="s">
        <v>2423</v>
      </c>
      <c r="FO164" t="s">
        <v>536</v>
      </c>
      <c r="FP164" t="s">
        <v>2228</v>
      </c>
      <c r="FR164" t="s">
        <v>2423</v>
      </c>
      <c r="FS164" t="s">
        <v>634</v>
      </c>
      <c r="FT164">
        <v>1</v>
      </c>
      <c r="FU164">
        <v>1</v>
      </c>
      <c r="FV164">
        <v>0</v>
      </c>
      <c r="FW164">
        <v>1</v>
      </c>
      <c r="FX164">
        <v>0</v>
      </c>
      <c r="FY164">
        <v>0</v>
      </c>
      <c r="FZ164">
        <v>0</v>
      </c>
      <c r="GA164">
        <v>0</v>
      </c>
      <c r="GB164">
        <v>0</v>
      </c>
      <c r="GC164">
        <v>0</v>
      </c>
      <c r="GE164" t="s">
        <v>2423</v>
      </c>
      <c r="GF164" t="s">
        <v>1852</v>
      </c>
      <c r="GG164" t="s">
        <v>270</v>
      </c>
      <c r="GH164">
        <v>1</v>
      </c>
      <c r="GI164" t="s">
        <v>87</v>
      </c>
      <c r="GJ164" t="s">
        <v>2423</v>
      </c>
      <c r="GK164" t="s">
        <v>77</v>
      </c>
      <c r="GL164">
        <v>1</v>
      </c>
      <c r="GM164" t="s">
        <v>1853</v>
      </c>
      <c r="GN164" t="s">
        <v>1854</v>
      </c>
    </row>
    <row r="165" spans="1:196" x14ac:dyDescent="0.3">
      <c r="A165">
        <v>10628462</v>
      </c>
      <c r="B165" t="s">
        <v>62</v>
      </c>
      <c r="C165" t="s">
        <v>103</v>
      </c>
      <c r="D165">
        <v>56.52</v>
      </c>
      <c r="E165">
        <v>100</v>
      </c>
      <c r="F165">
        <v>55.56</v>
      </c>
      <c r="G165">
        <v>25</v>
      </c>
      <c r="H165">
        <v>50</v>
      </c>
      <c r="I165">
        <v>66.67</v>
      </c>
      <c r="J165">
        <v>100</v>
      </c>
      <c r="K165" t="s">
        <v>64</v>
      </c>
      <c r="L165" t="s">
        <v>65</v>
      </c>
      <c r="M165" t="s">
        <v>66</v>
      </c>
      <c r="N165" t="s">
        <v>68</v>
      </c>
      <c r="O165">
        <v>2</v>
      </c>
      <c r="P165" t="s">
        <v>103</v>
      </c>
      <c r="Q165">
        <v>63</v>
      </c>
      <c r="R165" t="s">
        <v>91</v>
      </c>
      <c r="S165">
        <v>1</v>
      </c>
      <c r="T165">
        <v>2700</v>
      </c>
      <c r="U165" t="s">
        <v>121</v>
      </c>
      <c r="V165">
        <v>0</v>
      </c>
      <c r="W165">
        <v>0</v>
      </c>
      <c r="X165">
        <v>1</v>
      </c>
      <c r="Y165">
        <v>0</v>
      </c>
      <c r="Z165">
        <v>1</v>
      </c>
      <c r="AA165">
        <v>0</v>
      </c>
      <c r="AB165">
        <v>1</v>
      </c>
      <c r="AC165">
        <v>1</v>
      </c>
      <c r="AD165">
        <v>0</v>
      </c>
      <c r="AE165">
        <v>0</v>
      </c>
      <c r="AF165" t="s">
        <v>122</v>
      </c>
      <c r="AG165">
        <v>3</v>
      </c>
      <c r="AI165" t="s">
        <v>2423</v>
      </c>
      <c r="AJ165" t="s">
        <v>94</v>
      </c>
      <c r="AK165">
        <v>1</v>
      </c>
      <c r="AL165">
        <v>1</v>
      </c>
      <c r="AM165">
        <v>1</v>
      </c>
      <c r="AN165">
        <v>1</v>
      </c>
      <c r="AO165">
        <v>0</v>
      </c>
      <c r="AP165">
        <v>0</v>
      </c>
      <c r="AQ165">
        <v>0</v>
      </c>
      <c r="AR165">
        <v>0</v>
      </c>
      <c r="AS165">
        <v>0</v>
      </c>
      <c r="AT165">
        <v>0</v>
      </c>
      <c r="AU165">
        <v>0</v>
      </c>
      <c r="AV165">
        <v>0</v>
      </c>
      <c r="AW165" t="s">
        <v>75</v>
      </c>
      <c r="AX165">
        <v>2</v>
      </c>
      <c r="AZ165" t="s">
        <v>2423</v>
      </c>
      <c r="BB165" t="s">
        <v>2423</v>
      </c>
      <c r="BC165" t="s">
        <v>123</v>
      </c>
      <c r="BD165">
        <v>0</v>
      </c>
      <c r="BE165">
        <v>0</v>
      </c>
      <c r="BF165">
        <v>0</v>
      </c>
      <c r="BG165">
        <v>1</v>
      </c>
      <c r="BH165">
        <v>0</v>
      </c>
      <c r="BI165">
        <v>0</v>
      </c>
      <c r="BJ165" t="s">
        <v>75</v>
      </c>
      <c r="BK165">
        <v>2</v>
      </c>
      <c r="BL165" t="s">
        <v>77</v>
      </c>
      <c r="BM165">
        <v>1</v>
      </c>
      <c r="BN165" t="s">
        <v>75</v>
      </c>
      <c r="BO165">
        <v>2</v>
      </c>
      <c r="BQ165" t="s">
        <v>2423</v>
      </c>
      <c r="BR165" t="s">
        <v>75</v>
      </c>
      <c r="BS165">
        <v>2</v>
      </c>
      <c r="BU165">
        <v>0</v>
      </c>
      <c r="BV165">
        <v>0</v>
      </c>
      <c r="BW165">
        <v>0</v>
      </c>
      <c r="BX165">
        <v>0</v>
      </c>
      <c r="BY165">
        <v>0</v>
      </c>
      <c r="BZ165">
        <v>0</v>
      </c>
      <c r="CA165">
        <v>0</v>
      </c>
      <c r="CB165">
        <v>0</v>
      </c>
      <c r="CD165" t="s">
        <v>2423</v>
      </c>
      <c r="CF165">
        <v>0</v>
      </c>
      <c r="CG165">
        <v>0</v>
      </c>
      <c r="CH165">
        <v>0</v>
      </c>
      <c r="CI165">
        <v>0</v>
      </c>
      <c r="CJ165">
        <v>0</v>
      </c>
      <c r="CK165">
        <v>0</v>
      </c>
      <c r="CL165">
        <v>0</v>
      </c>
      <c r="CM165">
        <v>0</v>
      </c>
      <c r="CN165">
        <v>0</v>
      </c>
      <c r="CP165" t="s">
        <v>2423</v>
      </c>
      <c r="CQ165" t="s">
        <v>314</v>
      </c>
      <c r="CR165">
        <v>0</v>
      </c>
      <c r="CS165">
        <v>0</v>
      </c>
      <c r="CT165">
        <v>0</v>
      </c>
      <c r="CU165">
        <v>0</v>
      </c>
      <c r="CV165">
        <v>0</v>
      </c>
      <c r="CW165">
        <v>1</v>
      </c>
      <c r="CX165" t="s">
        <v>1858</v>
      </c>
      <c r="CY165">
        <v>2</v>
      </c>
      <c r="CZ165" t="s">
        <v>1859</v>
      </c>
      <c r="DA165">
        <v>1</v>
      </c>
      <c r="DB165">
        <v>0</v>
      </c>
      <c r="DC165">
        <v>1</v>
      </c>
      <c r="DD165">
        <v>1</v>
      </c>
      <c r="DE165">
        <v>0</v>
      </c>
      <c r="DF165">
        <v>0</v>
      </c>
      <c r="DG165">
        <v>0</v>
      </c>
      <c r="DH165">
        <v>0</v>
      </c>
      <c r="DI165">
        <v>0</v>
      </c>
      <c r="DJ165">
        <v>1</v>
      </c>
      <c r="DK165">
        <v>0</v>
      </c>
      <c r="DL165">
        <v>0</v>
      </c>
      <c r="DM165">
        <v>0</v>
      </c>
      <c r="DN165">
        <v>0</v>
      </c>
      <c r="DP165">
        <v>0</v>
      </c>
      <c r="DQ165">
        <v>0</v>
      </c>
      <c r="DR165">
        <v>0</v>
      </c>
      <c r="DS165">
        <v>0</v>
      </c>
      <c r="DT165">
        <v>0</v>
      </c>
      <c r="DU165">
        <v>0</v>
      </c>
      <c r="DV165">
        <v>0</v>
      </c>
      <c r="DW165">
        <v>0</v>
      </c>
      <c r="DX165">
        <v>0</v>
      </c>
      <c r="DY165">
        <v>0</v>
      </c>
      <c r="EA165" t="s">
        <v>2423</v>
      </c>
      <c r="EB165" t="s">
        <v>77</v>
      </c>
      <c r="EC165">
        <v>1</v>
      </c>
      <c r="EE165" t="s">
        <v>2423</v>
      </c>
      <c r="EG165" t="s">
        <v>2423</v>
      </c>
      <c r="EH165" t="s">
        <v>261</v>
      </c>
      <c r="EI165" t="s">
        <v>2220</v>
      </c>
      <c r="EK165" t="s">
        <v>2423</v>
      </c>
      <c r="EM165" t="s">
        <v>2423</v>
      </c>
      <c r="EO165" t="s">
        <v>2423</v>
      </c>
      <c r="EQ165" t="s">
        <v>2423</v>
      </c>
      <c r="ES165" t="s">
        <v>2423</v>
      </c>
      <c r="ET165" t="s">
        <v>164</v>
      </c>
      <c r="EU165" t="s">
        <v>2220</v>
      </c>
      <c r="EW165" t="s">
        <v>2423</v>
      </c>
      <c r="EY165" t="s">
        <v>75</v>
      </c>
      <c r="EZ165">
        <v>2</v>
      </c>
      <c r="FB165" t="s">
        <v>2423</v>
      </c>
      <c r="FC165" t="s">
        <v>503</v>
      </c>
      <c r="FD165">
        <v>1</v>
      </c>
      <c r="FE165">
        <v>0</v>
      </c>
      <c r="FF165">
        <v>0</v>
      </c>
      <c r="FG165">
        <v>0</v>
      </c>
      <c r="FH165">
        <v>0</v>
      </c>
      <c r="FJ165" t="s">
        <v>2423</v>
      </c>
      <c r="FK165" t="s">
        <v>77</v>
      </c>
      <c r="FL165">
        <v>1</v>
      </c>
      <c r="FN165" t="s">
        <v>2423</v>
      </c>
      <c r="FO165" t="s">
        <v>350</v>
      </c>
      <c r="FP165" t="s">
        <v>2220</v>
      </c>
      <c r="FR165" t="s">
        <v>2423</v>
      </c>
      <c r="FS165" t="s">
        <v>453</v>
      </c>
      <c r="FT165">
        <v>1</v>
      </c>
      <c r="FU165">
        <v>0</v>
      </c>
      <c r="FV165">
        <v>0</v>
      </c>
      <c r="FW165">
        <v>1</v>
      </c>
      <c r="FX165">
        <v>0</v>
      </c>
      <c r="FY165">
        <v>0</v>
      </c>
      <c r="FZ165">
        <v>0</v>
      </c>
      <c r="GA165">
        <v>0</v>
      </c>
      <c r="GB165">
        <v>0</v>
      </c>
      <c r="GC165">
        <v>0</v>
      </c>
      <c r="GE165" t="s">
        <v>2423</v>
      </c>
      <c r="GF165" t="s">
        <v>1861</v>
      </c>
      <c r="GG165" t="s">
        <v>270</v>
      </c>
      <c r="GH165">
        <v>1</v>
      </c>
      <c r="GI165" t="s">
        <v>87</v>
      </c>
      <c r="GJ165" t="s">
        <v>2423</v>
      </c>
      <c r="GK165" t="s">
        <v>77</v>
      </c>
      <c r="GL165">
        <v>1</v>
      </c>
      <c r="GM165" t="s">
        <v>1862</v>
      </c>
      <c r="GN165" t="s">
        <v>1863</v>
      </c>
    </row>
    <row r="166" spans="1:196" x14ac:dyDescent="0.3">
      <c r="A166">
        <v>10628467</v>
      </c>
      <c r="B166" t="s">
        <v>62</v>
      </c>
      <c r="C166" t="s">
        <v>129</v>
      </c>
      <c r="D166">
        <v>73.33</v>
      </c>
      <c r="E166">
        <v>100</v>
      </c>
      <c r="F166">
        <v>70</v>
      </c>
      <c r="G166">
        <v>40</v>
      </c>
      <c r="H166">
        <v>80</v>
      </c>
      <c r="I166">
        <v>75</v>
      </c>
      <c r="J166">
        <v>100</v>
      </c>
      <c r="K166" t="s">
        <v>130</v>
      </c>
      <c r="L166" t="s">
        <v>65</v>
      </c>
      <c r="M166" t="s">
        <v>66</v>
      </c>
      <c r="N166" t="s">
        <v>131</v>
      </c>
      <c r="O166">
        <v>3</v>
      </c>
      <c r="P166" t="s">
        <v>129</v>
      </c>
      <c r="Q166">
        <v>78</v>
      </c>
      <c r="R166" t="s">
        <v>91</v>
      </c>
      <c r="S166">
        <v>1</v>
      </c>
      <c r="T166">
        <v>2820</v>
      </c>
      <c r="U166" t="s">
        <v>133</v>
      </c>
      <c r="V166">
        <v>1</v>
      </c>
      <c r="W166">
        <v>0</v>
      </c>
      <c r="X166">
        <v>0</v>
      </c>
      <c r="Y166">
        <v>1</v>
      </c>
      <c r="Z166">
        <v>1</v>
      </c>
      <c r="AA166">
        <v>1</v>
      </c>
      <c r="AB166">
        <v>1</v>
      </c>
      <c r="AC166">
        <v>1</v>
      </c>
      <c r="AD166">
        <v>0</v>
      </c>
      <c r="AE166">
        <v>0</v>
      </c>
      <c r="AF166" t="s">
        <v>93</v>
      </c>
      <c r="AG166">
        <v>2</v>
      </c>
      <c r="AI166" t="s">
        <v>2423</v>
      </c>
      <c r="AJ166" t="s">
        <v>134</v>
      </c>
      <c r="AK166">
        <v>1</v>
      </c>
      <c r="AL166">
        <v>1</v>
      </c>
      <c r="AM166">
        <v>1</v>
      </c>
      <c r="AN166">
        <v>0</v>
      </c>
      <c r="AO166">
        <v>0</v>
      </c>
      <c r="AP166">
        <v>0</v>
      </c>
      <c r="AQ166">
        <v>0</v>
      </c>
      <c r="AR166">
        <v>0</v>
      </c>
      <c r="AS166">
        <v>0</v>
      </c>
      <c r="AT166">
        <v>0</v>
      </c>
      <c r="AU166">
        <v>0</v>
      </c>
      <c r="AV166">
        <v>0</v>
      </c>
      <c r="AW166" t="s">
        <v>77</v>
      </c>
      <c r="AX166">
        <v>1</v>
      </c>
      <c r="AY166" t="s">
        <v>77</v>
      </c>
      <c r="AZ166" t="s">
        <v>2219</v>
      </c>
      <c r="BB166" t="s">
        <v>2423</v>
      </c>
      <c r="BC166" t="s">
        <v>135</v>
      </c>
      <c r="BD166">
        <v>0</v>
      </c>
      <c r="BE166">
        <v>0</v>
      </c>
      <c r="BF166">
        <v>1</v>
      </c>
      <c r="BG166">
        <v>0</v>
      </c>
      <c r="BH166">
        <v>0</v>
      </c>
      <c r="BI166">
        <v>0</v>
      </c>
      <c r="BJ166" t="s">
        <v>75</v>
      </c>
      <c r="BK166">
        <v>2</v>
      </c>
      <c r="BL166" t="s">
        <v>77</v>
      </c>
      <c r="BM166">
        <v>1</v>
      </c>
      <c r="BN166" t="s">
        <v>75</v>
      </c>
      <c r="BO166">
        <v>2</v>
      </c>
      <c r="BP166" t="s">
        <v>136</v>
      </c>
      <c r="BQ166" t="s">
        <v>2219</v>
      </c>
      <c r="BR166" t="s">
        <v>75</v>
      </c>
      <c r="BS166">
        <v>2</v>
      </c>
      <c r="BU166">
        <v>0</v>
      </c>
      <c r="BV166">
        <v>0</v>
      </c>
      <c r="BW166">
        <v>0</v>
      </c>
      <c r="BX166">
        <v>0</v>
      </c>
      <c r="BY166">
        <v>0</v>
      </c>
      <c r="BZ166">
        <v>0</v>
      </c>
      <c r="CA166">
        <v>0</v>
      </c>
      <c r="CB166">
        <v>0</v>
      </c>
      <c r="CD166" t="s">
        <v>2423</v>
      </c>
      <c r="CF166">
        <v>0</v>
      </c>
      <c r="CG166">
        <v>0</v>
      </c>
      <c r="CH166">
        <v>0</v>
      </c>
      <c r="CI166">
        <v>0</v>
      </c>
      <c r="CJ166">
        <v>0</v>
      </c>
      <c r="CK166">
        <v>0</v>
      </c>
      <c r="CL166">
        <v>0</v>
      </c>
      <c r="CM166">
        <v>0</v>
      </c>
      <c r="CN166">
        <v>0</v>
      </c>
      <c r="CP166" t="s">
        <v>2423</v>
      </c>
      <c r="CQ166" t="s">
        <v>329</v>
      </c>
      <c r="CR166">
        <v>1</v>
      </c>
      <c r="CS166">
        <v>0</v>
      </c>
      <c r="CT166">
        <v>0</v>
      </c>
      <c r="CU166">
        <v>0</v>
      </c>
      <c r="CV166">
        <v>0</v>
      </c>
      <c r="CW166">
        <v>0</v>
      </c>
      <c r="CY166" t="s">
        <v>2423</v>
      </c>
      <c r="CZ166" t="s">
        <v>1866</v>
      </c>
      <c r="DA166">
        <v>1</v>
      </c>
      <c r="DB166">
        <v>0</v>
      </c>
      <c r="DC166">
        <v>0</v>
      </c>
      <c r="DD166">
        <v>0</v>
      </c>
      <c r="DE166">
        <v>0</v>
      </c>
      <c r="DF166">
        <v>1</v>
      </c>
      <c r="DG166">
        <v>0</v>
      </c>
      <c r="DH166">
        <v>0</v>
      </c>
      <c r="DI166">
        <v>0</v>
      </c>
      <c r="DJ166">
        <v>0</v>
      </c>
      <c r="DK166">
        <v>0</v>
      </c>
      <c r="DL166">
        <v>0</v>
      </c>
      <c r="DM166">
        <v>0</v>
      </c>
      <c r="DN166">
        <v>0</v>
      </c>
      <c r="DP166">
        <v>0</v>
      </c>
      <c r="DQ166">
        <v>0</v>
      </c>
      <c r="DR166">
        <v>0</v>
      </c>
      <c r="DS166">
        <v>0</v>
      </c>
      <c r="DT166">
        <v>0</v>
      </c>
      <c r="DU166">
        <v>0</v>
      </c>
      <c r="DV166">
        <v>0</v>
      </c>
      <c r="DW166">
        <v>0</v>
      </c>
      <c r="DX166">
        <v>0</v>
      </c>
      <c r="DY166">
        <v>0</v>
      </c>
      <c r="EA166" t="s">
        <v>2423</v>
      </c>
      <c r="EB166" t="s">
        <v>75</v>
      </c>
      <c r="EC166">
        <v>2</v>
      </c>
      <c r="ED166" t="s">
        <v>183</v>
      </c>
      <c r="EE166" t="s">
        <v>2220</v>
      </c>
      <c r="EG166" t="s">
        <v>2423</v>
      </c>
      <c r="EI166" t="s">
        <v>2423</v>
      </c>
      <c r="EK166" t="s">
        <v>2423</v>
      </c>
      <c r="EM166" t="s">
        <v>2423</v>
      </c>
      <c r="EO166" t="s">
        <v>2423</v>
      </c>
      <c r="EQ166" t="s">
        <v>2423</v>
      </c>
      <c r="ES166" t="s">
        <v>2423</v>
      </c>
      <c r="ET166" t="s">
        <v>282</v>
      </c>
      <c r="EU166" t="s">
        <v>2219</v>
      </c>
      <c r="EW166" t="s">
        <v>2423</v>
      </c>
      <c r="EY166" t="s">
        <v>75</v>
      </c>
      <c r="EZ166">
        <v>2</v>
      </c>
      <c r="FB166" t="s">
        <v>2423</v>
      </c>
      <c r="FC166" t="s">
        <v>193</v>
      </c>
      <c r="FD166">
        <v>1</v>
      </c>
      <c r="FE166">
        <v>0</v>
      </c>
      <c r="FF166">
        <v>0</v>
      </c>
      <c r="FG166">
        <v>0</v>
      </c>
      <c r="FH166">
        <v>0</v>
      </c>
      <c r="FJ166" t="s">
        <v>2423</v>
      </c>
      <c r="FK166" t="s">
        <v>75</v>
      </c>
      <c r="FL166">
        <v>2</v>
      </c>
      <c r="FN166" t="s">
        <v>2423</v>
      </c>
      <c r="FO166" t="s">
        <v>83</v>
      </c>
      <c r="FP166" t="s">
        <v>2286</v>
      </c>
      <c r="FR166" t="s">
        <v>2423</v>
      </c>
      <c r="FS166" t="s">
        <v>84</v>
      </c>
      <c r="FT166">
        <v>0</v>
      </c>
      <c r="FU166">
        <v>0</v>
      </c>
      <c r="FV166">
        <v>0</v>
      </c>
      <c r="FW166">
        <v>0</v>
      </c>
      <c r="FX166">
        <v>0</v>
      </c>
      <c r="FY166">
        <v>0</v>
      </c>
      <c r="FZ166">
        <v>0</v>
      </c>
      <c r="GA166">
        <v>0</v>
      </c>
      <c r="GB166">
        <v>1</v>
      </c>
      <c r="GC166">
        <v>0</v>
      </c>
      <c r="GE166" t="s">
        <v>2423</v>
      </c>
      <c r="GF166" t="s">
        <v>1868</v>
      </c>
      <c r="GG166" t="s">
        <v>100</v>
      </c>
      <c r="GH166">
        <v>2</v>
      </c>
      <c r="GI166" t="s">
        <v>87</v>
      </c>
      <c r="GJ166" t="s">
        <v>2423</v>
      </c>
      <c r="GK166" t="s">
        <v>75</v>
      </c>
      <c r="GL166">
        <v>2</v>
      </c>
      <c r="GM166" t="s">
        <v>1869</v>
      </c>
      <c r="GN166" t="s">
        <v>1870</v>
      </c>
    </row>
    <row r="167" spans="1:196" x14ac:dyDescent="0.3">
      <c r="A167">
        <v>10628468</v>
      </c>
      <c r="B167" t="s">
        <v>62</v>
      </c>
      <c r="C167" t="s">
        <v>148</v>
      </c>
      <c r="D167">
        <v>76.47</v>
      </c>
      <c r="E167">
        <v>100</v>
      </c>
      <c r="F167">
        <v>75</v>
      </c>
      <c r="G167">
        <v>60</v>
      </c>
      <c r="H167">
        <v>83.33</v>
      </c>
      <c r="I167">
        <v>100</v>
      </c>
      <c r="J167">
        <v>66.67</v>
      </c>
      <c r="K167" t="s">
        <v>130</v>
      </c>
      <c r="L167" t="s">
        <v>65</v>
      </c>
      <c r="M167" t="s">
        <v>66</v>
      </c>
      <c r="N167" t="s">
        <v>131</v>
      </c>
      <c r="O167">
        <v>3</v>
      </c>
      <c r="P167" t="s">
        <v>149</v>
      </c>
      <c r="Q167">
        <v>6</v>
      </c>
      <c r="R167" t="s">
        <v>91</v>
      </c>
      <c r="S167">
        <v>1</v>
      </c>
      <c r="T167">
        <v>2700</v>
      </c>
      <c r="U167" t="s">
        <v>150</v>
      </c>
      <c r="V167">
        <v>1</v>
      </c>
      <c r="W167">
        <v>0</v>
      </c>
      <c r="X167">
        <v>1</v>
      </c>
      <c r="Y167">
        <v>1</v>
      </c>
      <c r="Z167">
        <v>1</v>
      </c>
      <c r="AA167">
        <v>1</v>
      </c>
      <c r="AB167">
        <v>0</v>
      </c>
      <c r="AC167">
        <v>1</v>
      </c>
      <c r="AD167">
        <v>0</v>
      </c>
      <c r="AE167">
        <v>0</v>
      </c>
      <c r="AF167" t="s">
        <v>93</v>
      </c>
      <c r="AG167">
        <v>2</v>
      </c>
      <c r="AI167" t="s">
        <v>2423</v>
      </c>
      <c r="AJ167" t="s">
        <v>151</v>
      </c>
      <c r="AK167">
        <v>1</v>
      </c>
      <c r="AL167">
        <v>1</v>
      </c>
      <c r="AM167">
        <v>1</v>
      </c>
      <c r="AN167">
        <v>0</v>
      </c>
      <c r="AO167">
        <v>1</v>
      </c>
      <c r="AP167">
        <v>1</v>
      </c>
      <c r="AQ167">
        <v>0</v>
      </c>
      <c r="AR167">
        <v>0</v>
      </c>
      <c r="AS167">
        <v>0</v>
      </c>
      <c r="AT167">
        <v>1</v>
      </c>
      <c r="AU167">
        <v>0</v>
      </c>
      <c r="AV167">
        <v>0</v>
      </c>
      <c r="AW167" t="s">
        <v>75</v>
      </c>
      <c r="AX167">
        <v>2</v>
      </c>
      <c r="AY167" t="s">
        <v>75</v>
      </c>
      <c r="AZ167" t="s">
        <v>2220</v>
      </c>
      <c r="BA167" t="s">
        <v>152</v>
      </c>
      <c r="BB167">
        <v>1</v>
      </c>
      <c r="BC167" t="s">
        <v>95</v>
      </c>
      <c r="BD167">
        <v>0</v>
      </c>
      <c r="BE167">
        <v>1</v>
      </c>
      <c r="BF167">
        <v>0</v>
      </c>
      <c r="BG167">
        <v>0</v>
      </c>
      <c r="BH167">
        <v>0</v>
      </c>
      <c r="BI167">
        <v>0</v>
      </c>
      <c r="BJ167" t="s">
        <v>75</v>
      </c>
      <c r="BK167">
        <v>2</v>
      </c>
      <c r="BL167" t="s">
        <v>77</v>
      </c>
      <c r="BM167">
        <v>1</v>
      </c>
      <c r="BN167" t="s">
        <v>75</v>
      </c>
      <c r="BO167">
        <v>2</v>
      </c>
      <c r="BP167" t="s">
        <v>153</v>
      </c>
      <c r="BQ167" t="s">
        <v>2220</v>
      </c>
      <c r="BR167" t="s">
        <v>77</v>
      </c>
      <c r="BS167">
        <v>1</v>
      </c>
      <c r="BT167" t="s">
        <v>154</v>
      </c>
      <c r="BU167">
        <v>1</v>
      </c>
      <c r="BV167">
        <v>1</v>
      </c>
      <c r="BW167">
        <v>0</v>
      </c>
      <c r="BX167">
        <v>0</v>
      </c>
      <c r="BY167">
        <v>0</v>
      </c>
      <c r="BZ167">
        <v>0</v>
      </c>
      <c r="CA167">
        <v>0</v>
      </c>
      <c r="CB167">
        <v>0</v>
      </c>
      <c r="CD167" t="s">
        <v>2423</v>
      </c>
      <c r="CE167" t="s">
        <v>155</v>
      </c>
      <c r="CF167">
        <v>1</v>
      </c>
      <c r="CG167">
        <v>1</v>
      </c>
      <c r="CH167">
        <v>0</v>
      </c>
      <c r="CI167">
        <v>0</v>
      </c>
      <c r="CJ167">
        <v>0</v>
      </c>
      <c r="CK167">
        <v>0</v>
      </c>
      <c r="CL167">
        <v>0</v>
      </c>
      <c r="CM167">
        <v>0</v>
      </c>
      <c r="CN167">
        <v>0</v>
      </c>
      <c r="CP167" t="s">
        <v>2423</v>
      </c>
      <c r="CQ167" t="s">
        <v>943</v>
      </c>
      <c r="CR167">
        <v>0</v>
      </c>
      <c r="CS167">
        <v>0</v>
      </c>
      <c r="CT167">
        <v>0</v>
      </c>
      <c r="CU167">
        <v>1</v>
      </c>
      <c r="CV167">
        <v>0</v>
      </c>
      <c r="CW167">
        <v>0</v>
      </c>
      <c r="CY167" t="s">
        <v>2423</v>
      </c>
      <c r="CZ167" t="s">
        <v>1874</v>
      </c>
      <c r="DA167">
        <v>0</v>
      </c>
      <c r="DB167">
        <v>1</v>
      </c>
      <c r="DC167">
        <v>1</v>
      </c>
      <c r="DD167">
        <v>0</v>
      </c>
      <c r="DE167">
        <v>1</v>
      </c>
      <c r="DF167">
        <v>0</v>
      </c>
      <c r="DG167">
        <v>0</v>
      </c>
      <c r="DH167">
        <v>0</v>
      </c>
      <c r="DI167">
        <v>1</v>
      </c>
      <c r="DJ167">
        <v>1</v>
      </c>
      <c r="DK167">
        <v>1</v>
      </c>
      <c r="DL167">
        <v>0</v>
      </c>
      <c r="DM167">
        <v>0</v>
      </c>
      <c r="DN167">
        <v>0</v>
      </c>
      <c r="DO167" t="s">
        <v>1875</v>
      </c>
      <c r="DP167">
        <v>0</v>
      </c>
      <c r="DQ167">
        <v>1</v>
      </c>
      <c r="DR167">
        <v>1</v>
      </c>
      <c r="DS167">
        <v>0</v>
      </c>
      <c r="DT167">
        <v>0</v>
      </c>
      <c r="DU167">
        <v>0</v>
      </c>
      <c r="DV167">
        <v>0</v>
      </c>
      <c r="DW167">
        <v>1</v>
      </c>
      <c r="DX167">
        <v>0</v>
      </c>
      <c r="DY167">
        <v>0</v>
      </c>
      <c r="DZ167" t="s">
        <v>375</v>
      </c>
      <c r="EA167" t="s">
        <v>2227</v>
      </c>
      <c r="EB167" t="s">
        <v>77</v>
      </c>
      <c r="EC167">
        <v>1</v>
      </c>
      <c r="EE167" t="s">
        <v>2423</v>
      </c>
      <c r="EG167" t="s">
        <v>2423</v>
      </c>
      <c r="EH167" t="s">
        <v>280</v>
      </c>
      <c r="EI167" t="s">
        <v>2227</v>
      </c>
      <c r="EK167" t="s">
        <v>2423</v>
      </c>
      <c r="EL167" t="s">
        <v>347</v>
      </c>
      <c r="EM167" t="s">
        <v>2285</v>
      </c>
      <c r="EO167" t="s">
        <v>2423</v>
      </c>
      <c r="EP167" t="s">
        <v>298</v>
      </c>
      <c r="EQ167" t="s">
        <v>2219</v>
      </c>
      <c r="ES167" t="s">
        <v>2423</v>
      </c>
      <c r="ET167" t="s">
        <v>282</v>
      </c>
      <c r="EU167" t="s">
        <v>2219</v>
      </c>
      <c r="EV167" t="s">
        <v>165</v>
      </c>
      <c r="EW167" t="s">
        <v>2220</v>
      </c>
      <c r="EX167" t="s">
        <v>1877</v>
      </c>
      <c r="EY167" t="s">
        <v>75</v>
      </c>
      <c r="EZ167">
        <v>2</v>
      </c>
      <c r="FB167" t="s">
        <v>2423</v>
      </c>
      <c r="FC167" t="s">
        <v>503</v>
      </c>
      <c r="FD167">
        <v>1</v>
      </c>
      <c r="FE167">
        <v>0</v>
      </c>
      <c r="FF167">
        <v>0</v>
      </c>
      <c r="FG167">
        <v>0</v>
      </c>
      <c r="FH167">
        <v>0</v>
      </c>
      <c r="FJ167" t="s">
        <v>2423</v>
      </c>
      <c r="FK167" t="s">
        <v>77</v>
      </c>
      <c r="FL167">
        <v>1</v>
      </c>
      <c r="FM167" t="s">
        <v>336</v>
      </c>
      <c r="FN167" t="s">
        <v>2228</v>
      </c>
      <c r="FO167" t="s">
        <v>378</v>
      </c>
      <c r="FP167" t="s">
        <v>2227</v>
      </c>
      <c r="FR167" t="s">
        <v>2423</v>
      </c>
      <c r="FS167" t="s">
        <v>634</v>
      </c>
      <c r="FT167">
        <v>1</v>
      </c>
      <c r="FU167">
        <v>1</v>
      </c>
      <c r="FV167">
        <v>0</v>
      </c>
      <c r="FW167">
        <v>1</v>
      </c>
      <c r="FX167">
        <v>0</v>
      </c>
      <c r="FY167">
        <v>0</v>
      </c>
      <c r="FZ167">
        <v>0</v>
      </c>
      <c r="GA167">
        <v>0</v>
      </c>
      <c r="GB167">
        <v>0</v>
      </c>
      <c r="GC167">
        <v>0</v>
      </c>
      <c r="GE167" t="s">
        <v>2423</v>
      </c>
      <c r="GF167" t="s">
        <v>1879</v>
      </c>
      <c r="GG167" t="s">
        <v>100</v>
      </c>
      <c r="GH167">
        <v>2</v>
      </c>
      <c r="GI167" t="s">
        <v>87</v>
      </c>
      <c r="GJ167" t="s">
        <v>2423</v>
      </c>
      <c r="GK167" t="s">
        <v>77</v>
      </c>
      <c r="GL167">
        <v>1</v>
      </c>
      <c r="GM167" t="s">
        <v>1880</v>
      </c>
      <c r="GN167" t="s">
        <v>1881</v>
      </c>
    </row>
    <row r="168" spans="1:196" x14ac:dyDescent="0.3">
      <c r="A168">
        <v>10628470</v>
      </c>
      <c r="B168" t="s">
        <v>62</v>
      </c>
      <c r="C168" t="s">
        <v>148</v>
      </c>
      <c r="D168">
        <v>73.33</v>
      </c>
      <c r="E168">
        <v>100</v>
      </c>
      <c r="F168">
        <v>70</v>
      </c>
      <c r="G168">
        <v>40</v>
      </c>
      <c r="H168">
        <v>80</v>
      </c>
      <c r="I168">
        <v>75</v>
      </c>
      <c r="J168">
        <v>100</v>
      </c>
      <c r="K168" t="s">
        <v>130</v>
      </c>
      <c r="L168" t="s">
        <v>65</v>
      </c>
      <c r="M168" t="s">
        <v>66</v>
      </c>
      <c r="N168" t="s">
        <v>131</v>
      </c>
      <c r="O168">
        <v>3</v>
      </c>
      <c r="P168" t="s">
        <v>149</v>
      </c>
      <c r="Q168">
        <v>54</v>
      </c>
      <c r="R168" t="s">
        <v>172</v>
      </c>
      <c r="S168">
        <v>1</v>
      </c>
      <c r="T168">
        <v>3720</v>
      </c>
      <c r="U168" t="s">
        <v>173</v>
      </c>
      <c r="V168">
        <v>0</v>
      </c>
      <c r="W168">
        <v>0</v>
      </c>
      <c r="X168">
        <v>1</v>
      </c>
      <c r="Y168">
        <v>1</v>
      </c>
      <c r="Z168">
        <v>1</v>
      </c>
      <c r="AA168">
        <v>0</v>
      </c>
      <c r="AB168">
        <v>1</v>
      </c>
      <c r="AC168">
        <v>0</v>
      </c>
      <c r="AD168">
        <v>0</v>
      </c>
      <c r="AE168">
        <v>0</v>
      </c>
      <c r="AF168" t="s">
        <v>73</v>
      </c>
      <c r="AG168">
        <v>1</v>
      </c>
      <c r="AI168" t="s">
        <v>2423</v>
      </c>
      <c r="AJ168" t="s">
        <v>174</v>
      </c>
      <c r="AK168">
        <v>0</v>
      </c>
      <c r="AL168">
        <v>1</v>
      </c>
      <c r="AM168">
        <v>0</v>
      </c>
      <c r="AN168">
        <v>1</v>
      </c>
      <c r="AO168">
        <v>0</v>
      </c>
      <c r="AP168">
        <v>0</v>
      </c>
      <c r="AQ168">
        <v>1</v>
      </c>
      <c r="AR168">
        <v>0</v>
      </c>
      <c r="AS168">
        <v>0</v>
      </c>
      <c r="AT168">
        <v>0</v>
      </c>
      <c r="AU168">
        <v>0</v>
      </c>
      <c r="AV168">
        <v>0</v>
      </c>
      <c r="AW168" t="s">
        <v>77</v>
      </c>
      <c r="AX168">
        <v>1</v>
      </c>
      <c r="AY168" t="s">
        <v>77</v>
      </c>
      <c r="AZ168" t="s">
        <v>2219</v>
      </c>
      <c r="BB168" t="s">
        <v>2423</v>
      </c>
      <c r="BC168" t="s">
        <v>95</v>
      </c>
      <c r="BD168">
        <v>0</v>
      </c>
      <c r="BE168">
        <v>1</v>
      </c>
      <c r="BF168">
        <v>0</v>
      </c>
      <c r="BG168">
        <v>0</v>
      </c>
      <c r="BH168">
        <v>0</v>
      </c>
      <c r="BI168">
        <v>0</v>
      </c>
      <c r="BJ168" t="s">
        <v>75</v>
      </c>
      <c r="BK168">
        <v>2</v>
      </c>
      <c r="BL168" t="s">
        <v>77</v>
      </c>
      <c r="BM168">
        <v>1</v>
      </c>
      <c r="BN168" t="s">
        <v>75</v>
      </c>
      <c r="BO168">
        <v>2</v>
      </c>
      <c r="BP168" t="s">
        <v>136</v>
      </c>
      <c r="BQ168" t="s">
        <v>2219</v>
      </c>
      <c r="BR168" t="s">
        <v>75</v>
      </c>
      <c r="BS168">
        <v>2</v>
      </c>
      <c r="BU168">
        <v>0</v>
      </c>
      <c r="BV168">
        <v>0</v>
      </c>
      <c r="BW168">
        <v>0</v>
      </c>
      <c r="BX168">
        <v>0</v>
      </c>
      <c r="BY168">
        <v>0</v>
      </c>
      <c r="BZ168">
        <v>0</v>
      </c>
      <c r="CA168">
        <v>0</v>
      </c>
      <c r="CB168">
        <v>0</v>
      </c>
      <c r="CD168" t="s">
        <v>2423</v>
      </c>
      <c r="CF168">
        <v>0</v>
      </c>
      <c r="CG168">
        <v>0</v>
      </c>
      <c r="CH168">
        <v>0</v>
      </c>
      <c r="CI168">
        <v>0</v>
      </c>
      <c r="CJ168">
        <v>0</v>
      </c>
      <c r="CK168">
        <v>0</v>
      </c>
      <c r="CL168">
        <v>0</v>
      </c>
      <c r="CM168">
        <v>0</v>
      </c>
      <c r="CN168">
        <v>0</v>
      </c>
      <c r="CP168" t="s">
        <v>2423</v>
      </c>
      <c r="CQ168" t="s">
        <v>448</v>
      </c>
      <c r="CR168">
        <v>0</v>
      </c>
      <c r="CS168">
        <v>1</v>
      </c>
      <c r="CT168">
        <v>0</v>
      </c>
      <c r="CU168">
        <v>0</v>
      </c>
      <c r="CV168">
        <v>0</v>
      </c>
      <c r="CW168">
        <v>0</v>
      </c>
      <c r="CY168" t="s">
        <v>2423</v>
      </c>
      <c r="CZ168" t="s">
        <v>1884</v>
      </c>
      <c r="DA168">
        <v>0</v>
      </c>
      <c r="DB168">
        <v>1</v>
      </c>
      <c r="DC168">
        <v>0</v>
      </c>
      <c r="DD168">
        <v>1</v>
      </c>
      <c r="DE168">
        <v>0</v>
      </c>
      <c r="DF168">
        <v>0</v>
      </c>
      <c r="DG168">
        <v>0</v>
      </c>
      <c r="DH168">
        <v>0</v>
      </c>
      <c r="DI168">
        <v>0</v>
      </c>
      <c r="DJ168">
        <v>1</v>
      </c>
      <c r="DK168">
        <v>1</v>
      </c>
      <c r="DL168">
        <v>0</v>
      </c>
      <c r="DM168">
        <v>0</v>
      </c>
      <c r="DN168">
        <v>0</v>
      </c>
      <c r="DP168">
        <v>0</v>
      </c>
      <c r="DQ168">
        <v>0</v>
      </c>
      <c r="DR168">
        <v>0</v>
      </c>
      <c r="DS168">
        <v>0</v>
      </c>
      <c r="DT168">
        <v>0</v>
      </c>
      <c r="DU168">
        <v>0</v>
      </c>
      <c r="DV168">
        <v>0</v>
      </c>
      <c r="DW168">
        <v>0</v>
      </c>
      <c r="DX168">
        <v>0</v>
      </c>
      <c r="DY168">
        <v>0</v>
      </c>
      <c r="EA168" t="s">
        <v>2423</v>
      </c>
      <c r="EB168" t="s">
        <v>77</v>
      </c>
      <c r="EC168">
        <v>1</v>
      </c>
      <c r="EE168" t="s">
        <v>2423</v>
      </c>
      <c r="EG168" t="s">
        <v>2423</v>
      </c>
      <c r="EH168" t="s">
        <v>212</v>
      </c>
      <c r="EI168" t="s">
        <v>2219</v>
      </c>
      <c r="EK168" t="s">
        <v>2423</v>
      </c>
      <c r="EM168" t="s">
        <v>2423</v>
      </c>
      <c r="EO168" t="s">
        <v>2423</v>
      </c>
      <c r="EQ168" t="s">
        <v>2423</v>
      </c>
      <c r="ES168" t="s">
        <v>2423</v>
      </c>
      <c r="ET168" t="s">
        <v>282</v>
      </c>
      <c r="EU168" t="s">
        <v>2219</v>
      </c>
      <c r="EW168" t="s">
        <v>2423</v>
      </c>
      <c r="EY168" t="s">
        <v>75</v>
      </c>
      <c r="EZ168">
        <v>2</v>
      </c>
      <c r="FB168" t="s">
        <v>2423</v>
      </c>
      <c r="FC168" t="s">
        <v>934</v>
      </c>
      <c r="FD168">
        <v>0</v>
      </c>
      <c r="FE168">
        <v>0</v>
      </c>
      <c r="FF168">
        <v>0</v>
      </c>
      <c r="FG168">
        <v>0</v>
      </c>
      <c r="FH168">
        <v>0</v>
      </c>
      <c r="FJ168" t="s">
        <v>2423</v>
      </c>
      <c r="FK168" t="s">
        <v>75</v>
      </c>
      <c r="FL168">
        <v>2</v>
      </c>
      <c r="FN168" t="s">
        <v>2423</v>
      </c>
      <c r="FO168" t="s">
        <v>1789</v>
      </c>
      <c r="FP168" t="s">
        <v>2285</v>
      </c>
      <c r="FR168" t="s">
        <v>2423</v>
      </c>
      <c r="FS168" t="s">
        <v>1674</v>
      </c>
      <c r="FT168">
        <v>0</v>
      </c>
      <c r="FU168">
        <v>1</v>
      </c>
      <c r="FV168">
        <v>0</v>
      </c>
      <c r="FW168">
        <v>0</v>
      </c>
      <c r="FX168">
        <v>0</v>
      </c>
      <c r="FY168">
        <v>0</v>
      </c>
      <c r="FZ168">
        <v>1</v>
      </c>
      <c r="GA168">
        <v>0</v>
      </c>
      <c r="GB168">
        <v>0</v>
      </c>
      <c r="GC168">
        <v>1</v>
      </c>
      <c r="GE168" t="s">
        <v>2423</v>
      </c>
      <c r="GF168" t="s">
        <v>1887</v>
      </c>
      <c r="GG168" t="s">
        <v>86</v>
      </c>
      <c r="GH168">
        <v>3</v>
      </c>
      <c r="GI168" t="s">
        <v>87</v>
      </c>
      <c r="GJ168" t="s">
        <v>2423</v>
      </c>
      <c r="GK168" t="s">
        <v>75</v>
      </c>
      <c r="GL168">
        <v>2</v>
      </c>
      <c r="GM168" t="s">
        <v>1888</v>
      </c>
      <c r="GN168" t="s">
        <v>1889</v>
      </c>
    </row>
    <row r="169" spans="1:196" x14ac:dyDescent="0.3">
      <c r="A169">
        <v>10628471</v>
      </c>
      <c r="B169" t="s">
        <v>62</v>
      </c>
      <c r="C169" t="s">
        <v>148</v>
      </c>
      <c r="D169">
        <v>56.67</v>
      </c>
      <c r="E169">
        <v>100</v>
      </c>
      <c r="F169">
        <v>50</v>
      </c>
      <c r="G169">
        <v>40</v>
      </c>
      <c r="H169">
        <v>80</v>
      </c>
      <c r="I169">
        <v>75</v>
      </c>
      <c r="J169">
        <v>33.33</v>
      </c>
      <c r="K169" t="s">
        <v>130</v>
      </c>
      <c r="L169" t="s">
        <v>65</v>
      </c>
      <c r="M169" t="s">
        <v>66</v>
      </c>
      <c r="N169" t="s">
        <v>131</v>
      </c>
      <c r="O169">
        <v>3</v>
      </c>
      <c r="P169" t="s">
        <v>149</v>
      </c>
      <c r="Q169">
        <v>19</v>
      </c>
      <c r="R169" t="s">
        <v>91</v>
      </c>
      <c r="S169">
        <v>1</v>
      </c>
      <c r="T169">
        <v>2940</v>
      </c>
      <c r="U169" t="s">
        <v>182</v>
      </c>
      <c r="V169">
        <v>0</v>
      </c>
      <c r="W169">
        <v>0</v>
      </c>
      <c r="X169">
        <v>0</v>
      </c>
      <c r="Y169">
        <v>1</v>
      </c>
      <c r="Z169">
        <v>0</v>
      </c>
      <c r="AA169">
        <v>0</v>
      </c>
      <c r="AB169">
        <v>1</v>
      </c>
      <c r="AC169">
        <v>1</v>
      </c>
      <c r="AD169">
        <v>0</v>
      </c>
      <c r="AE169">
        <v>0</v>
      </c>
      <c r="AF169" t="s">
        <v>73</v>
      </c>
      <c r="AG169">
        <v>1</v>
      </c>
      <c r="AI169" t="s">
        <v>2423</v>
      </c>
      <c r="AJ169" t="s">
        <v>94</v>
      </c>
      <c r="AK169">
        <v>1</v>
      </c>
      <c r="AL169">
        <v>1</v>
      </c>
      <c r="AM169">
        <v>1</v>
      </c>
      <c r="AN169">
        <v>1</v>
      </c>
      <c r="AO169">
        <v>0</v>
      </c>
      <c r="AP169">
        <v>0</v>
      </c>
      <c r="AQ169">
        <v>0</v>
      </c>
      <c r="AR169">
        <v>0</v>
      </c>
      <c r="AS169">
        <v>0</v>
      </c>
      <c r="AT169">
        <v>0</v>
      </c>
      <c r="AU169">
        <v>0</v>
      </c>
      <c r="AV169">
        <v>0</v>
      </c>
      <c r="AW169" t="s">
        <v>75</v>
      </c>
      <c r="AX169">
        <v>2</v>
      </c>
      <c r="AZ169" t="s">
        <v>2423</v>
      </c>
      <c r="BB169" t="s">
        <v>2423</v>
      </c>
      <c r="BC169" t="s">
        <v>135</v>
      </c>
      <c r="BD169">
        <v>0</v>
      </c>
      <c r="BE169">
        <v>0</v>
      </c>
      <c r="BF169">
        <v>1</v>
      </c>
      <c r="BG169">
        <v>0</v>
      </c>
      <c r="BH169">
        <v>0</v>
      </c>
      <c r="BI169">
        <v>0</v>
      </c>
      <c r="BJ169" t="s">
        <v>75</v>
      </c>
      <c r="BK169">
        <v>2</v>
      </c>
      <c r="BL169" t="s">
        <v>75</v>
      </c>
      <c r="BM169">
        <v>2</v>
      </c>
      <c r="BN169" t="s">
        <v>75</v>
      </c>
      <c r="BO169">
        <v>2</v>
      </c>
      <c r="BP169" t="s">
        <v>136</v>
      </c>
      <c r="BQ169" t="s">
        <v>2219</v>
      </c>
      <c r="BR169" t="s">
        <v>75</v>
      </c>
      <c r="BS169">
        <v>2</v>
      </c>
      <c r="BU169">
        <v>0</v>
      </c>
      <c r="BV169">
        <v>0</v>
      </c>
      <c r="BW169">
        <v>0</v>
      </c>
      <c r="BX169">
        <v>0</v>
      </c>
      <c r="BY169">
        <v>0</v>
      </c>
      <c r="BZ169">
        <v>0</v>
      </c>
      <c r="CA169">
        <v>0</v>
      </c>
      <c r="CB169">
        <v>0</v>
      </c>
      <c r="CD169" t="s">
        <v>2423</v>
      </c>
      <c r="CF169">
        <v>0</v>
      </c>
      <c r="CG169">
        <v>0</v>
      </c>
      <c r="CH169">
        <v>0</v>
      </c>
      <c r="CI169">
        <v>0</v>
      </c>
      <c r="CJ169">
        <v>0</v>
      </c>
      <c r="CK169">
        <v>0</v>
      </c>
      <c r="CL169">
        <v>0</v>
      </c>
      <c r="CM169">
        <v>0</v>
      </c>
      <c r="CN169">
        <v>0</v>
      </c>
      <c r="CP169" t="s">
        <v>2423</v>
      </c>
      <c r="CR169">
        <v>0</v>
      </c>
      <c r="CS169">
        <v>0</v>
      </c>
      <c r="CT169">
        <v>0</v>
      </c>
      <c r="CU169">
        <v>0</v>
      </c>
      <c r="CV169">
        <v>0</v>
      </c>
      <c r="CW169">
        <v>0</v>
      </c>
      <c r="CY169" t="s">
        <v>2423</v>
      </c>
      <c r="CZ169" t="s">
        <v>78</v>
      </c>
      <c r="DA169">
        <v>0</v>
      </c>
      <c r="DB169">
        <v>0</v>
      </c>
      <c r="DC169">
        <v>0</v>
      </c>
      <c r="DD169">
        <v>0</v>
      </c>
      <c r="DE169">
        <v>0</v>
      </c>
      <c r="DF169">
        <v>0</v>
      </c>
      <c r="DG169">
        <v>0</v>
      </c>
      <c r="DH169">
        <v>0</v>
      </c>
      <c r="DI169">
        <v>0</v>
      </c>
      <c r="DJ169">
        <v>0</v>
      </c>
      <c r="DK169">
        <v>0</v>
      </c>
      <c r="DL169">
        <v>0</v>
      </c>
      <c r="DM169">
        <v>0</v>
      </c>
      <c r="DN169">
        <v>1</v>
      </c>
      <c r="DP169">
        <v>0</v>
      </c>
      <c r="DQ169">
        <v>0</v>
      </c>
      <c r="DR169">
        <v>0</v>
      </c>
      <c r="DS169">
        <v>0</v>
      </c>
      <c r="DT169">
        <v>0</v>
      </c>
      <c r="DU169">
        <v>0</v>
      </c>
      <c r="DV169">
        <v>0</v>
      </c>
      <c r="DW169">
        <v>0</v>
      </c>
      <c r="DX169">
        <v>0</v>
      </c>
      <c r="DY169">
        <v>0</v>
      </c>
      <c r="EA169" t="s">
        <v>2423</v>
      </c>
      <c r="EB169" t="s">
        <v>75</v>
      </c>
      <c r="EC169">
        <v>2</v>
      </c>
      <c r="ED169" t="s">
        <v>183</v>
      </c>
      <c r="EE169" t="s">
        <v>2220</v>
      </c>
      <c r="EG169" t="s">
        <v>2423</v>
      </c>
      <c r="EI169" t="s">
        <v>2423</v>
      </c>
      <c r="EK169" t="s">
        <v>2423</v>
      </c>
      <c r="EM169" t="s">
        <v>2423</v>
      </c>
      <c r="EO169" t="s">
        <v>2423</v>
      </c>
      <c r="EQ169" t="s">
        <v>2423</v>
      </c>
      <c r="ES169" t="s">
        <v>2423</v>
      </c>
      <c r="EU169" t="s">
        <v>2423</v>
      </c>
      <c r="EW169" t="s">
        <v>2423</v>
      </c>
      <c r="EY169" t="s">
        <v>75</v>
      </c>
      <c r="EZ169">
        <v>2</v>
      </c>
      <c r="FB169" t="s">
        <v>2423</v>
      </c>
      <c r="FC169" t="s">
        <v>82</v>
      </c>
      <c r="FD169">
        <v>0</v>
      </c>
      <c r="FE169">
        <v>0</v>
      </c>
      <c r="FF169">
        <v>0</v>
      </c>
      <c r="FG169">
        <v>1</v>
      </c>
      <c r="FH169">
        <v>0</v>
      </c>
      <c r="FJ169" t="s">
        <v>2423</v>
      </c>
      <c r="FK169" t="s">
        <v>75</v>
      </c>
      <c r="FL169">
        <v>2</v>
      </c>
      <c r="FN169" t="s">
        <v>2423</v>
      </c>
      <c r="FO169" t="s">
        <v>83</v>
      </c>
      <c r="FP169" t="s">
        <v>2286</v>
      </c>
      <c r="FR169" t="s">
        <v>2423</v>
      </c>
      <c r="FS169" t="s">
        <v>537</v>
      </c>
      <c r="FT169">
        <v>0</v>
      </c>
      <c r="FU169">
        <v>0</v>
      </c>
      <c r="FV169">
        <v>0</v>
      </c>
      <c r="FW169">
        <v>1</v>
      </c>
      <c r="FX169">
        <v>0</v>
      </c>
      <c r="FY169">
        <v>0</v>
      </c>
      <c r="FZ169">
        <v>0</v>
      </c>
      <c r="GA169">
        <v>0</v>
      </c>
      <c r="GB169">
        <v>0</v>
      </c>
      <c r="GC169">
        <v>0</v>
      </c>
      <c r="GE169" t="s">
        <v>2423</v>
      </c>
      <c r="GF169" t="s">
        <v>1896</v>
      </c>
      <c r="GG169" t="s">
        <v>86</v>
      </c>
      <c r="GH169">
        <v>3</v>
      </c>
      <c r="GI169" t="s">
        <v>87</v>
      </c>
      <c r="GJ169" t="s">
        <v>2423</v>
      </c>
      <c r="GK169" t="s">
        <v>75</v>
      </c>
      <c r="GL169">
        <v>2</v>
      </c>
      <c r="GM169" t="s">
        <v>1897</v>
      </c>
      <c r="GN169" t="s">
        <v>1898</v>
      </c>
    </row>
    <row r="170" spans="1:196" x14ac:dyDescent="0.3">
      <c r="A170">
        <v>10628475</v>
      </c>
      <c r="B170" t="s">
        <v>62</v>
      </c>
      <c r="C170" t="s">
        <v>63</v>
      </c>
      <c r="D170">
        <v>52.17</v>
      </c>
      <c r="E170">
        <v>100</v>
      </c>
      <c r="F170">
        <v>55.56</v>
      </c>
      <c r="G170">
        <v>25</v>
      </c>
      <c r="H170">
        <v>50</v>
      </c>
      <c r="I170">
        <v>66.67</v>
      </c>
      <c r="J170">
        <v>33.33</v>
      </c>
      <c r="K170" t="s">
        <v>188</v>
      </c>
      <c r="L170" t="s">
        <v>65</v>
      </c>
      <c r="M170" t="s">
        <v>66</v>
      </c>
      <c r="N170" t="s">
        <v>189</v>
      </c>
      <c r="O170">
        <v>4</v>
      </c>
      <c r="P170" t="s">
        <v>69</v>
      </c>
      <c r="Q170">
        <v>63</v>
      </c>
      <c r="R170" t="s">
        <v>91</v>
      </c>
      <c r="S170">
        <v>1</v>
      </c>
      <c r="T170">
        <v>2700</v>
      </c>
      <c r="U170" t="s">
        <v>190</v>
      </c>
      <c r="V170">
        <v>0</v>
      </c>
      <c r="W170">
        <v>0</v>
      </c>
      <c r="X170">
        <v>0</v>
      </c>
      <c r="Y170">
        <v>0</v>
      </c>
      <c r="Z170">
        <v>1</v>
      </c>
      <c r="AA170">
        <v>0</v>
      </c>
      <c r="AB170">
        <v>1</v>
      </c>
      <c r="AC170">
        <v>1</v>
      </c>
      <c r="AD170">
        <v>0</v>
      </c>
      <c r="AE170">
        <v>0</v>
      </c>
      <c r="AF170" t="s">
        <v>73</v>
      </c>
      <c r="AG170">
        <v>1</v>
      </c>
      <c r="AI170" t="s">
        <v>2423</v>
      </c>
      <c r="AJ170" t="s">
        <v>191</v>
      </c>
      <c r="AK170">
        <v>0</v>
      </c>
      <c r="AL170">
        <v>0</v>
      </c>
      <c r="AM170">
        <v>1</v>
      </c>
      <c r="AN170">
        <v>0</v>
      </c>
      <c r="AO170">
        <v>1</v>
      </c>
      <c r="AP170">
        <v>0</v>
      </c>
      <c r="AQ170">
        <v>1</v>
      </c>
      <c r="AR170">
        <v>0</v>
      </c>
      <c r="AS170">
        <v>0</v>
      </c>
      <c r="AT170">
        <v>1</v>
      </c>
      <c r="AU170">
        <v>0</v>
      </c>
      <c r="AV170">
        <v>0</v>
      </c>
      <c r="AW170" t="s">
        <v>77</v>
      </c>
      <c r="AX170">
        <v>1</v>
      </c>
      <c r="AY170" t="s">
        <v>77</v>
      </c>
      <c r="AZ170" t="s">
        <v>2219</v>
      </c>
      <c r="BB170" t="s">
        <v>2423</v>
      </c>
      <c r="BC170" t="s">
        <v>95</v>
      </c>
      <c r="BD170">
        <v>0</v>
      </c>
      <c r="BE170">
        <v>1</v>
      </c>
      <c r="BF170">
        <v>0</v>
      </c>
      <c r="BG170">
        <v>0</v>
      </c>
      <c r="BH170">
        <v>0</v>
      </c>
      <c r="BI170">
        <v>0</v>
      </c>
      <c r="BJ170" t="s">
        <v>75</v>
      </c>
      <c r="BK170">
        <v>2</v>
      </c>
      <c r="BL170" t="s">
        <v>75</v>
      </c>
      <c r="BM170">
        <v>2</v>
      </c>
      <c r="BN170" t="s">
        <v>75</v>
      </c>
      <c r="BO170">
        <v>2</v>
      </c>
      <c r="BQ170" t="s">
        <v>2423</v>
      </c>
      <c r="BR170" t="s">
        <v>75</v>
      </c>
      <c r="BS170">
        <v>2</v>
      </c>
      <c r="BU170">
        <v>0</v>
      </c>
      <c r="BV170">
        <v>0</v>
      </c>
      <c r="BW170">
        <v>0</v>
      </c>
      <c r="BX170">
        <v>0</v>
      </c>
      <c r="BY170">
        <v>0</v>
      </c>
      <c r="BZ170">
        <v>0</v>
      </c>
      <c r="CA170">
        <v>0</v>
      </c>
      <c r="CB170">
        <v>0</v>
      </c>
      <c r="CD170" t="s">
        <v>2423</v>
      </c>
      <c r="CF170">
        <v>0</v>
      </c>
      <c r="CG170">
        <v>0</v>
      </c>
      <c r="CH170">
        <v>0</v>
      </c>
      <c r="CI170">
        <v>0</v>
      </c>
      <c r="CJ170">
        <v>0</v>
      </c>
      <c r="CK170">
        <v>0</v>
      </c>
      <c r="CL170">
        <v>0</v>
      </c>
      <c r="CM170">
        <v>0</v>
      </c>
      <c r="CN170">
        <v>0</v>
      </c>
      <c r="CP170" t="s">
        <v>2423</v>
      </c>
      <c r="CQ170" t="s">
        <v>943</v>
      </c>
      <c r="CR170">
        <v>0</v>
      </c>
      <c r="CS170">
        <v>0</v>
      </c>
      <c r="CT170">
        <v>0</v>
      </c>
      <c r="CU170">
        <v>1</v>
      </c>
      <c r="CV170">
        <v>0</v>
      </c>
      <c r="CW170">
        <v>0</v>
      </c>
      <c r="CY170" t="s">
        <v>2423</v>
      </c>
      <c r="CZ170" t="s">
        <v>767</v>
      </c>
      <c r="DA170">
        <v>1</v>
      </c>
      <c r="DB170">
        <v>0</v>
      </c>
      <c r="DC170">
        <v>0</v>
      </c>
      <c r="DD170">
        <v>0</v>
      </c>
      <c r="DE170">
        <v>0</v>
      </c>
      <c r="DF170">
        <v>0</v>
      </c>
      <c r="DG170">
        <v>0</v>
      </c>
      <c r="DH170">
        <v>1</v>
      </c>
      <c r="DI170">
        <v>0</v>
      </c>
      <c r="DJ170">
        <v>0</v>
      </c>
      <c r="DK170">
        <v>0</v>
      </c>
      <c r="DL170">
        <v>0</v>
      </c>
      <c r="DM170">
        <v>0</v>
      </c>
      <c r="DN170">
        <v>0</v>
      </c>
      <c r="DO170" t="s">
        <v>768</v>
      </c>
      <c r="DP170">
        <v>0</v>
      </c>
      <c r="DQ170">
        <v>0</v>
      </c>
      <c r="DR170">
        <v>1</v>
      </c>
      <c r="DS170">
        <v>0</v>
      </c>
      <c r="DT170">
        <v>1</v>
      </c>
      <c r="DU170">
        <v>1</v>
      </c>
      <c r="DV170">
        <v>0</v>
      </c>
      <c r="DW170">
        <v>0</v>
      </c>
      <c r="DX170">
        <v>0</v>
      </c>
      <c r="DY170">
        <v>0</v>
      </c>
      <c r="DZ170" t="s">
        <v>375</v>
      </c>
      <c r="EA170" t="s">
        <v>2227</v>
      </c>
      <c r="EB170" t="s">
        <v>77</v>
      </c>
      <c r="EC170">
        <v>1</v>
      </c>
      <c r="EE170" t="s">
        <v>2423</v>
      </c>
      <c r="EG170" t="s">
        <v>2423</v>
      </c>
      <c r="EH170" t="s">
        <v>261</v>
      </c>
      <c r="EI170" t="s">
        <v>2220</v>
      </c>
      <c r="EK170" t="s">
        <v>2423</v>
      </c>
      <c r="EL170" t="s">
        <v>161</v>
      </c>
      <c r="EM170" t="s">
        <v>2220</v>
      </c>
      <c r="EO170" t="s">
        <v>2423</v>
      </c>
      <c r="EP170" t="s">
        <v>298</v>
      </c>
      <c r="EQ170" t="s">
        <v>2219</v>
      </c>
      <c r="ES170" t="s">
        <v>2423</v>
      </c>
      <c r="ET170" t="s">
        <v>282</v>
      </c>
      <c r="EU170" t="s">
        <v>2219</v>
      </c>
      <c r="EV170" t="s">
        <v>165</v>
      </c>
      <c r="EW170" t="s">
        <v>2220</v>
      </c>
      <c r="EX170" t="s">
        <v>1905</v>
      </c>
      <c r="EY170" t="s">
        <v>75</v>
      </c>
      <c r="EZ170">
        <v>2</v>
      </c>
      <c r="FB170" t="s">
        <v>2423</v>
      </c>
      <c r="FC170" t="s">
        <v>1089</v>
      </c>
      <c r="FD170">
        <v>0</v>
      </c>
      <c r="FE170">
        <v>0</v>
      </c>
      <c r="FF170">
        <v>1</v>
      </c>
      <c r="FG170">
        <v>0</v>
      </c>
      <c r="FH170">
        <v>0</v>
      </c>
      <c r="FJ170" t="s">
        <v>2423</v>
      </c>
      <c r="FK170" t="s">
        <v>77</v>
      </c>
      <c r="FL170">
        <v>1</v>
      </c>
      <c r="FM170" t="s">
        <v>417</v>
      </c>
      <c r="FN170" t="s">
        <v>2285</v>
      </c>
      <c r="FO170" t="s">
        <v>217</v>
      </c>
      <c r="FP170" t="s">
        <v>2219</v>
      </c>
      <c r="FR170" t="s">
        <v>2423</v>
      </c>
      <c r="FS170" t="s">
        <v>1906</v>
      </c>
      <c r="FT170">
        <v>0</v>
      </c>
      <c r="FU170">
        <v>1</v>
      </c>
      <c r="FV170">
        <v>0</v>
      </c>
      <c r="FW170">
        <v>0</v>
      </c>
      <c r="FX170">
        <v>1</v>
      </c>
      <c r="FY170">
        <v>0</v>
      </c>
      <c r="FZ170">
        <v>0</v>
      </c>
      <c r="GA170">
        <v>0</v>
      </c>
      <c r="GB170">
        <v>0</v>
      </c>
      <c r="GC170">
        <v>0</v>
      </c>
      <c r="GE170" t="s">
        <v>2423</v>
      </c>
      <c r="GF170" t="s">
        <v>1907</v>
      </c>
      <c r="GG170" t="s">
        <v>100</v>
      </c>
      <c r="GH170">
        <v>2</v>
      </c>
      <c r="GI170" t="s">
        <v>75</v>
      </c>
      <c r="GJ170">
        <v>2</v>
      </c>
      <c r="GK170" t="s">
        <v>77</v>
      </c>
      <c r="GL170">
        <v>1</v>
      </c>
      <c r="GM170" t="s">
        <v>1908</v>
      </c>
      <c r="GN170" t="s">
        <v>1909</v>
      </c>
    </row>
    <row r="171" spans="1:196" x14ac:dyDescent="0.3">
      <c r="A171">
        <v>10628490</v>
      </c>
      <c r="B171" t="s">
        <v>62</v>
      </c>
      <c r="C171" t="s">
        <v>129</v>
      </c>
      <c r="D171">
        <v>73.33</v>
      </c>
      <c r="E171">
        <v>100</v>
      </c>
      <c r="F171">
        <v>70</v>
      </c>
      <c r="G171">
        <v>40</v>
      </c>
      <c r="H171">
        <v>80</v>
      </c>
      <c r="I171">
        <v>75</v>
      </c>
      <c r="J171">
        <v>100</v>
      </c>
      <c r="K171" t="s">
        <v>130</v>
      </c>
      <c r="L171" t="s">
        <v>65</v>
      </c>
      <c r="M171" t="s">
        <v>66</v>
      </c>
      <c r="N171" t="s">
        <v>131</v>
      </c>
      <c r="O171">
        <v>3</v>
      </c>
      <c r="P171" t="s">
        <v>129</v>
      </c>
      <c r="Q171">
        <v>12</v>
      </c>
      <c r="R171" t="s">
        <v>91</v>
      </c>
      <c r="S171">
        <v>1</v>
      </c>
      <c r="T171">
        <v>3300</v>
      </c>
      <c r="U171" t="s">
        <v>197</v>
      </c>
      <c r="V171">
        <v>1</v>
      </c>
      <c r="W171">
        <v>1</v>
      </c>
      <c r="X171">
        <v>1</v>
      </c>
      <c r="Y171">
        <v>1</v>
      </c>
      <c r="Z171">
        <v>1</v>
      </c>
      <c r="AA171">
        <v>1</v>
      </c>
      <c r="AB171">
        <v>1</v>
      </c>
      <c r="AC171">
        <v>1</v>
      </c>
      <c r="AD171">
        <v>0</v>
      </c>
      <c r="AE171">
        <v>0</v>
      </c>
      <c r="AF171" t="s">
        <v>93</v>
      </c>
      <c r="AG171">
        <v>2</v>
      </c>
      <c r="AI171" t="s">
        <v>2423</v>
      </c>
      <c r="AJ171" t="s">
        <v>198</v>
      </c>
      <c r="AK171">
        <v>1</v>
      </c>
      <c r="AL171">
        <v>1</v>
      </c>
      <c r="AM171">
        <v>1</v>
      </c>
      <c r="AN171">
        <v>1</v>
      </c>
      <c r="AO171">
        <v>1</v>
      </c>
      <c r="AP171">
        <v>0</v>
      </c>
      <c r="AQ171">
        <v>0</v>
      </c>
      <c r="AR171">
        <v>1</v>
      </c>
      <c r="AS171">
        <v>0</v>
      </c>
      <c r="AT171">
        <v>0</v>
      </c>
      <c r="AU171">
        <v>0</v>
      </c>
      <c r="AV171">
        <v>0</v>
      </c>
      <c r="AW171" t="s">
        <v>77</v>
      </c>
      <c r="AX171">
        <v>1</v>
      </c>
      <c r="AY171" t="s">
        <v>77</v>
      </c>
      <c r="AZ171" t="s">
        <v>2219</v>
      </c>
      <c r="BB171" t="s">
        <v>2423</v>
      </c>
      <c r="BC171" t="s">
        <v>76</v>
      </c>
      <c r="BD171">
        <v>1</v>
      </c>
      <c r="BE171">
        <v>0</v>
      </c>
      <c r="BF171">
        <v>0</v>
      </c>
      <c r="BG171">
        <v>0</v>
      </c>
      <c r="BH171">
        <v>0</v>
      </c>
      <c r="BI171">
        <v>0</v>
      </c>
      <c r="BJ171" t="s">
        <v>75</v>
      </c>
      <c r="BK171">
        <v>2</v>
      </c>
      <c r="BL171" t="s">
        <v>77</v>
      </c>
      <c r="BM171">
        <v>1</v>
      </c>
      <c r="BN171" t="s">
        <v>75</v>
      </c>
      <c r="BO171">
        <v>2</v>
      </c>
      <c r="BP171" t="s">
        <v>199</v>
      </c>
      <c r="BQ171" t="s">
        <v>2227</v>
      </c>
      <c r="BR171" t="s">
        <v>75</v>
      </c>
      <c r="BS171">
        <v>2</v>
      </c>
      <c r="BU171">
        <v>0</v>
      </c>
      <c r="BV171">
        <v>0</v>
      </c>
      <c r="BW171">
        <v>0</v>
      </c>
      <c r="BX171">
        <v>0</v>
      </c>
      <c r="BY171">
        <v>0</v>
      </c>
      <c r="BZ171">
        <v>0</v>
      </c>
      <c r="CA171">
        <v>0</v>
      </c>
      <c r="CB171">
        <v>0</v>
      </c>
      <c r="CD171" t="s">
        <v>2423</v>
      </c>
      <c r="CF171">
        <v>0</v>
      </c>
      <c r="CG171">
        <v>0</v>
      </c>
      <c r="CH171">
        <v>0</v>
      </c>
      <c r="CI171">
        <v>0</v>
      </c>
      <c r="CJ171">
        <v>0</v>
      </c>
      <c r="CK171">
        <v>0</v>
      </c>
      <c r="CL171">
        <v>0</v>
      </c>
      <c r="CM171">
        <v>0</v>
      </c>
      <c r="CN171">
        <v>0</v>
      </c>
      <c r="CP171" t="s">
        <v>2423</v>
      </c>
      <c r="CQ171" t="s">
        <v>943</v>
      </c>
      <c r="CR171">
        <v>0</v>
      </c>
      <c r="CS171">
        <v>0</v>
      </c>
      <c r="CT171">
        <v>0</v>
      </c>
      <c r="CU171">
        <v>1</v>
      </c>
      <c r="CV171">
        <v>0</v>
      </c>
      <c r="CW171">
        <v>0</v>
      </c>
      <c r="CY171" t="s">
        <v>2423</v>
      </c>
      <c r="CZ171" t="s">
        <v>157</v>
      </c>
      <c r="DA171">
        <v>0</v>
      </c>
      <c r="DB171">
        <v>0</v>
      </c>
      <c r="DC171">
        <v>1</v>
      </c>
      <c r="DD171">
        <v>0</v>
      </c>
      <c r="DE171">
        <v>0</v>
      </c>
      <c r="DF171">
        <v>0</v>
      </c>
      <c r="DG171">
        <v>0</v>
      </c>
      <c r="DH171">
        <v>0</v>
      </c>
      <c r="DI171">
        <v>0</v>
      </c>
      <c r="DJ171">
        <v>0</v>
      </c>
      <c r="DK171">
        <v>0</v>
      </c>
      <c r="DL171">
        <v>0</v>
      </c>
      <c r="DM171">
        <v>0</v>
      </c>
      <c r="DN171">
        <v>0</v>
      </c>
      <c r="DO171" t="s">
        <v>1624</v>
      </c>
      <c r="DP171">
        <v>0</v>
      </c>
      <c r="DQ171">
        <v>0</v>
      </c>
      <c r="DR171">
        <v>1</v>
      </c>
      <c r="DS171">
        <v>0</v>
      </c>
      <c r="DT171">
        <v>0</v>
      </c>
      <c r="DU171">
        <v>0</v>
      </c>
      <c r="DV171">
        <v>0</v>
      </c>
      <c r="DW171">
        <v>0</v>
      </c>
      <c r="DX171">
        <v>0</v>
      </c>
      <c r="DY171">
        <v>0</v>
      </c>
      <c r="DZ171" t="s">
        <v>375</v>
      </c>
      <c r="EA171" t="s">
        <v>2227</v>
      </c>
      <c r="EB171" t="s">
        <v>77</v>
      </c>
      <c r="EC171">
        <v>1</v>
      </c>
      <c r="EE171" t="s">
        <v>2423</v>
      </c>
      <c r="EG171" t="s">
        <v>2423</v>
      </c>
      <c r="EH171" t="s">
        <v>261</v>
      </c>
      <c r="EI171" t="s">
        <v>2220</v>
      </c>
      <c r="EK171" t="s">
        <v>2423</v>
      </c>
      <c r="EL171" t="s">
        <v>139</v>
      </c>
      <c r="EM171" t="s">
        <v>2219</v>
      </c>
      <c r="EO171" t="s">
        <v>2423</v>
      </c>
      <c r="EP171" t="s">
        <v>298</v>
      </c>
      <c r="EQ171" t="s">
        <v>2219</v>
      </c>
      <c r="ES171" t="s">
        <v>2423</v>
      </c>
      <c r="ET171" t="s">
        <v>282</v>
      </c>
      <c r="EU171" t="s">
        <v>2219</v>
      </c>
      <c r="EV171" t="s">
        <v>299</v>
      </c>
      <c r="EW171" t="s">
        <v>2227</v>
      </c>
      <c r="EX171" t="s">
        <v>1914</v>
      </c>
      <c r="EY171" t="s">
        <v>75</v>
      </c>
      <c r="EZ171">
        <v>2</v>
      </c>
      <c r="FB171" t="s">
        <v>2423</v>
      </c>
      <c r="FC171" t="s">
        <v>503</v>
      </c>
      <c r="FD171">
        <v>1</v>
      </c>
      <c r="FE171">
        <v>0</v>
      </c>
      <c r="FF171">
        <v>0</v>
      </c>
      <c r="FG171">
        <v>0</v>
      </c>
      <c r="FH171">
        <v>0</v>
      </c>
      <c r="FJ171" t="s">
        <v>2423</v>
      </c>
      <c r="FK171" t="s">
        <v>77</v>
      </c>
      <c r="FL171">
        <v>1</v>
      </c>
      <c r="FM171" t="s">
        <v>417</v>
      </c>
      <c r="FN171" t="s">
        <v>2285</v>
      </c>
      <c r="FO171" t="s">
        <v>536</v>
      </c>
      <c r="FP171" t="s">
        <v>2228</v>
      </c>
      <c r="FR171" t="s">
        <v>2423</v>
      </c>
      <c r="FS171" t="s">
        <v>379</v>
      </c>
      <c r="FT171">
        <v>0</v>
      </c>
      <c r="FU171">
        <v>1</v>
      </c>
      <c r="FV171">
        <v>0</v>
      </c>
      <c r="FW171">
        <v>0</v>
      </c>
      <c r="FX171">
        <v>0</v>
      </c>
      <c r="FY171">
        <v>0</v>
      </c>
      <c r="FZ171">
        <v>0</v>
      </c>
      <c r="GA171">
        <v>0</v>
      </c>
      <c r="GB171">
        <v>0</v>
      </c>
      <c r="GC171">
        <v>0</v>
      </c>
      <c r="GE171" t="s">
        <v>2423</v>
      </c>
      <c r="GF171" t="s">
        <v>1915</v>
      </c>
      <c r="GG171" t="s">
        <v>100</v>
      </c>
      <c r="GH171">
        <v>2</v>
      </c>
      <c r="GI171" t="s">
        <v>75</v>
      </c>
      <c r="GJ171">
        <v>2</v>
      </c>
      <c r="GK171" t="s">
        <v>77</v>
      </c>
      <c r="GL171">
        <v>1</v>
      </c>
      <c r="GM171" t="s">
        <v>1916</v>
      </c>
      <c r="GN171" t="s">
        <v>1917</v>
      </c>
    </row>
    <row r="172" spans="1:196" x14ac:dyDescent="0.3">
      <c r="A172">
        <v>10628491</v>
      </c>
      <c r="B172" t="s">
        <v>62</v>
      </c>
      <c r="C172" t="s">
        <v>63</v>
      </c>
      <c r="D172">
        <v>88.24</v>
      </c>
      <c r="E172">
        <v>100</v>
      </c>
      <c r="F172">
        <v>83.33</v>
      </c>
      <c r="G172">
        <v>80</v>
      </c>
      <c r="H172">
        <v>83.33</v>
      </c>
      <c r="I172">
        <v>100</v>
      </c>
      <c r="J172">
        <v>100</v>
      </c>
      <c r="K172" t="s">
        <v>130</v>
      </c>
      <c r="L172" t="s">
        <v>65</v>
      </c>
      <c r="M172" t="s">
        <v>66</v>
      </c>
      <c r="N172" t="s">
        <v>131</v>
      </c>
      <c r="O172">
        <v>3</v>
      </c>
      <c r="P172" t="s">
        <v>69</v>
      </c>
      <c r="Q172">
        <v>41</v>
      </c>
      <c r="R172" t="s">
        <v>91</v>
      </c>
      <c r="S172">
        <v>1</v>
      </c>
      <c r="T172">
        <v>3240</v>
      </c>
      <c r="U172" t="s">
        <v>207</v>
      </c>
      <c r="V172">
        <v>1</v>
      </c>
      <c r="W172">
        <v>0</v>
      </c>
      <c r="X172">
        <v>0</v>
      </c>
      <c r="Y172">
        <v>0</v>
      </c>
      <c r="Z172">
        <v>1</v>
      </c>
      <c r="AA172">
        <v>1</v>
      </c>
      <c r="AB172">
        <v>1</v>
      </c>
      <c r="AC172">
        <v>1</v>
      </c>
      <c r="AD172">
        <v>1</v>
      </c>
      <c r="AE172">
        <v>0</v>
      </c>
      <c r="AF172" t="s">
        <v>73</v>
      </c>
      <c r="AG172">
        <v>1</v>
      </c>
      <c r="AI172" t="s">
        <v>2423</v>
      </c>
      <c r="AJ172" t="s">
        <v>198</v>
      </c>
      <c r="AK172">
        <v>1</v>
      </c>
      <c r="AL172">
        <v>1</v>
      </c>
      <c r="AM172">
        <v>1</v>
      </c>
      <c r="AN172">
        <v>1</v>
      </c>
      <c r="AO172">
        <v>1</v>
      </c>
      <c r="AP172">
        <v>0</v>
      </c>
      <c r="AQ172">
        <v>0</v>
      </c>
      <c r="AR172">
        <v>1</v>
      </c>
      <c r="AS172">
        <v>0</v>
      </c>
      <c r="AT172">
        <v>0</v>
      </c>
      <c r="AU172">
        <v>0</v>
      </c>
      <c r="AV172">
        <v>0</v>
      </c>
      <c r="AW172" t="s">
        <v>77</v>
      </c>
      <c r="AX172">
        <v>1</v>
      </c>
      <c r="AY172" t="s">
        <v>77</v>
      </c>
      <c r="AZ172" t="s">
        <v>2219</v>
      </c>
      <c r="BB172" t="s">
        <v>2423</v>
      </c>
      <c r="BC172" t="s">
        <v>123</v>
      </c>
      <c r="BD172">
        <v>0</v>
      </c>
      <c r="BE172">
        <v>0</v>
      </c>
      <c r="BF172">
        <v>0</v>
      </c>
      <c r="BG172">
        <v>1</v>
      </c>
      <c r="BH172">
        <v>0</v>
      </c>
      <c r="BI172">
        <v>0</v>
      </c>
      <c r="BJ172" t="s">
        <v>75</v>
      </c>
      <c r="BK172">
        <v>2</v>
      </c>
      <c r="BL172" t="s">
        <v>77</v>
      </c>
      <c r="BM172">
        <v>1</v>
      </c>
      <c r="BN172" t="s">
        <v>75</v>
      </c>
      <c r="BO172">
        <v>2</v>
      </c>
      <c r="BP172" t="s">
        <v>153</v>
      </c>
      <c r="BQ172" t="s">
        <v>2220</v>
      </c>
      <c r="BR172" t="s">
        <v>77</v>
      </c>
      <c r="BS172">
        <v>1</v>
      </c>
      <c r="BT172" t="s">
        <v>208</v>
      </c>
      <c r="BU172">
        <v>0</v>
      </c>
      <c r="BV172">
        <v>0</v>
      </c>
      <c r="BW172">
        <v>1</v>
      </c>
      <c r="BX172">
        <v>1</v>
      </c>
      <c r="BY172">
        <v>0</v>
      </c>
      <c r="BZ172">
        <v>0</v>
      </c>
      <c r="CA172">
        <v>0</v>
      </c>
      <c r="CB172">
        <v>0</v>
      </c>
      <c r="CD172" t="s">
        <v>2423</v>
      </c>
      <c r="CE172" t="s">
        <v>209</v>
      </c>
      <c r="CF172">
        <v>0</v>
      </c>
      <c r="CG172">
        <v>0</v>
      </c>
      <c r="CH172">
        <v>1</v>
      </c>
      <c r="CI172">
        <v>1</v>
      </c>
      <c r="CJ172">
        <v>0</v>
      </c>
      <c r="CK172">
        <v>0</v>
      </c>
      <c r="CL172">
        <v>0</v>
      </c>
      <c r="CM172">
        <v>0</v>
      </c>
      <c r="CN172">
        <v>0</v>
      </c>
      <c r="CP172" t="s">
        <v>2423</v>
      </c>
      <c r="CQ172" t="s">
        <v>943</v>
      </c>
      <c r="CR172">
        <v>0</v>
      </c>
      <c r="CS172">
        <v>0</v>
      </c>
      <c r="CT172">
        <v>0</v>
      </c>
      <c r="CU172">
        <v>1</v>
      </c>
      <c r="CV172">
        <v>0</v>
      </c>
      <c r="CW172">
        <v>0</v>
      </c>
      <c r="CY172" t="s">
        <v>2423</v>
      </c>
      <c r="CZ172" t="s">
        <v>1660</v>
      </c>
      <c r="DA172">
        <v>1</v>
      </c>
      <c r="DB172">
        <v>0</v>
      </c>
      <c r="DC172">
        <v>1</v>
      </c>
      <c r="DD172">
        <v>0</v>
      </c>
      <c r="DE172">
        <v>1</v>
      </c>
      <c r="DF172">
        <v>0</v>
      </c>
      <c r="DG172">
        <v>0</v>
      </c>
      <c r="DH172">
        <v>0</v>
      </c>
      <c r="DI172">
        <v>0</v>
      </c>
      <c r="DJ172">
        <v>0</v>
      </c>
      <c r="DK172">
        <v>0</v>
      </c>
      <c r="DL172">
        <v>0</v>
      </c>
      <c r="DM172">
        <v>0</v>
      </c>
      <c r="DN172">
        <v>0</v>
      </c>
      <c r="DO172" t="s">
        <v>425</v>
      </c>
      <c r="DP172">
        <v>0</v>
      </c>
      <c r="DQ172">
        <v>0</v>
      </c>
      <c r="DR172">
        <v>1</v>
      </c>
      <c r="DS172">
        <v>0</v>
      </c>
      <c r="DT172">
        <v>0</v>
      </c>
      <c r="DU172">
        <v>1</v>
      </c>
      <c r="DV172">
        <v>0</v>
      </c>
      <c r="DW172">
        <v>0</v>
      </c>
      <c r="DX172">
        <v>0</v>
      </c>
      <c r="DY172">
        <v>0</v>
      </c>
      <c r="DZ172" t="s">
        <v>375</v>
      </c>
      <c r="EA172" t="s">
        <v>2227</v>
      </c>
      <c r="EB172" t="s">
        <v>77</v>
      </c>
      <c r="EC172">
        <v>1</v>
      </c>
      <c r="EE172" t="s">
        <v>2423</v>
      </c>
      <c r="EG172" t="s">
        <v>2423</v>
      </c>
      <c r="EH172" t="s">
        <v>261</v>
      </c>
      <c r="EI172" t="s">
        <v>2220</v>
      </c>
      <c r="EK172" t="s">
        <v>2423</v>
      </c>
      <c r="EL172" t="s">
        <v>347</v>
      </c>
      <c r="EM172" t="s">
        <v>2285</v>
      </c>
      <c r="EO172" t="s">
        <v>2423</v>
      </c>
      <c r="EP172" t="s">
        <v>298</v>
      </c>
      <c r="EQ172" t="s">
        <v>2219</v>
      </c>
      <c r="ES172" t="s">
        <v>2423</v>
      </c>
      <c r="ET172" t="s">
        <v>282</v>
      </c>
      <c r="EU172" t="s">
        <v>2219</v>
      </c>
      <c r="EV172" t="s">
        <v>299</v>
      </c>
      <c r="EW172" t="s">
        <v>2227</v>
      </c>
      <c r="EX172" t="s">
        <v>1922</v>
      </c>
      <c r="EY172" t="s">
        <v>75</v>
      </c>
      <c r="EZ172">
        <v>2</v>
      </c>
      <c r="FB172" t="s">
        <v>2423</v>
      </c>
      <c r="FC172" t="s">
        <v>503</v>
      </c>
      <c r="FD172">
        <v>1</v>
      </c>
      <c r="FE172">
        <v>0</v>
      </c>
      <c r="FF172">
        <v>0</v>
      </c>
      <c r="FG172">
        <v>0</v>
      </c>
      <c r="FH172">
        <v>0</v>
      </c>
      <c r="FJ172" t="s">
        <v>2423</v>
      </c>
      <c r="FK172" t="s">
        <v>77</v>
      </c>
      <c r="FL172">
        <v>1</v>
      </c>
      <c r="FM172" t="s">
        <v>417</v>
      </c>
      <c r="FN172" t="s">
        <v>2285</v>
      </c>
      <c r="FO172" t="s">
        <v>536</v>
      </c>
      <c r="FP172" t="s">
        <v>2228</v>
      </c>
      <c r="FR172" t="s">
        <v>2423</v>
      </c>
      <c r="FS172" t="s">
        <v>1674</v>
      </c>
      <c r="FT172">
        <v>0</v>
      </c>
      <c r="FU172">
        <v>1</v>
      </c>
      <c r="FV172">
        <v>0</v>
      </c>
      <c r="FW172">
        <v>0</v>
      </c>
      <c r="FX172">
        <v>0</v>
      </c>
      <c r="FY172">
        <v>0</v>
      </c>
      <c r="FZ172">
        <v>1</v>
      </c>
      <c r="GA172">
        <v>0</v>
      </c>
      <c r="GB172">
        <v>0</v>
      </c>
      <c r="GC172">
        <v>1</v>
      </c>
      <c r="GE172" t="s">
        <v>2423</v>
      </c>
      <c r="GF172" t="s">
        <v>1923</v>
      </c>
      <c r="GG172" t="s">
        <v>100</v>
      </c>
      <c r="GH172">
        <v>2</v>
      </c>
      <c r="GI172" t="s">
        <v>75</v>
      </c>
      <c r="GJ172">
        <v>2</v>
      </c>
      <c r="GK172" t="s">
        <v>77</v>
      </c>
      <c r="GL172">
        <v>1</v>
      </c>
      <c r="GM172" t="s">
        <v>1924</v>
      </c>
      <c r="GN172" t="s">
        <v>1925</v>
      </c>
    </row>
    <row r="173" spans="1:196" x14ac:dyDescent="0.3">
      <c r="A173">
        <v>10628492</v>
      </c>
      <c r="B173" t="s">
        <v>62</v>
      </c>
      <c r="C173" t="s">
        <v>63</v>
      </c>
      <c r="D173">
        <v>65.22</v>
      </c>
      <c r="E173">
        <v>100</v>
      </c>
      <c r="F173">
        <v>66.67</v>
      </c>
      <c r="G173">
        <v>25</v>
      </c>
      <c r="H173">
        <v>50</v>
      </c>
      <c r="I173">
        <v>66.67</v>
      </c>
      <c r="J173">
        <v>100</v>
      </c>
      <c r="K173" t="s">
        <v>188</v>
      </c>
      <c r="L173" t="s">
        <v>65</v>
      </c>
      <c r="M173" t="s">
        <v>66</v>
      </c>
      <c r="N173" t="s">
        <v>189</v>
      </c>
      <c r="O173">
        <v>4</v>
      </c>
      <c r="P173" t="s">
        <v>69</v>
      </c>
      <c r="Q173">
        <v>12</v>
      </c>
      <c r="R173" t="s">
        <v>91</v>
      </c>
      <c r="S173">
        <v>1</v>
      </c>
      <c r="T173">
        <v>2820</v>
      </c>
      <c r="U173" t="s">
        <v>221</v>
      </c>
      <c r="V173">
        <v>1</v>
      </c>
      <c r="W173">
        <v>1</v>
      </c>
      <c r="X173">
        <v>1</v>
      </c>
      <c r="Y173">
        <v>1</v>
      </c>
      <c r="Z173">
        <v>0</v>
      </c>
      <c r="AA173">
        <v>0</v>
      </c>
      <c r="AB173">
        <v>0</v>
      </c>
      <c r="AC173">
        <v>0</v>
      </c>
      <c r="AD173">
        <v>0</v>
      </c>
      <c r="AE173">
        <v>0</v>
      </c>
      <c r="AF173" t="s">
        <v>73</v>
      </c>
      <c r="AG173">
        <v>1</v>
      </c>
      <c r="AI173" t="s">
        <v>2423</v>
      </c>
      <c r="AJ173" t="s">
        <v>222</v>
      </c>
      <c r="AK173">
        <v>1</v>
      </c>
      <c r="AL173">
        <v>1</v>
      </c>
      <c r="AM173">
        <v>0</v>
      </c>
      <c r="AN173">
        <v>1</v>
      </c>
      <c r="AO173">
        <v>0</v>
      </c>
      <c r="AP173">
        <v>0</v>
      </c>
      <c r="AQ173">
        <v>0</v>
      </c>
      <c r="AR173">
        <v>0</v>
      </c>
      <c r="AS173">
        <v>1</v>
      </c>
      <c r="AT173">
        <v>0</v>
      </c>
      <c r="AU173">
        <v>0</v>
      </c>
      <c r="AV173">
        <v>0</v>
      </c>
      <c r="AW173" t="s">
        <v>77</v>
      </c>
      <c r="AX173">
        <v>1</v>
      </c>
      <c r="AY173" t="s">
        <v>77</v>
      </c>
      <c r="AZ173" t="s">
        <v>2219</v>
      </c>
      <c r="BB173" t="s">
        <v>2423</v>
      </c>
      <c r="BC173" t="s">
        <v>123</v>
      </c>
      <c r="BD173">
        <v>0</v>
      </c>
      <c r="BE173">
        <v>0</v>
      </c>
      <c r="BF173">
        <v>0</v>
      </c>
      <c r="BG173">
        <v>1</v>
      </c>
      <c r="BH173">
        <v>0</v>
      </c>
      <c r="BI173">
        <v>0</v>
      </c>
      <c r="BJ173" t="s">
        <v>75</v>
      </c>
      <c r="BK173">
        <v>2</v>
      </c>
      <c r="BL173" t="s">
        <v>77</v>
      </c>
      <c r="BM173">
        <v>1</v>
      </c>
      <c r="BN173" t="s">
        <v>75</v>
      </c>
      <c r="BO173">
        <v>2</v>
      </c>
      <c r="BQ173" t="s">
        <v>2423</v>
      </c>
      <c r="BR173" t="s">
        <v>75</v>
      </c>
      <c r="BS173">
        <v>2</v>
      </c>
      <c r="BU173">
        <v>0</v>
      </c>
      <c r="BV173">
        <v>0</v>
      </c>
      <c r="BW173">
        <v>0</v>
      </c>
      <c r="BX173">
        <v>0</v>
      </c>
      <c r="BY173">
        <v>0</v>
      </c>
      <c r="BZ173">
        <v>0</v>
      </c>
      <c r="CA173">
        <v>0</v>
      </c>
      <c r="CB173">
        <v>0</v>
      </c>
      <c r="CD173" t="s">
        <v>2423</v>
      </c>
      <c r="CF173">
        <v>0</v>
      </c>
      <c r="CG173">
        <v>0</v>
      </c>
      <c r="CH173">
        <v>0</v>
      </c>
      <c r="CI173">
        <v>0</v>
      </c>
      <c r="CJ173">
        <v>0</v>
      </c>
      <c r="CK173">
        <v>0</v>
      </c>
      <c r="CL173">
        <v>0</v>
      </c>
      <c r="CM173">
        <v>0</v>
      </c>
      <c r="CN173">
        <v>0</v>
      </c>
      <c r="CP173" t="s">
        <v>2423</v>
      </c>
      <c r="CQ173" t="s">
        <v>329</v>
      </c>
      <c r="CR173">
        <v>1</v>
      </c>
      <c r="CS173">
        <v>0</v>
      </c>
      <c r="CT173">
        <v>0</v>
      </c>
      <c r="CU173">
        <v>0</v>
      </c>
      <c r="CV173">
        <v>0</v>
      </c>
      <c r="CW173">
        <v>0</v>
      </c>
      <c r="CY173" t="s">
        <v>2423</v>
      </c>
      <c r="CZ173" t="s">
        <v>1930</v>
      </c>
      <c r="DA173">
        <v>0</v>
      </c>
      <c r="DB173">
        <v>1</v>
      </c>
      <c r="DC173">
        <v>1</v>
      </c>
      <c r="DD173">
        <v>1</v>
      </c>
      <c r="DE173">
        <v>0</v>
      </c>
      <c r="DF173">
        <v>0</v>
      </c>
      <c r="DG173">
        <v>0</v>
      </c>
      <c r="DH173">
        <v>1</v>
      </c>
      <c r="DI173">
        <v>1</v>
      </c>
      <c r="DJ173">
        <v>0</v>
      </c>
      <c r="DK173">
        <v>0</v>
      </c>
      <c r="DL173">
        <v>0</v>
      </c>
      <c r="DM173">
        <v>0</v>
      </c>
      <c r="DN173">
        <v>0</v>
      </c>
      <c r="DO173" t="s">
        <v>830</v>
      </c>
      <c r="DP173">
        <v>0</v>
      </c>
      <c r="DQ173">
        <v>0</v>
      </c>
      <c r="DR173">
        <v>1</v>
      </c>
      <c r="DS173">
        <v>0</v>
      </c>
      <c r="DT173">
        <v>1</v>
      </c>
      <c r="DU173">
        <v>1</v>
      </c>
      <c r="DV173">
        <v>0</v>
      </c>
      <c r="DW173">
        <v>1</v>
      </c>
      <c r="DX173">
        <v>1</v>
      </c>
      <c r="DY173">
        <v>0</v>
      </c>
      <c r="DZ173" t="s">
        <v>375</v>
      </c>
      <c r="EA173" t="s">
        <v>2227</v>
      </c>
      <c r="EB173" t="s">
        <v>77</v>
      </c>
      <c r="EC173">
        <v>1</v>
      </c>
      <c r="EE173" t="s">
        <v>2423</v>
      </c>
      <c r="EG173" t="s">
        <v>2423</v>
      </c>
      <c r="EH173" t="s">
        <v>212</v>
      </c>
      <c r="EI173" t="s">
        <v>2219</v>
      </c>
      <c r="EK173" t="s">
        <v>2423</v>
      </c>
      <c r="EL173" t="s">
        <v>347</v>
      </c>
      <c r="EM173" t="s">
        <v>2285</v>
      </c>
      <c r="EO173" t="s">
        <v>2423</v>
      </c>
      <c r="EP173" t="s">
        <v>298</v>
      </c>
      <c r="EQ173" t="s">
        <v>2219</v>
      </c>
      <c r="ES173" t="s">
        <v>2423</v>
      </c>
      <c r="ET173" t="s">
        <v>282</v>
      </c>
      <c r="EU173" t="s">
        <v>2219</v>
      </c>
      <c r="EV173" t="s">
        <v>332</v>
      </c>
      <c r="EW173" t="s">
        <v>2219</v>
      </c>
      <c r="EX173" t="s">
        <v>1932</v>
      </c>
      <c r="EY173" t="s">
        <v>75</v>
      </c>
      <c r="EZ173">
        <v>2</v>
      </c>
      <c r="FB173" t="s">
        <v>2423</v>
      </c>
      <c r="FC173" t="s">
        <v>335</v>
      </c>
      <c r="FD173">
        <v>1</v>
      </c>
      <c r="FE173">
        <v>0</v>
      </c>
      <c r="FF173">
        <v>1</v>
      </c>
      <c r="FG173">
        <v>0</v>
      </c>
      <c r="FH173">
        <v>0</v>
      </c>
      <c r="FJ173" t="s">
        <v>2423</v>
      </c>
      <c r="FK173" t="s">
        <v>77</v>
      </c>
      <c r="FL173">
        <v>1</v>
      </c>
      <c r="FM173" t="s">
        <v>168</v>
      </c>
      <c r="FN173" t="s">
        <v>2220</v>
      </c>
      <c r="FO173" t="s">
        <v>536</v>
      </c>
      <c r="FP173" t="s">
        <v>2228</v>
      </c>
      <c r="FR173" t="s">
        <v>2423</v>
      </c>
      <c r="FS173" t="s">
        <v>1933</v>
      </c>
      <c r="FT173">
        <v>1</v>
      </c>
      <c r="FU173">
        <v>0</v>
      </c>
      <c r="FV173">
        <v>0</v>
      </c>
      <c r="FW173">
        <v>1</v>
      </c>
      <c r="FX173">
        <v>0</v>
      </c>
      <c r="FY173">
        <v>0</v>
      </c>
      <c r="FZ173">
        <v>1</v>
      </c>
      <c r="GA173">
        <v>0</v>
      </c>
      <c r="GB173">
        <v>0</v>
      </c>
      <c r="GC173">
        <v>1</v>
      </c>
      <c r="GE173" t="s">
        <v>2423</v>
      </c>
      <c r="GF173" t="s">
        <v>1935</v>
      </c>
      <c r="GG173" t="s">
        <v>86</v>
      </c>
      <c r="GH173">
        <v>3</v>
      </c>
      <c r="GI173" t="s">
        <v>87</v>
      </c>
      <c r="GJ173" t="s">
        <v>2423</v>
      </c>
      <c r="GK173" t="s">
        <v>75</v>
      </c>
      <c r="GL173">
        <v>2</v>
      </c>
      <c r="GM173" t="s">
        <v>1936</v>
      </c>
      <c r="GN173" t="s">
        <v>1937</v>
      </c>
    </row>
    <row r="174" spans="1:196" x14ac:dyDescent="0.3">
      <c r="A174">
        <v>10628495</v>
      </c>
      <c r="B174" t="s">
        <v>62</v>
      </c>
      <c r="C174" t="s">
        <v>63</v>
      </c>
      <c r="D174">
        <v>60.87</v>
      </c>
      <c r="E174">
        <v>100</v>
      </c>
      <c r="F174">
        <v>55.56</v>
      </c>
      <c r="G174">
        <v>25</v>
      </c>
      <c r="H174">
        <v>50</v>
      </c>
      <c r="I174">
        <v>66.67</v>
      </c>
      <c r="J174">
        <v>100</v>
      </c>
      <c r="K174" t="s">
        <v>188</v>
      </c>
      <c r="L174" t="s">
        <v>65</v>
      </c>
      <c r="M174" t="s">
        <v>66</v>
      </c>
      <c r="N174" t="s">
        <v>189</v>
      </c>
      <c r="O174">
        <v>4</v>
      </c>
      <c r="P174" t="s">
        <v>69</v>
      </c>
      <c r="Q174">
        <v>78</v>
      </c>
      <c r="R174" t="s">
        <v>91</v>
      </c>
      <c r="S174">
        <v>1</v>
      </c>
      <c r="T174">
        <v>2760</v>
      </c>
      <c r="U174" t="s">
        <v>228</v>
      </c>
      <c r="V174">
        <v>1</v>
      </c>
      <c r="W174">
        <v>1</v>
      </c>
      <c r="X174">
        <v>0</v>
      </c>
      <c r="Y174">
        <v>0</v>
      </c>
      <c r="Z174">
        <v>1</v>
      </c>
      <c r="AA174">
        <v>1</v>
      </c>
      <c r="AB174">
        <v>1</v>
      </c>
      <c r="AC174">
        <v>0</v>
      </c>
      <c r="AD174">
        <v>0</v>
      </c>
      <c r="AE174">
        <v>0</v>
      </c>
      <c r="AF174" t="s">
        <v>73</v>
      </c>
      <c r="AG174">
        <v>1</v>
      </c>
      <c r="AI174" t="s">
        <v>2423</v>
      </c>
      <c r="AJ174" t="s">
        <v>229</v>
      </c>
      <c r="AK174">
        <v>1</v>
      </c>
      <c r="AL174">
        <v>0</v>
      </c>
      <c r="AM174">
        <v>0</v>
      </c>
      <c r="AN174">
        <v>1</v>
      </c>
      <c r="AO174">
        <v>1</v>
      </c>
      <c r="AP174">
        <v>0</v>
      </c>
      <c r="AQ174">
        <v>0</v>
      </c>
      <c r="AR174">
        <v>1</v>
      </c>
      <c r="AS174">
        <v>0</v>
      </c>
      <c r="AT174">
        <v>1</v>
      </c>
      <c r="AU174">
        <v>0</v>
      </c>
      <c r="AV174">
        <v>0</v>
      </c>
      <c r="AW174" t="s">
        <v>77</v>
      </c>
      <c r="AX174">
        <v>1</v>
      </c>
      <c r="AY174" t="s">
        <v>77</v>
      </c>
      <c r="AZ174" t="s">
        <v>2219</v>
      </c>
      <c r="BB174" t="s">
        <v>2423</v>
      </c>
      <c r="BC174" t="s">
        <v>76</v>
      </c>
      <c r="BD174">
        <v>1</v>
      </c>
      <c r="BE174">
        <v>0</v>
      </c>
      <c r="BF174">
        <v>0</v>
      </c>
      <c r="BG174">
        <v>0</v>
      </c>
      <c r="BH174">
        <v>0</v>
      </c>
      <c r="BI174">
        <v>0</v>
      </c>
      <c r="BJ174" t="s">
        <v>75</v>
      </c>
      <c r="BK174">
        <v>2</v>
      </c>
      <c r="BL174" t="s">
        <v>75</v>
      </c>
      <c r="BM174">
        <v>2</v>
      </c>
      <c r="BN174" t="s">
        <v>75</v>
      </c>
      <c r="BO174">
        <v>2</v>
      </c>
      <c r="BQ174" t="s">
        <v>2423</v>
      </c>
      <c r="BR174" t="s">
        <v>75</v>
      </c>
      <c r="BS174">
        <v>2</v>
      </c>
      <c r="BU174">
        <v>0</v>
      </c>
      <c r="BV174">
        <v>0</v>
      </c>
      <c r="BW174">
        <v>0</v>
      </c>
      <c r="BX174">
        <v>0</v>
      </c>
      <c r="BY174">
        <v>0</v>
      </c>
      <c r="BZ174">
        <v>0</v>
      </c>
      <c r="CA174">
        <v>0</v>
      </c>
      <c r="CB174">
        <v>0</v>
      </c>
      <c r="CD174" t="s">
        <v>2423</v>
      </c>
      <c r="CF174">
        <v>0</v>
      </c>
      <c r="CG174">
        <v>0</v>
      </c>
      <c r="CH174">
        <v>0</v>
      </c>
      <c r="CI174">
        <v>0</v>
      </c>
      <c r="CJ174">
        <v>0</v>
      </c>
      <c r="CK174">
        <v>0</v>
      </c>
      <c r="CL174">
        <v>0</v>
      </c>
      <c r="CM174">
        <v>0</v>
      </c>
      <c r="CN174">
        <v>0</v>
      </c>
      <c r="CP174" t="s">
        <v>2423</v>
      </c>
      <c r="CR174">
        <v>0</v>
      </c>
      <c r="CS174">
        <v>0</v>
      </c>
      <c r="CT174">
        <v>0</v>
      </c>
      <c r="CU174">
        <v>0</v>
      </c>
      <c r="CV174">
        <v>0</v>
      </c>
      <c r="CW174">
        <v>0</v>
      </c>
      <c r="CY174" t="s">
        <v>2423</v>
      </c>
      <c r="CZ174" t="s">
        <v>1940</v>
      </c>
      <c r="DA174">
        <v>1</v>
      </c>
      <c r="DB174">
        <v>0</v>
      </c>
      <c r="DC174">
        <v>1</v>
      </c>
      <c r="DD174">
        <v>0</v>
      </c>
      <c r="DE174">
        <v>0</v>
      </c>
      <c r="DF174">
        <v>0</v>
      </c>
      <c r="DG174">
        <v>1</v>
      </c>
      <c r="DH174">
        <v>0</v>
      </c>
      <c r="DI174">
        <v>0</v>
      </c>
      <c r="DJ174">
        <v>0</v>
      </c>
      <c r="DK174">
        <v>0</v>
      </c>
      <c r="DL174">
        <v>0</v>
      </c>
      <c r="DM174">
        <v>0</v>
      </c>
      <c r="DN174">
        <v>0</v>
      </c>
      <c r="DP174">
        <v>0</v>
      </c>
      <c r="DQ174">
        <v>0</v>
      </c>
      <c r="DR174">
        <v>0</v>
      </c>
      <c r="DS174">
        <v>0</v>
      </c>
      <c r="DT174">
        <v>0</v>
      </c>
      <c r="DU174">
        <v>0</v>
      </c>
      <c r="DV174">
        <v>0</v>
      </c>
      <c r="DW174">
        <v>0</v>
      </c>
      <c r="DX174">
        <v>0</v>
      </c>
      <c r="DY174">
        <v>0</v>
      </c>
      <c r="EA174" t="s">
        <v>2423</v>
      </c>
      <c r="EB174" t="s">
        <v>77</v>
      </c>
      <c r="EC174">
        <v>1</v>
      </c>
      <c r="EE174" t="s">
        <v>2423</v>
      </c>
      <c r="EG174" t="s">
        <v>2423</v>
      </c>
      <c r="EH174" t="s">
        <v>280</v>
      </c>
      <c r="EI174" t="s">
        <v>2227</v>
      </c>
      <c r="EK174" t="s">
        <v>2423</v>
      </c>
      <c r="EM174" t="s">
        <v>2423</v>
      </c>
      <c r="EO174" t="s">
        <v>2423</v>
      </c>
      <c r="EQ174" t="s">
        <v>2423</v>
      </c>
      <c r="ES174" t="s">
        <v>2423</v>
      </c>
      <c r="EU174" t="s">
        <v>2423</v>
      </c>
      <c r="EW174" t="s">
        <v>2423</v>
      </c>
      <c r="EY174" t="s">
        <v>75</v>
      </c>
      <c r="EZ174">
        <v>2</v>
      </c>
      <c r="FB174" t="s">
        <v>2423</v>
      </c>
      <c r="FC174" t="s">
        <v>335</v>
      </c>
      <c r="FD174">
        <v>1</v>
      </c>
      <c r="FE174">
        <v>0</v>
      </c>
      <c r="FF174">
        <v>1</v>
      </c>
      <c r="FG174">
        <v>0</v>
      </c>
      <c r="FH174">
        <v>0</v>
      </c>
      <c r="FJ174" t="s">
        <v>2423</v>
      </c>
      <c r="FK174" t="s">
        <v>75</v>
      </c>
      <c r="FL174">
        <v>2</v>
      </c>
      <c r="FN174" t="s">
        <v>2423</v>
      </c>
      <c r="FO174" t="s">
        <v>378</v>
      </c>
      <c r="FP174" t="s">
        <v>2227</v>
      </c>
      <c r="FR174" t="s">
        <v>2423</v>
      </c>
      <c r="FS174" t="s">
        <v>1269</v>
      </c>
      <c r="FT174">
        <v>1</v>
      </c>
      <c r="FU174">
        <v>1</v>
      </c>
      <c r="FV174">
        <v>0</v>
      </c>
      <c r="FW174">
        <v>0</v>
      </c>
      <c r="FX174">
        <v>0</v>
      </c>
      <c r="FY174">
        <v>1</v>
      </c>
      <c r="FZ174">
        <v>0</v>
      </c>
      <c r="GA174">
        <v>0</v>
      </c>
      <c r="GB174">
        <v>0</v>
      </c>
      <c r="GC174">
        <v>0</v>
      </c>
      <c r="GE174" t="s">
        <v>2423</v>
      </c>
      <c r="GF174" t="s">
        <v>1943</v>
      </c>
      <c r="GG174" t="s">
        <v>86</v>
      </c>
      <c r="GH174">
        <v>3</v>
      </c>
      <c r="GI174" t="s">
        <v>87</v>
      </c>
      <c r="GJ174" t="s">
        <v>2423</v>
      </c>
      <c r="GK174" t="s">
        <v>77</v>
      </c>
      <c r="GL174">
        <v>1</v>
      </c>
      <c r="GM174" t="s">
        <v>1944</v>
      </c>
      <c r="GN174" t="s">
        <v>1945</v>
      </c>
    </row>
    <row r="175" spans="1:196" x14ac:dyDescent="0.3">
      <c r="A175">
        <v>10629486</v>
      </c>
      <c r="B175" t="s">
        <v>62</v>
      </c>
      <c r="C175" t="s">
        <v>232</v>
      </c>
      <c r="D175">
        <v>30.43</v>
      </c>
      <c r="E175">
        <v>100</v>
      </c>
      <c r="F175">
        <v>22.22</v>
      </c>
      <c r="G175">
        <v>0</v>
      </c>
      <c r="H175">
        <v>50</v>
      </c>
      <c r="I175">
        <v>66.67</v>
      </c>
      <c r="J175">
        <v>33.33</v>
      </c>
      <c r="K175" t="s">
        <v>233</v>
      </c>
      <c r="L175" t="s">
        <v>65</v>
      </c>
      <c r="M175" t="s">
        <v>66</v>
      </c>
      <c r="N175" t="s">
        <v>234</v>
      </c>
      <c r="O175">
        <v>6</v>
      </c>
      <c r="P175" t="s">
        <v>232</v>
      </c>
      <c r="Q175">
        <v>12</v>
      </c>
      <c r="R175" t="s">
        <v>235</v>
      </c>
      <c r="S175">
        <v>4</v>
      </c>
      <c r="T175">
        <v>1080</v>
      </c>
      <c r="U175" t="s">
        <v>236</v>
      </c>
      <c r="V175">
        <v>0</v>
      </c>
      <c r="W175">
        <v>0</v>
      </c>
      <c r="X175">
        <v>0</v>
      </c>
      <c r="Y175">
        <v>0</v>
      </c>
      <c r="Z175">
        <v>0</v>
      </c>
      <c r="AA175">
        <v>0</v>
      </c>
      <c r="AB175">
        <v>0</v>
      </c>
      <c r="AC175">
        <v>0</v>
      </c>
      <c r="AD175">
        <v>0</v>
      </c>
      <c r="AE175">
        <v>1</v>
      </c>
      <c r="AF175" t="s">
        <v>237</v>
      </c>
      <c r="AG175">
        <v>6</v>
      </c>
      <c r="AH175" t="s">
        <v>238</v>
      </c>
      <c r="AI175">
        <v>4</v>
      </c>
      <c r="AJ175" t="s">
        <v>78</v>
      </c>
      <c r="AK175">
        <v>0</v>
      </c>
      <c r="AL175">
        <v>0</v>
      </c>
      <c r="AM175">
        <v>0</v>
      </c>
      <c r="AN175">
        <v>0</v>
      </c>
      <c r="AO175">
        <v>0</v>
      </c>
      <c r="AP175">
        <v>0</v>
      </c>
      <c r="AQ175">
        <v>0</v>
      </c>
      <c r="AR175">
        <v>0</v>
      </c>
      <c r="AS175">
        <v>0</v>
      </c>
      <c r="AT175">
        <v>0</v>
      </c>
      <c r="AU175">
        <v>0</v>
      </c>
      <c r="AV175">
        <v>1</v>
      </c>
      <c r="AW175" t="s">
        <v>75</v>
      </c>
      <c r="AX175">
        <v>2</v>
      </c>
      <c r="AZ175" t="s">
        <v>2423</v>
      </c>
      <c r="BB175" t="s">
        <v>2423</v>
      </c>
      <c r="BC175" t="s">
        <v>123</v>
      </c>
      <c r="BD175">
        <v>0</v>
      </c>
      <c r="BE175">
        <v>0</v>
      </c>
      <c r="BF175">
        <v>0</v>
      </c>
      <c r="BG175">
        <v>1</v>
      </c>
      <c r="BH175">
        <v>0</v>
      </c>
      <c r="BI175">
        <v>0</v>
      </c>
      <c r="BJ175" t="s">
        <v>75</v>
      </c>
      <c r="BK175">
        <v>2</v>
      </c>
      <c r="BL175" t="s">
        <v>77</v>
      </c>
      <c r="BM175">
        <v>1</v>
      </c>
      <c r="BN175" t="s">
        <v>75</v>
      </c>
      <c r="BO175">
        <v>2</v>
      </c>
      <c r="BQ175" t="s">
        <v>2423</v>
      </c>
      <c r="BR175" t="s">
        <v>75</v>
      </c>
      <c r="BS175">
        <v>2</v>
      </c>
      <c r="BU175">
        <v>0</v>
      </c>
      <c r="BV175">
        <v>0</v>
      </c>
      <c r="BW175">
        <v>0</v>
      </c>
      <c r="BX175">
        <v>0</v>
      </c>
      <c r="BY175">
        <v>0</v>
      </c>
      <c r="BZ175">
        <v>0</v>
      </c>
      <c r="CA175">
        <v>0</v>
      </c>
      <c r="CB175">
        <v>0</v>
      </c>
      <c r="CD175" t="s">
        <v>2423</v>
      </c>
      <c r="CF175">
        <v>0</v>
      </c>
      <c r="CG175">
        <v>0</v>
      </c>
      <c r="CH175">
        <v>0</v>
      </c>
      <c r="CI175">
        <v>0</v>
      </c>
      <c r="CJ175">
        <v>0</v>
      </c>
      <c r="CK175">
        <v>0</v>
      </c>
      <c r="CL175">
        <v>0</v>
      </c>
      <c r="CM175">
        <v>0</v>
      </c>
      <c r="CN175">
        <v>0</v>
      </c>
      <c r="CP175" t="s">
        <v>2423</v>
      </c>
      <c r="CQ175" t="s">
        <v>329</v>
      </c>
      <c r="CR175">
        <v>1</v>
      </c>
      <c r="CS175">
        <v>0</v>
      </c>
      <c r="CT175">
        <v>0</v>
      </c>
      <c r="CU175">
        <v>0</v>
      </c>
      <c r="CV175">
        <v>0</v>
      </c>
      <c r="CW175">
        <v>0</v>
      </c>
      <c r="CY175" t="s">
        <v>2423</v>
      </c>
      <c r="CZ175" t="s">
        <v>1948</v>
      </c>
      <c r="DA175">
        <v>0</v>
      </c>
      <c r="DB175">
        <v>0</v>
      </c>
      <c r="DC175">
        <v>0</v>
      </c>
      <c r="DD175">
        <v>1</v>
      </c>
      <c r="DE175">
        <v>1</v>
      </c>
      <c r="DF175">
        <v>0</v>
      </c>
      <c r="DG175">
        <v>0</v>
      </c>
      <c r="DH175">
        <v>1</v>
      </c>
      <c r="DI175">
        <v>0</v>
      </c>
      <c r="DJ175">
        <v>1</v>
      </c>
      <c r="DK175">
        <v>0</v>
      </c>
      <c r="DL175">
        <v>0</v>
      </c>
      <c r="DM175">
        <v>0</v>
      </c>
      <c r="DN175">
        <v>0</v>
      </c>
      <c r="DP175">
        <v>0</v>
      </c>
      <c r="DQ175">
        <v>0</v>
      </c>
      <c r="DR175">
        <v>0</v>
      </c>
      <c r="DS175">
        <v>0</v>
      </c>
      <c r="DT175">
        <v>0</v>
      </c>
      <c r="DU175">
        <v>0</v>
      </c>
      <c r="DV175">
        <v>0</v>
      </c>
      <c r="DW175">
        <v>0</v>
      </c>
      <c r="DX175">
        <v>0</v>
      </c>
      <c r="DY175">
        <v>0</v>
      </c>
      <c r="EA175" t="s">
        <v>2423</v>
      </c>
      <c r="EB175" t="s">
        <v>77</v>
      </c>
      <c r="EC175">
        <v>1</v>
      </c>
      <c r="EE175" t="s">
        <v>2423</v>
      </c>
      <c r="EG175" t="s">
        <v>2423</v>
      </c>
      <c r="EH175" t="s">
        <v>261</v>
      </c>
      <c r="EI175" t="s">
        <v>2220</v>
      </c>
      <c r="EK175" t="s">
        <v>2423</v>
      </c>
      <c r="EM175" t="s">
        <v>2423</v>
      </c>
      <c r="EO175" t="s">
        <v>2423</v>
      </c>
      <c r="EQ175" t="s">
        <v>2423</v>
      </c>
      <c r="ES175" t="s">
        <v>2423</v>
      </c>
      <c r="ET175" t="s">
        <v>282</v>
      </c>
      <c r="EU175" t="s">
        <v>2219</v>
      </c>
      <c r="EW175" t="s">
        <v>2423</v>
      </c>
      <c r="EY175" t="s">
        <v>75</v>
      </c>
      <c r="EZ175">
        <v>2</v>
      </c>
      <c r="FB175" t="s">
        <v>2423</v>
      </c>
      <c r="FC175" t="s">
        <v>649</v>
      </c>
      <c r="FD175">
        <v>1</v>
      </c>
      <c r="FE175">
        <v>0</v>
      </c>
      <c r="FF175">
        <v>1</v>
      </c>
      <c r="FG175">
        <v>0</v>
      </c>
      <c r="FH175">
        <v>0</v>
      </c>
      <c r="FJ175" t="s">
        <v>2423</v>
      </c>
      <c r="FK175" t="s">
        <v>77</v>
      </c>
      <c r="FL175">
        <v>1</v>
      </c>
      <c r="FN175" t="s">
        <v>2423</v>
      </c>
      <c r="FO175" t="s">
        <v>536</v>
      </c>
      <c r="FP175" t="s">
        <v>2228</v>
      </c>
      <c r="FR175" t="s">
        <v>2423</v>
      </c>
      <c r="FS175" t="s">
        <v>1400</v>
      </c>
      <c r="FT175">
        <v>1</v>
      </c>
      <c r="FU175">
        <v>1</v>
      </c>
      <c r="FV175">
        <v>0</v>
      </c>
      <c r="FW175">
        <v>1</v>
      </c>
      <c r="FX175">
        <v>0</v>
      </c>
      <c r="FY175">
        <v>0</v>
      </c>
      <c r="FZ175">
        <v>1</v>
      </c>
      <c r="GA175">
        <v>0</v>
      </c>
      <c r="GB175">
        <v>0</v>
      </c>
      <c r="GC175">
        <v>1</v>
      </c>
      <c r="GE175" t="s">
        <v>2423</v>
      </c>
      <c r="GF175" t="s">
        <v>1951</v>
      </c>
      <c r="GG175" t="s">
        <v>86</v>
      </c>
      <c r="GH175">
        <v>3</v>
      </c>
      <c r="GI175" t="s">
        <v>87</v>
      </c>
      <c r="GJ175" t="s">
        <v>2423</v>
      </c>
      <c r="GK175" t="s">
        <v>75</v>
      </c>
      <c r="GL175">
        <v>2</v>
      </c>
      <c r="GM175" t="s">
        <v>1952</v>
      </c>
      <c r="GN175" t="s">
        <v>1953</v>
      </c>
    </row>
    <row r="176" spans="1:196" x14ac:dyDescent="0.3">
      <c r="A176">
        <v>10629487</v>
      </c>
      <c r="B176" t="s">
        <v>62</v>
      </c>
      <c r="C176" t="s">
        <v>103</v>
      </c>
      <c r="D176">
        <v>26.09</v>
      </c>
      <c r="E176">
        <v>100</v>
      </c>
      <c r="F176">
        <v>11.11</v>
      </c>
      <c r="G176">
        <v>25</v>
      </c>
      <c r="H176">
        <v>50</v>
      </c>
      <c r="I176">
        <v>66.67</v>
      </c>
      <c r="J176">
        <v>0</v>
      </c>
      <c r="K176" t="s">
        <v>233</v>
      </c>
      <c r="L176" t="s">
        <v>65</v>
      </c>
      <c r="M176" t="s">
        <v>66</v>
      </c>
      <c r="N176" t="s">
        <v>234</v>
      </c>
      <c r="O176">
        <v>6</v>
      </c>
      <c r="P176" t="s">
        <v>103</v>
      </c>
      <c r="Q176">
        <v>63</v>
      </c>
      <c r="R176" t="s">
        <v>235</v>
      </c>
      <c r="S176">
        <v>4</v>
      </c>
      <c r="T176">
        <v>300</v>
      </c>
      <c r="U176" t="s">
        <v>236</v>
      </c>
      <c r="V176">
        <v>0</v>
      </c>
      <c r="W176">
        <v>0</v>
      </c>
      <c r="X176">
        <v>0</v>
      </c>
      <c r="Y176">
        <v>0</v>
      </c>
      <c r="Z176">
        <v>0</v>
      </c>
      <c r="AA176">
        <v>0</v>
      </c>
      <c r="AB176">
        <v>0</v>
      </c>
      <c r="AC176">
        <v>0</v>
      </c>
      <c r="AD176">
        <v>0</v>
      </c>
      <c r="AE176">
        <v>1</v>
      </c>
      <c r="AF176" t="s">
        <v>237</v>
      </c>
      <c r="AG176">
        <v>6</v>
      </c>
      <c r="AH176" t="s">
        <v>246</v>
      </c>
      <c r="AI176">
        <v>4</v>
      </c>
      <c r="AJ176" t="s">
        <v>78</v>
      </c>
      <c r="AK176">
        <v>0</v>
      </c>
      <c r="AL176">
        <v>0</v>
      </c>
      <c r="AM176">
        <v>0</v>
      </c>
      <c r="AN176">
        <v>0</v>
      </c>
      <c r="AO176">
        <v>0</v>
      </c>
      <c r="AP176">
        <v>0</v>
      </c>
      <c r="AQ176">
        <v>0</v>
      </c>
      <c r="AR176">
        <v>0</v>
      </c>
      <c r="AS176">
        <v>0</v>
      </c>
      <c r="AT176">
        <v>0</v>
      </c>
      <c r="AU176">
        <v>0</v>
      </c>
      <c r="AV176">
        <v>1</v>
      </c>
      <c r="AW176" t="s">
        <v>75</v>
      </c>
      <c r="AX176">
        <v>2</v>
      </c>
      <c r="AZ176" t="s">
        <v>2423</v>
      </c>
      <c r="BB176" t="s">
        <v>2423</v>
      </c>
      <c r="BC176" t="s">
        <v>78</v>
      </c>
      <c r="BD176">
        <v>0</v>
      </c>
      <c r="BE176">
        <v>0</v>
      </c>
      <c r="BF176">
        <v>0</v>
      </c>
      <c r="BG176">
        <v>0</v>
      </c>
      <c r="BH176">
        <v>0</v>
      </c>
      <c r="BI176">
        <v>0</v>
      </c>
      <c r="BJ176" t="s">
        <v>75</v>
      </c>
      <c r="BK176">
        <v>2</v>
      </c>
      <c r="BL176" t="s">
        <v>77</v>
      </c>
      <c r="BM176">
        <v>1</v>
      </c>
      <c r="BN176" t="s">
        <v>75</v>
      </c>
      <c r="BO176">
        <v>2</v>
      </c>
      <c r="BQ176" t="s">
        <v>2423</v>
      </c>
      <c r="BR176" t="s">
        <v>75</v>
      </c>
      <c r="BS176">
        <v>2</v>
      </c>
      <c r="BU176">
        <v>0</v>
      </c>
      <c r="BV176">
        <v>0</v>
      </c>
      <c r="BW176">
        <v>0</v>
      </c>
      <c r="BX176">
        <v>0</v>
      </c>
      <c r="BY176">
        <v>0</v>
      </c>
      <c r="BZ176">
        <v>0</v>
      </c>
      <c r="CA176">
        <v>0</v>
      </c>
      <c r="CB176">
        <v>0</v>
      </c>
      <c r="CD176" t="s">
        <v>2423</v>
      </c>
      <c r="CF176">
        <v>0</v>
      </c>
      <c r="CG176">
        <v>0</v>
      </c>
      <c r="CH176">
        <v>0</v>
      </c>
      <c r="CI176">
        <v>0</v>
      </c>
      <c r="CJ176">
        <v>0</v>
      </c>
      <c r="CK176">
        <v>0</v>
      </c>
      <c r="CL176">
        <v>0</v>
      </c>
      <c r="CM176">
        <v>0</v>
      </c>
      <c r="CN176">
        <v>0</v>
      </c>
      <c r="CP176" t="s">
        <v>2423</v>
      </c>
      <c r="CQ176" t="s">
        <v>943</v>
      </c>
      <c r="CR176">
        <v>0</v>
      </c>
      <c r="CS176">
        <v>0</v>
      </c>
      <c r="CT176">
        <v>0</v>
      </c>
      <c r="CU176">
        <v>1</v>
      </c>
      <c r="CV176">
        <v>0</v>
      </c>
      <c r="CW176">
        <v>0</v>
      </c>
      <c r="CY176" t="s">
        <v>2423</v>
      </c>
      <c r="CZ176" t="s">
        <v>1660</v>
      </c>
      <c r="DA176">
        <v>1</v>
      </c>
      <c r="DB176">
        <v>0</v>
      </c>
      <c r="DC176">
        <v>1</v>
      </c>
      <c r="DD176">
        <v>0</v>
      </c>
      <c r="DE176">
        <v>1</v>
      </c>
      <c r="DF176">
        <v>0</v>
      </c>
      <c r="DG176">
        <v>0</v>
      </c>
      <c r="DH176">
        <v>0</v>
      </c>
      <c r="DI176">
        <v>0</v>
      </c>
      <c r="DJ176">
        <v>0</v>
      </c>
      <c r="DK176">
        <v>0</v>
      </c>
      <c r="DL176">
        <v>0</v>
      </c>
      <c r="DM176">
        <v>0</v>
      </c>
      <c r="DN176">
        <v>0</v>
      </c>
      <c r="DO176" t="s">
        <v>1624</v>
      </c>
      <c r="DP176">
        <v>0</v>
      </c>
      <c r="DQ176">
        <v>0</v>
      </c>
      <c r="DR176">
        <v>1</v>
      </c>
      <c r="DS176">
        <v>0</v>
      </c>
      <c r="DT176">
        <v>0</v>
      </c>
      <c r="DU176">
        <v>0</v>
      </c>
      <c r="DV176">
        <v>0</v>
      </c>
      <c r="DW176">
        <v>0</v>
      </c>
      <c r="DX176">
        <v>0</v>
      </c>
      <c r="DY176">
        <v>0</v>
      </c>
      <c r="DZ176" t="s">
        <v>375</v>
      </c>
      <c r="EA176" t="s">
        <v>2227</v>
      </c>
      <c r="EB176" t="s">
        <v>77</v>
      </c>
      <c r="EC176">
        <v>1</v>
      </c>
      <c r="EE176" t="s">
        <v>2423</v>
      </c>
      <c r="EG176" t="s">
        <v>2423</v>
      </c>
      <c r="EH176" t="s">
        <v>280</v>
      </c>
      <c r="EI176" t="s">
        <v>2227</v>
      </c>
      <c r="EK176" t="s">
        <v>2423</v>
      </c>
      <c r="EL176" t="s">
        <v>139</v>
      </c>
      <c r="EM176" t="s">
        <v>2219</v>
      </c>
      <c r="EO176" t="s">
        <v>2423</v>
      </c>
      <c r="EP176" t="s">
        <v>298</v>
      </c>
      <c r="EQ176" t="s">
        <v>2219</v>
      </c>
      <c r="ES176" t="s">
        <v>2423</v>
      </c>
      <c r="ET176" t="s">
        <v>282</v>
      </c>
      <c r="EU176" t="s">
        <v>2219</v>
      </c>
      <c r="EV176" t="s">
        <v>299</v>
      </c>
      <c r="EW176" t="s">
        <v>2227</v>
      </c>
      <c r="EX176" t="s">
        <v>1956</v>
      </c>
      <c r="EY176" t="s">
        <v>75</v>
      </c>
      <c r="EZ176">
        <v>2</v>
      </c>
      <c r="FB176" t="s">
        <v>2423</v>
      </c>
      <c r="FC176" t="s">
        <v>934</v>
      </c>
      <c r="FD176">
        <v>0</v>
      </c>
      <c r="FE176">
        <v>0</v>
      </c>
      <c r="FF176">
        <v>0</v>
      </c>
      <c r="FG176">
        <v>0</v>
      </c>
      <c r="FH176">
        <v>0</v>
      </c>
      <c r="FJ176" t="s">
        <v>2423</v>
      </c>
      <c r="FK176" t="s">
        <v>77</v>
      </c>
      <c r="FL176">
        <v>1</v>
      </c>
      <c r="FM176" t="s">
        <v>417</v>
      </c>
      <c r="FN176" t="s">
        <v>2285</v>
      </c>
      <c r="FO176" t="s">
        <v>217</v>
      </c>
      <c r="FP176" t="s">
        <v>2219</v>
      </c>
      <c r="FR176" t="s">
        <v>2423</v>
      </c>
      <c r="FS176" t="s">
        <v>1957</v>
      </c>
      <c r="FT176">
        <v>0</v>
      </c>
      <c r="FU176">
        <v>0</v>
      </c>
      <c r="FV176">
        <v>1</v>
      </c>
      <c r="FW176">
        <v>0</v>
      </c>
      <c r="FX176">
        <v>0</v>
      </c>
      <c r="FY176">
        <v>0</v>
      </c>
      <c r="FZ176">
        <v>1</v>
      </c>
      <c r="GA176">
        <v>0</v>
      </c>
      <c r="GB176">
        <v>0</v>
      </c>
      <c r="GC176">
        <v>1</v>
      </c>
      <c r="GE176" t="s">
        <v>2423</v>
      </c>
      <c r="GF176" t="s">
        <v>1959</v>
      </c>
      <c r="GG176" t="s">
        <v>100</v>
      </c>
      <c r="GH176">
        <v>2</v>
      </c>
      <c r="GI176" t="s">
        <v>77</v>
      </c>
      <c r="GJ176">
        <v>1</v>
      </c>
      <c r="GK176" t="s">
        <v>77</v>
      </c>
      <c r="GL176">
        <v>1</v>
      </c>
      <c r="GM176" t="s">
        <v>1960</v>
      </c>
      <c r="GN176" t="s">
        <v>1961</v>
      </c>
    </row>
    <row r="177" spans="1:196" x14ac:dyDescent="0.3">
      <c r="A177">
        <v>10629488</v>
      </c>
      <c r="B177" t="s">
        <v>62</v>
      </c>
      <c r="C177" t="s">
        <v>103</v>
      </c>
      <c r="D177">
        <v>43.48</v>
      </c>
      <c r="E177">
        <v>100</v>
      </c>
      <c r="F177">
        <v>44.44</v>
      </c>
      <c r="G177">
        <v>25</v>
      </c>
      <c r="H177">
        <v>50</v>
      </c>
      <c r="I177">
        <v>66.67</v>
      </c>
      <c r="J177">
        <v>33.33</v>
      </c>
      <c r="K177" t="s">
        <v>233</v>
      </c>
      <c r="L177" t="s">
        <v>65</v>
      </c>
      <c r="M177" t="s">
        <v>66</v>
      </c>
      <c r="N177" t="s">
        <v>234</v>
      </c>
      <c r="O177">
        <v>6</v>
      </c>
      <c r="P177" t="s">
        <v>103</v>
      </c>
      <c r="Q177">
        <v>54</v>
      </c>
      <c r="R177" t="s">
        <v>235</v>
      </c>
      <c r="S177">
        <v>4</v>
      </c>
      <c r="T177">
        <v>1200</v>
      </c>
      <c r="U177" t="s">
        <v>251</v>
      </c>
      <c r="V177">
        <v>0</v>
      </c>
      <c r="W177">
        <v>0</v>
      </c>
      <c r="X177">
        <v>0</v>
      </c>
      <c r="Y177">
        <v>0</v>
      </c>
      <c r="Z177">
        <v>0</v>
      </c>
      <c r="AA177">
        <v>0</v>
      </c>
      <c r="AB177">
        <v>0</v>
      </c>
      <c r="AC177">
        <v>1</v>
      </c>
      <c r="AD177">
        <v>0</v>
      </c>
      <c r="AE177">
        <v>0</v>
      </c>
      <c r="AF177" t="s">
        <v>73</v>
      </c>
      <c r="AG177">
        <v>1</v>
      </c>
      <c r="AI177" t="s">
        <v>2423</v>
      </c>
      <c r="AJ177" t="s">
        <v>252</v>
      </c>
      <c r="AK177">
        <v>0</v>
      </c>
      <c r="AL177">
        <v>0</v>
      </c>
      <c r="AM177">
        <v>0</v>
      </c>
      <c r="AN177">
        <v>0</v>
      </c>
      <c r="AO177">
        <v>0</v>
      </c>
      <c r="AP177">
        <v>0</v>
      </c>
      <c r="AQ177">
        <v>1</v>
      </c>
      <c r="AR177">
        <v>0</v>
      </c>
      <c r="AS177">
        <v>0</v>
      </c>
      <c r="AT177">
        <v>0</v>
      </c>
      <c r="AU177">
        <v>0</v>
      </c>
      <c r="AV177">
        <v>0</v>
      </c>
      <c r="AW177" t="s">
        <v>75</v>
      </c>
      <c r="AX177">
        <v>2</v>
      </c>
      <c r="AZ177" t="s">
        <v>2423</v>
      </c>
      <c r="BB177" t="s">
        <v>2423</v>
      </c>
      <c r="BC177" t="s">
        <v>78</v>
      </c>
      <c r="BD177">
        <v>0</v>
      </c>
      <c r="BE177">
        <v>0</v>
      </c>
      <c r="BF177">
        <v>0</v>
      </c>
      <c r="BG177">
        <v>0</v>
      </c>
      <c r="BH177">
        <v>0</v>
      </c>
      <c r="BI177">
        <v>0</v>
      </c>
      <c r="BJ177" t="s">
        <v>75</v>
      </c>
      <c r="BK177">
        <v>2</v>
      </c>
      <c r="BL177" t="s">
        <v>77</v>
      </c>
      <c r="BM177">
        <v>1</v>
      </c>
      <c r="BN177" t="s">
        <v>75</v>
      </c>
      <c r="BO177">
        <v>2</v>
      </c>
      <c r="BQ177" t="s">
        <v>2423</v>
      </c>
      <c r="BR177" t="s">
        <v>75</v>
      </c>
      <c r="BS177">
        <v>2</v>
      </c>
      <c r="BU177">
        <v>0</v>
      </c>
      <c r="BV177">
        <v>0</v>
      </c>
      <c r="BW177">
        <v>0</v>
      </c>
      <c r="BX177">
        <v>0</v>
      </c>
      <c r="BY177">
        <v>0</v>
      </c>
      <c r="BZ177">
        <v>0</v>
      </c>
      <c r="CA177">
        <v>0</v>
      </c>
      <c r="CB177">
        <v>0</v>
      </c>
      <c r="CD177" t="s">
        <v>2423</v>
      </c>
      <c r="CF177">
        <v>0</v>
      </c>
      <c r="CG177">
        <v>0</v>
      </c>
      <c r="CH177">
        <v>0</v>
      </c>
      <c r="CI177">
        <v>0</v>
      </c>
      <c r="CJ177">
        <v>0</v>
      </c>
      <c r="CK177">
        <v>0</v>
      </c>
      <c r="CL177">
        <v>0</v>
      </c>
      <c r="CM177">
        <v>0</v>
      </c>
      <c r="CN177">
        <v>0</v>
      </c>
      <c r="CP177" t="s">
        <v>2423</v>
      </c>
      <c r="CQ177" t="s">
        <v>943</v>
      </c>
      <c r="CR177">
        <v>0</v>
      </c>
      <c r="CS177">
        <v>0</v>
      </c>
      <c r="CT177">
        <v>0</v>
      </c>
      <c r="CU177">
        <v>1</v>
      </c>
      <c r="CV177">
        <v>0</v>
      </c>
      <c r="CW177">
        <v>0</v>
      </c>
      <c r="CY177" t="s">
        <v>2423</v>
      </c>
      <c r="CZ177" t="s">
        <v>616</v>
      </c>
      <c r="DA177">
        <v>1</v>
      </c>
      <c r="DB177">
        <v>0</v>
      </c>
      <c r="DC177">
        <v>1</v>
      </c>
      <c r="DD177">
        <v>0</v>
      </c>
      <c r="DE177">
        <v>1</v>
      </c>
      <c r="DF177">
        <v>0</v>
      </c>
      <c r="DG177">
        <v>0</v>
      </c>
      <c r="DH177">
        <v>1</v>
      </c>
      <c r="DI177">
        <v>0</v>
      </c>
      <c r="DJ177">
        <v>0</v>
      </c>
      <c r="DK177">
        <v>0</v>
      </c>
      <c r="DL177">
        <v>0</v>
      </c>
      <c r="DM177">
        <v>0</v>
      </c>
      <c r="DN177">
        <v>0</v>
      </c>
      <c r="DO177" t="s">
        <v>1624</v>
      </c>
      <c r="DP177">
        <v>0</v>
      </c>
      <c r="DQ177">
        <v>0</v>
      </c>
      <c r="DR177">
        <v>1</v>
      </c>
      <c r="DS177">
        <v>0</v>
      </c>
      <c r="DT177">
        <v>0</v>
      </c>
      <c r="DU177">
        <v>0</v>
      </c>
      <c r="DV177">
        <v>0</v>
      </c>
      <c r="DW177">
        <v>0</v>
      </c>
      <c r="DX177">
        <v>0</v>
      </c>
      <c r="DY177">
        <v>0</v>
      </c>
      <c r="DZ177" t="s">
        <v>200</v>
      </c>
      <c r="EA177" t="s">
        <v>2220</v>
      </c>
      <c r="EB177" t="s">
        <v>77</v>
      </c>
      <c r="EC177">
        <v>1</v>
      </c>
      <c r="EE177" t="s">
        <v>2423</v>
      </c>
      <c r="EG177" t="s">
        <v>2423</v>
      </c>
      <c r="EH177" t="s">
        <v>261</v>
      </c>
      <c r="EI177" t="s">
        <v>2220</v>
      </c>
      <c r="EK177" t="s">
        <v>2423</v>
      </c>
      <c r="EL177" t="s">
        <v>161</v>
      </c>
      <c r="EM177" t="s">
        <v>2220</v>
      </c>
      <c r="EO177" t="s">
        <v>2423</v>
      </c>
      <c r="EP177" t="s">
        <v>298</v>
      </c>
      <c r="EQ177" t="s">
        <v>2219</v>
      </c>
      <c r="ES177" t="s">
        <v>2423</v>
      </c>
      <c r="ET177" t="s">
        <v>282</v>
      </c>
      <c r="EU177" t="s">
        <v>2219</v>
      </c>
      <c r="EV177" t="s">
        <v>299</v>
      </c>
      <c r="EW177" t="s">
        <v>2227</v>
      </c>
      <c r="EX177" t="s">
        <v>1964</v>
      </c>
      <c r="EY177" t="s">
        <v>75</v>
      </c>
      <c r="EZ177">
        <v>2</v>
      </c>
      <c r="FB177" t="s">
        <v>2423</v>
      </c>
      <c r="FC177" t="s">
        <v>934</v>
      </c>
      <c r="FD177">
        <v>0</v>
      </c>
      <c r="FE177">
        <v>0</v>
      </c>
      <c r="FF177">
        <v>0</v>
      </c>
      <c r="FG177">
        <v>0</v>
      </c>
      <c r="FH177">
        <v>0</v>
      </c>
      <c r="FJ177" t="s">
        <v>2423</v>
      </c>
      <c r="FK177" t="s">
        <v>77</v>
      </c>
      <c r="FL177">
        <v>1</v>
      </c>
      <c r="FM177" t="s">
        <v>417</v>
      </c>
      <c r="FN177" t="s">
        <v>2285</v>
      </c>
      <c r="FO177" t="s">
        <v>350</v>
      </c>
      <c r="FP177" t="s">
        <v>2220</v>
      </c>
      <c r="FR177" t="s">
        <v>2423</v>
      </c>
      <c r="FS177" t="s">
        <v>1674</v>
      </c>
      <c r="FT177">
        <v>0</v>
      </c>
      <c r="FU177">
        <v>1</v>
      </c>
      <c r="FV177">
        <v>0</v>
      </c>
      <c r="FW177">
        <v>0</v>
      </c>
      <c r="FX177">
        <v>0</v>
      </c>
      <c r="FY177">
        <v>0</v>
      </c>
      <c r="FZ177">
        <v>1</v>
      </c>
      <c r="GA177">
        <v>0</v>
      </c>
      <c r="GB177">
        <v>0</v>
      </c>
      <c r="GC177">
        <v>1</v>
      </c>
      <c r="GE177" t="s">
        <v>2423</v>
      </c>
      <c r="GF177" t="s">
        <v>1965</v>
      </c>
      <c r="GG177" t="s">
        <v>100</v>
      </c>
      <c r="GH177">
        <v>2</v>
      </c>
      <c r="GI177" t="s">
        <v>77</v>
      </c>
      <c r="GJ177">
        <v>1</v>
      </c>
      <c r="GK177" t="s">
        <v>77</v>
      </c>
      <c r="GL177">
        <v>1</v>
      </c>
      <c r="GM177" t="s">
        <v>1966</v>
      </c>
      <c r="GN177" t="s">
        <v>1967</v>
      </c>
    </row>
    <row r="178" spans="1:196" x14ac:dyDescent="0.3">
      <c r="A178">
        <v>10629489</v>
      </c>
      <c r="B178" t="s">
        <v>62</v>
      </c>
      <c r="C178" t="s">
        <v>129</v>
      </c>
      <c r="D178">
        <v>69.569999999999993</v>
      </c>
      <c r="E178">
        <v>100</v>
      </c>
      <c r="F178">
        <v>66.67</v>
      </c>
      <c r="G178">
        <v>75</v>
      </c>
      <c r="H178">
        <v>50</v>
      </c>
      <c r="I178">
        <v>66.67</v>
      </c>
      <c r="J178">
        <v>66.67</v>
      </c>
      <c r="K178" t="s">
        <v>233</v>
      </c>
      <c r="L178" t="s">
        <v>65</v>
      </c>
      <c r="M178" t="s">
        <v>66</v>
      </c>
      <c r="N178" t="s">
        <v>234</v>
      </c>
      <c r="O178">
        <v>6</v>
      </c>
      <c r="P178" t="s">
        <v>129</v>
      </c>
      <c r="Q178">
        <v>41</v>
      </c>
      <c r="R178" t="s">
        <v>258</v>
      </c>
      <c r="S178">
        <v>7</v>
      </c>
      <c r="T178">
        <v>2400</v>
      </c>
      <c r="U178" t="s">
        <v>251</v>
      </c>
      <c r="V178">
        <v>0</v>
      </c>
      <c r="W178">
        <v>0</v>
      </c>
      <c r="X178">
        <v>0</v>
      </c>
      <c r="Y178">
        <v>0</v>
      </c>
      <c r="Z178">
        <v>0</v>
      </c>
      <c r="AA178">
        <v>0</v>
      </c>
      <c r="AB178">
        <v>0</v>
      </c>
      <c r="AC178">
        <v>1</v>
      </c>
      <c r="AD178">
        <v>0</v>
      </c>
      <c r="AE178">
        <v>0</v>
      </c>
      <c r="AF178" t="s">
        <v>73</v>
      </c>
      <c r="AG178">
        <v>1</v>
      </c>
      <c r="AI178" t="s">
        <v>2423</v>
      </c>
      <c r="AJ178" t="s">
        <v>259</v>
      </c>
      <c r="AK178">
        <v>1</v>
      </c>
      <c r="AL178">
        <v>0</v>
      </c>
      <c r="AM178">
        <v>0</v>
      </c>
      <c r="AN178">
        <v>0</v>
      </c>
      <c r="AO178">
        <v>0</v>
      </c>
      <c r="AP178">
        <v>0</v>
      </c>
      <c r="AQ178">
        <v>1</v>
      </c>
      <c r="AR178">
        <v>0</v>
      </c>
      <c r="AS178">
        <v>0</v>
      </c>
      <c r="AT178">
        <v>0</v>
      </c>
      <c r="AU178">
        <v>0</v>
      </c>
      <c r="AV178">
        <v>0</v>
      </c>
      <c r="AW178" t="s">
        <v>77</v>
      </c>
      <c r="AX178">
        <v>1</v>
      </c>
      <c r="AY178" t="s">
        <v>77</v>
      </c>
      <c r="AZ178" t="s">
        <v>2219</v>
      </c>
      <c r="BB178" t="s">
        <v>2423</v>
      </c>
      <c r="BC178" t="s">
        <v>95</v>
      </c>
      <c r="BD178">
        <v>0</v>
      </c>
      <c r="BE178">
        <v>1</v>
      </c>
      <c r="BF178">
        <v>0</v>
      </c>
      <c r="BG178">
        <v>0</v>
      </c>
      <c r="BH178">
        <v>0</v>
      </c>
      <c r="BI178">
        <v>0</v>
      </c>
      <c r="BJ178" t="s">
        <v>75</v>
      </c>
      <c r="BK178">
        <v>2</v>
      </c>
      <c r="BL178" t="s">
        <v>77</v>
      </c>
      <c r="BM178">
        <v>1</v>
      </c>
      <c r="BN178" t="s">
        <v>75</v>
      </c>
      <c r="BO178">
        <v>2</v>
      </c>
      <c r="BQ178" t="s">
        <v>2423</v>
      </c>
      <c r="BR178" t="s">
        <v>75</v>
      </c>
      <c r="BS178">
        <v>2</v>
      </c>
      <c r="BU178">
        <v>0</v>
      </c>
      <c r="BV178">
        <v>0</v>
      </c>
      <c r="BW178">
        <v>0</v>
      </c>
      <c r="BX178">
        <v>0</v>
      </c>
      <c r="BY178">
        <v>0</v>
      </c>
      <c r="BZ178">
        <v>0</v>
      </c>
      <c r="CA178">
        <v>0</v>
      </c>
      <c r="CB178">
        <v>0</v>
      </c>
      <c r="CD178" t="s">
        <v>2423</v>
      </c>
      <c r="CF178">
        <v>0</v>
      </c>
      <c r="CG178">
        <v>0</v>
      </c>
      <c r="CH178">
        <v>0</v>
      </c>
      <c r="CI178">
        <v>0</v>
      </c>
      <c r="CJ178">
        <v>0</v>
      </c>
      <c r="CK178">
        <v>0</v>
      </c>
      <c r="CL178">
        <v>0</v>
      </c>
      <c r="CM178">
        <v>0</v>
      </c>
      <c r="CN178">
        <v>0</v>
      </c>
      <c r="CP178" t="s">
        <v>2423</v>
      </c>
      <c r="CQ178" t="s">
        <v>957</v>
      </c>
      <c r="CR178">
        <v>1</v>
      </c>
      <c r="CS178">
        <v>1</v>
      </c>
      <c r="CT178">
        <v>0</v>
      </c>
      <c r="CU178">
        <v>0</v>
      </c>
      <c r="CV178">
        <v>0</v>
      </c>
      <c r="CW178">
        <v>0</v>
      </c>
      <c r="CY178" t="s">
        <v>2423</v>
      </c>
      <c r="CZ178" t="s">
        <v>1972</v>
      </c>
      <c r="DA178">
        <v>0</v>
      </c>
      <c r="DB178">
        <v>0</v>
      </c>
      <c r="DC178">
        <v>1</v>
      </c>
      <c r="DD178">
        <v>0</v>
      </c>
      <c r="DE178">
        <v>0</v>
      </c>
      <c r="DF178">
        <v>0</v>
      </c>
      <c r="DG178">
        <v>0</v>
      </c>
      <c r="DH178">
        <v>1</v>
      </c>
      <c r="DI178">
        <v>0</v>
      </c>
      <c r="DJ178">
        <v>0</v>
      </c>
      <c r="DK178">
        <v>0</v>
      </c>
      <c r="DL178">
        <v>0</v>
      </c>
      <c r="DM178">
        <v>0</v>
      </c>
      <c r="DN178">
        <v>0</v>
      </c>
      <c r="DP178">
        <v>0</v>
      </c>
      <c r="DQ178">
        <v>0</v>
      </c>
      <c r="DR178">
        <v>0</v>
      </c>
      <c r="DS178">
        <v>0</v>
      </c>
      <c r="DT178">
        <v>0</v>
      </c>
      <c r="DU178">
        <v>0</v>
      </c>
      <c r="DV178">
        <v>0</v>
      </c>
      <c r="DW178">
        <v>0</v>
      </c>
      <c r="DX178">
        <v>0</v>
      </c>
      <c r="DY178">
        <v>0</v>
      </c>
      <c r="EA178" t="s">
        <v>2423</v>
      </c>
      <c r="EB178" t="s">
        <v>77</v>
      </c>
      <c r="EC178">
        <v>1</v>
      </c>
      <c r="EE178" t="s">
        <v>2423</v>
      </c>
      <c r="EG178" t="s">
        <v>2423</v>
      </c>
      <c r="EH178" t="s">
        <v>212</v>
      </c>
      <c r="EI178" t="s">
        <v>2219</v>
      </c>
      <c r="EK178" t="s">
        <v>2423</v>
      </c>
      <c r="EM178" t="s">
        <v>2423</v>
      </c>
      <c r="EO178" t="s">
        <v>2423</v>
      </c>
      <c r="EQ178" t="s">
        <v>2423</v>
      </c>
      <c r="ES178" t="s">
        <v>2423</v>
      </c>
      <c r="ET178" t="s">
        <v>164</v>
      </c>
      <c r="EU178" t="s">
        <v>2220</v>
      </c>
      <c r="EW178" t="s">
        <v>2423</v>
      </c>
      <c r="EY178" t="s">
        <v>75</v>
      </c>
      <c r="EZ178">
        <v>2</v>
      </c>
      <c r="FB178" t="s">
        <v>2423</v>
      </c>
      <c r="FC178" t="s">
        <v>666</v>
      </c>
      <c r="FD178">
        <v>1</v>
      </c>
      <c r="FE178">
        <v>1</v>
      </c>
      <c r="FF178">
        <v>0</v>
      </c>
      <c r="FG178">
        <v>0</v>
      </c>
      <c r="FH178">
        <v>0</v>
      </c>
      <c r="FJ178" t="s">
        <v>2423</v>
      </c>
      <c r="FK178" t="s">
        <v>75</v>
      </c>
      <c r="FL178">
        <v>2</v>
      </c>
      <c r="FN178" t="s">
        <v>2423</v>
      </c>
      <c r="FO178" t="s">
        <v>83</v>
      </c>
      <c r="FP178" t="s">
        <v>2286</v>
      </c>
      <c r="FR178" t="s">
        <v>2423</v>
      </c>
      <c r="FS178" t="s">
        <v>351</v>
      </c>
      <c r="FT178">
        <v>1</v>
      </c>
      <c r="FU178">
        <v>1</v>
      </c>
      <c r="FV178">
        <v>0</v>
      </c>
      <c r="FW178">
        <v>0</v>
      </c>
      <c r="FX178">
        <v>1</v>
      </c>
      <c r="FY178">
        <v>0</v>
      </c>
      <c r="FZ178">
        <v>0</v>
      </c>
      <c r="GA178">
        <v>0</v>
      </c>
      <c r="GB178">
        <v>0</v>
      </c>
      <c r="GC178">
        <v>0</v>
      </c>
      <c r="GE178" t="s">
        <v>2423</v>
      </c>
      <c r="GF178" t="s">
        <v>1974</v>
      </c>
      <c r="GG178" t="s">
        <v>100</v>
      </c>
      <c r="GH178">
        <v>2</v>
      </c>
      <c r="GI178" t="s">
        <v>87</v>
      </c>
      <c r="GJ178" t="s">
        <v>2423</v>
      </c>
      <c r="GK178" t="s">
        <v>75</v>
      </c>
      <c r="GL178">
        <v>2</v>
      </c>
      <c r="GM178" t="s">
        <v>1975</v>
      </c>
      <c r="GN178" t="s">
        <v>1976</v>
      </c>
    </row>
    <row r="179" spans="1:196" x14ac:dyDescent="0.3">
      <c r="A179">
        <v>10629490</v>
      </c>
      <c r="B179" t="s">
        <v>62</v>
      </c>
      <c r="C179" t="s">
        <v>103</v>
      </c>
      <c r="D179">
        <v>47.83</v>
      </c>
      <c r="E179">
        <v>100</v>
      </c>
      <c r="F179">
        <v>55.56</v>
      </c>
      <c r="G179">
        <v>25</v>
      </c>
      <c r="H179">
        <v>50</v>
      </c>
      <c r="I179">
        <v>66.67</v>
      </c>
      <c r="J179">
        <v>33.33</v>
      </c>
      <c r="K179" t="s">
        <v>233</v>
      </c>
      <c r="L179" t="s">
        <v>65</v>
      </c>
      <c r="M179" t="s">
        <v>66</v>
      </c>
      <c r="N179" t="s">
        <v>234</v>
      </c>
      <c r="O179">
        <v>6</v>
      </c>
      <c r="P179" t="s">
        <v>103</v>
      </c>
      <c r="Q179">
        <v>19</v>
      </c>
      <c r="R179" t="s">
        <v>235</v>
      </c>
      <c r="S179">
        <v>4</v>
      </c>
      <c r="T179">
        <v>900</v>
      </c>
      <c r="U179" t="s">
        <v>266</v>
      </c>
      <c r="V179">
        <v>0</v>
      </c>
      <c r="W179">
        <v>0</v>
      </c>
      <c r="X179">
        <v>1</v>
      </c>
      <c r="Y179">
        <v>1</v>
      </c>
      <c r="Z179">
        <v>0</v>
      </c>
      <c r="AA179">
        <v>0</v>
      </c>
      <c r="AB179">
        <v>0</v>
      </c>
      <c r="AC179">
        <v>1</v>
      </c>
      <c r="AD179">
        <v>0</v>
      </c>
      <c r="AE179">
        <v>0</v>
      </c>
      <c r="AF179" t="s">
        <v>93</v>
      </c>
      <c r="AG179">
        <v>2</v>
      </c>
      <c r="AI179" t="s">
        <v>2423</v>
      </c>
      <c r="AJ179" t="s">
        <v>267</v>
      </c>
      <c r="AK179">
        <v>1</v>
      </c>
      <c r="AL179">
        <v>1</v>
      </c>
      <c r="AM179">
        <v>0</v>
      </c>
      <c r="AN179">
        <v>0</v>
      </c>
      <c r="AO179">
        <v>0</v>
      </c>
      <c r="AP179">
        <v>0</v>
      </c>
      <c r="AQ179">
        <v>1</v>
      </c>
      <c r="AR179">
        <v>0</v>
      </c>
      <c r="AS179">
        <v>0</v>
      </c>
      <c r="AT179">
        <v>0</v>
      </c>
      <c r="AU179">
        <v>0</v>
      </c>
      <c r="AV179">
        <v>0</v>
      </c>
      <c r="AW179" t="s">
        <v>75</v>
      </c>
      <c r="AX179">
        <v>2</v>
      </c>
      <c r="AZ179" t="s">
        <v>2423</v>
      </c>
      <c r="BB179" t="s">
        <v>2423</v>
      </c>
      <c r="BC179" t="s">
        <v>123</v>
      </c>
      <c r="BD179">
        <v>0</v>
      </c>
      <c r="BE179">
        <v>0</v>
      </c>
      <c r="BF179">
        <v>0</v>
      </c>
      <c r="BG179">
        <v>1</v>
      </c>
      <c r="BH179">
        <v>0</v>
      </c>
      <c r="BI179">
        <v>0</v>
      </c>
      <c r="BJ179" t="s">
        <v>75</v>
      </c>
      <c r="BK179">
        <v>2</v>
      </c>
      <c r="BL179" t="s">
        <v>77</v>
      </c>
      <c r="BM179">
        <v>1</v>
      </c>
      <c r="BN179" t="s">
        <v>75</v>
      </c>
      <c r="BO179">
        <v>2</v>
      </c>
      <c r="BQ179" t="s">
        <v>2423</v>
      </c>
      <c r="BR179" t="s">
        <v>75</v>
      </c>
      <c r="BS179">
        <v>2</v>
      </c>
      <c r="BU179">
        <v>0</v>
      </c>
      <c r="BV179">
        <v>0</v>
      </c>
      <c r="BW179">
        <v>0</v>
      </c>
      <c r="BX179">
        <v>0</v>
      </c>
      <c r="BY179">
        <v>0</v>
      </c>
      <c r="BZ179">
        <v>0</v>
      </c>
      <c r="CA179">
        <v>0</v>
      </c>
      <c r="CB179">
        <v>0</v>
      </c>
      <c r="CD179" t="s">
        <v>2423</v>
      </c>
      <c r="CF179">
        <v>0</v>
      </c>
      <c r="CG179">
        <v>0</v>
      </c>
      <c r="CH179">
        <v>0</v>
      </c>
      <c r="CI179">
        <v>0</v>
      </c>
      <c r="CJ179">
        <v>0</v>
      </c>
      <c r="CK179">
        <v>0</v>
      </c>
      <c r="CL179">
        <v>0</v>
      </c>
      <c r="CM179">
        <v>0</v>
      </c>
      <c r="CN179">
        <v>0</v>
      </c>
      <c r="CP179" t="s">
        <v>2423</v>
      </c>
      <c r="CQ179" t="s">
        <v>943</v>
      </c>
      <c r="CR179">
        <v>0</v>
      </c>
      <c r="CS179">
        <v>0</v>
      </c>
      <c r="CT179">
        <v>0</v>
      </c>
      <c r="CU179">
        <v>1</v>
      </c>
      <c r="CV179">
        <v>0</v>
      </c>
      <c r="CW179">
        <v>0</v>
      </c>
      <c r="CY179" t="s">
        <v>2423</v>
      </c>
      <c r="CZ179" t="s">
        <v>1979</v>
      </c>
      <c r="DA179">
        <v>1</v>
      </c>
      <c r="DB179">
        <v>0</v>
      </c>
      <c r="DC179">
        <v>1</v>
      </c>
      <c r="DD179">
        <v>1</v>
      </c>
      <c r="DE179">
        <v>1</v>
      </c>
      <c r="DF179">
        <v>0</v>
      </c>
      <c r="DG179">
        <v>0</v>
      </c>
      <c r="DH179">
        <v>1</v>
      </c>
      <c r="DI179">
        <v>0</v>
      </c>
      <c r="DJ179">
        <v>1</v>
      </c>
      <c r="DK179">
        <v>1</v>
      </c>
      <c r="DL179">
        <v>0</v>
      </c>
      <c r="DM179">
        <v>0</v>
      </c>
      <c r="DN179">
        <v>0</v>
      </c>
      <c r="DP179">
        <v>0</v>
      </c>
      <c r="DQ179">
        <v>0</v>
      </c>
      <c r="DR179">
        <v>0</v>
      </c>
      <c r="DS179">
        <v>0</v>
      </c>
      <c r="DT179">
        <v>0</v>
      </c>
      <c r="DU179">
        <v>0</v>
      </c>
      <c r="DV179">
        <v>0</v>
      </c>
      <c r="DW179">
        <v>0</v>
      </c>
      <c r="DX179">
        <v>0</v>
      </c>
      <c r="DY179">
        <v>0</v>
      </c>
      <c r="EA179" t="s">
        <v>2423</v>
      </c>
      <c r="EB179" t="s">
        <v>77</v>
      </c>
      <c r="EC179">
        <v>1</v>
      </c>
      <c r="EE179" t="s">
        <v>2423</v>
      </c>
      <c r="EG179" t="s">
        <v>2423</v>
      </c>
      <c r="EH179" t="s">
        <v>261</v>
      </c>
      <c r="EI179" t="s">
        <v>2220</v>
      </c>
      <c r="EK179" t="s">
        <v>2423</v>
      </c>
      <c r="EM179" t="s">
        <v>2423</v>
      </c>
      <c r="EO179" t="s">
        <v>2423</v>
      </c>
      <c r="EQ179" t="s">
        <v>2423</v>
      </c>
      <c r="ES179" t="s">
        <v>2423</v>
      </c>
      <c r="ET179" t="s">
        <v>282</v>
      </c>
      <c r="EU179" t="s">
        <v>2219</v>
      </c>
      <c r="EW179" t="s">
        <v>2423</v>
      </c>
      <c r="EY179" t="s">
        <v>75</v>
      </c>
      <c r="EZ179">
        <v>2</v>
      </c>
      <c r="FB179" t="s">
        <v>2423</v>
      </c>
      <c r="FC179" t="s">
        <v>934</v>
      </c>
      <c r="FD179">
        <v>0</v>
      </c>
      <c r="FE179">
        <v>0</v>
      </c>
      <c r="FF179">
        <v>0</v>
      </c>
      <c r="FG179">
        <v>0</v>
      </c>
      <c r="FH179">
        <v>0</v>
      </c>
      <c r="FJ179" t="s">
        <v>2423</v>
      </c>
      <c r="FK179" t="s">
        <v>77</v>
      </c>
      <c r="FL179">
        <v>1</v>
      </c>
      <c r="FN179" t="s">
        <v>2423</v>
      </c>
      <c r="FO179" t="s">
        <v>536</v>
      </c>
      <c r="FP179" t="s">
        <v>2228</v>
      </c>
      <c r="FR179" t="s">
        <v>2423</v>
      </c>
      <c r="FS179" t="s">
        <v>935</v>
      </c>
      <c r="FT179">
        <v>0</v>
      </c>
      <c r="FU179">
        <v>0</v>
      </c>
      <c r="FV179">
        <v>0</v>
      </c>
      <c r="FW179">
        <v>0</v>
      </c>
      <c r="FX179">
        <v>0</v>
      </c>
      <c r="FY179">
        <v>0</v>
      </c>
      <c r="FZ179">
        <v>1</v>
      </c>
      <c r="GA179">
        <v>0</v>
      </c>
      <c r="GB179">
        <v>0</v>
      </c>
      <c r="GC179">
        <v>1</v>
      </c>
      <c r="GE179" t="s">
        <v>2423</v>
      </c>
      <c r="GF179" t="s">
        <v>1981</v>
      </c>
      <c r="GG179" t="s">
        <v>100</v>
      </c>
      <c r="GH179">
        <v>2</v>
      </c>
      <c r="GI179" t="s">
        <v>77</v>
      </c>
      <c r="GJ179">
        <v>1</v>
      </c>
      <c r="GK179" t="s">
        <v>77</v>
      </c>
      <c r="GL179">
        <v>1</v>
      </c>
      <c r="GM179" t="s">
        <v>1982</v>
      </c>
      <c r="GN179" t="s">
        <v>1983</v>
      </c>
    </row>
    <row r="180" spans="1:196" x14ac:dyDescent="0.3">
      <c r="A180">
        <v>10629491</v>
      </c>
      <c r="B180" t="s">
        <v>62</v>
      </c>
      <c r="C180" t="s">
        <v>129</v>
      </c>
      <c r="D180">
        <v>77.78</v>
      </c>
      <c r="E180">
        <v>100</v>
      </c>
      <c r="F180">
        <v>81.819999999999993</v>
      </c>
      <c r="G180">
        <v>75</v>
      </c>
      <c r="H180">
        <v>66.67</v>
      </c>
      <c r="I180">
        <v>66.67</v>
      </c>
      <c r="J180">
        <v>66.67</v>
      </c>
      <c r="K180" t="s">
        <v>233</v>
      </c>
      <c r="L180" t="s">
        <v>65</v>
      </c>
      <c r="M180" t="s">
        <v>66</v>
      </c>
      <c r="N180" t="s">
        <v>234</v>
      </c>
      <c r="O180">
        <v>6</v>
      </c>
      <c r="P180" t="s">
        <v>129</v>
      </c>
      <c r="Q180">
        <v>78</v>
      </c>
      <c r="R180" t="s">
        <v>274</v>
      </c>
      <c r="S180">
        <v>6</v>
      </c>
      <c r="T180">
        <v>1500</v>
      </c>
      <c r="U180" t="s">
        <v>266</v>
      </c>
      <c r="V180">
        <v>0</v>
      </c>
      <c r="W180">
        <v>0</v>
      </c>
      <c r="X180">
        <v>1</v>
      </c>
      <c r="Y180">
        <v>1</v>
      </c>
      <c r="Z180">
        <v>0</v>
      </c>
      <c r="AA180">
        <v>0</v>
      </c>
      <c r="AB180">
        <v>0</v>
      </c>
      <c r="AC180">
        <v>1</v>
      </c>
      <c r="AD180">
        <v>0</v>
      </c>
      <c r="AE180">
        <v>0</v>
      </c>
      <c r="AF180" t="s">
        <v>275</v>
      </c>
      <c r="AG180">
        <v>5</v>
      </c>
      <c r="AI180" t="s">
        <v>2423</v>
      </c>
      <c r="AJ180" t="s">
        <v>276</v>
      </c>
      <c r="AK180">
        <v>1</v>
      </c>
      <c r="AL180">
        <v>1</v>
      </c>
      <c r="AM180">
        <v>0</v>
      </c>
      <c r="AN180">
        <v>1</v>
      </c>
      <c r="AO180">
        <v>0</v>
      </c>
      <c r="AP180">
        <v>0</v>
      </c>
      <c r="AQ180">
        <v>1</v>
      </c>
      <c r="AR180">
        <v>1</v>
      </c>
      <c r="AS180">
        <v>0</v>
      </c>
      <c r="AT180">
        <v>0</v>
      </c>
      <c r="AU180">
        <v>0</v>
      </c>
      <c r="AV180">
        <v>0</v>
      </c>
      <c r="AW180" t="s">
        <v>77</v>
      </c>
      <c r="AX180">
        <v>1</v>
      </c>
      <c r="AY180" t="s">
        <v>77</v>
      </c>
      <c r="AZ180" t="s">
        <v>2219</v>
      </c>
      <c r="BB180" t="s">
        <v>2423</v>
      </c>
      <c r="BC180" t="s">
        <v>135</v>
      </c>
      <c r="BD180">
        <v>0</v>
      </c>
      <c r="BE180">
        <v>0</v>
      </c>
      <c r="BF180">
        <v>1</v>
      </c>
      <c r="BG180">
        <v>0</v>
      </c>
      <c r="BH180">
        <v>0</v>
      </c>
      <c r="BI180">
        <v>0</v>
      </c>
      <c r="BJ180" t="s">
        <v>75</v>
      </c>
      <c r="BK180">
        <v>2</v>
      </c>
      <c r="BL180" t="s">
        <v>77</v>
      </c>
      <c r="BM180">
        <v>1</v>
      </c>
      <c r="BN180" t="s">
        <v>75</v>
      </c>
      <c r="BO180">
        <v>2</v>
      </c>
      <c r="BQ180" t="s">
        <v>2423</v>
      </c>
      <c r="BR180" t="s">
        <v>77</v>
      </c>
      <c r="BS180">
        <v>1</v>
      </c>
      <c r="BT180" t="s">
        <v>277</v>
      </c>
      <c r="BU180">
        <v>0</v>
      </c>
      <c r="BV180">
        <v>1</v>
      </c>
      <c r="BW180">
        <v>0</v>
      </c>
      <c r="BX180">
        <v>0</v>
      </c>
      <c r="BY180">
        <v>0</v>
      </c>
      <c r="BZ180">
        <v>0</v>
      </c>
      <c r="CA180">
        <v>0</v>
      </c>
      <c r="CB180">
        <v>0</v>
      </c>
      <c r="CD180" t="s">
        <v>2423</v>
      </c>
      <c r="CE180" t="s">
        <v>278</v>
      </c>
      <c r="CF180">
        <v>1</v>
      </c>
      <c r="CG180">
        <v>0</v>
      </c>
      <c r="CH180">
        <v>0</v>
      </c>
      <c r="CI180">
        <v>0</v>
      </c>
      <c r="CJ180">
        <v>1</v>
      </c>
      <c r="CK180">
        <v>0</v>
      </c>
      <c r="CL180">
        <v>0</v>
      </c>
      <c r="CM180">
        <v>0</v>
      </c>
      <c r="CN180">
        <v>0</v>
      </c>
      <c r="CP180" t="s">
        <v>2423</v>
      </c>
      <c r="CQ180" t="s">
        <v>943</v>
      </c>
      <c r="CR180">
        <v>0</v>
      </c>
      <c r="CS180">
        <v>0</v>
      </c>
      <c r="CT180">
        <v>0</v>
      </c>
      <c r="CU180">
        <v>1</v>
      </c>
      <c r="CV180">
        <v>0</v>
      </c>
      <c r="CW180">
        <v>0</v>
      </c>
      <c r="CY180" t="s">
        <v>2423</v>
      </c>
      <c r="CZ180" t="s">
        <v>1517</v>
      </c>
      <c r="DA180">
        <v>1</v>
      </c>
      <c r="DB180">
        <v>0</v>
      </c>
      <c r="DC180">
        <v>1</v>
      </c>
      <c r="DD180">
        <v>0</v>
      </c>
      <c r="DE180">
        <v>1</v>
      </c>
      <c r="DF180">
        <v>0</v>
      </c>
      <c r="DG180">
        <v>0</v>
      </c>
      <c r="DH180">
        <v>1</v>
      </c>
      <c r="DI180">
        <v>0</v>
      </c>
      <c r="DJ180">
        <v>0</v>
      </c>
      <c r="DK180">
        <v>1</v>
      </c>
      <c r="DL180">
        <v>0</v>
      </c>
      <c r="DM180">
        <v>0</v>
      </c>
      <c r="DN180">
        <v>0</v>
      </c>
      <c r="DP180">
        <v>0</v>
      </c>
      <c r="DQ180">
        <v>0</v>
      </c>
      <c r="DR180">
        <v>0</v>
      </c>
      <c r="DS180">
        <v>0</v>
      </c>
      <c r="DT180">
        <v>0</v>
      </c>
      <c r="DU180">
        <v>0</v>
      </c>
      <c r="DV180">
        <v>0</v>
      </c>
      <c r="DW180">
        <v>0</v>
      </c>
      <c r="DX180">
        <v>0</v>
      </c>
      <c r="DY180">
        <v>0</v>
      </c>
      <c r="EA180" t="s">
        <v>2423</v>
      </c>
      <c r="EB180" t="s">
        <v>77</v>
      </c>
      <c r="EC180">
        <v>1</v>
      </c>
      <c r="EE180" t="s">
        <v>2423</v>
      </c>
      <c r="EG180" t="s">
        <v>2423</v>
      </c>
      <c r="EH180" t="s">
        <v>261</v>
      </c>
      <c r="EI180" t="s">
        <v>2220</v>
      </c>
      <c r="EK180" t="s">
        <v>2423</v>
      </c>
      <c r="EM180" t="s">
        <v>2423</v>
      </c>
      <c r="EO180" t="s">
        <v>2423</v>
      </c>
      <c r="EQ180" t="s">
        <v>2423</v>
      </c>
      <c r="ES180" t="s">
        <v>2423</v>
      </c>
      <c r="ET180" t="s">
        <v>282</v>
      </c>
      <c r="EU180" t="s">
        <v>2219</v>
      </c>
      <c r="EW180" t="s">
        <v>2423</v>
      </c>
      <c r="EY180" t="s">
        <v>75</v>
      </c>
      <c r="EZ180">
        <v>2</v>
      </c>
      <c r="FB180" t="s">
        <v>2423</v>
      </c>
      <c r="FC180" t="s">
        <v>934</v>
      </c>
      <c r="FD180">
        <v>0</v>
      </c>
      <c r="FE180">
        <v>0</v>
      </c>
      <c r="FF180">
        <v>0</v>
      </c>
      <c r="FG180">
        <v>0</v>
      </c>
      <c r="FH180">
        <v>0</v>
      </c>
      <c r="FJ180" t="s">
        <v>2423</v>
      </c>
      <c r="FK180" t="s">
        <v>77</v>
      </c>
      <c r="FL180">
        <v>1</v>
      </c>
      <c r="FN180" t="s">
        <v>2423</v>
      </c>
      <c r="FO180" t="s">
        <v>536</v>
      </c>
      <c r="FP180" t="s">
        <v>2228</v>
      </c>
      <c r="FR180" t="s">
        <v>2423</v>
      </c>
      <c r="FS180" t="s">
        <v>1674</v>
      </c>
      <c r="FT180">
        <v>0</v>
      </c>
      <c r="FU180">
        <v>1</v>
      </c>
      <c r="FV180">
        <v>0</v>
      </c>
      <c r="FW180">
        <v>0</v>
      </c>
      <c r="FX180">
        <v>0</v>
      </c>
      <c r="FY180">
        <v>0</v>
      </c>
      <c r="FZ180">
        <v>1</v>
      </c>
      <c r="GA180">
        <v>0</v>
      </c>
      <c r="GB180">
        <v>0</v>
      </c>
      <c r="GC180">
        <v>1</v>
      </c>
      <c r="GE180" t="s">
        <v>2423</v>
      </c>
      <c r="GF180" t="s">
        <v>1987</v>
      </c>
      <c r="GG180" t="s">
        <v>100</v>
      </c>
      <c r="GH180">
        <v>2</v>
      </c>
      <c r="GI180" t="s">
        <v>77</v>
      </c>
      <c r="GJ180">
        <v>1</v>
      </c>
      <c r="GK180" t="s">
        <v>77</v>
      </c>
      <c r="GL180">
        <v>1</v>
      </c>
      <c r="GM180" t="s">
        <v>1988</v>
      </c>
      <c r="GN180" t="s">
        <v>1989</v>
      </c>
    </row>
    <row r="181" spans="1:196" x14ac:dyDescent="0.3">
      <c r="A181">
        <v>10629492</v>
      </c>
      <c r="B181" t="s">
        <v>62</v>
      </c>
      <c r="C181" t="s">
        <v>103</v>
      </c>
      <c r="D181">
        <v>76.47</v>
      </c>
      <c r="E181">
        <v>100</v>
      </c>
      <c r="F181">
        <v>75</v>
      </c>
      <c r="G181">
        <v>60</v>
      </c>
      <c r="H181">
        <v>83.33</v>
      </c>
      <c r="I181">
        <v>100</v>
      </c>
      <c r="J181">
        <v>33.33</v>
      </c>
      <c r="K181" t="s">
        <v>286</v>
      </c>
      <c r="L181" t="s">
        <v>65</v>
      </c>
      <c r="M181" t="s">
        <v>66</v>
      </c>
      <c r="N181" t="s">
        <v>287</v>
      </c>
      <c r="O181">
        <v>5</v>
      </c>
      <c r="P181" t="s">
        <v>103</v>
      </c>
      <c r="Q181">
        <v>15</v>
      </c>
      <c r="R181" t="s">
        <v>289</v>
      </c>
      <c r="S181">
        <v>3</v>
      </c>
      <c r="T181">
        <v>2100</v>
      </c>
      <c r="U181" t="s">
        <v>290</v>
      </c>
      <c r="V181">
        <v>0</v>
      </c>
      <c r="W181">
        <v>0</v>
      </c>
      <c r="X181">
        <v>0</v>
      </c>
      <c r="Y181">
        <v>1</v>
      </c>
      <c r="Z181">
        <v>0</v>
      </c>
      <c r="AA181">
        <v>0</v>
      </c>
      <c r="AB181">
        <v>0</v>
      </c>
      <c r="AC181">
        <v>1</v>
      </c>
      <c r="AD181">
        <v>0</v>
      </c>
      <c r="AE181">
        <v>0</v>
      </c>
      <c r="AF181" t="s">
        <v>73</v>
      </c>
      <c r="AG181">
        <v>1</v>
      </c>
      <c r="AI181" t="s">
        <v>2423</v>
      </c>
      <c r="AJ181" t="s">
        <v>267</v>
      </c>
      <c r="AK181">
        <v>1</v>
      </c>
      <c r="AL181">
        <v>1</v>
      </c>
      <c r="AM181">
        <v>0</v>
      </c>
      <c r="AN181">
        <v>0</v>
      </c>
      <c r="AO181">
        <v>0</v>
      </c>
      <c r="AP181">
        <v>0</v>
      </c>
      <c r="AQ181">
        <v>1</v>
      </c>
      <c r="AR181">
        <v>0</v>
      </c>
      <c r="AS181">
        <v>0</v>
      </c>
      <c r="AT181">
        <v>0</v>
      </c>
      <c r="AU181">
        <v>0</v>
      </c>
      <c r="AV181">
        <v>0</v>
      </c>
      <c r="AW181" t="s">
        <v>77</v>
      </c>
      <c r="AX181">
        <v>1</v>
      </c>
      <c r="AY181" t="s">
        <v>77</v>
      </c>
      <c r="AZ181" t="s">
        <v>2219</v>
      </c>
      <c r="BB181" t="s">
        <v>2423</v>
      </c>
      <c r="BC181" t="s">
        <v>95</v>
      </c>
      <c r="BD181">
        <v>0</v>
      </c>
      <c r="BE181">
        <v>1</v>
      </c>
      <c r="BF181">
        <v>0</v>
      </c>
      <c r="BG181">
        <v>0</v>
      </c>
      <c r="BH181">
        <v>0</v>
      </c>
      <c r="BI181">
        <v>0</v>
      </c>
      <c r="BJ181" t="s">
        <v>75</v>
      </c>
      <c r="BK181">
        <v>2</v>
      </c>
      <c r="BL181" t="s">
        <v>77</v>
      </c>
      <c r="BM181">
        <v>1</v>
      </c>
      <c r="BN181" t="s">
        <v>75</v>
      </c>
      <c r="BO181">
        <v>2</v>
      </c>
      <c r="BP181" t="s">
        <v>291</v>
      </c>
      <c r="BQ181" t="s">
        <v>2228</v>
      </c>
      <c r="BR181" t="s">
        <v>77</v>
      </c>
      <c r="BS181">
        <v>1</v>
      </c>
      <c r="BT181" t="s">
        <v>292</v>
      </c>
      <c r="BU181">
        <v>0</v>
      </c>
      <c r="BV181">
        <v>0</v>
      </c>
      <c r="BW181">
        <v>0</v>
      </c>
      <c r="BX181">
        <v>0</v>
      </c>
      <c r="BY181">
        <v>0</v>
      </c>
      <c r="BZ181">
        <v>0</v>
      </c>
      <c r="CA181">
        <v>0</v>
      </c>
      <c r="CB181">
        <v>1</v>
      </c>
      <c r="CC181" t="s">
        <v>293</v>
      </c>
      <c r="CD181">
        <v>3</v>
      </c>
      <c r="CE181" t="s">
        <v>278</v>
      </c>
      <c r="CF181">
        <v>1</v>
      </c>
      <c r="CG181">
        <v>0</v>
      </c>
      <c r="CH181">
        <v>0</v>
      </c>
      <c r="CI181">
        <v>0</v>
      </c>
      <c r="CJ181">
        <v>1</v>
      </c>
      <c r="CK181">
        <v>0</v>
      </c>
      <c r="CL181">
        <v>0</v>
      </c>
      <c r="CM181">
        <v>0</v>
      </c>
      <c r="CN181">
        <v>0</v>
      </c>
      <c r="CP181" t="s">
        <v>2423</v>
      </c>
      <c r="CQ181" t="s">
        <v>156</v>
      </c>
      <c r="CR181">
        <v>0</v>
      </c>
      <c r="CS181">
        <v>0</v>
      </c>
      <c r="CT181">
        <v>0</v>
      </c>
      <c r="CU181">
        <v>0</v>
      </c>
      <c r="CV181">
        <v>1</v>
      </c>
      <c r="CW181">
        <v>0</v>
      </c>
      <c r="CY181" t="s">
        <v>2423</v>
      </c>
      <c r="CZ181" t="s">
        <v>1992</v>
      </c>
      <c r="DA181">
        <v>1</v>
      </c>
      <c r="DB181">
        <v>1</v>
      </c>
      <c r="DC181">
        <v>1</v>
      </c>
      <c r="DD181">
        <v>0</v>
      </c>
      <c r="DE181">
        <v>1</v>
      </c>
      <c r="DF181">
        <v>1</v>
      </c>
      <c r="DG181">
        <v>0</v>
      </c>
      <c r="DH181">
        <v>1</v>
      </c>
      <c r="DI181">
        <v>1</v>
      </c>
      <c r="DJ181">
        <v>1</v>
      </c>
      <c r="DK181">
        <v>0</v>
      </c>
      <c r="DL181">
        <v>1</v>
      </c>
      <c r="DM181">
        <v>0</v>
      </c>
      <c r="DN181">
        <v>0</v>
      </c>
      <c r="DP181">
        <v>0</v>
      </c>
      <c r="DQ181">
        <v>0</v>
      </c>
      <c r="DR181">
        <v>0</v>
      </c>
      <c r="DS181">
        <v>0</v>
      </c>
      <c r="DT181">
        <v>0</v>
      </c>
      <c r="DU181">
        <v>0</v>
      </c>
      <c r="DV181">
        <v>0</v>
      </c>
      <c r="DW181">
        <v>0</v>
      </c>
      <c r="DX181">
        <v>0</v>
      </c>
      <c r="DY181">
        <v>0</v>
      </c>
      <c r="EA181" t="s">
        <v>2423</v>
      </c>
      <c r="EB181" t="s">
        <v>77</v>
      </c>
      <c r="EC181">
        <v>1</v>
      </c>
      <c r="EE181" t="s">
        <v>2423</v>
      </c>
      <c r="EG181" t="s">
        <v>2423</v>
      </c>
      <c r="EH181" t="s">
        <v>280</v>
      </c>
      <c r="EI181" t="s">
        <v>2227</v>
      </c>
      <c r="EK181" t="s">
        <v>2423</v>
      </c>
      <c r="EM181" t="s">
        <v>2423</v>
      </c>
      <c r="EO181" t="s">
        <v>2423</v>
      </c>
      <c r="EQ181" t="s">
        <v>2423</v>
      </c>
      <c r="ES181" t="s">
        <v>2423</v>
      </c>
      <c r="ET181" t="s">
        <v>282</v>
      </c>
      <c r="EU181" t="s">
        <v>2219</v>
      </c>
      <c r="EW181" t="s">
        <v>2423</v>
      </c>
      <c r="EY181" t="s">
        <v>75</v>
      </c>
      <c r="EZ181">
        <v>2</v>
      </c>
      <c r="FB181" t="s">
        <v>2423</v>
      </c>
      <c r="FC181" t="s">
        <v>319</v>
      </c>
      <c r="FD181">
        <v>1</v>
      </c>
      <c r="FE181">
        <v>1</v>
      </c>
      <c r="FF181">
        <v>1</v>
      </c>
      <c r="FG181">
        <v>0</v>
      </c>
      <c r="FH181">
        <v>0</v>
      </c>
      <c r="FJ181" t="s">
        <v>2423</v>
      </c>
      <c r="FK181" t="s">
        <v>75</v>
      </c>
      <c r="FL181">
        <v>2</v>
      </c>
      <c r="FN181" t="s">
        <v>2423</v>
      </c>
      <c r="FO181" t="s">
        <v>350</v>
      </c>
      <c r="FP181" t="s">
        <v>2220</v>
      </c>
      <c r="FR181" t="s">
        <v>2423</v>
      </c>
      <c r="FS181" t="s">
        <v>351</v>
      </c>
      <c r="FT181">
        <v>1</v>
      </c>
      <c r="FU181">
        <v>1</v>
      </c>
      <c r="FV181">
        <v>0</v>
      </c>
      <c r="FW181">
        <v>0</v>
      </c>
      <c r="FX181">
        <v>1</v>
      </c>
      <c r="FY181">
        <v>0</v>
      </c>
      <c r="FZ181">
        <v>0</v>
      </c>
      <c r="GA181">
        <v>0</v>
      </c>
      <c r="GB181">
        <v>0</v>
      </c>
      <c r="GC181">
        <v>0</v>
      </c>
      <c r="GE181" t="s">
        <v>2423</v>
      </c>
      <c r="GF181" t="s">
        <v>1994</v>
      </c>
      <c r="GG181" t="s">
        <v>100</v>
      </c>
      <c r="GH181">
        <v>2</v>
      </c>
      <c r="GI181" t="s">
        <v>77</v>
      </c>
      <c r="GJ181">
        <v>1</v>
      </c>
      <c r="GK181" t="s">
        <v>77</v>
      </c>
      <c r="GL181">
        <v>1</v>
      </c>
      <c r="GM181" t="s">
        <v>1995</v>
      </c>
      <c r="GN181" t="s">
        <v>1996</v>
      </c>
    </row>
    <row r="182" spans="1:196" x14ac:dyDescent="0.3">
      <c r="A182">
        <v>10629514</v>
      </c>
      <c r="B182" t="s">
        <v>62</v>
      </c>
      <c r="C182" t="s">
        <v>305</v>
      </c>
      <c r="D182">
        <v>80.77</v>
      </c>
      <c r="E182">
        <v>100</v>
      </c>
      <c r="F182">
        <v>90.91</v>
      </c>
      <c r="G182">
        <v>66.67</v>
      </c>
      <c r="H182">
        <v>66.67</v>
      </c>
      <c r="I182">
        <v>100</v>
      </c>
      <c r="J182">
        <v>66.67</v>
      </c>
      <c r="K182" t="s">
        <v>188</v>
      </c>
      <c r="L182" t="s">
        <v>65</v>
      </c>
      <c r="M182" t="s">
        <v>66</v>
      </c>
      <c r="N182" t="s">
        <v>189</v>
      </c>
      <c r="O182">
        <v>4</v>
      </c>
      <c r="P182" t="s">
        <v>307</v>
      </c>
      <c r="Q182">
        <v>41</v>
      </c>
      <c r="R182" t="s">
        <v>309</v>
      </c>
      <c r="S182">
        <v>7</v>
      </c>
      <c r="T182">
        <v>2041</v>
      </c>
      <c r="U182" t="s">
        <v>310</v>
      </c>
      <c r="V182">
        <v>1</v>
      </c>
      <c r="W182">
        <v>1</v>
      </c>
      <c r="X182">
        <v>1</v>
      </c>
      <c r="Y182">
        <v>1</v>
      </c>
      <c r="Z182">
        <v>1</v>
      </c>
      <c r="AA182">
        <v>0</v>
      </c>
      <c r="AB182">
        <v>1</v>
      </c>
      <c r="AC182">
        <v>0</v>
      </c>
      <c r="AD182">
        <v>0</v>
      </c>
      <c r="AE182">
        <v>0</v>
      </c>
      <c r="AF182" t="s">
        <v>73</v>
      </c>
      <c r="AG182">
        <v>1</v>
      </c>
      <c r="AI182" t="s">
        <v>2423</v>
      </c>
      <c r="AJ182" t="s">
        <v>311</v>
      </c>
      <c r="AK182">
        <v>1</v>
      </c>
      <c r="AL182">
        <v>1</v>
      </c>
      <c r="AM182">
        <v>1</v>
      </c>
      <c r="AN182">
        <v>1</v>
      </c>
      <c r="AO182">
        <v>1</v>
      </c>
      <c r="AP182">
        <v>0</v>
      </c>
      <c r="AQ182">
        <v>1</v>
      </c>
      <c r="AR182">
        <v>0</v>
      </c>
      <c r="AS182">
        <v>0</v>
      </c>
      <c r="AT182">
        <v>0</v>
      </c>
      <c r="AU182">
        <v>0</v>
      </c>
      <c r="AV182">
        <v>0</v>
      </c>
      <c r="AW182" t="s">
        <v>77</v>
      </c>
      <c r="AX182">
        <v>1</v>
      </c>
      <c r="AY182" t="s">
        <v>77</v>
      </c>
      <c r="AZ182" t="s">
        <v>2219</v>
      </c>
      <c r="BB182" t="s">
        <v>2423</v>
      </c>
      <c r="BC182" t="s">
        <v>123</v>
      </c>
      <c r="BD182">
        <v>0</v>
      </c>
      <c r="BE182">
        <v>0</v>
      </c>
      <c r="BF182">
        <v>0</v>
      </c>
      <c r="BG182">
        <v>1</v>
      </c>
      <c r="BH182">
        <v>0</v>
      </c>
      <c r="BI182">
        <v>0</v>
      </c>
      <c r="BJ182" t="s">
        <v>75</v>
      </c>
      <c r="BK182">
        <v>2</v>
      </c>
      <c r="BL182" t="s">
        <v>77</v>
      </c>
      <c r="BM182">
        <v>1</v>
      </c>
      <c r="BN182" t="s">
        <v>77</v>
      </c>
      <c r="BO182">
        <v>1</v>
      </c>
      <c r="BQ182" t="s">
        <v>2423</v>
      </c>
      <c r="BR182" t="s">
        <v>77</v>
      </c>
      <c r="BS182">
        <v>1</v>
      </c>
      <c r="BT182" t="s">
        <v>312</v>
      </c>
      <c r="BU182">
        <v>1</v>
      </c>
      <c r="BV182">
        <v>1</v>
      </c>
      <c r="BW182">
        <v>1</v>
      </c>
      <c r="BX182">
        <v>1</v>
      </c>
      <c r="BY182">
        <v>1</v>
      </c>
      <c r="BZ182">
        <v>1</v>
      </c>
      <c r="CA182">
        <v>0</v>
      </c>
      <c r="CB182">
        <v>0</v>
      </c>
      <c r="CD182" t="s">
        <v>2423</v>
      </c>
      <c r="CE182" t="s">
        <v>313</v>
      </c>
      <c r="CF182">
        <v>1</v>
      </c>
      <c r="CG182">
        <v>0</v>
      </c>
      <c r="CH182">
        <v>1</v>
      </c>
      <c r="CI182">
        <v>1</v>
      </c>
      <c r="CJ182">
        <v>1</v>
      </c>
      <c r="CK182">
        <v>1</v>
      </c>
      <c r="CL182">
        <v>0</v>
      </c>
      <c r="CM182">
        <v>0</v>
      </c>
      <c r="CN182">
        <v>0</v>
      </c>
      <c r="CP182" t="s">
        <v>2423</v>
      </c>
      <c r="CQ182" t="s">
        <v>156</v>
      </c>
      <c r="CR182">
        <v>0</v>
      </c>
      <c r="CS182">
        <v>0</v>
      </c>
      <c r="CT182">
        <v>0</v>
      </c>
      <c r="CU182">
        <v>0</v>
      </c>
      <c r="CV182">
        <v>1</v>
      </c>
      <c r="CW182">
        <v>0</v>
      </c>
      <c r="CY182" t="s">
        <v>2423</v>
      </c>
      <c r="CZ182" t="s">
        <v>1999</v>
      </c>
      <c r="DA182">
        <v>0</v>
      </c>
      <c r="DB182">
        <v>1</v>
      </c>
      <c r="DC182">
        <v>1</v>
      </c>
      <c r="DD182">
        <v>0</v>
      </c>
      <c r="DE182">
        <v>1</v>
      </c>
      <c r="DF182">
        <v>0</v>
      </c>
      <c r="DG182">
        <v>0</v>
      </c>
      <c r="DH182">
        <v>0</v>
      </c>
      <c r="DI182">
        <v>0</v>
      </c>
      <c r="DJ182">
        <v>1</v>
      </c>
      <c r="DK182">
        <v>1</v>
      </c>
      <c r="DL182">
        <v>0</v>
      </c>
      <c r="DM182">
        <v>0</v>
      </c>
      <c r="DN182">
        <v>0</v>
      </c>
      <c r="DP182">
        <v>0</v>
      </c>
      <c r="DQ182">
        <v>0</v>
      </c>
      <c r="DR182">
        <v>0</v>
      </c>
      <c r="DS182">
        <v>0</v>
      </c>
      <c r="DT182">
        <v>0</v>
      </c>
      <c r="DU182">
        <v>0</v>
      </c>
      <c r="DV182">
        <v>0</v>
      </c>
      <c r="DW182">
        <v>0</v>
      </c>
      <c r="DX182">
        <v>0</v>
      </c>
      <c r="DY182">
        <v>0</v>
      </c>
      <c r="EA182" t="s">
        <v>2423</v>
      </c>
      <c r="EB182" t="s">
        <v>77</v>
      </c>
      <c r="EC182">
        <v>1</v>
      </c>
      <c r="EE182" t="s">
        <v>2423</v>
      </c>
      <c r="EG182" t="s">
        <v>2423</v>
      </c>
      <c r="EH182" t="s">
        <v>261</v>
      </c>
      <c r="EI182" t="s">
        <v>2220</v>
      </c>
      <c r="EK182" t="s">
        <v>2423</v>
      </c>
      <c r="EM182" t="s">
        <v>2423</v>
      </c>
      <c r="EO182" t="s">
        <v>2423</v>
      </c>
      <c r="EQ182" t="s">
        <v>2423</v>
      </c>
      <c r="ES182" t="s">
        <v>2423</v>
      </c>
      <c r="ET182" t="s">
        <v>282</v>
      </c>
      <c r="EU182" t="s">
        <v>2219</v>
      </c>
      <c r="EW182" t="s">
        <v>2423</v>
      </c>
      <c r="EY182" t="s">
        <v>75</v>
      </c>
      <c r="EZ182">
        <v>2</v>
      </c>
      <c r="FB182" t="s">
        <v>2423</v>
      </c>
      <c r="FC182" t="s">
        <v>319</v>
      </c>
      <c r="FD182">
        <v>1</v>
      </c>
      <c r="FE182">
        <v>1</v>
      </c>
      <c r="FF182">
        <v>1</v>
      </c>
      <c r="FG182">
        <v>0</v>
      </c>
      <c r="FH182">
        <v>0</v>
      </c>
      <c r="FJ182" t="s">
        <v>2423</v>
      </c>
      <c r="FK182" t="s">
        <v>77</v>
      </c>
      <c r="FL182">
        <v>1</v>
      </c>
      <c r="FN182" t="s">
        <v>2423</v>
      </c>
      <c r="FO182" t="s">
        <v>217</v>
      </c>
      <c r="FP182" t="s">
        <v>2219</v>
      </c>
      <c r="FR182" t="s">
        <v>2423</v>
      </c>
      <c r="FS182" t="s">
        <v>711</v>
      </c>
      <c r="FT182">
        <v>1</v>
      </c>
      <c r="FU182">
        <v>1</v>
      </c>
      <c r="FV182">
        <v>0</v>
      </c>
      <c r="FW182">
        <v>0</v>
      </c>
      <c r="FX182">
        <v>0</v>
      </c>
      <c r="FY182">
        <v>0</v>
      </c>
      <c r="FZ182">
        <v>0</v>
      </c>
      <c r="GA182">
        <v>0</v>
      </c>
      <c r="GB182">
        <v>0</v>
      </c>
      <c r="GC182">
        <v>0</v>
      </c>
      <c r="GE182" t="s">
        <v>2423</v>
      </c>
      <c r="GF182" t="s">
        <v>2002</v>
      </c>
      <c r="GG182" t="s">
        <v>86</v>
      </c>
      <c r="GH182">
        <v>3</v>
      </c>
      <c r="GI182" t="s">
        <v>87</v>
      </c>
      <c r="GJ182" t="s">
        <v>2423</v>
      </c>
      <c r="GK182" t="s">
        <v>77</v>
      </c>
      <c r="GL182">
        <v>1</v>
      </c>
      <c r="GM182" t="s">
        <v>2003</v>
      </c>
      <c r="GN182" t="s">
        <v>2004</v>
      </c>
    </row>
    <row r="183" spans="1:196" x14ac:dyDescent="0.3">
      <c r="A183">
        <v>10629515</v>
      </c>
      <c r="B183" t="s">
        <v>62</v>
      </c>
      <c r="C183" t="s">
        <v>324</v>
      </c>
      <c r="D183">
        <v>78.790000000000006</v>
      </c>
      <c r="E183">
        <v>100</v>
      </c>
      <c r="F183">
        <v>75</v>
      </c>
      <c r="G183">
        <v>75</v>
      </c>
      <c r="H183">
        <v>83.33</v>
      </c>
      <c r="I183">
        <v>75</v>
      </c>
      <c r="J183">
        <v>66.67</v>
      </c>
      <c r="K183" t="s">
        <v>286</v>
      </c>
      <c r="L183" t="s">
        <v>65</v>
      </c>
      <c r="M183" t="s">
        <v>66</v>
      </c>
      <c r="N183" t="s">
        <v>287</v>
      </c>
      <c r="O183">
        <v>5</v>
      </c>
      <c r="P183" t="s">
        <v>325</v>
      </c>
      <c r="Q183">
        <v>12</v>
      </c>
      <c r="R183" t="s">
        <v>309</v>
      </c>
      <c r="S183">
        <v>7</v>
      </c>
      <c r="T183">
        <v>1690</v>
      </c>
      <c r="U183" t="s">
        <v>221</v>
      </c>
      <c r="V183">
        <v>1</v>
      </c>
      <c r="W183">
        <v>1</v>
      </c>
      <c r="X183">
        <v>1</v>
      </c>
      <c r="Y183">
        <v>1</v>
      </c>
      <c r="Z183">
        <v>0</v>
      </c>
      <c r="AA183">
        <v>0</v>
      </c>
      <c r="AB183">
        <v>0</v>
      </c>
      <c r="AC183">
        <v>0</v>
      </c>
      <c r="AD183">
        <v>0</v>
      </c>
      <c r="AE183">
        <v>0</v>
      </c>
      <c r="AF183" t="s">
        <v>73</v>
      </c>
      <c r="AG183">
        <v>1</v>
      </c>
      <c r="AI183" t="s">
        <v>2423</v>
      </c>
      <c r="AJ183" t="s">
        <v>326</v>
      </c>
      <c r="AK183">
        <v>0</v>
      </c>
      <c r="AL183">
        <v>1</v>
      </c>
      <c r="AM183">
        <v>0</v>
      </c>
      <c r="AN183">
        <v>1</v>
      </c>
      <c r="AO183">
        <v>1</v>
      </c>
      <c r="AP183">
        <v>1</v>
      </c>
      <c r="AQ183">
        <v>1</v>
      </c>
      <c r="AR183">
        <v>1</v>
      </c>
      <c r="AS183">
        <v>0</v>
      </c>
      <c r="AT183">
        <v>0</v>
      </c>
      <c r="AU183">
        <v>1</v>
      </c>
      <c r="AV183">
        <v>0</v>
      </c>
      <c r="AW183" t="s">
        <v>77</v>
      </c>
      <c r="AX183">
        <v>1</v>
      </c>
      <c r="AY183" t="s">
        <v>77</v>
      </c>
      <c r="AZ183" t="s">
        <v>2219</v>
      </c>
      <c r="BB183" t="s">
        <v>2423</v>
      </c>
      <c r="BC183" t="s">
        <v>95</v>
      </c>
      <c r="BD183">
        <v>0</v>
      </c>
      <c r="BE183">
        <v>1</v>
      </c>
      <c r="BF183">
        <v>0</v>
      </c>
      <c r="BG183">
        <v>0</v>
      </c>
      <c r="BH183">
        <v>0</v>
      </c>
      <c r="BI183">
        <v>0</v>
      </c>
      <c r="BJ183" t="s">
        <v>75</v>
      </c>
      <c r="BK183">
        <v>2</v>
      </c>
      <c r="BL183" t="s">
        <v>75</v>
      </c>
      <c r="BM183">
        <v>2</v>
      </c>
      <c r="BN183" t="s">
        <v>75</v>
      </c>
      <c r="BO183">
        <v>2</v>
      </c>
      <c r="BP183" t="s">
        <v>153</v>
      </c>
      <c r="BQ183" t="s">
        <v>2220</v>
      </c>
      <c r="BR183" t="s">
        <v>77</v>
      </c>
      <c r="BS183">
        <v>1</v>
      </c>
      <c r="BT183" t="s">
        <v>327</v>
      </c>
      <c r="BU183">
        <v>1</v>
      </c>
      <c r="BV183">
        <v>0</v>
      </c>
      <c r="BW183">
        <v>0</v>
      </c>
      <c r="BX183">
        <v>1</v>
      </c>
      <c r="BY183">
        <v>0</v>
      </c>
      <c r="BZ183">
        <v>0</v>
      </c>
      <c r="CA183">
        <v>0</v>
      </c>
      <c r="CB183">
        <v>0</v>
      </c>
      <c r="CD183" t="s">
        <v>2423</v>
      </c>
      <c r="CE183" t="s">
        <v>328</v>
      </c>
      <c r="CF183">
        <v>1</v>
      </c>
      <c r="CG183">
        <v>0</v>
      </c>
      <c r="CH183">
        <v>0</v>
      </c>
      <c r="CI183">
        <v>0</v>
      </c>
      <c r="CJ183">
        <v>1</v>
      </c>
      <c r="CK183">
        <v>1</v>
      </c>
      <c r="CL183">
        <v>0</v>
      </c>
      <c r="CM183">
        <v>0</v>
      </c>
      <c r="CN183">
        <v>0</v>
      </c>
      <c r="CP183" t="s">
        <v>2423</v>
      </c>
      <c r="CQ183" t="s">
        <v>314</v>
      </c>
      <c r="CR183">
        <v>0</v>
      </c>
      <c r="CS183">
        <v>0</v>
      </c>
      <c r="CT183">
        <v>0</v>
      </c>
      <c r="CU183">
        <v>0</v>
      </c>
      <c r="CV183">
        <v>0</v>
      </c>
      <c r="CW183">
        <v>1</v>
      </c>
      <c r="CX183" t="s">
        <v>2008</v>
      </c>
      <c r="CY183">
        <v>6</v>
      </c>
      <c r="CZ183" t="s">
        <v>1609</v>
      </c>
      <c r="DA183">
        <v>0</v>
      </c>
      <c r="DB183">
        <v>1</v>
      </c>
      <c r="DC183">
        <v>1</v>
      </c>
      <c r="DD183">
        <v>1</v>
      </c>
      <c r="DE183">
        <v>1</v>
      </c>
      <c r="DF183">
        <v>0</v>
      </c>
      <c r="DG183">
        <v>0</v>
      </c>
      <c r="DH183">
        <v>1</v>
      </c>
      <c r="DI183">
        <v>0</v>
      </c>
      <c r="DJ183">
        <v>0</v>
      </c>
      <c r="DK183">
        <v>0</v>
      </c>
      <c r="DL183">
        <v>0</v>
      </c>
      <c r="DM183">
        <v>0</v>
      </c>
      <c r="DN183">
        <v>0</v>
      </c>
      <c r="DP183">
        <v>0</v>
      </c>
      <c r="DQ183">
        <v>0</v>
      </c>
      <c r="DR183">
        <v>0</v>
      </c>
      <c r="DS183">
        <v>0</v>
      </c>
      <c r="DT183">
        <v>0</v>
      </c>
      <c r="DU183">
        <v>0</v>
      </c>
      <c r="DV183">
        <v>0</v>
      </c>
      <c r="DW183">
        <v>0</v>
      </c>
      <c r="DX183">
        <v>0</v>
      </c>
      <c r="DY183">
        <v>0</v>
      </c>
      <c r="EA183" t="s">
        <v>2423</v>
      </c>
      <c r="EB183" t="s">
        <v>77</v>
      </c>
      <c r="EC183">
        <v>1</v>
      </c>
      <c r="EE183" t="s">
        <v>2423</v>
      </c>
      <c r="EG183" t="s">
        <v>2423</v>
      </c>
      <c r="EH183" t="s">
        <v>212</v>
      </c>
      <c r="EI183" t="s">
        <v>2219</v>
      </c>
      <c r="EK183" t="s">
        <v>2423</v>
      </c>
      <c r="EM183" t="s">
        <v>2423</v>
      </c>
      <c r="EO183" t="s">
        <v>2423</v>
      </c>
      <c r="EQ183" t="s">
        <v>2423</v>
      </c>
      <c r="ES183" t="s">
        <v>2423</v>
      </c>
      <c r="ET183" t="s">
        <v>282</v>
      </c>
      <c r="EU183" t="s">
        <v>2219</v>
      </c>
      <c r="EW183" t="s">
        <v>2423</v>
      </c>
      <c r="EY183" t="s">
        <v>75</v>
      </c>
      <c r="EZ183">
        <v>2</v>
      </c>
      <c r="FB183" t="s">
        <v>2423</v>
      </c>
      <c r="FC183" t="s">
        <v>319</v>
      </c>
      <c r="FD183">
        <v>1</v>
      </c>
      <c r="FE183">
        <v>1</v>
      </c>
      <c r="FF183">
        <v>1</v>
      </c>
      <c r="FG183">
        <v>0</v>
      </c>
      <c r="FH183">
        <v>0</v>
      </c>
      <c r="FJ183" t="s">
        <v>2423</v>
      </c>
      <c r="FK183" t="s">
        <v>77</v>
      </c>
      <c r="FL183">
        <v>1</v>
      </c>
      <c r="FN183" t="s">
        <v>2423</v>
      </c>
      <c r="FO183" t="s">
        <v>350</v>
      </c>
      <c r="FP183" t="s">
        <v>2220</v>
      </c>
      <c r="FR183" t="s">
        <v>2423</v>
      </c>
      <c r="FS183" t="s">
        <v>2010</v>
      </c>
      <c r="FT183">
        <v>1</v>
      </c>
      <c r="FU183">
        <v>1</v>
      </c>
      <c r="FV183">
        <v>0</v>
      </c>
      <c r="FW183">
        <v>0</v>
      </c>
      <c r="FX183">
        <v>1</v>
      </c>
      <c r="FY183">
        <v>0</v>
      </c>
      <c r="FZ183">
        <v>1</v>
      </c>
      <c r="GA183">
        <v>0</v>
      </c>
      <c r="GB183">
        <v>0</v>
      </c>
      <c r="GC183">
        <v>1</v>
      </c>
      <c r="GE183" t="s">
        <v>2423</v>
      </c>
      <c r="GF183" t="s">
        <v>2011</v>
      </c>
      <c r="GG183" t="s">
        <v>100</v>
      </c>
      <c r="GH183">
        <v>2</v>
      </c>
      <c r="GI183" t="s">
        <v>77</v>
      </c>
      <c r="GJ183">
        <v>1</v>
      </c>
      <c r="GK183" t="s">
        <v>77</v>
      </c>
      <c r="GL183">
        <v>1</v>
      </c>
      <c r="GM183" t="s">
        <v>2012</v>
      </c>
      <c r="GN183" t="s">
        <v>2013</v>
      </c>
    </row>
    <row r="184" spans="1:196" x14ac:dyDescent="0.3">
      <c r="A184">
        <v>10629516</v>
      </c>
      <c r="B184" t="s">
        <v>62</v>
      </c>
      <c r="C184" t="s">
        <v>305</v>
      </c>
      <c r="D184">
        <v>87.88</v>
      </c>
      <c r="E184">
        <v>100</v>
      </c>
      <c r="F184">
        <v>83.33</v>
      </c>
      <c r="G184">
        <v>100</v>
      </c>
      <c r="H184">
        <v>83.33</v>
      </c>
      <c r="I184">
        <v>75</v>
      </c>
      <c r="J184">
        <v>100</v>
      </c>
      <c r="K184" t="s">
        <v>286</v>
      </c>
      <c r="L184" t="s">
        <v>65</v>
      </c>
      <c r="M184" t="s">
        <v>66</v>
      </c>
      <c r="N184" t="s">
        <v>287</v>
      </c>
      <c r="O184">
        <v>5</v>
      </c>
      <c r="P184" t="s">
        <v>307</v>
      </c>
      <c r="Q184">
        <v>15</v>
      </c>
      <c r="R184" t="s">
        <v>342</v>
      </c>
      <c r="S184">
        <v>6</v>
      </c>
      <c r="T184">
        <v>2470</v>
      </c>
      <c r="U184" t="s">
        <v>173</v>
      </c>
      <c r="V184">
        <v>0</v>
      </c>
      <c r="W184">
        <v>0</v>
      </c>
      <c r="X184">
        <v>1</v>
      </c>
      <c r="Y184">
        <v>1</v>
      </c>
      <c r="Z184">
        <v>1</v>
      </c>
      <c r="AA184">
        <v>0</v>
      </c>
      <c r="AB184">
        <v>1</v>
      </c>
      <c r="AC184">
        <v>0</v>
      </c>
      <c r="AD184">
        <v>0</v>
      </c>
      <c r="AE184">
        <v>0</v>
      </c>
      <c r="AF184" t="s">
        <v>93</v>
      </c>
      <c r="AG184">
        <v>2</v>
      </c>
      <c r="AI184" t="s">
        <v>2423</v>
      </c>
      <c r="AJ184" t="s">
        <v>343</v>
      </c>
      <c r="AK184">
        <v>1</v>
      </c>
      <c r="AL184">
        <v>1</v>
      </c>
      <c r="AM184">
        <v>1</v>
      </c>
      <c r="AN184">
        <v>1</v>
      </c>
      <c r="AO184">
        <v>1</v>
      </c>
      <c r="AP184">
        <v>0</v>
      </c>
      <c r="AQ184">
        <v>1</v>
      </c>
      <c r="AR184">
        <v>1</v>
      </c>
      <c r="AS184">
        <v>1</v>
      </c>
      <c r="AT184">
        <v>1</v>
      </c>
      <c r="AU184">
        <v>0</v>
      </c>
      <c r="AV184">
        <v>0</v>
      </c>
      <c r="AW184" t="s">
        <v>77</v>
      </c>
      <c r="AX184">
        <v>1</v>
      </c>
      <c r="AY184" t="s">
        <v>77</v>
      </c>
      <c r="AZ184" t="s">
        <v>2219</v>
      </c>
      <c r="BB184" t="s">
        <v>2423</v>
      </c>
      <c r="BC184" t="s">
        <v>95</v>
      </c>
      <c r="BD184">
        <v>0</v>
      </c>
      <c r="BE184">
        <v>1</v>
      </c>
      <c r="BF184">
        <v>0</v>
      </c>
      <c r="BG184">
        <v>0</v>
      </c>
      <c r="BH184">
        <v>0</v>
      </c>
      <c r="BI184">
        <v>0</v>
      </c>
      <c r="BJ184" t="s">
        <v>75</v>
      </c>
      <c r="BK184">
        <v>2</v>
      </c>
      <c r="BL184" t="s">
        <v>77</v>
      </c>
      <c r="BM184">
        <v>1</v>
      </c>
      <c r="BN184" t="s">
        <v>75</v>
      </c>
      <c r="BO184">
        <v>2</v>
      </c>
      <c r="BP184" t="s">
        <v>291</v>
      </c>
      <c r="BQ184" t="s">
        <v>2228</v>
      </c>
      <c r="BR184" t="s">
        <v>77</v>
      </c>
      <c r="BS184">
        <v>1</v>
      </c>
      <c r="BT184" t="s">
        <v>344</v>
      </c>
      <c r="BU184">
        <v>1</v>
      </c>
      <c r="BV184">
        <v>0</v>
      </c>
      <c r="BW184">
        <v>1</v>
      </c>
      <c r="BX184">
        <v>1</v>
      </c>
      <c r="BY184">
        <v>1</v>
      </c>
      <c r="BZ184">
        <v>0</v>
      </c>
      <c r="CA184">
        <v>0</v>
      </c>
      <c r="CB184">
        <v>0</v>
      </c>
      <c r="CD184" t="s">
        <v>2423</v>
      </c>
      <c r="CE184" t="s">
        <v>345</v>
      </c>
      <c r="CF184">
        <v>1</v>
      </c>
      <c r="CG184">
        <v>0</v>
      </c>
      <c r="CH184">
        <v>1</v>
      </c>
      <c r="CI184">
        <v>1</v>
      </c>
      <c r="CJ184">
        <v>1</v>
      </c>
      <c r="CK184">
        <v>1</v>
      </c>
      <c r="CL184">
        <v>1</v>
      </c>
      <c r="CM184">
        <v>0</v>
      </c>
      <c r="CN184">
        <v>0</v>
      </c>
      <c r="CP184" t="s">
        <v>2423</v>
      </c>
      <c r="CQ184" t="s">
        <v>943</v>
      </c>
      <c r="CR184">
        <v>0</v>
      </c>
      <c r="CS184">
        <v>0</v>
      </c>
      <c r="CT184">
        <v>0</v>
      </c>
      <c r="CU184">
        <v>1</v>
      </c>
      <c r="CV184">
        <v>0</v>
      </c>
      <c r="CW184">
        <v>0</v>
      </c>
      <c r="CY184" t="s">
        <v>2423</v>
      </c>
      <c r="CZ184" t="s">
        <v>2017</v>
      </c>
      <c r="DA184">
        <v>1</v>
      </c>
      <c r="DB184">
        <v>1</v>
      </c>
      <c r="DC184">
        <v>1</v>
      </c>
      <c r="DD184">
        <v>0</v>
      </c>
      <c r="DE184">
        <v>1</v>
      </c>
      <c r="DF184">
        <v>0</v>
      </c>
      <c r="DG184">
        <v>0</v>
      </c>
      <c r="DH184">
        <v>1</v>
      </c>
      <c r="DI184">
        <v>0</v>
      </c>
      <c r="DJ184">
        <v>1</v>
      </c>
      <c r="DK184">
        <v>0</v>
      </c>
      <c r="DL184">
        <v>1</v>
      </c>
      <c r="DM184">
        <v>0</v>
      </c>
      <c r="DN184">
        <v>0</v>
      </c>
      <c r="DP184">
        <v>0</v>
      </c>
      <c r="DQ184">
        <v>0</v>
      </c>
      <c r="DR184">
        <v>0</v>
      </c>
      <c r="DS184">
        <v>0</v>
      </c>
      <c r="DT184">
        <v>0</v>
      </c>
      <c r="DU184">
        <v>0</v>
      </c>
      <c r="DV184">
        <v>0</v>
      </c>
      <c r="DW184">
        <v>0</v>
      </c>
      <c r="DX184">
        <v>0</v>
      </c>
      <c r="DY184">
        <v>0</v>
      </c>
      <c r="EA184" t="s">
        <v>2423</v>
      </c>
      <c r="EB184" t="s">
        <v>77</v>
      </c>
      <c r="EC184">
        <v>1</v>
      </c>
      <c r="EE184" t="s">
        <v>2423</v>
      </c>
      <c r="EG184" t="s">
        <v>2423</v>
      </c>
      <c r="EH184" t="s">
        <v>212</v>
      </c>
      <c r="EI184" t="s">
        <v>2219</v>
      </c>
      <c r="EK184" t="s">
        <v>2423</v>
      </c>
      <c r="EM184" t="s">
        <v>2423</v>
      </c>
      <c r="EO184" t="s">
        <v>2423</v>
      </c>
      <c r="EQ184" t="s">
        <v>2423</v>
      </c>
      <c r="ES184" t="s">
        <v>2423</v>
      </c>
      <c r="ET184" t="s">
        <v>282</v>
      </c>
      <c r="EU184" t="s">
        <v>2219</v>
      </c>
      <c r="EW184" t="s">
        <v>2423</v>
      </c>
      <c r="EY184" t="s">
        <v>75</v>
      </c>
      <c r="EZ184">
        <v>2</v>
      </c>
      <c r="FB184" t="s">
        <v>2423</v>
      </c>
      <c r="FC184" t="s">
        <v>319</v>
      </c>
      <c r="FD184">
        <v>1</v>
      </c>
      <c r="FE184">
        <v>1</v>
      </c>
      <c r="FF184">
        <v>1</v>
      </c>
      <c r="FG184">
        <v>0</v>
      </c>
      <c r="FH184">
        <v>0</v>
      </c>
      <c r="FJ184" t="s">
        <v>2423</v>
      </c>
      <c r="FK184" t="s">
        <v>75</v>
      </c>
      <c r="FL184">
        <v>2</v>
      </c>
      <c r="FN184" t="s">
        <v>2423</v>
      </c>
      <c r="FO184" t="s">
        <v>350</v>
      </c>
      <c r="FP184" t="s">
        <v>2220</v>
      </c>
      <c r="FR184" t="s">
        <v>2423</v>
      </c>
      <c r="FS184" t="s">
        <v>351</v>
      </c>
      <c r="FT184">
        <v>1</v>
      </c>
      <c r="FU184">
        <v>1</v>
      </c>
      <c r="FV184">
        <v>0</v>
      </c>
      <c r="FW184">
        <v>0</v>
      </c>
      <c r="FX184">
        <v>1</v>
      </c>
      <c r="FY184">
        <v>0</v>
      </c>
      <c r="FZ184">
        <v>0</v>
      </c>
      <c r="GA184">
        <v>0</v>
      </c>
      <c r="GB184">
        <v>0</v>
      </c>
      <c r="GC184">
        <v>0</v>
      </c>
      <c r="GE184" t="s">
        <v>2423</v>
      </c>
      <c r="GF184" t="s">
        <v>2019</v>
      </c>
      <c r="GG184" t="s">
        <v>100</v>
      </c>
      <c r="GH184">
        <v>2</v>
      </c>
      <c r="GI184" t="s">
        <v>87</v>
      </c>
      <c r="GJ184" t="s">
        <v>2423</v>
      </c>
      <c r="GK184" t="s">
        <v>75</v>
      </c>
      <c r="GL184">
        <v>2</v>
      </c>
      <c r="GM184" t="s">
        <v>2020</v>
      </c>
      <c r="GN184" t="s">
        <v>2021</v>
      </c>
    </row>
    <row r="185" spans="1:196" x14ac:dyDescent="0.3">
      <c r="A185">
        <v>10629517</v>
      </c>
      <c r="B185" t="s">
        <v>62</v>
      </c>
      <c r="C185" t="s">
        <v>306</v>
      </c>
      <c r="D185">
        <v>81.819999999999993</v>
      </c>
      <c r="E185">
        <v>100</v>
      </c>
      <c r="F185">
        <v>83.33</v>
      </c>
      <c r="G185">
        <v>50</v>
      </c>
      <c r="H185">
        <v>83.33</v>
      </c>
      <c r="I185">
        <v>75</v>
      </c>
      <c r="J185">
        <v>100</v>
      </c>
      <c r="K185" t="s">
        <v>286</v>
      </c>
      <c r="L185" t="s">
        <v>65</v>
      </c>
      <c r="M185" t="s">
        <v>66</v>
      </c>
      <c r="N185" t="s">
        <v>287</v>
      </c>
      <c r="O185">
        <v>5</v>
      </c>
      <c r="P185" t="s">
        <v>355</v>
      </c>
      <c r="Q185">
        <v>19</v>
      </c>
      <c r="R185" t="s">
        <v>342</v>
      </c>
      <c r="S185">
        <v>6</v>
      </c>
      <c r="T185">
        <v>2355</v>
      </c>
      <c r="U185" t="s">
        <v>357</v>
      </c>
      <c r="V185">
        <v>1</v>
      </c>
      <c r="W185">
        <v>0</v>
      </c>
      <c r="X185">
        <v>1</v>
      </c>
      <c r="Y185">
        <v>1</v>
      </c>
      <c r="Z185">
        <v>0</v>
      </c>
      <c r="AA185">
        <v>0</v>
      </c>
      <c r="AB185">
        <v>0</v>
      </c>
      <c r="AC185">
        <v>0</v>
      </c>
      <c r="AD185">
        <v>0</v>
      </c>
      <c r="AE185">
        <v>0</v>
      </c>
      <c r="AF185" t="s">
        <v>73</v>
      </c>
      <c r="AG185">
        <v>1</v>
      </c>
      <c r="AI185" t="s">
        <v>2423</v>
      </c>
      <c r="AJ185" t="s">
        <v>358</v>
      </c>
      <c r="AK185">
        <v>0</v>
      </c>
      <c r="AL185">
        <v>1</v>
      </c>
      <c r="AM185">
        <v>0</v>
      </c>
      <c r="AN185">
        <v>1</v>
      </c>
      <c r="AO185">
        <v>0</v>
      </c>
      <c r="AP185">
        <v>0</v>
      </c>
      <c r="AQ185">
        <v>0</v>
      </c>
      <c r="AR185">
        <v>0</v>
      </c>
      <c r="AS185">
        <v>0</v>
      </c>
      <c r="AT185">
        <v>0</v>
      </c>
      <c r="AU185">
        <v>0</v>
      </c>
      <c r="AV185">
        <v>0</v>
      </c>
      <c r="AW185" t="s">
        <v>77</v>
      </c>
      <c r="AX185">
        <v>1</v>
      </c>
      <c r="AY185" t="s">
        <v>77</v>
      </c>
      <c r="AZ185" t="s">
        <v>2219</v>
      </c>
      <c r="BB185" t="s">
        <v>2423</v>
      </c>
      <c r="BC185" t="s">
        <v>95</v>
      </c>
      <c r="BD185">
        <v>0</v>
      </c>
      <c r="BE185">
        <v>1</v>
      </c>
      <c r="BF185">
        <v>0</v>
      </c>
      <c r="BG185">
        <v>0</v>
      </c>
      <c r="BH185">
        <v>0</v>
      </c>
      <c r="BI185">
        <v>0</v>
      </c>
      <c r="BJ185" t="s">
        <v>75</v>
      </c>
      <c r="BK185">
        <v>2</v>
      </c>
      <c r="BL185" t="s">
        <v>77</v>
      </c>
      <c r="BM185">
        <v>1</v>
      </c>
      <c r="BN185" t="s">
        <v>75</v>
      </c>
      <c r="BO185">
        <v>2</v>
      </c>
      <c r="BP185" t="s">
        <v>153</v>
      </c>
      <c r="BQ185" t="s">
        <v>2220</v>
      </c>
      <c r="BR185" t="s">
        <v>77</v>
      </c>
      <c r="BS185">
        <v>1</v>
      </c>
      <c r="BT185" t="s">
        <v>359</v>
      </c>
      <c r="BU185">
        <v>1</v>
      </c>
      <c r="BV185">
        <v>1</v>
      </c>
      <c r="BW185">
        <v>0</v>
      </c>
      <c r="BX185">
        <v>0</v>
      </c>
      <c r="BY185">
        <v>1</v>
      </c>
      <c r="BZ185">
        <v>0</v>
      </c>
      <c r="CA185">
        <v>0</v>
      </c>
      <c r="CB185">
        <v>0</v>
      </c>
      <c r="CD185" t="s">
        <v>2423</v>
      </c>
      <c r="CE185" t="s">
        <v>278</v>
      </c>
      <c r="CF185">
        <v>1</v>
      </c>
      <c r="CG185">
        <v>0</v>
      </c>
      <c r="CH185">
        <v>0</v>
      </c>
      <c r="CI185">
        <v>0</v>
      </c>
      <c r="CJ185">
        <v>1</v>
      </c>
      <c r="CK185">
        <v>0</v>
      </c>
      <c r="CL185">
        <v>0</v>
      </c>
      <c r="CM185">
        <v>0</v>
      </c>
      <c r="CN185">
        <v>0</v>
      </c>
      <c r="CP185" t="s">
        <v>2423</v>
      </c>
      <c r="CQ185" t="s">
        <v>2025</v>
      </c>
      <c r="CR185">
        <v>0</v>
      </c>
      <c r="CS185">
        <v>0</v>
      </c>
      <c r="CT185">
        <v>1</v>
      </c>
      <c r="CU185">
        <v>1</v>
      </c>
      <c r="CV185">
        <v>0</v>
      </c>
      <c r="CW185">
        <v>0</v>
      </c>
      <c r="CY185" t="s">
        <v>2423</v>
      </c>
      <c r="CZ185" t="s">
        <v>2026</v>
      </c>
      <c r="DA185">
        <v>1</v>
      </c>
      <c r="DB185">
        <v>0</v>
      </c>
      <c r="DC185">
        <v>1</v>
      </c>
      <c r="DD185">
        <v>1</v>
      </c>
      <c r="DE185">
        <v>0</v>
      </c>
      <c r="DF185">
        <v>0</v>
      </c>
      <c r="DG185">
        <v>1</v>
      </c>
      <c r="DH185">
        <v>1</v>
      </c>
      <c r="DI185">
        <v>0</v>
      </c>
      <c r="DJ185">
        <v>0</v>
      </c>
      <c r="DK185">
        <v>0</v>
      </c>
      <c r="DL185">
        <v>0</v>
      </c>
      <c r="DM185">
        <v>0</v>
      </c>
      <c r="DN185">
        <v>0</v>
      </c>
      <c r="DP185">
        <v>0</v>
      </c>
      <c r="DQ185">
        <v>0</v>
      </c>
      <c r="DR185">
        <v>0</v>
      </c>
      <c r="DS185">
        <v>0</v>
      </c>
      <c r="DT185">
        <v>0</v>
      </c>
      <c r="DU185">
        <v>0</v>
      </c>
      <c r="DV185">
        <v>0</v>
      </c>
      <c r="DW185">
        <v>0</v>
      </c>
      <c r="DX185">
        <v>0</v>
      </c>
      <c r="DY185">
        <v>0</v>
      </c>
      <c r="EA185" t="s">
        <v>2423</v>
      </c>
      <c r="EB185" t="s">
        <v>77</v>
      </c>
      <c r="EC185">
        <v>1</v>
      </c>
      <c r="EE185" t="s">
        <v>2423</v>
      </c>
      <c r="EG185" t="s">
        <v>2423</v>
      </c>
      <c r="EH185" t="s">
        <v>261</v>
      </c>
      <c r="EI185" t="s">
        <v>2220</v>
      </c>
      <c r="EK185" t="s">
        <v>2423</v>
      </c>
      <c r="EM185" t="s">
        <v>2423</v>
      </c>
      <c r="EO185" t="s">
        <v>2423</v>
      </c>
      <c r="EQ185" t="s">
        <v>2423</v>
      </c>
      <c r="ES185" t="s">
        <v>2423</v>
      </c>
      <c r="ET185" t="s">
        <v>164</v>
      </c>
      <c r="EU185" t="s">
        <v>2220</v>
      </c>
      <c r="EW185" t="s">
        <v>2423</v>
      </c>
      <c r="EY185" t="s">
        <v>75</v>
      </c>
      <c r="EZ185">
        <v>2</v>
      </c>
      <c r="FB185" t="s">
        <v>2423</v>
      </c>
      <c r="FC185" t="s">
        <v>649</v>
      </c>
      <c r="FD185">
        <v>1</v>
      </c>
      <c r="FE185">
        <v>0</v>
      </c>
      <c r="FF185">
        <v>1</v>
      </c>
      <c r="FG185">
        <v>0</v>
      </c>
      <c r="FH185">
        <v>0</v>
      </c>
      <c r="FJ185" t="s">
        <v>2423</v>
      </c>
      <c r="FK185" t="s">
        <v>77</v>
      </c>
      <c r="FL185">
        <v>1</v>
      </c>
      <c r="FN185" t="s">
        <v>2423</v>
      </c>
      <c r="FO185" t="s">
        <v>217</v>
      </c>
      <c r="FP185" t="s">
        <v>2219</v>
      </c>
      <c r="FR185" t="s">
        <v>2423</v>
      </c>
      <c r="FS185" t="s">
        <v>2028</v>
      </c>
      <c r="FT185">
        <v>1</v>
      </c>
      <c r="FU185">
        <v>0</v>
      </c>
      <c r="FV185">
        <v>0</v>
      </c>
      <c r="FW185">
        <v>0</v>
      </c>
      <c r="FX185">
        <v>1</v>
      </c>
      <c r="FY185">
        <v>0</v>
      </c>
      <c r="FZ185">
        <v>1</v>
      </c>
      <c r="GA185">
        <v>0</v>
      </c>
      <c r="GB185">
        <v>0</v>
      </c>
      <c r="GC185">
        <v>1</v>
      </c>
      <c r="GE185" t="s">
        <v>2423</v>
      </c>
      <c r="GF185" t="s">
        <v>2030</v>
      </c>
      <c r="GG185" t="s">
        <v>86</v>
      </c>
      <c r="GH185">
        <v>3</v>
      </c>
      <c r="GI185" t="s">
        <v>87</v>
      </c>
      <c r="GJ185" t="s">
        <v>2423</v>
      </c>
      <c r="GK185" t="s">
        <v>77</v>
      </c>
      <c r="GL185">
        <v>1</v>
      </c>
      <c r="GM185" t="s">
        <v>2031</v>
      </c>
      <c r="GN185" t="s">
        <v>2032</v>
      </c>
    </row>
    <row r="186" spans="1:196" x14ac:dyDescent="0.3">
      <c r="A186">
        <v>10629518</v>
      </c>
      <c r="B186" t="s">
        <v>62</v>
      </c>
      <c r="C186" t="s">
        <v>306</v>
      </c>
      <c r="D186">
        <v>84.85</v>
      </c>
      <c r="E186">
        <v>100</v>
      </c>
      <c r="F186">
        <v>83.33</v>
      </c>
      <c r="G186">
        <v>75</v>
      </c>
      <c r="H186">
        <v>83.33</v>
      </c>
      <c r="I186">
        <v>100</v>
      </c>
      <c r="J186">
        <v>66.67</v>
      </c>
      <c r="K186" t="s">
        <v>286</v>
      </c>
      <c r="L186" t="s">
        <v>65</v>
      </c>
      <c r="M186" t="s">
        <v>66</v>
      </c>
      <c r="N186" t="s">
        <v>287</v>
      </c>
      <c r="O186">
        <v>5</v>
      </c>
      <c r="P186" t="s">
        <v>355</v>
      </c>
      <c r="Q186">
        <v>63</v>
      </c>
      <c r="R186" t="s">
        <v>369</v>
      </c>
      <c r="S186">
        <v>6</v>
      </c>
      <c r="T186">
        <v>2200</v>
      </c>
      <c r="U186" t="s">
        <v>114</v>
      </c>
      <c r="V186">
        <v>1</v>
      </c>
      <c r="W186">
        <v>0</v>
      </c>
      <c r="X186">
        <v>1</v>
      </c>
      <c r="Y186">
        <v>1</v>
      </c>
      <c r="Z186">
        <v>1</v>
      </c>
      <c r="AA186">
        <v>0</v>
      </c>
      <c r="AB186">
        <v>1</v>
      </c>
      <c r="AC186">
        <v>0</v>
      </c>
      <c r="AD186">
        <v>0</v>
      </c>
      <c r="AE186">
        <v>0</v>
      </c>
      <c r="AF186" t="s">
        <v>73</v>
      </c>
      <c r="AG186">
        <v>1</v>
      </c>
      <c r="AI186" t="s">
        <v>2423</v>
      </c>
      <c r="AJ186" t="s">
        <v>370</v>
      </c>
      <c r="AK186">
        <v>1</v>
      </c>
      <c r="AL186">
        <v>1</v>
      </c>
      <c r="AM186">
        <v>1</v>
      </c>
      <c r="AN186">
        <v>1</v>
      </c>
      <c r="AO186">
        <v>0</v>
      </c>
      <c r="AP186">
        <v>0</v>
      </c>
      <c r="AQ186">
        <v>1</v>
      </c>
      <c r="AR186">
        <v>0</v>
      </c>
      <c r="AS186">
        <v>0</v>
      </c>
      <c r="AT186">
        <v>0</v>
      </c>
      <c r="AU186">
        <v>0</v>
      </c>
      <c r="AV186">
        <v>0</v>
      </c>
      <c r="AW186" t="s">
        <v>77</v>
      </c>
      <c r="AX186">
        <v>1</v>
      </c>
      <c r="AY186" t="s">
        <v>77</v>
      </c>
      <c r="AZ186" t="s">
        <v>2219</v>
      </c>
      <c r="BB186" t="s">
        <v>2423</v>
      </c>
      <c r="BC186" t="s">
        <v>95</v>
      </c>
      <c r="BD186">
        <v>0</v>
      </c>
      <c r="BE186">
        <v>1</v>
      </c>
      <c r="BF186">
        <v>0</v>
      </c>
      <c r="BG186">
        <v>0</v>
      </c>
      <c r="BH186">
        <v>0</v>
      </c>
      <c r="BI186">
        <v>0</v>
      </c>
      <c r="BJ186" t="s">
        <v>75</v>
      </c>
      <c r="BK186">
        <v>2</v>
      </c>
      <c r="BL186" t="s">
        <v>77</v>
      </c>
      <c r="BM186">
        <v>1</v>
      </c>
      <c r="BN186" t="s">
        <v>75</v>
      </c>
      <c r="BO186">
        <v>2</v>
      </c>
      <c r="BP186" t="s">
        <v>291</v>
      </c>
      <c r="BQ186" t="s">
        <v>2228</v>
      </c>
      <c r="BR186" t="s">
        <v>77</v>
      </c>
      <c r="BS186">
        <v>1</v>
      </c>
      <c r="BT186" t="s">
        <v>371</v>
      </c>
      <c r="BU186">
        <v>0</v>
      </c>
      <c r="BV186">
        <v>0</v>
      </c>
      <c r="BW186">
        <v>0</v>
      </c>
      <c r="BX186">
        <v>1</v>
      </c>
      <c r="BY186">
        <v>0</v>
      </c>
      <c r="BZ186">
        <v>0</v>
      </c>
      <c r="CA186">
        <v>0</v>
      </c>
      <c r="CB186">
        <v>0</v>
      </c>
      <c r="CD186" t="s">
        <v>2423</v>
      </c>
      <c r="CE186" t="s">
        <v>372</v>
      </c>
      <c r="CF186">
        <v>0</v>
      </c>
      <c r="CG186">
        <v>0</v>
      </c>
      <c r="CH186">
        <v>1</v>
      </c>
      <c r="CI186">
        <v>0</v>
      </c>
      <c r="CJ186">
        <v>0</v>
      </c>
      <c r="CK186">
        <v>1</v>
      </c>
      <c r="CL186">
        <v>0</v>
      </c>
      <c r="CM186">
        <v>0</v>
      </c>
      <c r="CN186">
        <v>0</v>
      </c>
      <c r="CP186" t="s">
        <v>2423</v>
      </c>
      <c r="CQ186" t="s">
        <v>573</v>
      </c>
      <c r="CR186">
        <v>1</v>
      </c>
      <c r="CS186">
        <v>0</v>
      </c>
      <c r="CT186">
        <v>0</v>
      </c>
      <c r="CU186">
        <v>0</v>
      </c>
      <c r="CV186">
        <v>0</v>
      </c>
      <c r="CW186">
        <v>1</v>
      </c>
      <c r="CX186" t="s">
        <v>2036</v>
      </c>
      <c r="CY186">
        <v>9</v>
      </c>
      <c r="CZ186" t="s">
        <v>2037</v>
      </c>
      <c r="DA186">
        <v>0</v>
      </c>
      <c r="DB186">
        <v>0</v>
      </c>
      <c r="DC186">
        <v>0</v>
      </c>
      <c r="DD186">
        <v>0</v>
      </c>
      <c r="DE186">
        <v>0</v>
      </c>
      <c r="DF186">
        <v>0</v>
      </c>
      <c r="DG186">
        <v>0</v>
      </c>
      <c r="DH186">
        <v>1</v>
      </c>
      <c r="DI186">
        <v>1</v>
      </c>
      <c r="DJ186">
        <v>1</v>
      </c>
      <c r="DK186">
        <v>1</v>
      </c>
      <c r="DL186">
        <v>0</v>
      </c>
      <c r="DM186">
        <v>0</v>
      </c>
      <c r="DN186">
        <v>0</v>
      </c>
      <c r="DP186">
        <v>0</v>
      </c>
      <c r="DQ186">
        <v>0</v>
      </c>
      <c r="DR186">
        <v>0</v>
      </c>
      <c r="DS186">
        <v>0</v>
      </c>
      <c r="DT186">
        <v>0</v>
      </c>
      <c r="DU186">
        <v>0</v>
      </c>
      <c r="DV186">
        <v>0</v>
      </c>
      <c r="DW186">
        <v>0</v>
      </c>
      <c r="DX186">
        <v>0</v>
      </c>
      <c r="DY186">
        <v>0</v>
      </c>
      <c r="EA186" t="s">
        <v>2423</v>
      </c>
      <c r="EB186" t="s">
        <v>77</v>
      </c>
      <c r="EC186">
        <v>1</v>
      </c>
      <c r="EE186" t="s">
        <v>2423</v>
      </c>
      <c r="EG186" t="s">
        <v>2423</v>
      </c>
      <c r="EH186" t="s">
        <v>261</v>
      </c>
      <c r="EI186" t="s">
        <v>2220</v>
      </c>
      <c r="EK186" t="s">
        <v>2423</v>
      </c>
      <c r="EM186" t="s">
        <v>2423</v>
      </c>
      <c r="EO186" t="s">
        <v>2423</v>
      </c>
      <c r="EQ186" t="s">
        <v>2423</v>
      </c>
      <c r="ES186" t="s">
        <v>2423</v>
      </c>
      <c r="ET186" t="s">
        <v>282</v>
      </c>
      <c r="EU186" t="s">
        <v>2219</v>
      </c>
      <c r="EW186" t="s">
        <v>2423</v>
      </c>
      <c r="EY186" t="s">
        <v>75</v>
      </c>
      <c r="EZ186">
        <v>2</v>
      </c>
      <c r="FB186" t="s">
        <v>2423</v>
      </c>
      <c r="FC186" t="s">
        <v>934</v>
      </c>
      <c r="FD186">
        <v>0</v>
      </c>
      <c r="FE186">
        <v>0</v>
      </c>
      <c r="FF186">
        <v>0</v>
      </c>
      <c r="FG186">
        <v>0</v>
      </c>
      <c r="FH186">
        <v>0</v>
      </c>
      <c r="FJ186" t="s">
        <v>2423</v>
      </c>
      <c r="FK186" t="s">
        <v>75</v>
      </c>
      <c r="FL186">
        <v>2</v>
      </c>
      <c r="FN186" t="s">
        <v>2423</v>
      </c>
      <c r="FO186" t="s">
        <v>536</v>
      </c>
      <c r="FP186" t="s">
        <v>2228</v>
      </c>
      <c r="FR186" t="s">
        <v>2423</v>
      </c>
      <c r="FS186" t="s">
        <v>711</v>
      </c>
      <c r="FT186">
        <v>1</v>
      </c>
      <c r="FU186">
        <v>1</v>
      </c>
      <c r="FV186">
        <v>0</v>
      </c>
      <c r="FW186">
        <v>0</v>
      </c>
      <c r="FX186">
        <v>0</v>
      </c>
      <c r="FY186">
        <v>0</v>
      </c>
      <c r="FZ186">
        <v>0</v>
      </c>
      <c r="GA186">
        <v>0</v>
      </c>
      <c r="GB186">
        <v>0</v>
      </c>
      <c r="GC186">
        <v>0</v>
      </c>
      <c r="GE186" t="s">
        <v>2423</v>
      </c>
      <c r="GF186" t="s">
        <v>2040</v>
      </c>
      <c r="GG186" t="s">
        <v>100</v>
      </c>
      <c r="GH186">
        <v>2</v>
      </c>
      <c r="GI186" t="s">
        <v>75</v>
      </c>
      <c r="GJ186">
        <v>2</v>
      </c>
      <c r="GK186" t="s">
        <v>77</v>
      </c>
      <c r="GL186">
        <v>1</v>
      </c>
      <c r="GM186" t="s">
        <v>2041</v>
      </c>
      <c r="GN186" t="s">
        <v>2042</v>
      </c>
    </row>
    <row r="187" spans="1:196" x14ac:dyDescent="0.3">
      <c r="A187">
        <v>10629519</v>
      </c>
      <c r="B187" t="s">
        <v>62</v>
      </c>
      <c r="C187" t="s">
        <v>306</v>
      </c>
      <c r="D187">
        <v>81.819999999999993</v>
      </c>
      <c r="E187">
        <v>100</v>
      </c>
      <c r="F187">
        <v>83.33</v>
      </c>
      <c r="G187">
        <v>75</v>
      </c>
      <c r="H187">
        <v>83.33</v>
      </c>
      <c r="I187">
        <v>75</v>
      </c>
      <c r="J187">
        <v>66.67</v>
      </c>
      <c r="K187" t="s">
        <v>286</v>
      </c>
      <c r="L187" t="s">
        <v>65</v>
      </c>
      <c r="M187" t="s">
        <v>66</v>
      </c>
      <c r="N187" t="s">
        <v>287</v>
      </c>
      <c r="O187">
        <v>5</v>
      </c>
      <c r="P187" t="s">
        <v>355</v>
      </c>
      <c r="Q187">
        <v>54</v>
      </c>
      <c r="R187" t="s">
        <v>309</v>
      </c>
      <c r="S187">
        <v>7</v>
      </c>
      <c r="T187">
        <v>2115</v>
      </c>
      <c r="U187" t="s">
        <v>384</v>
      </c>
      <c r="V187">
        <v>0</v>
      </c>
      <c r="W187">
        <v>0</v>
      </c>
      <c r="X187">
        <v>1</v>
      </c>
      <c r="Y187">
        <v>1</v>
      </c>
      <c r="Z187">
        <v>0</v>
      </c>
      <c r="AA187">
        <v>0</v>
      </c>
      <c r="AB187">
        <v>0</v>
      </c>
      <c r="AC187">
        <v>0</v>
      </c>
      <c r="AD187">
        <v>0</v>
      </c>
      <c r="AE187">
        <v>0</v>
      </c>
      <c r="AF187" t="s">
        <v>73</v>
      </c>
      <c r="AG187">
        <v>1</v>
      </c>
      <c r="AI187" t="s">
        <v>2423</v>
      </c>
      <c r="AJ187" t="s">
        <v>174</v>
      </c>
      <c r="AK187">
        <v>0</v>
      </c>
      <c r="AL187">
        <v>1</v>
      </c>
      <c r="AM187">
        <v>0</v>
      </c>
      <c r="AN187">
        <v>1</v>
      </c>
      <c r="AO187">
        <v>0</v>
      </c>
      <c r="AP187">
        <v>0</v>
      </c>
      <c r="AQ187">
        <v>1</v>
      </c>
      <c r="AR187">
        <v>0</v>
      </c>
      <c r="AS187">
        <v>0</v>
      </c>
      <c r="AT187">
        <v>0</v>
      </c>
      <c r="AU187">
        <v>0</v>
      </c>
      <c r="AV187">
        <v>0</v>
      </c>
      <c r="AW187" t="s">
        <v>77</v>
      </c>
      <c r="AX187">
        <v>1</v>
      </c>
      <c r="AY187" t="s">
        <v>77</v>
      </c>
      <c r="AZ187" t="s">
        <v>2219</v>
      </c>
      <c r="BB187" t="s">
        <v>2423</v>
      </c>
      <c r="BC187" t="s">
        <v>123</v>
      </c>
      <c r="BD187">
        <v>0</v>
      </c>
      <c r="BE187">
        <v>0</v>
      </c>
      <c r="BF187">
        <v>0</v>
      </c>
      <c r="BG187">
        <v>1</v>
      </c>
      <c r="BH187">
        <v>0</v>
      </c>
      <c r="BI187">
        <v>0</v>
      </c>
      <c r="BJ187" t="s">
        <v>75</v>
      </c>
      <c r="BK187">
        <v>2</v>
      </c>
      <c r="BL187" t="s">
        <v>77</v>
      </c>
      <c r="BM187">
        <v>1</v>
      </c>
      <c r="BN187" t="s">
        <v>75</v>
      </c>
      <c r="BO187">
        <v>2</v>
      </c>
      <c r="BP187" t="s">
        <v>153</v>
      </c>
      <c r="BQ187" t="s">
        <v>2220</v>
      </c>
      <c r="BR187" t="s">
        <v>77</v>
      </c>
      <c r="BS187">
        <v>1</v>
      </c>
      <c r="BT187" t="s">
        <v>385</v>
      </c>
      <c r="BU187">
        <v>0</v>
      </c>
      <c r="BV187">
        <v>0</v>
      </c>
      <c r="BW187">
        <v>0</v>
      </c>
      <c r="BX187">
        <v>0</v>
      </c>
      <c r="BY187">
        <v>0</v>
      </c>
      <c r="BZ187">
        <v>1</v>
      </c>
      <c r="CA187">
        <v>0</v>
      </c>
      <c r="CB187">
        <v>0</v>
      </c>
      <c r="CD187" t="s">
        <v>2423</v>
      </c>
      <c r="CE187" t="s">
        <v>278</v>
      </c>
      <c r="CF187">
        <v>1</v>
      </c>
      <c r="CG187">
        <v>0</v>
      </c>
      <c r="CH187">
        <v>0</v>
      </c>
      <c r="CI187">
        <v>0</v>
      </c>
      <c r="CJ187">
        <v>1</v>
      </c>
      <c r="CK187">
        <v>0</v>
      </c>
      <c r="CL187">
        <v>0</v>
      </c>
      <c r="CM187">
        <v>0</v>
      </c>
      <c r="CN187">
        <v>0</v>
      </c>
      <c r="CP187" t="s">
        <v>2423</v>
      </c>
      <c r="CQ187" t="s">
        <v>156</v>
      </c>
      <c r="CR187">
        <v>0</v>
      </c>
      <c r="CS187">
        <v>0</v>
      </c>
      <c r="CT187">
        <v>0</v>
      </c>
      <c r="CU187">
        <v>0</v>
      </c>
      <c r="CV187">
        <v>1</v>
      </c>
      <c r="CW187">
        <v>0</v>
      </c>
      <c r="CY187" t="s">
        <v>2423</v>
      </c>
      <c r="CZ187" t="s">
        <v>2045</v>
      </c>
      <c r="DA187">
        <v>1</v>
      </c>
      <c r="DB187">
        <v>1</v>
      </c>
      <c r="DC187">
        <v>1</v>
      </c>
      <c r="DD187">
        <v>1</v>
      </c>
      <c r="DE187">
        <v>1</v>
      </c>
      <c r="DF187">
        <v>0</v>
      </c>
      <c r="DG187">
        <v>0</v>
      </c>
      <c r="DH187">
        <v>0</v>
      </c>
      <c r="DI187">
        <v>0</v>
      </c>
      <c r="DJ187">
        <v>0</v>
      </c>
      <c r="DK187">
        <v>0</v>
      </c>
      <c r="DL187">
        <v>0</v>
      </c>
      <c r="DM187">
        <v>0</v>
      </c>
      <c r="DN187">
        <v>0</v>
      </c>
      <c r="DP187">
        <v>0</v>
      </c>
      <c r="DQ187">
        <v>0</v>
      </c>
      <c r="DR187">
        <v>0</v>
      </c>
      <c r="DS187">
        <v>0</v>
      </c>
      <c r="DT187">
        <v>0</v>
      </c>
      <c r="DU187">
        <v>0</v>
      </c>
      <c r="DV187">
        <v>0</v>
      </c>
      <c r="DW187">
        <v>0</v>
      </c>
      <c r="DX187">
        <v>0</v>
      </c>
      <c r="DY187">
        <v>0</v>
      </c>
      <c r="EA187" t="s">
        <v>2423</v>
      </c>
      <c r="EB187" t="s">
        <v>77</v>
      </c>
      <c r="EC187">
        <v>1</v>
      </c>
      <c r="EE187" t="s">
        <v>2423</v>
      </c>
      <c r="EG187" t="s">
        <v>2423</v>
      </c>
      <c r="EH187" t="s">
        <v>261</v>
      </c>
      <c r="EI187" t="s">
        <v>2220</v>
      </c>
      <c r="EK187" t="s">
        <v>2423</v>
      </c>
      <c r="EM187" t="s">
        <v>2423</v>
      </c>
      <c r="EO187" t="s">
        <v>2423</v>
      </c>
      <c r="EQ187" t="s">
        <v>2423</v>
      </c>
      <c r="ES187" t="s">
        <v>2423</v>
      </c>
      <c r="ET187" t="s">
        <v>282</v>
      </c>
      <c r="EU187" t="s">
        <v>2219</v>
      </c>
      <c r="EW187" t="s">
        <v>2423</v>
      </c>
      <c r="EY187" t="s">
        <v>75</v>
      </c>
      <c r="EZ187">
        <v>2</v>
      </c>
      <c r="FB187" t="s">
        <v>2423</v>
      </c>
      <c r="FC187" t="s">
        <v>666</v>
      </c>
      <c r="FD187">
        <v>1</v>
      </c>
      <c r="FE187">
        <v>1</v>
      </c>
      <c r="FF187">
        <v>0</v>
      </c>
      <c r="FG187">
        <v>0</v>
      </c>
      <c r="FH187">
        <v>0</v>
      </c>
      <c r="FJ187" t="s">
        <v>2423</v>
      </c>
      <c r="FK187" t="s">
        <v>77</v>
      </c>
      <c r="FL187">
        <v>1</v>
      </c>
      <c r="FN187" t="s">
        <v>2423</v>
      </c>
      <c r="FO187" t="s">
        <v>350</v>
      </c>
      <c r="FP187" t="s">
        <v>2220</v>
      </c>
      <c r="FR187" t="s">
        <v>2423</v>
      </c>
      <c r="FS187" t="s">
        <v>2010</v>
      </c>
      <c r="FT187">
        <v>1</v>
      </c>
      <c r="FU187">
        <v>1</v>
      </c>
      <c r="FV187">
        <v>0</v>
      </c>
      <c r="FW187">
        <v>0</v>
      </c>
      <c r="FX187">
        <v>1</v>
      </c>
      <c r="FY187">
        <v>0</v>
      </c>
      <c r="FZ187">
        <v>1</v>
      </c>
      <c r="GA187">
        <v>0</v>
      </c>
      <c r="GB187">
        <v>0</v>
      </c>
      <c r="GC187">
        <v>1</v>
      </c>
      <c r="GE187" t="s">
        <v>2423</v>
      </c>
      <c r="GF187" t="s">
        <v>2047</v>
      </c>
      <c r="GG187" t="s">
        <v>100</v>
      </c>
      <c r="GH187">
        <v>2</v>
      </c>
      <c r="GI187" t="s">
        <v>87</v>
      </c>
      <c r="GJ187" t="s">
        <v>2423</v>
      </c>
      <c r="GK187" t="s">
        <v>77</v>
      </c>
      <c r="GL187">
        <v>1</v>
      </c>
      <c r="GM187" t="s">
        <v>2048</v>
      </c>
      <c r="GN187" t="s">
        <v>2049</v>
      </c>
    </row>
    <row r="188" spans="1:196" x14ac:dyDescent="0.3">
      <c r="A188">
        <v>10629520</v>
      </c>
      <c r="B188" t="s">
        <v>62</v>
      </c>
      <c r="C188" t="s">
        <v>305</v>
      </c>
      <c r="D188">
        <v>73.08</v>
      </c>
      <c r="E188">
        <v>100</v>
      </c>
      <c r="F188">
        <v>81.819999999999993</v>
      </c>
      <c r="G188">
        <v>33.33</v>
      </c>
      <c r="H188">
        <v>66.67</v>
      </c>
      <c r="I188">
        <v>66.67</v>
      </c>
      <c r="J188">
        <v>100</v>
      </c>
      <c r="K188" t="s">
        <v>188</v>
      </c>
      <c r="L188" t="s">
        <v>65</v>
      </c>
      <c r="M188" t="s">
        <v>66</v>
      </c>
      <c r="N188" t="s">
        <v>189</v>
      </c>
      <c r="O188">
        <v>4</v>
      </c>
      <c r="P188" t="s">
        <v>307</v>
      </c>
      <c r="Q188">
        <v>78</v>
      </c>
      <c r="R188" t="s">
        <v>393</v>
      </c>
      <c r="S188">
        <v>8</v>
      </c>
      <c r="T188">
        <v>2830</v>
      </c>
      <c r="U188" t="s">
        <v>394</v>
      </c>
      <c r="V188">
        <v>1</v>
      </c>
      <c r="W188">
        <v>0</v>
      </c>
      <c r="X188">
        <v>0</v>
      </c>
      <c r="Y188">
        <v>1</v>
      </c>
      <c r="Z188">
        <v>1</v>
      </c>
      <c r="AA188">
        <v>0</v>
      </c>
      <c r="AB188">
        <v>0</v>
      </c>
      <c r="AC188">
        <v>0</v>
      </c>
      <c r="AD188">
        <v>0</v>
      </c>
      <c r="AE188">
        <v>0</v>
      </c>
      <c r="AF188" t="s">
        <v>122</v>
      </c>
      <c r="AG188">
        <v>3</v>
      </c>
      <c r="AI188" t="s">
        <v>2423</v>
      </c>
      <c r="AJ188" t="s">
        <v>395</v>
      </c>
      <c r="AK188">
        <v>0</v>
      </c>
      <c r="AL188">
        <v>1</v>
      </c>
      <c r="AM188">
        <v>1</v>
      </c>
      <c r="AN188">
        <v>1</v>
      </c>
      <c r="AO188">
        <v>0</v>
      </c>
      <c r="AP188">
        <v>0</v>
      </c>
      <c r="AQ188">
        <v>1</v>
      </c>
      <c r="AR188">
        <v>0</v>
      </c>
      <c r="AS188">
        <v>0</v>
      </c>
      <c r="AT188">
        <v>0</v>
      </c>
      <c r="AU188">
        <v>0</v>
      </c>
      <c r="AV188">
        <v>0</v>
      </c>
      <c r="AW188" t="s">
        <v>77</v>
      </c>
      <c r="AX188">
        <v>1</v>
      </c>
      <c r="AY188" t="s">
        <v>77</v>
      </c>
      <c r="AZ188" t="s">
        <v>2219</v>
      </c>
      <c r="BB188" t="s">
        <v>2423</v>
      </c>
      <c r="BC188" t="s">
        <v>95</v>
      </c>
      <c r="BD188">
        <v>0</v>
      </c>
      <c r="BE188">
        <v>1</v>
      </c>
      <c r="BF188">
        <v>0</v>
      </c>
      <c r="BG188">
        <v>0</v>
      </c>
      <c r="BH188">
        <v>0</v>
      </c>
      <c r="BI188">
        <v>0</v>
      </c>
      <c r="BJ188" t="s">
        <v>75</v>
      </c>
      <c r="BK188">
        <v>2</v>
      </c>
      <c r="BL188" t="s">
        <v>77</v>
      </c>
      <c r="BM188">
        <v>1</v>
      </c>
      <c r="BN188" t="s">
        <v>75</v>
      </c>
      <c r="BO188">
        <v>2</v>
      </c>
      <c r="BQ188" t="s">
        <v>2423</v>
      </c>
      <c r="BR188" t="s">
        <v>77</v>
      </c>
      <c r="BS188">
        <v>1</v>
      </c>
      <c r="BT188" t="s">
        <v>396</v>
      </c>
      <c r="BU188">
        <v>1</v>
      </c>
      <c r="BV188">
        <v>0</v>
      </c>
      <c r="BW188">
        <v>0</v>
      </c>
      <c r="BX188">
        <v>1</v>
      </c>
      <c r="BY188">
        <v>1</v>
      </c>
      <c r="BZ188">
        <v>0</v>
      </c>
      <c r="CA188">
        <v>0</v>
      </c>
      <c r="CB188">
        <v>0</v>
      </c>
      <c r="CD188" t="s">
        <v>2423</v>
      </c>
      <c r="CE188" t="s">
        <v>278</v>
      </c>
      <c r="CF188">
        <v>1</v>
      </c>
      <c r="CG188">
        <v>0</v>
      </c>
      <c r="CH188">
        <v>0</v>
      </c>
      <c r="CI188">
        <v>0</v>
      </c>
      <c r="CJ188">
        <v>1</v>
      </c>
      <c r="CK188">
        <v>0</v>
      </c>
      <c r="CL188">
        <v>0</v>
      </c>
      <c r="CM188">
        <v>0</v>
      </c>
      <c r="CN188">
        <v>0</v>
      </c>
      <c r="CP188" t="s">
        <v>2423</v>
      </c>
      <c r="CQ188" t="s">
        <v>156</v>
      </c>
      <c r="CR188">
        <v>0</v>
      </c>
      <c r="CS188">
        <v>0</v>
      </c>
      <c r="CT188">
        <v>0</v>
      </c>
      <c r="CU188">
        <v>0</v>
      </c>
      <c r="CV188">
        <v>1</v>
      </c>
      <c r="CW188">
        <v>0</v>
      </c>
      <c r="CY188" t="s">
        <v>2423</v>
      </c>
      <c r="CZ188" t="s">
        <v>2054</v>
      </c>
      <c r="DA188">
        <v>0</v>
      </c>
      <c r="DB188">
        <v>1</v>
      </c>
      <c r="DC188">
        <v>1</v>
      </c>
      <c r="DD188">
        <v>1</v>
      </c>
      <c r="DE188">
        <v>1</v>
      </c>
      <c r="DF188">
        <v>0</v>
      </c>
      <c r="DG188">
        <v>0</v>
      </c>
      <c r="DH188">
        <v>1</v>
      </c>
      <c r="DI188">
        <v>0</v>
      </c>
      <c r="DJ188">
        <v>0</v>
      </c>
      <c r="DK188">
        <v>1</v>
      </c>
      <c r="DL188">
        <v>1</v>
      </c>
      <c r="DM188">
        <v>0</v>
      </c>
      <c r="DN188">
        <v>0</v>
      </c>
      <c r="DO188" t="s">
        <v>2055</v>
      </c>
      <c r="DP188">
        <v>0</v>
      </c>
      <c r="DQ188">
        <v>1</v>
      </c>
      <c r="DR188">
        <v>0</v>
      </c>
      <c r="DS188">
        <v>0</v>
      </c>
      <c r="DT188">
        <v>0</v>
      </c>
      <c r="DU188">
        <v>1</v>
      </c>
      <c r="DV188">
        <v>0</v>
      </c>
      <c r="DW188">
        <v>0</v>
      </c>
      <c r="DX188">
        <v>1</v>
      </c>
      <c r="DY188">
        <v>0</v>
      </c>
      <c r="DZ188" t="s">
        <v>375</v>
      </c>
      <c r="EA188" t="s">
        <v>2227</v>
      </c>
      <c r="EB188" t="s">
        <v>77</v>
      </c>
      <c r="EC188">
        <v>1</v>
      </c>
      <c r="EE188" t="s">
        <v>2423</v>
      </c>
      <c r="EG188" t="s">
        <v>2423</v>
      </c>
      <c r="EH188" t="s">
        <v>261</v>
      </c>
      <c r="EI188" t="s">
        <v>2220</v>
      </c>
      <c r="EK188" t="s">
        <v>2423</v>
      </c>
      <c r="EL188" t="s">
        <v>139</v>
      </c>
      <c r="EM188" t="s">
        <v>2219</v>
      </c>
      <c r="EO188" t="s">
        <v>2423</v>
      </c>
      <c r="EP188" t="s">
        <v>298</v>
      </c>
      <c r="EQ188" t="s">
        <v>2219</v>
      </c>
      <c r="ES188" t="s">
        <v>2423</v>
      </c>
      <c r="ET188" t="s">
        <v>164</v>
      </c>
      <c r="EU188" t="s">
        <v>2220</v>
      </c>
      <c r="EV188" t="s">
        <v>299</v>
      </c>
      <c r="EW188" t="s">
        <v>2227</v>
      </c>
      <c r="EX188" t="s">
        <v>2057</v>
      </c>
      <c r="EY188" t="s">
        <v>75</v>
      </c>
      <c r="EZ188">
        <v>2</v>
      </c>
      <c r="FB188" t="s">
        <v>2423</v>
      </c>
      <c r="FC188" t="s">
        <v>666</v>
      </c>
      <c r="FD188">
        <v>1</v>
      </c>
      <c r="FE188">
        <v>1</v>
      </c>
      <c r="FF188">
        <v>0</v>
      </c>
      <c r="FG188">
        <v>0</v>
      </c>
      <c r="FH188">
        <v>0</v>
      </c>
      <c r="FJ188" t="s">
        <v>2423</v>
      </c>
      <c r="FK188" t="s">
        <v>77</v>
      </c>
      <c r="FL188">
        <v>1</v>
      </c>
      <c r="FM188" t="s">
        <v>417</v>
      </c>
      <c r="FN188" t="s">
        <v>2285</v>
      </c>
      <c r="FO188" t="s">
        <v>350</v>
      </c>
      <c r="FP188" t="s">
        <v>2220</v>
      </c>
      <c r="FR188" t="s">
        <v>2423</v>
      </c>
      <c r="FS188" t="s">
        <v>351</v>
      </c>
      <c r="FT188">
        <v>1</v>
      </c>
      <c r="FU188">
        <v>1</v>
      </c>
      <c r="FV188">
        <v>0</v>
      </c>
      <c r="FW188">
        <v>0</v>
      </c>
      <c r="FX188">
        <v>1</v>
      </c>
      <c r="FY188">
        <v>0</v>
      </c>
      <c r="FZ188">
        <v>0</v>
      </c>
      <c r="GA188">
        <v>0</v>
      </c>
      <c r="GB188">
        <v>0</v>
      </c>
      <c r="GC188">
        <v>0</v>
      </c>
      <c r="GE188" t="s">
        <v>2423</v>
      </c>
      <c r="GF188" t="s">
        <v>2058</v>
      </c>
      <c r="GG188" t="s">
        <v>100</v>
      </c>
      <c r="GH188">
        <v>2</v>
      </c>
      <c r="GI188" t="s">
        <v>87</v>
      </c>
      <c r="GJ188" t="s">
        <v>2423</v>
      </c>
      <c r="GK188" t="s">
        <v>75</v>
      </c>
      <c r="GL188">
        <v>2</v>
      </c>
      <c r="GM188" t="s">
        <v>2059</v>
      </c>
      <c r="GN188" t="s">
        <v>2060</v>
      </c>
    </row>
    <row r="189" spans="1:196" x14ac:dyDescent="0.3">
      <c r="A189">
        <v>10630219</v>
      </c>
      <c r="B189" t="s">
        <v>62</v>
      </c>
      <c r="C189" t="s">
        <v>404</v>
      </c>
      <c r="D189">
        <v>90.91</v>
      </c>
      <c r="E189">
        <v>100</v>
      </c>
      <c r="F189">
        <v>91.67</v>
      </c>
      <c r="G189">
        <v>100</v>
      </c>
      <c r="H189">
        <v>83.33</v>
      </c>
      <c r="I189">
        <v>75</v>
      </c>
      <c r="J189">
        <v>100</v>
      </c>
      <c r="K189" t="s">
        <v>405</v>
      </c>
      <c r="L189" t="s">
        <v>65</v>
      </c>
      <c r="M189" t="s">
        <v>66</v>
      </c>
      <c r="N189" t="s">
        <v>406</v>
      </c>
      <c r="O189">
        <v>1</v>
      </c>
      <c r="P189" t="s">
        <v>407</v>
      </c>
      <c r="Q189">
        <v>11</v>
      </c>
      <c r="R189" t="s">
        <v>409</v>
      </c>
      <c r="S189">
        <v>7</v>
      </c>
      <c r="T189">
        <v>2415</v>
      </c>
      <c r="U189" t="s">
        <v>251</v>
      </c>
      <c r="V189">
        <v>0</v>
      </c>
      <c r="W189">
        <v>0</v>
      </c>
      <c r="X189">
        <v>0</v>
      </c>
      <c r="Y189">
        <v>0</v>
      </c>
      <c r="Z189">
        <v>0</v>
      </c>
      <c r="AA189">
        <v>0</v>
      </c>
      <c r="AB189">
        <v>0</v>
      </c>
      <c r="AC189">
        <v>1</v>
      </c>
      <c r="AD189">
        <v>0</v>
      </c>
      <c r="AE189">
        <v>0</v>
      </c>
      <c r="AF189" t="s">
        <v>93</v>
      </c>
      <c r="AG189">
        <v>2</v>
      </c>
      <c r="AI189" t="s">
        <v>2423</v>
      </c>
      <c r="AJ189" t="s">
        <v>410</v>
      </c>
      <c r="AK189">
        <v>1</v>
      </c>
      <c r="AL189">
        <v>1</v>
      </c>
      <c r="AM189">
        <v>0</v>
      </c>
      <c r="AN189">
        <v>0</v>
      </c>
      <c r="AO189">
        <v>0</v>
      </c>
      <c r="AP189">
        <v>0</v>
      </c>
      <c r="AQ189">
        <v>1</v>
      </c>
      <c r="AR189">
        <v>1</v>
      </c>
      <c r="AS189">
        <v>0</v>
      </c>
      <c r="AT189">
        <v>0</v>
      </c>
      <c r="AU189">
        <v>0</v>
      </c>
      <c r="AV189">
        <v>0</v>
      </c>
      <c r="AW189" t="s">
        <v>77</v>
      </c>
      <c r="AX189">
        <v>1</v>
      </c>
      <c r="AY189" t="s">
        <v>77</v>
      </c>
      <c r="AZ189" t="s">
        <v>2219</v>
      </c>
      <c r="BB189" t="s">
        <v>2423</v>
      </c>
      <c r="BC189" t="s">
        <v>123</v>
      </c>
      <c r="BD189">
        <v>0</v>
      </c>
      <c r="BE189">
        <v>0</v>
      </c>
      <c r="BF189">
        <v>0</v>
      </c>
      <c r="BG189">
        <v>1</v>
      </c>
      <c r="BH189">
        <v>0</v>
      </c>
      <c r="BI189">
        <v>0</v>
      </c>
      <c r="BJ189" t="s">
        <v>77</v>
      </c>
      <c r="BK189">
        <v>1</v>
      </c>
      <c r="BL189" t="s">
        <v>75</v>
      </c>
      <c r="BM189">
        <v>2</v>
      </c>
      <c r="BN189" t="s">
        <v>77</v>
      </c>
      <c r="BO189">
        <v>1</v>
      </c>
      <c r="BP189" t="s">
        <v>291</v>
      </c>
      <c r="BQ189" t="s">
        <v>2228</v>
      </c>
      <c r="BR189" t="s">
        <v>77</v>
      </c>
      <c r="BS189">
        <v>1</v>
      </c>
      <c r="BT189" t="s">
        <v>411</v>
      </c>
      <c r="BU189">
        <v>0</v>
      </c>
      <c r="BV189">
        <v>0</v>
      </c>
      <c r="BW189">
        <v>1</v>
      </c>
      <c r="BX189">
        <v>1</v>
      </c>
      <c r="BY189">
        <v>1</v>
      </c>
      <c r="BZ189">
        <v>0</v>
      </c>
      <c r="CA189">
        <v>0</v>
      </c>
      <c r="CB189">
        <v>0</v>
      </c>
      <c r="CD189" t="s">
        <v>2423</v>
      </c>
      <c r="CE189" t="s">
        <v>412</v>
      </c>
      <c r="CF189">
        <v>0</v>
      </c>
      <c r="CG189">
        <v>0</v>
      </c>
      <c r="CH189">
        <v>1</v>
      </c>
      <c r="CI189">
        <v>1</v>
      </c>
      <c r="CJ189">
        <v>0</v>
      </c>
      <c r="CK189">
        <v>1</v>
      </c>
      <c r="CL189">
        <v>0</v>
      </c>
      <c r="CM189">
        <v>0</v>
      </c>
      <c r="CN189">
        <v>0</v>
      </c>
      <c r="CP189" t="s">
        <v>2423</v>
      </c>
      <c r="CR189">
        <v>0</v>
      </c>
      <c r="CS189">
        <v>0</v>
      </c>
      <c r="CT189">
        <v>0</v>
      </c>
      <c r="CU189">
        <v>0</v>
      </c>
      <c r="CV189">
        <v>0</v>
      </c>
      <c r="CW189">
        <v>0</v>
      </c>
      <c r="CY189" t="s">
        <v>2423</v>
      </c>
      <c r="CZ189" t="s">
        <v>1114</v>
      </c>
      <c r="DA189">
        <v>1</v>
      </c>
      <c r="DB189">
        <v>1</v>
      </c>
      <c r="DC189">
        <v>0</v>
      </c>
      <c r="DD189">
        <v>0</v>
      </c>
      <c r="DE189">
        <v>0</v>
      </c>
      <c r="DF189">
        <v>0</v>
      </c>
      <c r="DG189">
        <v>0</v>
      </c>
      <c r="DH189">
        <v>1</v>
      </c>
      <c r="DI189">
        <v>0</v>
      </c>
      <c r="DJ189">
        <v>0</v>
      </c>
      <c r="DK189">
        <v>0</v>
      </c>
      <c r="DL189">
        <v>0</v>
      </c>
      <c r="DM189">
        <v>0</v>
      </c>
      <c r="DN189">
        <v>0</v>
      </c>
      <c r="DO189" t="s">
        <v>2064</v>
      </c>
      <c r="DP189">
        <v>1</v>
      </c>
      <c r="DQ189">
        <v>0</v>
      </c>
      <c r="DR189">
        <v>1</v>
      </c>
      <c r="DS189">
        <v>0</v>
      </c>
      <c r="DT189">
        <v>0</v>
      </c>
      <c r="DU189">
        <v>0</v>
      </c>
      <c r="DV189">
        <v>0</v>
      </c>
      <c r="DW189">
        <v>0</v>
      </c>
      <c r="DX189">
        <v>0</v>
      </c>
      <c r="DY189">
        <v>1</v>
      </c>
      <c r="DZ189" t="s">
        <v>200</v>
      </c>
      <c r="EA189" t="s">
        <v>2220</v>
      </c>
      <c r="EB189" t="s">
        <v>75</v>
      </c>
      <c r="EC189">
        <v>2</v>
      </c>
      <c r="ED189" t="s">
        <v>183</v>
      </c>
      <c r="EE189" t="s">
        <v>2220</v>
      </c>
      <c r="EG189" t="s">
        <v>2423</v>
      </c>
      <c r="EI189" t="s">
        <v>2423</v>
      </c>
      <c r="EK189" t="s">
        <v>2423</v>
      </c>
      <c r="EL189" t="s">
        <v>139</v>
      </c>
      <c r="EM189" t="s">
        <v>2219</v>
      </c>
      <c r="EO189" t="s">
        <v>2423</v>
      </c>
      <c r="EP189" t="s">
        <v>215</v>
      </c>
      <c r="EQ189" t="s">
        <v>2286</v>
      </c>
      <c r="ES189" t="s">
        <v>2423</v>
      </c>
      <c r="EU189" t="s">
        <v>2423</v>
      </c>
      <c r="EV189" t="s">
        <v>332</v>
      </c>
      <c r="EW189" t="s">
        <v>2219</v>
      </c>
      <c r="EX189" t="s">
        <v>2066</v>
      </c>
      <c r="EY189" t="s">
        <v>75</v>
      </c>
      <c r="EZ189">
        <v>2</v>
      </c>
      <c r="FB189" t="s">
        <v>2423</v>
      </c>
      <c r="FC189" t="s">
        <v>486</v>
      </c>
      <c r="FD189">
        <v>1</v>
      </c>
      <c r="FE189">
        <v>1</v>
      </c>
      <c r="FF189">
        <v>0</v>
      </c>
      <c r="FG189">
        <v>0</v>
      </c>
      <c r="FH189">
        <v>0</v>
      </c>
      <c r="FJ189" t="s">
        <v>2423</v>
      </c>
      <c r="FK189" t="s">
        <v>77</v>
      </c>
      <c r="FL189">
        <v>1</v>
      </c>
      <c r="FM189" t="s">
        <v>417</v>
      </c>
      <c r="FN189" t="s">
        <v>2285</v>
      </c>
      <c r="FO189" t="s">
        <v>83</v>
      </c>
      <c r="FP189" t="s">
        <v>2286</v>
      </c>
      <c r="FR189" t="s">
        <v>2423</v>
      </c>
      <c r="FS189" t="s">
        <v>351</v>
      </c>
      <c r="FT189">
        <v>1</v>
      </c>
      <c r="FU189">
        <v>1</v>
      </c>
      <c r="FV189">
        <v>0</v>
      </c>
      <c r="FW189">
        <v>0</v>
      </c>
      <c r="FX189">
        <v>1</v>
      </c>
      <c r="FY189">
        <v>0</v>
      </c>
      <c r="FZ189">
        <v>0</v>
      </c>
      <c r="GA189">
        <v>0</v>
      </c>
      <c r="GB189">
        <v>0</v>
      </c>
      <c r="GC189">
        <v>0</v>
      </c>
      <c r="GE189" t="s">
        <v>2423</v>
      </c>
      <c r="GF189" t="s">
        <v>2068</v>
      </c>
      <c r="GG189" t="s">
        <v>86</v>
      </c>
      <c r="GH189">
        <v>3</v>
      </c>
      <c r="GI189" t="s">
        <v>87</v>
      </c>
      <c r="GJ189" t="s">
        <v>2423</v>
      </c>
      <c r="GK189" t="s">
        <v>75</v>
      </c>
      <c r="GL189">
        <v>2</v>
      </c>
      <c r="GM189" t="s">
        <v>2069</v>
      </c>
      <c r="GN189" t="s">
        <v>2070</v>
      </c>
    </row>
    <row r="190" spans="1:196" x14ac:dyDescent="0.3">
      <c r="A190">
        <v>10630220</v>
      </c>
      <c r="B190" t="s">
        <v>62</v>
      </c>
      <c r="C190" t="s">
        <v>324</v>
      </c>
      <c r="D190">
        <v>78.790000000000006</v>
      </c>
      <c r="E190">
        <v>100</v>
      </c>
      <c r="F190">
        <v>75</v>
      </c>
      <c r="G190">
        <v>100</v>
      </c>
      <c r="H190">
        <v>83.33</v>
      </c>
      <c r="I190">
        <v>75</v>
      </c>
      <c r="J190">
        <v>33.33</v>
      </c>
      <c r="K190" t="s">
        <v>405</v>
      </c>
      <c r="L190" t="s">
        <v>65</v>
      </c>
      <c r="M190" t="s">
        <v>66</v>
      </c>
      <c r="N190" t="s">
        <v>406</v>
      </c>
      <c r="O190">
        <v>1</v>
      </c>
      <c r="P190" t="s">
        <v>325</v>
      </c>
      <c r="Q190">
        <v>78</v>
      </c>
      <c r="R190" t="s">
        <v>422</v>
      </c>
      <c r="S190">
        <v>1</v>
      </c>
      <c r="T190">
        <v>1800</v>
      </c>
      <c r="U190" t="s">
        <v>251</v>
      </c>
      <c r="V190">
        <v>0</v>
      </c>
      <c r="W190">
        <v>0</v>
      </c>
      <c r="X190">
        <v>0</v>
      </c>
      <c r="Y190">
        <v>0</v>
      </c>
      <c r="Z190">
        <v>0</v>
      </c>
      <c r="AA190">
        <v>0</v>
      </c>
      <c r="AB190">
        <v>0</v>
      </c>
      <c r="AC190">
        <v>1</v>
      </c>
      <c r="AD190">
        <v>0</v>
      </c>
      <c r="AE190">
        <v>0</v>
      </c>
      <c r="AF190" t="s">
        <v>73</v>
      </c>
      <c r="AG190">
        <v>1</v>
      </c>
      <c r="AI190" t="s">
        <v>2423</v>
      </c>
      <c r="AJ190" t="s">
        <v>259</v>
      </c>
      <c r="AK190">
        <v>1</v>
      </c>
      <c r="AL190">
        <v>0</v>
      </c>
      <c r="AM190">
        <v>0</v>
      </c>
      <c r="AN190">
        <v>0</v>
      </c>
      <c r="AO190">
        <v>0</v>
      </c>
      <c r="AP190">
        <v>0</v>
      </c>
      <c r="AQ190">
        <v>1</v>
      </c>
      <c r="AR190">
        <v>0</v>
      </c>
      <c r="AS190">
        <v>0</v>
      </c>
      <c r="AT190">
        <v>0</v>
      </c>
      <c r="AU190">
        <v>0</v>
      </c>
      <c r="AV190">
        <v>0</v>
      </c>
      <c r="AW190" t="s">
        <v>75</v>
      </c>
      <c r="AX190">
        <v>2</v>
      </c>
      <c r="AY190" t="s">
        <v>77</v>
      </c>
      <c r="AZ190" t="s">
        <v>2219</v>
      </c>
      <c r="BB190" t="s">
        <v>2423</v>
      </c>
      <c r="BC190" t="s">
        <v>78</v>
      </c>
      <c r="BD190">
        <v>0</v>
      </c>
      <c r="BE190">
        <v>0</v>
      </c>
      <c r="BF190">
        <v>0</v>
      </c>
      <c r="BG190">
        <v>0</v>
      </c>
      <c r="BH190">
        <v>0</v>
      </c>
      <c r="BI190">
        <v>0</v>
      </c>
      <c r="BJ190" t="s">
        <v>77</v>
      </c>
      <c r="BK190">
        <v>1</v>
      </c>
      <c r="BL190" t="s">
        <v>77</v>
      </c>
      <c r="BM190">
        <v>1</v>
      </c>
      <c r="BN190" t="s">
        <v>75</v>
      </c>
      <c r="BO190">
        <v>2</v>
      </c>
      <c r="BP190" t="s">
        <v>291</v>
      </c>
      <c r="BQ190" t="s">
        <v>2228</v>
      </c>
      <c r="BR190" t="s">
        <v>77</v>
      </c>
      <c r="BS190">
        <v>1</v>
      </c>
      <c r="BT190" t="s">
        <v>396</v>
      </c>
      <c r="BU190">
        <v>1</v>
      </c>
      <c r="BV190">
        <v>0</v>
      </c>
      <c r="BW190">
        <v>0</v>
      </c>
      <c r="BX190">
        <v>1</v>
      </c>
      <c r="BY190">
        <v>1</v>
      </c>
      <c r="BZ190">
        <v>0</v>
      </c>
      <c r="CA190">
        <v>0</v>
      </c>
      <c r="CB190">
        <v>0</v>
      </c>
      <c r="CD190" t="s">
        <v>2423</v>
      </c>
      <c r="CE190" t="s">
        <v>423</v>
      </c>
      <c r="CF190">
        <v>1</v>
      </c>
      <c r="CG190">
        <v>0</v>
      </c>
      <c r="CH190">
        <v>0</v>
      </c>
      <c r="CI190">
        <v>1</v>
      </c>
      <c r="CJ190">
        <v>1</v>
      </c>
      <c r="CK190">
        <v>0</v>
      </c>
      <c r="CL190">
        <v>0</v>
      </c>
      <c r="CM190">
        <v>0</v>
      </c>
      <c r="CN190">
        <v>0</v>
      </c>
      <c r="CP190" t="s">
        <v>2423</v>
      </c>
      <c r="CR190">
        <v>0</v>
      </c>
      <c r="CS190">
        <v>0</v>
      </c>
      <c r="CT190">
        <v>0</v>
      </c>
      <c r="CU190">
        <v>0</v>
      </c>
      <c r="CV190">
        <v>0</v>
      </c>
      <c r="CW190">
        <v>0</v>
      </c>
      <c r="CY190" t="s">
        <v>2423</v>
      </c>
      <c r="CZ190" t="s">
        <v>157</v>
      </c>
      <c r="DA190">
        <v>0</v>
      </c>
      <c r="DB190">
        <v>0</v>
      </c>
      <c r="DC190">
        <v>1</v>
      </c>
      <c r="DD190">
        <v>0</v>
      </c>
      <c r="DE190">
        <v>0</v>
      </c>
      <c r="DF190">
        <v>0</v>
      </c>
      <c r="DG190">
        <v>0</v>
      </c>
      <c r="DH190">
        <v>0</v>
      </c>
      <c r="DI190">
        <v>0</v>
      </c>
      <c r="DJ190">
        <v>0</v>
      </c>
      <c r="DK190">
        <v>0</v>
      </c>
      <c r="DL190">
        <v>0</v>
      </c>
      <c r="DM190">
        <v>0</v>
      </c>
      <c r="DN190">
        <v>0</v>
      </c>
      <c r="DO190" t="s">
        <v>2073</v>
      </c>
      <c r="DP190">
        <v>1</v>
      </c>
      <c r="DQ190">
        <v>0</v>
      </c>
      <c r="DR190">
        <v>1</v>
      </c>
      <c r="DS190">
        <v>0</v>
      </c>
      <c r="DT190">
        <v>0</v>
      </c>
      <c r="DU190">
        <v>0</v>
      </c>
      <c r="DV190">
        <v>0</v>
      </c>
      <c r="DW190">
        <v>0</v>
      </c>
      <c r="DX190">
        <v>0</v>
      </c>
      <c r="DY190">
        <v>0</v>
      </c>
      <c r="DZ190" t="s">
        <v>375</v>
      </c>
      <c r="EA190" t="s">
        <v>2227</v>
      </c>
      <c r="EB190" t="s">
        <v>77</v>
      </c>
      <c r="EC190">
        <v>1</v>
      </c>
      <c r="EE190" t="s">
        <v>2423</v>
      </c>
      <c r="EG190" t="s">
        <v>2423</v>
      </c>
      <c r="EH190" t="s">
        <v>261</v>
      </c>
      <c r="EI190" t="s">
        <v>2220</v>
      </c>
      <c r="EK190" t="s">
        <v>2423</v>
      </c>
      <c r="EL190" t="s">
        <v>139</v>
      </c>
      <c r="EM190" t="s">
        <v>2219</v>
      </c>
      <c r="EO190" t="s">
        <v>2423</v>
      </c>
      <c r="EP190" t="s">
        <v>215</v>
      </c>
      <c r="EQ190" t="s">
        <v>2286</v>
      </c>
      <c r="ES190" t="s">
        <v>2423</v>
      </c>
      <c r="EU190" t="s">
        <v>2423</v>
      </c>
      <c r="EV190" t="s">
        <v>332</v>
      </c>
      <c r="EW190" t="s">
        <v>2219</v>
      </c>
      <c r="EX190" t="s">
        <v>2075</v>
      </c>
      <c r="EY190" t="s">
        <v>75</v>
      </c>
      <c r="EZ190">
        <v>2</v>
      </c>
      <c r="FB190" t="s">
        <v>2423</v>
      </c>
      <c r="FC190" t="s">
        <v>193</v>
      </c>
      <c r="FD190">
        <v>1</v>
      </c>
      <c r="FE190">
        <v>0</v>
      </c>
      <c r="FF190">
        <v>0</v>
      </c>
      <c r="FG190">
        <v>0</v>
      </c>
      <c r="FH190">
        <v>0</v>
      </c>
      <c r="FJ190" t="s">
        <v>2423</v>
      </c>
      <c r="FK190" t="s">
        <v>77</v>
      </c>
      <c r="FL190">
        <v>1</v>
      </c>
      <c r="FM190" t="s">
        <v>336</v>
      </c>
      <c r="FN190" t="s">
        <v>2228</v>
      </c>
      <c r="FO190" t="s">
        <v>83</v>
      </c>
      <c r="FP190" t="s">
        <v>2286</v>
      </c>
      <c r="FR190" t="s">
        <v>2423</v>
      </c>
      <c r="FS190" t="s">
        <v>2076</v>
      </c>
      <c r="FT190">
        <v>1</v>
      </c>
      <c r="FU190">
        <v>1</v>
      </c>
      <c r="FV190">
        <v>0</v>
      </c>
      <c r="FW190">
        <v>0</v>
      </c>
      <c r="FX190">
        <v>0</v>
      </c>
      <c r="FY190">
        <v>0</v>
      </c>
      <c r="FZ190">
        <v>0</v>
      </c>
      <c r="GA190">
        <v>1</v>
      </c>
      <c r="GB190">
        <v>0</v>
      </c>
      <c r="GC190">
        <v>0</v>
      </c>
      <c r="GE190" t="s">
        <v>2423</v>
      </c>
      <c r="GF190" t="s">
        <v>2078</v>
      </c>
      <c r="GG190" t="s">
        <v>100</v>
      </c>
      <c r="GH190">
        <v>2</v>
      </c>
      <c r="GI190" t="s">
        <v>77</v>
      </c>
      <c r="GJ190">
        <v>1</v>
      </c>
      <c r="GK190" t="s">
        <v>77</v>
      </c>
      <c r="GL190">
        <v>1</v>
      </c>
      <c r="GM190" t="s">
        <v>2079</v>
      </c>
      <c r="GN190" t="s">
        <v>2080</v>
      </c>
    </row>
    <row r="191" spans="1:196" x14ac:dyDescent="0.3">
      <c r="A191">
        <v>10630221</v>
      </c>
      <c r="B191" t="s">
        <v>62</v>
      </c>
      <c r="C191" t="s">
        <v>306</v>
      </c>
      <c r="D191">
        <v>63.33</v>
      </c>
      <c r="E191">
        <v>100</v>
      </c>
      <c r="F191">
        <v>60</v>
      </c>
      <c r="G191">
        <v>50</v>
      </c>
      <c r="H191">
        <v>80</v>
      </c>
      <c r="I191">
        <v>75</v>
      </c>
      <c r="J191">
        <v>33.33</v>
      </c>
      <c r="K191" t="s">
        <v>405</v>
      </c>
      <c r="L191" t="s">
        <v>65</v>
      </c>
      <c r="M191" t="s">
        <v>66</v>
      </c>
      <c r="N191" t="s">
        <v>406</v>
      </c>
      <c r="O191">
        <v>1</v>
      </c>
      <c r="P191" t="s">
        <v>355</v>
      </c>
      <c r="Q191">
        <v>19</v>
      </c>
      <c r="R191" t="s">
        <v>432</v>
      </c>
      <c r="S191">
        <v>7</v>
      </c>
      <c r="T191">
        <v>2100</v>
      </c>
      <c r="U191" t="s">
        <v>433</v>
      </c>
      <c r="V191">
        <v>0</v>
      </c>
      <c r="W191">
        <v>0</v>
      </c>
      <c r="X191">
        <v>1</v>
      </c>
      <c r="Y191">
        <v>0</v>
      </c>
      <c r="Z191">
        <v>0</v>
      </c>
      <c r="AA191">
        <v>0</v>
      </c>
      <c r="AB191">
        <v>1</v>
      </c>
      <c r="AC191">
        <v>1</v>
      </c>
      <c r="AD191">
        <v>0</v>
      </c>
      <c r="AE191">
        <v>0</v>
      </c>
      <c r="AF191" t="s">
        <v>93</v>
      </c>
      <c r="AG191">
        <v>2</v>
      </c>
      <c r="AI191" t="s">
        <v>2423</v>
      </c>
      <c r="AJ191" t="s">
        <v>74</v>
      </c>
      <c r="AK191">
        <v>1</v>
      </c>
      <c r="AL191">
        <v>1</v>
      </c>
      <c r="AM191">
        <v>0</v>
      </c>
      <c r="AN191">
        <v>0</v>
      </c>
      <c r="AO191">
        <v>0</v>
      </c>
      <c r="AP191">
        <v>0</v>
      </c>
      <c r="AQ191">
        <v>0</v>
      </c>
      <c r="AR191">
        <v>0</v>
      </c>
      <c r="AS191">
        <v>0</v>
      </c>
      <c r="AT191">
        <v>0</v>
      </c>
      <c r="AU191">
        <v>0</v>
      </c>
      <c r="AV191">
        <v>0</v>
      </c>
      <c r="AW191" t="s">
        <v>77</v>
      </c>
      <c r="AX191">
        <v>1</v>
      </c>
      <c r="AY191" t="s">
        <v>77</v>
      </c>
      <c r="AZ191" t="s">
        <v>2219</v>
      </c>
      <c r="BB191" t="s">
        <v>2423</v>
      </c>
      <c r="BC191" t="s">
        <v>123</v>
      </c>
      <c r="BD191">
        <v>0</v>
      </c>
      <c r="BE191">
        <v>0</v>
      </c>
      <c r="BF191">
        <v>0</v>
      </c>
      <c r="BG191">
        <v>1</v>
      </c>
      <c r="BH191">
        <v>0</v>
      </c>
      <c r="BI191">
        <v>0</v>
      </c>
      <c r="BJ191" t="s">
        <v>75</v>
      </c>
      <c r="BK191">
        <v>2</v>
      </c>
      <c r="BL191" t="s">
        <v>75</v>
      </c>
      <c r="BM191">
        <v>2</v>
      </c>
      <c r="BN191" t="s">
        <v>75</v>
      </c>
      <c r="BO191">
        <v>2</v>
      </c>
      <c r="BP191" t="s">
        <v>153</v>
      </c>
      <c r="BQ191" t="s">
        <v>2220</v>
      </c>
      <c r="BR191" t="s">
        <v>75</v>
      </c>
      <c r="BS191">
        <v>2</v>
      </c>
      <c r="BU191">
        <v>0</v>
      </c>
      <c r="BV191">
        <v>0</v>
      </c>
      <c r="BW191">
        <v>0</v>
      </c>
      <c r="BX191">
        <v>0</v>
      </c>
      <c r="BY191">
        <v>0</v>
      </c>
      <c r="BZ191">
        <v>0</v>
      </c>
      <c r="CA191">
        <v>0</v>
      </c>
      <c r="CB191">
        <v>0</v>
      </c>
      <c r="CD191" t="s">
        <v>2423</v>
      </c>
      <c r="CF191">
        <v>0</v>
      </c>
      <c r="CG191">
        <v>0</v>
      </c>
      <c r="CH191">
        <v>0</v>
      </c>
      <c r="CI191">
        <v>0</v>
      </c>
      <c r="CJ191">
        <v>0</v>
      </c>
      <c r="CK191">
        <v>0</v>
      </c>
      <c r="CL191">
        <v>0</v>
      </c>
      <c r="CM191">
        <v>0</v>
      </c>
      <c r="CN191">
        <v>0</v>
      </c>
      <c r="CP191" t="s">
        <v>2423</v>
      </c>
      <c r="CQ191" t="s">
        <v>329</v>
      </c>
      <c r="CR191">
        <v>1</v>
      </c>
      <c r="CS191">
        <v>0</v>
      </c>
      <c r="CT191">
        <v>0</v>
      </c>
      <c r="CU191">
        <v>0</v>
      </c>
      <c r="CV191">
        <v>0</v>
      </c>
      <c r="CW191">
        <v>0</v>
      </c>
      <c r="CY191" t="s">
        <v>2423</v>
      </c>
      <c r="CZ191" t="s">
        <v>2084</v>
      </c>
      <c r="DA191">
        <v>1</v>
      </c>
      <c r="DB191">
        <v>1</v>
      </c>
      <c r="DC191">
        <v>1</v>
      </c>
      <c r="DD191">
        <v>1</v>
      </c>
      <c r="DE191">
        <v>1</v>
      </c>
      <c r="DF191">
        <v>0</v>
      </c>
      <c r="DG191">
        <v>0</v>
      </c>
      <c r="DH191">
        <v>1</v>
      </c>
      <c r="DI191">
        <v>0</v>
      </c>
      <c r="DJ191">
        <v>0</v>
      </c>
      <c r="DK191">
        <v>1</v>
      </c>
      <c r="DL191">
        <v>1</v>
      </c>
      <c r="DM191">
        <v>0</v>
      </c>
      <c r="DN191">
        <v>0</v>
      </c>
      <c r="DP191">
        <v>0</v>
      </c>
      <c r="DQ191">
        <v>0</v>
      </c>
      <c r="DR191">
        <v>0</v>
      </c>
      <c r="DS191">
        <v>0</v>
      </c>
      <c r="DT191">
        <v>0</v>
      </c>
      <c r="DU191">
        <v>0</v>
      </c>
      <c r="DV191">
        <v>0</v>
      </c>
      <c r="DW191">
        <v>0</v>
      </c>
      <c r="DX191">
        <v>0</v>
      </c>
      <c r="DY191">
        <v>0</v>
      </c>
      <c r="EA191" t="s">
        <v>2423</v>
      </c>
      <c r="EB191" t="s">
        <v>77</v>
      </c>
      <c r="EC191">
        <v>1</v>
      </c>
      <c r="EE191" t="s">
        <v>2423</v>
      </c>
      <c r="EG191" t="s">
        <v>2423</v>
      </c>
      <c r="EH191" t="s">
        <v>212</v>
      </c>
      <c r="EI191" t="s">
        <v>2219</v>
      </c>
      <c r="EK191" t="s">
        <v>2423</v>
      </c>
      <c r="EM191" t="s">
        <v>2423</v>
      </c>
      <c r="EO191" t="s">
        <v>2423</v>
      </c>
      <c r="EQ191" t="s">
        <v>2423</v>
      </c>
      <c r="ES191" t="s">
        <v>2423</v>
      </c>
      <c r="ET191" t="s">
        <v>282</v>
      </c>
      <c r="EU191" t="s">
        <v>2219</v>
      </c>
      <c r="EW191" t="s">
        <v>2423</v>
      </c>
      <c r="EY191" t="s">
        <v>75</v>
      </c>
      <c r="EZ191">
        <v>2</v>
      </c>
      <c r="FB191" t="s">
        <v>2423</v>
      </c>
      <c r="FC191" t="s">
        <v>319</v>
      </c>
      <c r="FD191">
        <v>1</v>
      </c>
      <c r="FE191">
        <v>1</v>
      </c>
      <c r="FF191">
        <v>1</v>
      </c>
      <c r="FG191">
        <v>0</v>
      </c>
      <c r="FH191">
        <v>0</v>
      </c>
      <c r="FJ191" t="s">
        <v>2423</v>
      </c>
      <c r="FK191" t="s">
        <v>77</v>
      </c>
      <c r="FL191">
        <v>1</v>
      </c>
      <c r="FN191" t="s">
        <v>2423</v>
      </c>
      <c r="FO191" t="s">
        <v>536</v>
      </c>
      <c r="FP191" t="s">
        <v>2228</v>
      </c>
      <c r="FR191" t="s">
        <v>2423</v>
      </c>
      <c r="FS191" t="s">
        <v>2086</v>
      </c>
      <c r="FT191">
        <v>1</v>
      </c>
      <c r="FU191">
        <v>0</v>
      </c>
      <c r="FV191">
        <v>0</v>
      </c>
      <c r="FW191">
        <v>1</v>
      </c>
      <c r="FX191">
        <v>1</v>
      </c>
      <c r="FY191">
        <v>0</v>
      </c>
      <c r="FZ191">
        <v>1</v>
      </c>
      <c r="GA191">
        <v>0</v>
      </c>
      <c r="GB191">
        <v>0</v>
      </c>
      <c r="GC191">
        <v>1</v>
      </c>
      <c r="GE191" t="s">
        <v>2423</v>
      </c>
      <c r="GF191" t="s">
        <v>2088</v>
      </c>
      <c r="GG191" t="s">
        <v>100</v>
      </c>
      <c r="GH191">
        <v>2</v>
      </c>
      <c r="GI191" t="s">
        <v>87</v>
      </c>
      <c r="GJ191" t="s">
        <v>2423</v>
      </c>
      <c r="GK191" t="s">
        <v>77</v>
      </c>
      <c r="GL191">
        <v>1</v>
      </c>
      <c r="GM191" t="s">
        <v>2089</v>
      </c>
      <c r="GN191" t="s">
        <v>2090</v>
      </c>
    </row>
    <row r="192" spans="1:196" x14ac:dyDescent="0.3">
      <c r="A192">
        <v>10630222</v>
      </c>
      <c r="B192" t="s">
        <v>62</v>
      </c>
      <c r="C192" t="s">
        <v>306</v>
      </c>
      <c r="D192">
        <v>87.88</v>
      </c>
      <c r="E192">
        <v>100</v>
      </c>
      <c r="F192">
        <v>83.33</v>
      </c>
      <c r="G192">
        <v>100</v>
      </c>
      <c r="H192">
        <v>83.33</v>
      </c>
      <c r="I192">
        <v>75</v>
      </c>
      <c r="J192">
        <v>100</v>
      </c>
      <c r="K192" t="s">
        <v>405</v>
      </c>
      <c r="L192" t="s">
        <v>65</v>
      </c>
      <c r="M192" t="s">
        <v>66</v>
      </c>
      <c r="N192" t="s">
        <v>406</v>
      </c>
      <c r="O192">
        <v>1</v>
      </c>
      <c r="P192" t="s">
        <v>355</v>
      </c>
      <c r="Q192">
        <v>41</v>
      </c>
      <c r="R192" t="s">
        <v>443</v>
      </c>
      <c r="S192">
        <v>6</v>
      </c>
      <c r="T192">
        <v>2400</v>
      </c>
      <c r="U192" t="s">
        <v>444</v>
      </c>
      <c r="V192">
        <v>0</v>
      </c>
      <c r="W192">
        <v>0</v>
      </c>
      <c r="X192">
        <v>1</v>
      </c>
      <c r="Y192">
        <v>1</v>
      </c>
      <c r="Z192">
        <v>0</v>
      </c>
      <c r="AA192">
        <v>0</v>
      </c>
      <c r="AB192">
        <v>1</v>
      </c>
      <c r="AC192">
        <v>1</v>
      </c>
      <c r="AD192">
        <v>0</v>
      </c>
      <c r="AE192">
        <v>0</v>
      </c>
      <c r="AF192" t="s">
        <v>73</v>
      </c>
      <c r="AG192">
        <v>1</v>
      </c>
      <c r="AI192" t="s">
        <v>2423</v>
      </c>
      <c r="AJ192" t="s">
        <v>445</v>
      </c>
      <c r="AK192">
        <v>1</v>
      </c>
      <c r="AL192">
        <v>1</v>
      </c>
      <c r="AM192">
        <v>0</v>
      </c>
      <c r="AN192">
        <v>0</v>
      </c>
      <c r="AO192">
        <v>0</v>
      </c>
      <c r="AP192">
        <v>1</v>
      </c>
      <c r="AQ192">
        <v>1</v>
      </c>
      <c r="AR192">
        <v>0</v>
      </c>
      <c r="AS192">
        <v>0</v>
      </c>
      <c r="AT192">
        <v>0</v>
      </c>
      <c r="AU192">
        <v>0</v>
      </c>
      <c r="AV192">
        <v>0</v>
      </c>
      <c r="AW192" t="s">
        <v>77</v>
      </c>
      <c r="AX192">
        <v>1</v>
      </c>
      <c r="AY192" t="s">
        <v>77</v>
      </c>
      <c r="AZ192" t="s">
        <v>2219</v>
      </c>
      <c r="BB192" t="s">
        <v>2423</v>
      </c>
      <c r="BC192" t="s">
        <v>123</v>
      </c>
      <c r="BD192">
        <v>0</v>
      </c>
      <c r="BE192">
        <v>0</v>
      </c>
      <c r="BF192">
        <v>0</v>
      </c>
      <c r="BG192">
        <v>1</v>
      </c>
      <c r="BH192">
        <v>0</v>
      </c>
      <c r="BI192">
        <v>0</v>
      </c>
      <c r="BJ192" t="s">
        <v>75</v>
      </c>
      <c r="BK192">
        <v>2</v>
      </c>
      <c r="BL192" t="s">
        <v>77</v>
      </c>
      <c r="BM192">
        <v>1</v>
      </c>
      <c r="BN192" t="s">
        <v>75</v>
      </c>
      <c r="BO192">
        <v>2</v>
      </c>
      <c r="BP192" t="s">
        <v>291</v>
      </c>
      <c r="BQ192" t="s">
        <v>2228</v>
      </c>
      <c r="BR192" t="s">
        <v>77</v>
      </c>
      <c r="BS192">
        <v>1</v>
      </c>
      <c r="BT192" t="s">
        <v>446</v>
      </c>
      <c r="BU192">
        <v>0</v>
      </c>
      <c r="BV192">
        <v>0</v>
      </c>
      <c r="BW192">
        <v>0</v>
      </c>
      <c r="BX192">
        <v>1</v>
      </c>
      <c r="BY192">
        <v>1</v>
      </c>
      <c r="BZ192">
        <v>0</v>
      </c>
      <c r="CA192">
        <v>0</v>
      </c>
      <c r="CB192">
        <v>0</v>
      </c>
      <c r="CD192" t="s">
        <v>2423</v>
      </c>
      <c r="CE192" t="s">
        <v>447</v>
      </c>
      <c r="CF192">
        <v>0</v>
      </c>
      <c r="CG192">
        <v>1</v>
      </c>
      <c r="CH192">
        <v>1</v>
      </c>
      <c r="CI192">
        <v>0</v>
      </c>
      <c r="CJ192">
        <v>0</v>
      </c>
      <c r="CK192">
        <v>0</v>
      </c>
      <c r="CL192">
        <v>0</v>
      </c>
      <c r="CM192">
        <v>0</v>
      </c>
      <c r="CN192">
        <v>0</v>
      </c>
      <c r="CP192" t="s">
        <v>2423</v>
      </c>
      <c r="CQ192" t="s">
        <v>448</v>
      </c>
      <c r="CR192">
        <v>0</v>
      </c>
      <c r="CS192">
        <v>1</v>
      </c>
      <c r="CT192">
        <v>0</v>
      </c>
      <c r="CU192">
        <v>0</v>
      </c>
      <c r="CV192">
        <v>0</v>
      </c>
      <c r="CW192">
        <v>0</v>
      </c>
      <c r="CY192" t="s">
        <v>2423</v>
      </c>
      <c r="CZ192" t="s">
        <v>2093</v>
      </c>
      <c r="DA192">
        <v>1</v>
      </c>
      <c r="DB192">
        <v>1</v>
      </c>
      <c r="DC192">
        <v>0</v>
      </c>
      <c r="DD192">
        <v>0</v>
      </c>
      <c r="DE192">
        <v>0</v>
      </c>
      <c r="DF192">
        <v>0</v>
      </c>
      <c r="DG192">
        <v>0</v>
      </c>
      <c r="DH192">
        <v>0</v>
      </c>
      <c r="DI192">
        <v>0</v>
      </c>
      <c r="DJ192">
        <v>0</v>
      </c>
      <c r="DK192">
        <v>1</v>
      </c>
      <c r="DL192">
        <v>0</v>
      </c>
      <c r="DM192">
        <v>0</v>
      </c>
      <c r="DN192">
        <v>0</v>
      </c>
      <c r="DO192" t="s">
        <v>1556</v>
      </c>
      <c r="DP192">
        <v>0</v>
      </c>
      <c r="DQ192">
        <v>0</v>
      </c>
      <c r="DR192">
        <v>1</v>
      </c>
      <c r="DS192">
        <v>0</v>
      </c>
      <c r="DT192">
        <v>1</v>
      </c>
      <c r="DU192">
        <v>1</v>
      </c>
      <c r="DV192">
        <v>0</v>
      </c>
      <c r="DW192">
        <v>1</v>
      </c>
      <c r="DX192">
        <v>0</v>
      </c>
      <c r="DY192">
        <v>0</v>
      </c>
      <c r="DZ192" t="s">
        <v>375</v>
      </c>
      <c r="EA192" t="s">
        <v>2227</v>
      </c>
      <c r="EB192" t="s">
        <v>77</v>
      </c>
      <c r="EC192">
        <v>1</v>
      </c>
      <c r="EE192" t="s">
        <v>2423</v>
      </c>
      <c r="EG192" t="s">
        <v>2423</v>
      </c>
      <c r="EH192" t="s">
        <v>212</v>
      </c>
      <c r="EI192" t="s">
        <v>2219</v>
      </c>
      <c r="EK192" t="s">
        <v>2423</v>
      </c>
      <c r="EL192" t="s">
        <v>213</v>
      </c>
      <c r="EM192" t="s">
        <v>2228</v>
      </c>
      <c r="EO192" t="s">
        <v>2423</v>
      </c>
      <c r="EP192" t="s">
        <v>298</v>
      </c>
      <c r="EQ192" t="s">
        <v>2219</v>
      </c>
      <c r="ES192" t="s">
        <v>2423</v>
      </c>
      <c r="ET192" t="s">
        <v>164</v>
      </c>
      <c r="EU192" t="s">
        <v>2220</v>
      </c>
      <c r="EV192" t="s">
        <v>299</v>
      </c>
      <c r="EW192" t="s">
        <v>2227</v>
      </c>
      <c r="EX192" t="s">
        <v>2095</v>
      </c>
      <c r="EY192" t="s">
        <v>75</v>
      </c>
      <c r="EZ192">
        <v>2</v>
      </c>
      <c r="FB192" t="s">
        <v>2423</v>
      </c>
      <c r="FC192" t="s">
        <v>977</v>
      </c>
      <c r="FD192">
        <v>1</v>
      </c>
      <c r="FE192">
        <v>1</v>
      </c>
      <c r="FF192">
        <v>1</v>
      </c>
      <c r="FG192">
        <v>0</v>
      </c>
      <c r="FH192">
        <v>0</v>
      </c>
      <c r="FJ192" t="s">
        <v>2423</v>
      </c>
      <c r="FK192" t="s">
        <v>77</v>
      </c>
      <c r="FL192">
        <v>1</v>
      </c>
      <c r="FM192" t="s">
        <v>168</v>
      </c>
      <c r="FN192" t="s">
        <v>2220</v>
      </c>
      <c r="FO192" t="s">
        <v>378</v>
      </c>
      <c r="FP192" t="s">
        <v>2227</v>
      </c>
      <c r="FR192" t="s">
        <v>2423</v>
      </c>
      <c r="FS192" t="s">
        <v>351</v>
      </c>
      <c r="FT192">
        <v>1</v>
      </c>
      <c r="FU192">
        <v>1</v>
      </c>
      <c r="FV192">
        <v>0</v>
      </c>
      <c r="FW192">
        <v>0</v>
      </c>
      <c r="FX192">
        <v>1</v>
      </c>
      <c r="FY192">
        <v>0</v>
      </c>
      <c r="FZ192">
        <v>0</v>
      </c>
      <c r="GA192">
        <v>0</v>
      </c>
      <c r="GB192">
        <v>0</v>
      </c>
      <c r="GC192">
        <v>0</v>
      </c>
      <c r="GE192" t="s">
        <v>2423</v>
      </c>
      <c r="GF192" t="s">
        <v>2096</v>
      </c>
      <c r="GG192" t="s">
        <v>86</v>
      </c>
      <c r="GH192">
        <v>3</v>
      </c>
      <c r="GI192" t="s">
        <v>87</v>
      </c>
      <c r="GJ192" t="s">
        <v>2423</v>
      </c>
      <c r="GK192" t="s">
        <v>75</v>
      </c>
      <c r="GL192">
        <v>2</v>
      </c>
      <c r="GM192" t="s">
        <v>2097</v>
      </c>
      <c r="GN192" t="s">
        <v>2098</v>
      </c>
    </row>
    <row r="193" spans="1:196" x14ac:dyDescent="0.3">
      <c r="A193">
        <v>10630223</v>
      </c>
      <c r="B193" t="s">
        <v>62</v>
      </c>
      <c r="C193" t="s">
        <v>306</v>
      </c>
      <c r="D193">
        <v>63.64</v>
      </c>
      <c r="E193">
        <v>100</v>
      </c>
      <c r="F193">
        <v>50</v>
      </c>
      <c r="G193">
        <v>50</v>
      </c>
      <c r="H193">
        <v>80</v>
      </c>
      <c r="I193">
        <v>75</v>
      </c>
      <c r="J193">
        <v>100</v>
      </c>
      <c r="K193" t="s">
        <v>405</v>
      </c>
      <c r="L193" t="s">
        <v>65</v>
      </c>
      <c r="M193" t="s">
        <v>66</v>
      </c>
      <c r="N193" t="s">
        <v>406</v>
      </c>
      <c r="O193">
        <v>1</v>
      </c>
      <c r="P193" t="s">
        <v>355</v>
      </c>
      <c r="Q193">
        <v>63</v>
      </c>
      <c r="R193" t="s">
        <v>457</v>
      </c>
      <c r="S193">
        <v>7</v>
      </c>
      <c r="T193">
        <v>2640</v>
      </c>
      <c r="U193" t="s">
        <v>266</v>
      </c>
      <c r="V193">
        <v>0</v>
      </c>
      <c r="W193">
        <v>0</v>
      </c>
      <c r="X193">
        <v>1</v>
      </c>
      <c r="Y193">
        <v>1</v>
      </c>
      <c r="Z193">
        <v>0</v>
      </c>
      <c r="AA193">
        <v>0</v>
      </c>
      <c r="AB193">
        <v>0</v>
      </c>
      <c r="AC193">
        <v>1</v>
      </c>
      <c r="AD193">
        <v>0</v>
      </c>
      <c r="AE193">
        <v>0</v>
      </c>
      <c r="AF193" t="s">
        <v>93</v>
      </c>
      <c r="AG193">
        <v>2</v>
      </c>
      <c r="AI193" t="s">
        <v>2423</v>
      </c>
      <c r="AJ193" t="s">
        <v>458</v>
      </c>
      <c r="AK193">
        <v>0</v>
      </c>
      <c r="AL193">
        <v>1</v>
      </c>
      <c r="AM193">
        <v>0</v>
      </c>
      <c r="AN193">
        <v>0</v>
      </c>
      <c r="AO193">
        <v>0</v>
      </c>
      <c r="AP193">
        <v>0</v>
      </c>
      <c r="AQ193">
        <v>1</v>
      </c>
      <c r="AR193">
        <v>0</v>
      </c>
      <c r="AS193">
        <v>0</v>
      </c>
      <c r="AT193">
        <v>0</v>
      </c>
      <c r="AU193">
        <v>0</v>
      </c>
      <c r="AV193">
        <v>0</v>
      </c>
      <c r="AW193" t="s">
        <v>77</v>
      </c>
      <c r="AX193">
        <v>1</v>
      </c>
      <c r="AY193" t="s">
        <v>77</v>
      </c>
      <c r="AZ193" t="s">
        <v>2219</v>
      </c>
      <c r="BB193" t="s">
        <v>2423</v>
      </c>
      <c r="BC193" t="s">
        <v>123</v>
      </c>
      <c r="BD193">
        <v>0</v>
      </c>
      <c r="BE193">
        <v>0</v>
      </c>
      <c r="BF193">
        <v>0</v>
      </c>
      <c r="BG193">
        <v>1</v>
      </c>
      <c r="BH193">
        <v>0</v>
      </c>
      <c r="BI193">
        <v>0</v>
      </c>
      <c r="BJ193" t="s">
        <v>75</v>
      </c>
      <c r="BK193">
        <v>2</v>
      </c>
      <c r="BL193" t="s">
        <v>75</v>
      </c>
      <c r="BM193">
        <v>2</v>
      </c>
      <c r="BN193" t="s">
        <v>75</v>
      </c>
      <c r="BO193">
        <v>2</v>
      </c>
      <c r="BP193" t="s">
        <v>199</v>
      </c>
      <c r="BQ193" t="s">
        <v>2227</v>
      </c>
      <c r="BR193" t="s">
        <v>75</v>
      </c>
      <c r="BS193">
        <v>2</v>
      </c>
      <c r="BT193" t="s">
        <v>292</v>
      </c>
      <c r="BU193">
        <v>0</v>
      </c>
      <c r="BV193">
        <v>0</v>
      </c>
      <c r="BW193">
        <v>0</v>
      </c>
      <c r="BX193">
        <v>0</v>
      </c>
      <c r="BY193">
        <v>0</v>
      </c>
      <c r="BZ193">
        <v>0</v>
      </c>
      <c r="CA193">
        <v>0</v>
      </c>
      <c r="CB193">
        <v>1</v>
      </c>
      <c r="CC193" t="s">
        <v>459</v>
      </c>
      <c r="CD193">
        <v>1</v>
      </c>
      <c r="CE193" t="s">
        <v>460</v>
      </c>
      <c r="CF193">
        <v>0</v>
      </c>
      <c r="CG193">
        <v>0</v>
      </c>
      <c r="CH193">
        <v>0</v>
      </c>
      <c r="CI193">
        <v>0</v>
      </c>
      <c r="CJ193">
        <v>0</v>
      </c>
      <c r="CK193">
        <v>0</v>
      </c>
      <c r="CL193">
        <v>0</v>
      </c>
      <c r="CM193">
        <v>0</v>
      </c>
      <c r="CN193">
        <v>0</v>
      </c>
      <c r="CP193" t="s">
        <v>2423</v>
      </c>
      <c r="CR193">
        <v>0</v>
      </c>
      <c r="CS193">
        <v>0</v>
      </c>
      <c r="CT193">
        <v>0</v>
      </c>
      <c r="CU193">
        <v>0</v>
      </c>
      <c r="CV193">
        <v>0</v>
      </c>
      <c r="CW193">
        <v>0</v>
      </c>
      <c r="CY193" t="s">
        <v>2423</v>
      </c>
      <c r="CZ193" t="s">
        <v>1103</v>
      </c>
      <c r="DA193">
        <v>1</v>
      </c>
      <c r="DB193">
        <v>1</v>
      </c>
      <c r="DC193">
        <v>1</v>
      </c>
      <c r="DD193">
        <v>0</v>
      </c>
      <c r="DE193">
        <v>0</v>
      </c>
      <c r="DF193">
        <v>0</v>
      </c>
      <c r="DG193">
        <v>0</v>
      </c>
      <c r="DH193">
        <v>0</v>
      </c>
      <c r="DI193">
        <v>0</v>
      </c>
      <c r="DJ193">
        <v>0</v>
      </c>
      <c r="DK193">
        <v>0</v>
      </c>
      <c r="DL193">
        <v>0</v>
      </c>
      <c r="DM193">
        <v>0</v>
      </c>
      <c r="DN193">
        <v>0</v>
      </c>
      <c r="DO193" t="s">
        <v>2101</v>
      </c>
      <c r="DP193">
        <v>0</v>
      </c>
      <c r="DQ193">
        <v>1</v>
      </c>
      <c r="DR193">
        <v>1</v>
      </c>
      <c r="DS193">
        <v>0</v>
      </c>
      <c r="DT193">
        <v>1</v>
      </c>
      <c r="DU193">
        <v>1</v>
      </c>
      <c r="DV193">
        <v>0</v>
      </c>
      <c r="DW193">
        <v>1</v>
      </c>
      <c r="DX193">
        <v>1</v>
      </c>
      <c r="DY193">
        <v>0</v>
      </c>
      <c r="DZ193" t="s">
        <v>200</v>
      </c>
      <c r="EA193" t="s">
        <v>2220</v>
      </c>
      <c r="EB193" t="s">
        <v>77</v>
      </c>
      <c r="EC193">
        <v>1</v>
      </c>
      <c r="EE193" t="s">
        <v>2423</v>
      </c>
      <c r="EG193" t="s">
        <v>2423</v>
      </c>
      <c r="EH193" t="s">
        <v>212</v>
      </c>
      <c r="EI193" t="s">
        <v>2219</v>
      </c>
      <c r="EK193" t="s">
        <v>2423</v>
      </c>
      <c r="EL193" t="s">
        <v>213</v>
      </c>
      <c r="EM193" t="s">
        <v>2228</v>
      </c>
      <c r="EO193" t="s">
        <v>2423</v>
      </c>
      <c r="EP193" t="s">
        <v>499</v>
      </c>
      <c r="EQ193" t="s">
        <v>2220</v>
      </c>
      <c r="ER193" t="s">
        <v>2103</v>
      </c>
      <c r="ES193">
        <v>3</v>
      </c>
      <c r="EU193" t="s">
        <v>2423</v>
      </c>
      <c r="EV193" t="s">
        <v>332</v>
      </c>
      <c r="EW193" t="s">
        <v>2219</v>
      </c>
      <c r="EX193" t="s">
        <v>2104</v>
      </c>
      <c r="EY193" t="s">
        <v>75</v>
      </c>
      <c r="EZ193">
        <v>2</v>
      </c>
      <c r="FB193" t="s">
        <v>2423</v>
      </c>
      <c r="FC193" t="s">
        <v>977</v>
      </c>
      <c r="FD193">
        <v>1</v>
      </c>
      <c r="FE193">
        <v>1</v>
      </c>
      <c r="FF193">
        <v>1</v>
      </c>
      <c r="FG193">
        <v>0</v>
      </c>
      <c r="FH193">
        <v>0</v>
      </c>
      <c r="FJ193" t="s">
        <v>2423</v>
      </c>
      <c r="FK193" t="s">
        <v>77</v>
      </c>
      <c r="FL193">
        <v>1</v>
      </c>
      <c r="FM193" t="s">
        <v>168</v>
      </c>
      <c r="FN193" t="s">
        <v>2220</v>
      </c>
      <c r="FO193" t="s">
        <v>83</v>
      </c>
      <c r="FP193" t="s">
        <v>2286</v>
      </c>
      <c r="FR193" t="s">
        <v>2423</v>
      </c>
      <c r="FS193" t="s">
        <v>320</v>
      </c>
      <c r="FT193">
        <v>1</v>
      </c>
      <c r="FU193">
        <v>0</v>
      </c>
      <c r="FV193">
        <v>0</v>
      </c>
      <c r="FW193">
        <v>0</v>
      </c>
      <c r="FX193">
        <v>1</v>
      </c>
      <c r="FY193">
        <v>0</v>
      </c>
      <c r="FZ193">
        <v>0</v>
      </c>
      <c r="GA193">
        <v>0</v>
      </c>
      <c r="GB193">
        <v>0</v>
      </c>
      <c r="GC193">
        <v>0</v>
      </c>
      <c r="GE193" t="s">
        <v>2423</v>
      </c>
      <c r="GF193" t="s">
        <v>2106</v>
      </c>
      <c r="GG193" t="s">
        <v>100</v>
      </c>
      <c r="GH193">
        <v>2</v>
      </c>
      <c r="GI193" t="s">
        <v>87</v>
      </c>
      <c r="GJ193" t="s">
        <v>2423</v>
      </c>
      <c r="GK193" t="s">
        <v>75</v>
      </c>
      <c r="GL193">
        <v>2</v>
      </c>
      <c r="GM193" t="s">
        <v>2107</v>
      </c>
      <c r="GN193" t="s">
        <v>2108</v>
      </c>
    </row>
    <row r="194" spans="1:196" x14ac:dyDescent="0.3">
      <c r="A194">
        <v>10630224</v>
      </c>
      <c r="B194" t="s">
        <v>62</v>
      </c>
      <c r="C194" t="s">
        <v>306</v>
      </c>
      <c r="D194">
        <v>46.67</v>
      </c>
      <c r="E194">
        <v>100</v>
      </c>
      <c r="F194">
        <v>30</v>
      </c>
      <c r="G194">
        <v>40</v>
      </c>
      <c r="H194">
        <v>80</v>
      </c>
      <c r="I194">
        <v>75</v>
      </c>
      <c r="J194">
        <v>0</v>
      </c>
      <c r="K194" t="s">
        <v>405</v>
      </c>
      <c r="L194" t="s">
        <v>65</v>
      </c>
      <c r="M194" t="s">
        <v>66</v>
      </c>
      <c r="N194" t="s">
        <v>406</v>
      </c>
      <c r="O194">
        <v>1</v>
      </c>
      <c r="P194" t="s">
        <v>355</v>
      </c>
      <c r="Q194">
        <v>20</v>
      </c>
      <c r="R194" t="s">
        <v>468</v>
      </c>
      <c r="S194">
        <v>6</v>
      </c>
      <c r="T194">
        <v>1200</v>
      </c>
      <c r="U194" t="s">
        <v>469</v>
      </c>
      <c r="V194">
        <v>0</v>
      </c>
      <c r="W194">
        <v>0</v>
      </c>
      <c r="X194">
        <v>0</v>
      </c>
      <c r="Y194">
        <v>0</v>
      </c>
      <c r="Z194">
        <v>0</v>
      </c>
      <c r="AA194">
        <v>0</v>
      </c>
      <c r="AB194">
        <v>1</v>
      </c>
      <c r="AC194">
        <v>1</v>
      </c>
      <c r="AD194">
        <v>0</v>
      </c>
      <c r="AE194">
        <v>0</v>
      </c>
      <c r="AF194" t="s">
        <v>73</v>
      </c>
      <c r="AG194">
        <v>1</v>
      </c>
      <c r="AI194" t="s">
        <v>2423</v>
      </c>
      <c r="AJ194" t="s">
        <v>78</v>
      </c>
      <c r="AK194">
        <v>0</v>
      </c>
      <c r="AL194">
        <v>0</v>
      </c>
      <c r="AM194">
        <v>0</v>
      </c>
      <c r="AN194">
        <v>0</v>
      </c>
      <c r="AO194">
        <v>0</v>
      </c>
      <c r="AP194">
        <v>0</v>
      </c>
      <c r="AQ194">
        <v>0</v>
      </c>
      <c r="AR194">
        <v>0</v>
      </c>
      <c r="AS194">
        <v>0</v>
      </c>
      <c r="AT194">
        <v>0</v>
      </c>
      <c r="AU194">
        <v>0</v>
      </c>
      <c r="AV194">
        <v>1</v>
      </c>
      <c r="AW194" t="s">
        <v>75</v>
      </c>
      <c r="AX194">
        <v>2</v>
      </c>
      <c r="AY194" t="s">
        <v>75</v>
      </c>
      <c r="AZ194" t="s">
        <v>2220</v>
      </c>
      <c r="BA194" t="s">
        <v>470</v>
      </c>
      <c r="BB194">
        <v>2</v>
      </c>
      <c r="BC194" t="s">
        <v>78</v>
      </c>
      <c r="BD194">
        <v>0</v>
      </c>
      <c r="BE194">
        <v>0</v>
      </c>
      <c r="BF194">
        <v>0</v>
      </c>
      <c r="BG194">
        <v>0</v>
      </c>
      <c r="BH194">
        <v>0</v>
      </c>
      <c r="BI194">
        <v>0</v>
      </c>
      <c r="BJ194" t="s">
        <v>75</v>
      </c>
      <c r="BK194">
        <v>2</v>
      </c>
      <c r="BL194" t="s">
        <v>75</v>
      </c>
      <c r="BM194">
        <v>2</v>
      </c>
      <c r="BN194" t="s">
        <v>75</v>
      </c>
      <c r="BO194">
        <v>2</v>
      </c>
      <c r="BP194" t="s">
        <v>199</v>
      </c>
      <c r="BQ194" t="s">
        <v>2227</v>
      </c>
      <c r="BR194" t="s">
        <v>75</v>
      </c>
      <c r="BS194">
        <v>2</v>
      </c>
      <c r="BU194">
        <v>0</v>
      </c>
      <c r="BV194">
        <v>0</v>
      </c>
      <c r="BW194">
        <v>0</v>
      </c>
      <c r="BX194">
        <v>0</v>
      </c>
      <c r="BY194">
        <v>0</v>
      </c>
      <c r="BZ194">
        <v>0</v>
      </c>
      <c r="CA194">
        <v>0</v>
      </c>
      <c r="CB194">
        <v>0</v>
      </c>
      <c r="CC194" t="s">
        <v>471</v>
      </c>
      <c r="CD194">
        <v>1</v>
      </c>
      <c r="CF194">
        <v>0</v>
      </c>
      <c r="CG194">
        <v>0</v>
      </c>
      <c r="CH194">
        <v>0</v>
      </c>
      <c r="CI194">
        <v>0</v>
      </c>
      <c r="CJ194">
        <v>0</v>
      </c>
      <c r="CK194">
        <v>0</v>
      </c>
      <c r="CL194">
        <v>0</v>
      </c>
      <c r="CM194">
        <v>0</v>
      </c>
      <c r="CN194">
        <v>0</v>
      </c>
      <c r="CP194" t="s">
        <v>2423</v>
      </c>
      <c r="CR194">
        <v>0</v>
      </c>
      <c r="CS194">
        <v>0</v>
      </c>
      <c r="CT194">
        <v>0</v>
      </c>
      <c r="CU194">
        <v>0</v>
      </c>
      <c r="CV194">
        <v>0</v>
      </c>
      <c r="CW194">
        <v>0</v>
      </c>
      <c r="CY194" t="s">
        <v>2423</v>
      </c>
      <c r="CZ194" t="s">
        <v>2109</v>
      </c>
      <c r="DA194">
        <v>0</v>
      </c>
      <c r="DB194">
        <v>1</v>
      </c>
      <c r="DC194">
        <v>0</v>
      </c>
      <c r="DD194">
        <v>0</v>
      </c>
      <c r="DE194">
        <v>0</v>
      </c>
      <c r="DF194">
        <v>0</v>
      </c>
      <c r="DG194">
        <v>0</v>
      </c>
      <c r="DH194">
        <v>0</v>
      </c>
      <c r="DI194">
        <v>0</v>
      </c>
      <c r="DJ194">
        <v>0</v>
      </c>
      <c r="DK194">
        <v>1</v>
      </c>
      <c r="DL194">
        <v>0</v>
      </c>
      <c r="DM194">
        <v>0</v>
      </c>
      <c r="DN194">
        <v>0</v>
      </c>
      <c r="DP194">
        <v>0</v>
      </c>
      <c r="DQ194">
        <v>0</v>
      </c>
      <c r="DR194">
        <v>0</v>
      </c>
      <c r="DS194">
        <v>0</v>
      </c>
      <c r="DT194">
        <v>0</v>
      </c>
      <c r="DU194">
        <v>0</v>
      </c>
      <c r="DV194">
        <v>0</v>
      </c>
      <c r="DW194">
        <v>0</v>
      </c>
      <c r="DX194">
        <v>0</v>
      </c>
      <c r="DY194">
        <v>0</v>
      </c>
      <c r="EA194" t="s">
        <v>2423</v>
      </c>
      <c r="EB194" t="s">
        <v>77</v>
      </c>
      <c r="EC194">
        <v>1</v>
      </c>
      <c r="EE194" t="s">
        <v>2423</v>
      </c>
      <c r="EG194" t="s">
        <v>2423</v>
      </c>
      <c r="EH194" t="s">
        <v>212</v>
      </c>
      <c r="EI194" t="s">
        <v>2219</v>
      </c>
      <c r="EK194" t="s">
        <v>2423</v>
      </c>
      <c r="EM194" t="s">
        <v>2423</v>
      </c>
      <c r="EO194" t="s">
        <v>2423</v>
      </c>
      <c r="EQ194" t="s">
        <v>2423</v>
      </c>
      <c r="ES194" t="s">
        <v>2423</v>
      </c>
      <c r="EU194" t="s">
        <v>2423</v>
      </c>
      <c r="EW194" t="s">
        <v>2423</v>
      </c>
      <c r="EY194" t="s">
        <v>75</v>
      </c>
      <c r="EZ194">
        <v>2</v>
      </c>
      <c r="FB194" t="s">
        <v>2423</v>
      </c>
      <c r="FC194" t="s">
        <v>193</v>
      </c>
      <c r="FD194">
        <v>1</v>
      </c>
      <c r="FE194">
        <v>0</v>
      </c>
      <c r="FF194">
        <v>0</v>
      </c>
      <c r="FG194">
        <v>0</v>
      </c>
      <c r="FH194">
        <v>0</v>
      </c>
      <c r="FJ194" t="s">
        <v>2423</v>
      </c>
      <c r="FK194" t="s">
        <v>75</v>
      </c>
      <c r="FL194">
        <v>2</v>
      </c>
      <c r="FN194" t="s">
        <v>2423</v>
      </c>
      <c r="FO194" t="s">
        <v>217</v>
      </c>
      <c r="FP194" t="s">
        <v>2219</v>
      </c>
      <c r="FR194" t="s">
        <v>2423</v>
      </c>
      <c r="FS194" t="s">
        <v>320</v>
      </c>
      <c r="FT194">
        <v>1</v>
      </c>
      <c r="FU194">
        <v>0</v>
      </c>
      <c r="FV194">
        <v>0</v>
      </c>
      <c r="FW194">
        <v>0</v>
      </c>
      <c r="FX194">
        <v>1</v>
      </c>
      <c r="FY194">
        <v>0</v>
      </c>
      <c r="FZ194">
        <v>0</v>
      </c>
      <c r="GA194">
        <v>0</v>
      </c>
      <c r="GB194">
        <v>0</v>
      </c>
      <c r="GC194">
        <v>0</v>
      </c>
      <c r="GE194" t="s">
        <v>2423</v>
      </c>
      <c r="GF194" t="s">
        <v>2112</v>
      </c>
      <c r="GG194" t="s">
        <v>86</v>
      </c>
      <c r="GH194">
        <v>3</v>
      </c>
      <c r="GI194" t="s">
        <v>87</v>
      </c>
      <c r="GJ194" t="s">
        <v>2423</v>
      </c>
      <c r="GK194" t="s">
        <v>75</v>
      </c>
      <c r="GL194">
        <v>2</v>
      </c>
      <c r="GM194" t="s">
        <v>2097</v>
      </c>
      <c r="GN194" t="s">
        <v>2113</v>
      </c>
    </row>
    <row r="195" spans="1:196" x14ac:dyDescent="0.3">
      <c r="A195">
        <v>10630225</v>
      </c>
      <c r="B195" t="s">
        <v>62</v>
      </c>
      <c r="C195" t="s">
        <v>479</v>
      </c>
      <c r="D195">
        <v>60.87</v>
      </c>
      <c r="E195">
        <v>100</v>
      </c>
      <c r="F195">
        <v>66.67</v>
      </c>
      <c r="G195">
        <v>25</v>
      </c>
      <c r="H195">
        <v>50</v>
      </c>
      <c r="I195">
        <v>66.67</v>
      </c>
      <c r="J195">
        <v>66.67</v>
      </c>
      <c r="K195" t="s">
        <v>64</v>
      </c>
      <c r="L195" t="s">
        <v>65</v>
      </c>
      <c r="M195" t="s">
        <v>66</v>
      </c>
      <c r="N195" t="s">
        <v>68</v>
      </c>
      <c r="O195">
        <v>2</v>
      </c>
      <c r="P195" t="s">
        <v>479</v>
      </c>
      <c r="Q195">
        <v>12</v>
      </c>
      <c r="R195" t="s">
        <v>480</v>
      </c>
      <c r="S195">
        <v>6</v>
      </c>
      <c r="T195">
        <v>2280</v>
      </c>
      <c r="U195" t="s">
        <v>481</v>
      </c>
      <c r="V195">
        <v>1</v>
      </c>
      <c r="W195">
        <v>0</v>
      </c>
      <c r="X195">
        <v>0</v>
      </c>
      <c r="Y195">
        <v>1</v>
      </c>
      <c r="Z195">
        <v>0</v>
      </c>
      <c r="AA195">
        <v>0</v>
      </c>
      <c r="AB195">
        <v>1</v>
      </c>
      <c r="AC195">
        <v>1</v>
      </c>
      <c r="AD195">
        <v>0</v>
      </c>
      <c r="AE195">
        <v>0</v>
      </c>
      <c r="AF195" t="s">
        <v>93</v>
      </c>
      <c r="AG195">
        <v>2</v>
      </c>
      <c r="AI195" t="s">
        <v>2423</v>
      </c>
      <c r="AJ195" t="s">
        <v>267</v>
      </c>
      <c r="AK195">
        <v>1</v>
      </c>
      <c r="AL195">
        <v>1</v>
      </c>
      <c r="AM195">
        <v>0</v>
      </c>
      <c r="AN195">
        <v>0</v>
      </c>
      <c r="AO195">
        <v>0</v>
      </c>
      <c r="AP195">
        <v>0</v>
      </c>
      <c r="AQ195">
        <v>1</v>
      </c>
      <c r="AR195">
        <v>0</v>
      </c>
      <c r="AS195">
        <v>0</v>
      </c>
      <c r="AT195">
        <v>0</v>
      </c>
      <c r="AU195">
        <v>0</v>
      </c>
      <c r="AV195">
        <v>0</v>
      </c>
      <c r="AW195" t="s">
        <v>77</v>
      </c>
      <c r="AX195">
        <v>1</v>
      </c>
      <c r="AY195" t="s">
        <v>77</v>
      </c>
      <c r="AZ195" t="s">
        <v>2219</v>
      </c>
      <c r="BB195" t="s">
        <v>2423</v>
      </c>
      <c r="BC195" t="s">
        <v>123</v>
      </c>
      <c r="BD195">
        <v>0</v>
      </c>
      <c r="BE195">
        <v>0</v>
      </c>
      <c r="BF195">
        <v>0</v>
      </c>
      <c r="BG195">
        <v>1</v>
      </c>
      <c r="BH195">
        <v>0</v>
      </c>
      <c r="BI195">
        <v>0</v>
      </c>
      <c r="BJ195" t="s">
        <v>75</v>
      </c>
      <c r="BK195">
        <v>2</v>
      </c>
      <c r="BL195" t="s">
        <v>75</v>
      </c>
      <c r="BM195">
        <v>2</v>
      </c>
      <c r="BN195" t="s">
        <v>77</v>
      </c>
      <c r="BO195">
        <v>1</v>
      </c>
      <c r="BQ195" t="s">
        <v>2423</v>
      </c>
      <c r="BR195" t="s">
        <v>75</v>
      </c>
      <c r="BS195">
        <v>2</v>
      </c>
      <c r="BU195">
        <v>0</v>
      </c>
      <c r="BV195">
        <v>0</v>
      </c>
      <c r="BW195">
        <v>0</v>
      </c>
      <c r="BX195">
        <v>0</v>
      </c>
      <c r="BY195">
        <v>0</v>
      </c>
      <c r="BZ195">
        <v>0</v>
      </c>
      <c r="CA195">
        <v>0</v>
      </c>
      <c r="CB195">
        <v>0</v>
      </c>
      <c r="CD195" t="s">
        <v>2423</v>
      </c>
      <c r="CF195">
        <v>0</v>
      </c>
      <c r="CG195">
        <v>0</v>
      </c>
      <c r="CH195">
        <v>0</v>
      </c>
      <c r="CI195">
        <v>0</v>
      </c>
      <c r="CJ195">
        <v>0</v>
      </c>
      <c r="CK195">
        <v>0</v>
      </c>
      <c r="CL195">
        <v>0</v>
      </c>
      <c r="CM195">
        <v>0</v>
      </c>
      <c r="CN195">
        <v>0</v>
      </c>
      <c r="CP195" t="s">
        <v>2423</v>
      </c>
      <c r="CR195">
        <v>0</v>
      </c>
      <c r="CS195">
        <v>0</v>
      </c>
      <c r="CT195">
        <v>0</v>
      </c>
      <c r="CU195">
        <v>0</v>
      </c>
      <c r="CV195">
        <v>0</v>
      </c>
      <c r="CW195">
        <v>0</v>
      </c>
      <c r="CY195" t="s">
        <v>2423</v>
      </c>
      <c r="CZ195" t="s">
        <v>2118</v>
      </c>
      <c r="DA195">
        <v>0</v>
      </c>
      <c r="DB195">
        <v>0</v>
      </c>
      <c r="DC195">
        <v>0</v>
      </c>
      <c r="DD195">
        <v>0</v>
      </c>
      <c r="DE195">
        <v>0</v>
      </c>
      <c r="DF195">
        <v>1</v>
      </c>
      <c r="DG195">
        <v>1</v>
      </c>
      <c r="DH195">
        <v>0</v>
      </c>
      <c r="DI195">
        <v>0</v>
      </c>
      <c r="DJ195">
        <v>0</v>
      </c>
      <c r="DK195">
        <v>0</v>
      </c>
      <c r="DL195">
        <v>0</v>
      </c>
      <c r="DM195">
        <v>0</v>
      </c>
      <c r="DN195">
        <v>0</v>
      </c>
      <c r="DP195">
        <v>0</v>
      </c>
      <c r="DQ195">
        <v>0</v>
      </c>
      <c r="DR195">
        <v>0</v>
      </c>
      <c r="DS195">
        <v>0</v>
      </c>
      <c r="DT195">
        <v>0</v>
      </c>
      <c r="DU195">
        <v>0</v>
      </c>
      <c r="DV195">
        <v>0</v>
      </c>
      <c r="DW195">
        <v>0</v>
      </c>
      <c r="DX195">
        <v>0</v>
      </c>
      <c r="DY195">
        <v>0</v>
      </c>
      <c r="EA195" t="s">
        <v>2423</v>
      </c>
      <c r="EB195" t="s">
        <v>75</v>
      </c>
      <c r="EC195">
        <v>2</v>
      </c>
      <c r="ED195" t="s">
        <v>239</v>
      </c>
      <c r="EE195" t="s">
        <v>2286</v>
      </c>
      <c r="EF195" t="s">
        <v>2119</v>
      </c>
      <c r="EG195">
        <v>1</v>
      </c>
      <c r="EI195" t="s">
        <v>2423</v>
      </c>
      <c r="EK195" t="s">
        <v>2423</v>
      </c>
      <c r="EM195" t="s">
        <v>2423</v>
      </c>
      <c r="EO195" t="s">
        <v>2423</v>
      </c>
      <c r="EQ195" t="s">
        <v>2423</v>
      </c>
      <c r="ES195" t="s">
        <v>2423</v>
      </c>
      <c r="EU195" t="s">
        <v>2423</v>
      </c>
      <c r="EW195" t="s">
        <v>2423</v>
      </c>
      <c r="EY195" t="s">
        <v>75</v>
      </c>
      <c r="EZ195">
        <v>2</v>
      </c>
      <c r="FB195" t="s">
        <v>2423</v>
      </c>
      <c r="FC195" t="s">
        <v>977</v>
      </c>
      <c r="FD195">
        <v>1</v>
      </c>
      <c r="FE195">
        <v>1</v>
      </c>
      <c r="FF195">
        <v>1</v>
      </c>
      <c r="FG195">
        <v>0</v>
      </c>
      <c r="FH195">
        <v>0</v>
      </c>
      <c r="FJ195" t="s">
        <v>2423</v>
      </c>
      <c r="FK195" t="s">
        <v>75</v>
      </c>
      <c r="FL195">
        <v>2</v>
      </c>
      <c r="FN195" t="s">
        <v>2423</v>
      </c>
      <c r="FO195" t="s">
        <v>217</v>
      </c>
      <c r="FP195" t="s">
        <v>2219</v>
      </c>
      <c r="FR195" t="s">
        <v>2423</v>
      </c>
      <c r="FS195" t="s">
        <v>363</v>
      </c>
      <c r="FT195">
        <v>0</v>
      </c>
      <c r="FU195">
        <v>0</v>
      </c>
      <c r="FV195">
        <v>0</v>
      </c>
      <c r="FW195">
        <v>0</v>
      </c>
      <c r="FX195">
        <v>1</v>
      </c>
      <c r="FY195">
        <v>0</v>
      </c>
      <c r="FZ195">
        <v>0</v>
      </c>
      <c r="GA195">
        <v>0</v>
      </c>
      <c r="GB195">
        <v>0</v>
      </c>
      <c r="GC195">
        <v>0</v>
      </c>
      <c r="GE195" t="s">
        <v>2423</v>
      </c>
      <c r="GF195" t="s">
        <v>2122</v>
      </c>
      <c r="GG195" t="s">
        <v>100</v>
      </c>
      <c r="GH195">
        <v>2</v>
      </c>
      <c r="GI195" t="s">
        <v>87</v>
      </c>
      <c r="GJ195" t="s">
        <v>2423</v>
      </c>
      <c r="GK195" t="s">
        <v>77</v>
      </c>
      <c r="GL195">
        <v>1</v>
      </c>
      <c r="GM195" t="s">
        <v>2123</v>
      </c>
      <c r="GN195" t="s">
        <v>2124</v>
      </c>
    </row>
    <row r="196" spans="1:196" x14ac:dyDescent="0.3">
      <c r="A196">
        <v>10663948</v>
      </c>
      <c r="B196" t="s">
        <v>62</v>
      </c>
      <c r="C196" t="s">
        <v>1022</v>
      </c>
      <c r="D196">
        <v>73.53</v>
      </c>
      <c r="E196">
        <v>100</v>
      </c>
      <c r="F196">
        <v>83.33</v>
      </c>
      <c r="G196">
        <v>40</v>
      </c>
      <c r="H196">
        <v>83.33</v>
      </c>
      <c r="I196">
        <v>75</v>
      </c>
      <c r="J196">
        <v>66.67</v>
      </c>
      <c r="K196" t="s">
        <v>405</v>
      </c>
      <c r="L196" t="s">
        <v>65</v>
      </c>
      <c r="M196" t="s">
        <v>66</v>
      </c>
      <c r="N196" t="s">
        <v>406</v>
      </c>
      <c r="O196">
        <v>1</v>
      </c>
      <c r="P196" t="s">
        <v>1022</v>
      </c>
      <c r="Q196">
        <v>12</v>
      </c>
      <c r="R196" t="s">
        <v>342</v>
      </c>
      <c r="S196">
        <v>6</v>
      </c>
      <c r="T196">
        <v>2230</v>
      </c>
      <c r="U196" t="s">
        <v>114</v>
      </c>
      <c r="V196">
        <v>1</v>
      </c>
      <c r="W196">
        <v>0</v>
      </c>
      <c r="X196">
        <v>1</v>
      </c>
      <c r="Y196">
        <v>1</v>
      </c>
      <c r="Z196">
        <v>1</v>
      </c>
      <c r="AA196">
        <v>0</v>
      </c>
      <c r="AB196">
        <v>1</v>
      </c>
      <c r="AC196">
        <v>0</v>
      </c>
      <c r="AD196">
        <v>0</v>
      </c>
      <c r="AE196">
        <v>0</v>
      </c>
      <c r="AF196" t="s">
        <v>73</v>
      </c>
      <c r="AG196">
        <v>1</v>
      </c>
      <c r="AI196" t="s">
        <v>2423</v>
      </c>
      <c r="AJ196" t="s">
        <v>816</v>
      </c>
      <c r="AK196">
        <v>1</v>
      </c>
      <c r="AL196">
        <v>1</v>
      </c>
      <c r="AM196">
        <v>1</v>
      </c>
      <c r="AN196">
        <v>1</v>
      </c>
      <c r="AO196">
        <v>0</v>
      </c>
      <c r="AP196">
        <v>0</v>
      </c>
      <c r="AQ196">
        <v>1</v>
      </c>
      <c r="AR196">
        <v>1</v>
      </c>
      <c r="AS196">
        <v>0</v>
      </c>
      <c r="AT196">
        <v>0</v>
      </c>
      <c r="AU196">
        <v>0</v>
      </c>
      <c r="AV196">
        <v>0</v>
      </c>
      <c r="AW196" t="s">
        <v>77</v>
      </c>
      <c r="AX196">
        <v>1</v>
      </c>
      <c r="AY196" t="s">
        <v>77</v>
      </c>
      <c r="AZ196" t="s">
        <v>2219</v>
      </c>
      <c r="BB196" t="s">
        <v>2423</v>
      </c>
      <c r="BC196" t="s">
        <v>123</v>
      </c>
      <c r="BD196">
        <v>0</v>
      </c>
      <c r="BE196">
        <v>0</v>
      </c>
      <c r="BF196">
        <v>0</v>
      </c>
      <c r="BG196">
        <v>1</v>
      </c>
      <c r="BH196">
        <v>0</v>
      </c>
      <c r="BI196">
        <v>0</v>
      </c>
      <c r="BJ196" t="s">
        <v>75</v>
      </c>
      <c r="BK196">
        <v>2</v>
      </c>
      <c r="BL196" t="s">
        <v>77</v>
      </c>
      <c r="BM196">
        <v>1</v>
      </c>
      <c r="BN196" t="s">
        <v>75</v>
      </c>
      <c r="BO196">
        <v>2</v>
      </c>
      <c r="BP196" t="s">
        <v>153</v>
      </c>
      <c r="BQ196" t="s">
        <v>2220</v>
      </c>
      <c r="BR196" t="s">
        <v>77</v>
      </c>
      <c r="BS196">
        <v>1</v>
      </c>
      <c r="BT196" t="s">
        <v>556</v>
      </c>
      <c r="BU196">
        <v>1</v>
      </c>
      <c r="BV196">
        <v>0</v>
      </c>
      <c r="BW196">
        <v>0</v>
      </c>
      <c r="BX196">
        <v>0</v>
      </c>
      <c r="BY196">
        <v>0</v>
      </c>
      <c r="BZ196">
        <v>0</v>
      </c>
      <c r="CA196">
        <v>0</v>
      </c>
      <c r="CB196">
        <v>0</v>
      </c>
      <c r="CD196" t="s">
        <v>2423</v>
      </c>
      <c r="CE196" t="s">
        <v>155</v>
      </c>
      <c r="CF196">
        <v>1</v>
      </c>
      <c r="CG196">
        <v>1</v>
      </c>
      <c r="CH196">
        <v>0</v>
      </c>
      <c r="CI196">
        <v>0</v>
      </c>
      <c r="CJ196">
        <v>0</v>
      </c>
      <c r="CK196">
        <v>0</v>
      </c>
      <c r="CL196">
        <v>0</v>
      </c>
      <c r="CM196">
        <v>0</v>
      </c>
      <c r="CN196">
        <v>0</v>
      </c>
      <c r="CP196" t="s">
        <v>2423</v>
      </c>
      <c r="CR196">
        <v>0</v>
      </c>
      <c r="CS196">
        <v>0</v>
      </c>
      <c r="CT196">
        <v>0</v>
      </c>
      <c r="CU196">
        <v>0</v>
      </c>
      <c r="CV196">
        <v>0</v>
      </c>
      <c r="CW196">
        <v>0</v>
      </c>
      <c r="CY196" t="s">
        <v>2423</v>
      </c>
      <c r="CZ196" t="s">
        <v>78</v>
      </c>
      <c r="DA196">
        <v>0</v>
      </c>
      <c r="DB196">
        <v>0</v>
      </c>
      <c r="DC196">
        <v>0</v>
      </c>
      <c r="DD196">
        <v>0</v>
      </c>
      <c r="DE196">
        <v>0</v>
      </c>
      <c r="DF196">
        <v>0</v>
      </c>
      <c r="DG196">
        <v>0</v>
      </c>
      <c r="DH196">
        <v>0</v>
      </c>
      <c r="DI196">
        <v>0</v>
      </c>
      <c r="DJ196">
        <v>0</v>
      </c>
      <c r="DK196">
        <v>0</v>
      </c>
      <c r="DL196">
        <v>0</v>
      </c>
      <c r="DM196">
        <v>0</v>
      </c>
      <c r="DN196">
        <v>1</v>
      </c>
      <c r="DP196">
        <v>0</v>
      </c>
      <c r="DQ196">
        <v>0</v>
      </c>
      <c r="DR196">
        <v>0</v>
      </c>
      <c r="DS196">
        <v>0</v>
      </c>
      <c r="DT196">
        <v>0</v>
      </c>
      <c r="DU196">
        <v>0</v>
      </c>
      <c r="DV196">
        <v>0</v>
      </c>
      <c r="DW196">
        <v>0</v>
      </c>
      <c r="DX196">
        <v>0</v>
      </c>
      <c r="DY196">
        <v>0</v>
      </c>
      <c r="EA196" t="s">
        <v>2423</v>
      </c>
      <c r="EB196" t="s">
        <v>75</v>
      </c>
      <c r="EC196">
        <v>2</v>
      </c>
      <c r="ED196" t="s">
        <v>414</v>
      </c>
      <c r="EE196" t="s">
        <v>2227</v>
      </c>
      <c r="EG196" t="s">
        <v>2423</v>
      </c>
      <c r="EI196" t="s">
        <v>2423</v>
      </c>
      <c r="EK196" t="s">
        <v>2423</v>
      </c>
      <c r="EM196" t="s">
        <v>2423</v>
      </c>
      <c r="EO196" t="s">
        <v>2423</v>
      </c>
      <c r="EQ196" t="s">
        <v>2423</v>
      </c>
      <c r="ES196" t="s">
        <v>2423</v>
      </c>
      <c r="EU196" t="s">
        <v>2423</v>
      </c>
      <c r="EW196" t="s">
        <v>2423</v>
      </c>
      <c r="EY196" t="s">
        <v>75</v>
      </c>
      <c r="EZ196">
        <v>2</v>
      </c>
      <c r="FB196" t="s">
        <v>2423</v>
      </c>
      <c r="FC196" t="s">
        <v>335</v>
      </c>
      <c r="FD196">
        <v>1</v>
      </c>
      <c r="FE196">
        <v>0</v>
      </c>
      <c r="FF196">
        <v>1</v>
      </c>
      <c r="FG196">
        <v>0</v>
      </c>
      <c r="FH196">
        <v>0</v>
      </c>
      <c r="FJ196" t="s">
        <v>2423</v>
      </c>
      <c r="FK196" t="s">
        <v>75</v>
      </c>
      <c r="FL196">
        <v>2</v>
      </c>
      <c r="FN196" t="s">
        <v>2423</v>
      </c>
      <c r="FO196" t="s">
        <v>83</v>
      </c>
      <c r="FP196" t="s">
        <v>2286</v>
      </c>
      <c r="FR196" t="s">
        <v>2423</v>
      </c>
      <c r="FS196" t="s">
        <v>337</v>
      </c>
      <c r="FT196">
        <v>1</v>
      </c>
      <c r="FU196">
        <v>0</v>
      </c>
      <c r="FV196">
        <v>0</v>
      </c>
      <c r="FW196">
        <v>0</v>
      </c>
      <c r="FX196">
        <v>0</v>
      </c>
      <c r="FY196">
        <v>0</v>
      </c>
      <c r="FZ196">
        <v>0</v>
      </c>
      <c r="GA196">
        <v>0</v>
      </c>
      <c r="GB196">
        <v>0</v>
      </c>
      <c r="GC196">
        <v>0</v>
      </c>
      <c r="GE196" t="s">
        <v>2423</v>
      </c>
      <c r="GF196" t="s">
        <v>2131</v>
      </c>
      <c r="GG196" t="s">
        <v>100</v>
      </c>
      <c r="GH196">
        <v>2</v>
      </c>
      <c r="GI196" t="s">
        <v>75</v>
      </c>
      <c r="GJ196">
        <v>2</v>
      </c>
      <c r="GK196" t="s">
        <v>77</v>
      </c>
      <c r="GL196">
        <v>1</v>
      </c>
      <c r="GM196" t="s">
        <v>2132</v>
      </c>
      <c r="GN196" t="s">
        <v>2133</v>
      </c>
    </row>
    <row r="197" spans="1:196" x14ac:dyDescent="0.3">
      <c r="A197">
        <v>10663949</v>
      </c>
      <c r="B197" t="s">
        <v>62</v>
      </c>
      <c r="C197" t="s">
        <v>1022</v>
      </c>
      <c r="D197">
        <v>85.29</v>
      </c>
      <c r="E197">
        <v>100</v>
      </c>
      <c r="F197">
        <v>83.33</v>
      </c>
      <c r="G197">
        <v>80</v>
      </c>
      <c r="H197">
        <v>83.33</v>
      </c>
      <c r="I197">
        <v>100</v>
      </c>
      <c r="J197">
        <v>66.67</v>
      </c>
      <c r="K197" t="s">
        <v>286</v>
      </c>
      <c r="L197" t="s">
        <v>65</v>
      </c>
      <c r="M197" t="s">
        <v>66</v>
      </c>
      <c r="N197" t="s">
        <v>287</v>
      </c>
      <c r="O197">
        <v>5</v>
      </c>
      <c r="P197" t="s">
        <v>1022</v>
      </c>
      <c r="Q197">
        <v>41</v>
      </c>
      <c r="R197" t="s">
        <v>1579</v>
      </c>
      <c r="S197">
        <v>1</v>
      </c>
      <c r="T197">
        <v>2180</v>
      </c>
      <c r="U197" t="s">
        <v>384</v>
      </c>
      <c r="V197">
        <v>0</v>
      </c>
      <c r="W197">
        <v>0</v>
      </c>
      <c r="X197">
        <v>1</v>
      </c>
      <c r="Y197">
        <v>1</v>
      </c>
      <c r="Z197">
        <v>0</v>
      </c>
      <c r="AA197">
        <v>0</v>
      </c>
      <c r="AB197">
        <v>0</v>
      </c>
      <c r="AC197">
        <v>0</v>
      </c>
      <c r="AD197">
        <v>0</v>
      </c>
      <c r="AE197">
        <v>0</v>
      </c>
      <c r="AF197" t="s">
        <v>73</v>
      </c>
      <c r="AG197">
        <v>1</v>
      </c>
      <c r="AI197" t="s">
        <v>2423</v>
      </c>
      <c r="AJ197" t="s">
        <v>358</v>
      </c>
      <c r="AK197">
        <v>0</v>
      </c>
      <c r="AL197">
        <v>1</v>
      </c>
      <c r="AM197">
        <v>0</v>
      </c>
      <c r="AN197">
        <v>1</v>
      </c>
      <c r="AO197">
        <v>0</v>
      </c>
      <c r="AP197">
        <v>0</v>
      </c>
      <c r="AQ197">
        <v>0</v>
      </c>
      <c r="AR197">
        <v>0</v>
      </c>
      <c r="AS197">
        <v>0</v>
      </c>
      <c r="AT197">
        <v>0</v>
      </c>
      <c r="AU197">
        <v>0</v>
      </c>
      <c r="AV197">
        <v>0</v>
      </c>
      <c r="AW197" t="s">
        <v>77</v>
      </c>
      <c r="AX197">
        <v>1</v>
      </c>
      <c r="AY197" t="s">
        <v>77</v>
      </c>
      <c r="AZ197" t="s">
        <v>2219</v>
      </c>
      <c r="BB197" t="s">
        <v>2423</v>
      </c>
      <c r="BC197" t="s">
        <v>123</v>
      </c>
      <c r="BD197">
        <v>0</v>
      </c>
      <c r="BE197">
        <v>0</v>
      </c>
      <c r="BF197">
        <v>0</v>
      </c>
      <c r="BG197">
        <v>1</v>
      </c>
      <c r="BH197">
        <v>0</v>
      </c>
      <c r="BI197">
        <v>0</v>
      </c>
      <c r="BJ197" t="s">
        <v>75</v>
      </c>
      <c r="BK197">
        <v>2</v>
      </c>
      <c r="BL197" t="s">
        <v>77</v>
      </c>
      <c r="BM197">
        <v>1</v>
      </c>
      <c r="BN197" t="s">
        <v>75</v>
      </c>
      <c r="BO197">
        <v>2</v>
      </c>
      <c r="BP197" t="s">
        <v>291</v>
      </c>
      <c r="BQ197" t="s">
        <v>2228</v>
      </c>
      <c r="BR197" t="s">
        <v>77</v>
      </c>
      <c r="BS197">
        <v>1</v>
      </c>
      <c r="BT197" t="s">
        <v>556</v>
      </c>
      <c r="BU197">
        <v>1</v>
      </c>
      <c r="BV197">
        <v>0</v>
      </c>
      <c r="BW197">
        <v>0</v>
      </c>
      <c r="BX197">
        <v>0</v>
      </c>
      <c r="BY197">
        <v>0</v>
      </c>
      <c r="BZ197">
        <v>0</v>
      </c>
      <c r="CA197">
        <v>0</v>
      </c>
      <c r="CB197">
        <v>0</v>
      </c>
      <c r="CD197" t="s">
        <v>2423</v>
      </c>
      <c r="CE197" t="s">
        <v>278</v>
      </c>
      <c r="CF197">
        <v>1</v>
      </c>
      <c r="CG197">
        <v>0</v>
      </c>
      <c r="CH197">
        <v>0</v>
      </c>
      <c r="CI197">
        <v>0</v>
      </c>
      <c r="CJ197">
        <v>1</v>
      </c>
      <c r="CK197">
        <v>0</v>
      </c>
      <c r="CL197">
        <v>0</v>
      </c>
      <c r="CM197">
        <v>0</v>
      </c>
      <c r="CN197">
        <v>0</v>
      </c>
      <c r="CP197" t="s">
        <v>2423</v>
      </c>
      <c r="CQ197" t="s">
        <v>156</v>
      </c>
      <c r="CR197">
        <v>0</v>
      </c>
      <c r="CS197">
        <v>0</v>
      </c>
      <c r="CT197">
        <v>0</v>
      </c>
      <c r="CU197">
        <v>0</v>
      </c>
      <c r="CV197">
        <v>1</v>
      </c>
      <c r="CW197">
        <v>0</v>
      </c>
      <c r="CY197" t="s">
        <v>2423</v>
      </c>
      <c r="CZ197" t="s">
        <v>2138</v>
      </c>
      <c r="DA197">
        <v>1</v>
      </c>
      <c r="DB197">
        <v>1</v>
      </c>
      <c r="DC197">
        <v>1</v>
      </c>
      <c r="DD197">
        <v>1</v>
      </c>
      <c r="DE197">
        <v>1</v>
      </c>
      <c r="DF197">
        <v>0</v>
      </c>
      <c r="DG197">
        <v>0</v>
      </c>
      <c r="DH197">
        <v>1</v>
      </c>
      <c r="DI197">
        <v>1</v>
      </c>
      <c r="DJ197">
        <v>1</v>
      </c>
      <c r="DK197">
        <v>1</v>
      </c>
      <c r="DL197">
        <v>0</v>
      </c>
      <c r="DM197">
        <v>0</v>
      </c>
      <c r="DN197">
        <v>0</v>
      </c>
      <c r="DO197" t="s">
        <v>2139</v>
      </c>
      <c r="DP197">
        <v>0</v>
      </c>
      <c r="DQ197">
        <v>0</v>
      </c>
      <c r="DR197">
        <v>1</v>
      </c>
      <c r="DS197">
        <v>1</v>
      </c>
      <c r="DT197">
        <v>0</v>
      </c>
      <c r="DU197">
        <v>1</v>
      </c>
      <c r="DV197">
        <v>0</v>
      </c>
      <c r="DW197">
        <v>1</v>
      </c>
      <c r="DX197">
        <v>1</v>
      </c>
      <c r="DY197">
        <v>0</v>
      </c>
      <c r="DZ197" t="s">
        <v>200</v>
      </c>
      <c r="EA197" t="s">
        <v>2220</v>
      </c>
      <c r="EB197" t="s">
        <v>77</v>
      </c>
      <c r="EC197">
        <v>1</v>
      </c>
      <c r="EE197" t="s">
        <v>2423</v>
      </c>
      <c r="EG197" t="s">
        <v>2423</v>
      </c>
      <c r="EH197" t="s">
        <v>261</v>
      </c>
      <c r="EI197" t="s">
        <v>2220</v>
      </c>
      <c r="EK197" t="s">
        <v>2423</v>
      </c>
      <c r="EL197" t="s">
        <v>139</v>
      </c>
      <c r="EM197" t="s">
        <v>2219</v>
      </c>
      <c r="EO197" t="s">
        <v>2423</v>
      </c>
      <c r="EP197" t="s">
        <v>141</v>
      </c>
      <c r="EQ197" t="s">
        <v>2228</v>
      </c>
      <c r="ES197" t="s">
        <v>2423</v>
      </c>
      <c r="ET197" t="s">
        <v>282</v>
      </c>
      <c r="EU197" t="s">
        <v>2219</v>
      </c>
      <c r="EV197" t="s">
        <v>142</v>
      </c>
      <c r="EW197" t="s">
        <v>2228</v>
      </c>
      <c r="EX197" t="s">
        <v>2141</v>
      </c>
      <c r="EY197" t="s">
        <v>75</v>
      </c>
      <c r="EZ197">
        <v>2</v>
      </c>
      <c r="FB197" t="s">
        <v>2423</v>
      </c>
      <c r="FC197" t="s">
        <v>666</v>
      </c>
      <c r="FD197">
        <v>1</v>
      </c>
      <c r="FE197">
        <v>1</v>
      </c>
      <c r="FF197">
        <v>0</v>
      </c>
      <c r="FG197">
        <v>0</v>
      </c>
      <c r="FH197">
        <v>0</v>
      </c>
      <c r="FJ197" t="s">
        <v>2423</v>
      </c>
      <c r="FK197" t="s">
        <v>77</v>
      </c>
      <c r="FL197">
        <v>1</v>
      </c>
      <c r="FM197" t="s">
        <v>336</v>
      </c>
      <c r="FN197" t="s">
        <v>2228</v>
      </c>
      <c r="FO197" t="s">
        <v>378</v>
      </c>
      <c r="FP197" t="s">
        <v>2227</v>
      </c>
      <c r="FR197" t="s">
        <v>2423</v>
      </c>
      <c r="FS197" t="s">
        <v>978</v>
      </c>
      <c r="FT197">
        <v>1</v>
      </c>
      <c r="FU197">
        <v>1</v>
      </c>
      <c r="FV197">
        <v>0</v>
      </c>
      <c r="FW197">
        <v>1</v>
      </c>
      <c r="FX197">
        <v>1</v>
      </c>
      <c r="FY197">
        <v>0</v>
      </c>
      <c r="FZ197">
        <v>0</v>
      </c>
      <c r="GA197">
        <v>0</v>
      </c>
      <c r="GB197">
        <v>0</v>
      </c>
      <c r="GC197">
        <v>0</v>
      </c>
      <c r="GE197" t="s">
        <v>2423</v>
      </c>
      <c r="GF197" t="s">
        <v>2143</v>
      </c>
      <c r="GG197" t="s">
        <v>100</v>
      </c>
      <c r="GH197">
        <v>2</v>
      </c>
      <c r="GI197" t="s">
        <v>77</v>
      </c>
      <c r="GJ197">
        <v>1</v>
      </c>
      <c r="GK197" t="s">
        <v>77</v>
      </c>
      <c r="GL197">
        <v>1</v>
      </c>
      <c r="GM197" t="s">
        <v>2144</v>
      </c>
      <c r="GN197" t="s">
        <v>2145</v>
      </c>
    </row>
    <row r="198" spans="1:196" x14ac:dyDescent="0.3">
      <c r="A198">
        <v>10663950</v>
      </c>
      <c r="B198" t="s">
        <v>62</v>
      </c>
      <c r="C198" t="s">
        <v>1022</v>
      </c>
      <c r="D198">
        <v>91.18</v>
      </c>
      <c r="E198">
        <v>100</v>
      </c>
      <c r="F198">
        <v>91.67</v>
      </c>
      <c r="G198">
        <v>80</v>
      </c>
      <c r="H198">
        <v>83.33</v>
      </c>
      <c r="I198">
        <v>100</v>
      </c>
      <c r="J198">
        <v>100</v>
      </c>
      <c r="K198" t="s">
        <v>286</v>
      </c>
      <c r="L198" t="s">
        <v>65</v>
      </c>
      <c r="M198" t="s">
        <v>66</v>
      </c>
      <c r="N198" t="s">
        <v>287</v>
      </c>
      <c r="O198">
        <v>5</v>
      </c>
      <c r="P198" t="s">
        <v>1022</v>
      </c>
      <c r="Q198">
        <v>15</v>
      </c>
      <c r="R198" t="s">
        <v>587</v>
      </c>
      <c r="S198">
        <v>6</v>
      </c>
      <c r="T198">
        <v>2302</v>
      </c>
      <c r="U198" t="s">
        <v>310</v>
      </c>
      <c r="V198">
        <v>1</v>
      </c>
      <c r="W198">
        <v>1</v>
      </c>
      <c r="X198">
        <v>1</v>
      </c>
      <c r="Y198">
        <v>1</v>
      </c>
      <c r="Z198">
        <v>1</v>
      </c>
      <c r="AA198">
        <v>0</v>
      </c>
      <c r="AB198">
        <v>1</v>
      </c>
      <c r="AC198">
        <v>0</v>
      </c>
      <c r="AD198">
        <v>0</v>
      </c>
      <c r="AE198">
        <v>0</v>
      </c>
      <c r="AF198" t="s">
        <v>73</v>
      </c>
      <c r="AG198">
        <v>1</v>
      </c>
      <c r="AI198" t="s">
        <v>2423</v>
      </c>
      <c r="AJ198" t="s">
        <v>659</v>
      </c>
      <c r="AK198">
        <v>1</v>
      </c>
      <c r="AL198">
        <v>1</v>
      </c>
      <c r="AM198">
        <v>1</v>
      </c>
      <c r="AN198">
        <v>1</v>
      </c>
      <c r="AO198">
        <v>1</v>
      </c>
      <c r="AP198">
        <v>1</v>
      </c>
      <c r="AQ198">
        <v>1</v>
      </c>
      <c r="AR198">
        <v>1</v>
      </c>
      <c r="AS198">
        <v>1</v>
      </c>
      <c r="AT198">
        <v>1</v>
      </c>
      <c r="AU198">
        <v>1</v>
      </c>
      <c r="AV198">
        <v>0</v>
      </c>
      <c r="AW198" t="s">
        <v>77</v>
      </c>
      <c r="AX198">
        <v>1</v>
      </c>
      <c r="AY198" t="s">
        <v>77</v>
      </c>
      <c r="AZ198" t="s">
        <v>2219</v>
      </c>
      <c r="BB198" t="s">
        <v>2423</v>
      </c>
      <c r="BC198" t="s">
        <v>95</v>
      </c>
      <c r="BD198">
        <v>0</v>
      </c>
      <c r="BE198">
        <v>1</v>
      </c>
      <c r="BF198">
        <v>0</v>
      </c>
      <c r="BG198">
        <v>0</v>
      </c>
      <c r="BH198">
        <v>0</v>
      </c>
      <c r="BI198">
        <v>0</v>
      </c>
      <c r="BJ198" t="s">
        <v>77</v>
      </c>
      <c r="BK198">
        <v>1</v>
      </c>
      <c r="BL198" t="s">
        <v>75</v>
      </c>
      <c r="BM198">
        <v>2</v>
      </c>
      <c r="BN198" t="s">
        <v>77</v>
      </c>
      <c r="BO198">
        <v>1</v>
      </c>
      <c r="BP198" t="s">
        <v>291</v>
      </c>
      <c r="BQ198" t="s">
        <v>2228</v>
      </c>
      <c r="BR198" t="s">
        <v>77</v>
      </c>
      <c r="BS198">
        <v>1</v>
      </c>
      <c r="BT198" t="s">
        <v>494</v>
      </c>
      <c r="BU198">
        <v>0</v>
      </c>
      <c r="BV198">
        <v>0</v>
      </c>
      <c r="BW198">
        <v>1</v>
      </c>
      <c r="BX198">
        <v>1</v>
      </c>
      <c r="BY198">
        <v>1</v>
      </c>
      <c r="BZ198">
        <v>1</v>
      </c>
      <c r="CA198">
        <v>0</v>
      </c>
      <c r="CB198">
        <v>0</v>
      </c>
      <c r="CD198" t="s">
        <v>2423</v>
      </c>
      <c r="CE198" t="s">
        <v>345</v>
      </c>
      <c r="CF198">
        <v>1</v>
      </c>
      <c r="CG198">
        <v>0</v>
      </c>
      <c r="CH198">
        <v>1</v>
      </c>
      <c r="CI198">
        <v>1</v>
      </c>
      <c r="CJ198">
        <v>1</v>
      </c>
      <c r="CK198">
        <v>1</v>
      </c>
      <c r="CL198">
        <v>1</v>
      </c>
      <c r="CM198">
        <v>0</v>
      </c>
      <c r="CN198">
        <v>0</v>
      </c>
      <c r="CP198" t="s">
        <v>2423</v>
      </c>
      <c r="CQ198" t="s">
        <v>329</v>
      </c>
      <c r="CR198">
        <v>1</v>
      </c>
      <c r="CS198">
        <v>0</v>
      </c>
      <c r="CT198">
        <v>0</v>
      </c>
      <c r="CU198">
        <v>0</v>
      </c>
      <c r="CV198">
        <v>0</v>
      </c>
      <c r="CW198">
        <v>0</v>
      </c>
      <c r="CY198" t="s">
        <v>2423</v>
      </c>
      <c r="CZ198" t="s">
        <v>2151</v>
      </c>
      <c r="DA198">
        <v>1</v>
      </c>
      <c r="DB198">
        <v>1</v>
      </c>
      <c r="DC198">
        <v>0</v>
      </c>
      <c r="DD198">
        <v>0</v>
      </c>
      <c r="DE198">
        <v>0</v>
      </c>
      <c r="DF198">
        <v>0</v>
      </c>
      <c r="DG198">
        <v>1</v>
      </c>
      <c r="DH198">
        <v>0</v>
      </c>
      <c r="DI198">
        <v>0</v>
      </c>
      <c r="DJ198">
        <v>0</v>
      </c>
      <c r="DK198">
        <v>0</v>
      </c>
      <c r="DL198">
        <v>0</v>
      </c>
      <c r="DM198">
        <v>0</v>
      </c>
      <c r="DN198">
        <v>0</v>
      </c>
      <c r="DO198" t="s">
        <v>2152</v>
      </c>
      <c r="DP198">
        <v>0</v>
      </c>
      <c r="DQ198">
        <v>0</v>
      </c>
      <c r="DR198">
        <v>0</v>
      </c>
      <c r="DS198">
        <v>0</v>
      </c>
      <c r="DT198">
        <v>1</v>
      </c>
      <c r="DU198">
        <v>0</v>
      </c>
      <c r="DV198">
        <v>0</v>
      </c>
      <c r="DW198">
        <v>0</v>
      </c>
      <c r="DX198">
        <v>0</v>
      </c>
      <c r="DY198">
        <v>1</v>
      </c>
      <c r="DZ198" t="s">
        <v>200</v>
      </c>
      <c r="EA198" t="s">
        <v>2220</v>
      </c>
      <c r="EB198" t="s">
        <v>77</v>
      </c>
      <c r="EC198">
        <v>1</v>
      </c>
      <c r="EE198" t="s">
        <v>2423</v>
      </c>
      <c r="EG198" t="s">
        <v>2423</v>
      </c>
      <c r="EH198" t="s">
        <v>212</v>
      </c>
      <c r="EI198" t="s">
        <v>2219</v>
      </c>
      <c r="EK198" t="s">
        <v>2423</v>
      </c>
      <c r="EL198" t="s">
        <v>213</v>
      </c>
      <c r="EM198" t="s">
        <v>2228</v>
      </c>
      <c r="EO198" t="s">
        <v>2423</v>
      </c>
      <c r="EP198" t="s">
        <v>499</v>
      </c>
      <c r="EQ198" t="s">
        <v>2220</v>
      </c>
      <c r="ER198" t="s">
        <v>2154</v>
      </c>
      <c r="ES198">
        <v>3</v>
      </c>
      <c r="ET198" t="s">
        <v>164</v>
      </c>
      <c r="EU198" t="s">
        <v>2220</v>
      </c>
      <c r="EV198" t="s">
        <v>332</v>
      </c>
      <c r="EW198" t="s">
        <v>2219</v>
      </c>
      <c r="EX198" t="s">
        <v>2155</v>
      </c>
      <c r="EY198" t="s">
        <v>75</v>
      </c>
      <c r="EZ198">
        <v>2</v>
      </c>
      <c r="FB198" t="s">
        <v>2423</v>
      </c>
      <c r="FC198" t="s">
        <v>977</v>
      </c>
      <c r="FD198">
        <v>1</v>
      </c>
      <c r="FE198">
        <v>1</v>
      </c>
      <c r="FF198">
        <v>1</v>
      </c>
      <c r="FG198">
        <v>0</v>
      </c>
      <c r="FH198">
        <v>0</v>
      </c>
      <c r="FJ198" t="s">
        <v>2423</v>
      </c>
      <c r="FK198" t="s">
        <v>75</v>
      </c>
      <c r="FL198">
        <v>2</v>
      </c>
      <c r="FM198" t="s">
        <v>336</v>
      </c>
      <c r="FN198" t="s">
        <v>2228</v>
      </c>
      <c r="FO198" t="s">
        <v>217</v>
      </c>
      <c r="FP198" t="s">
        <v>2219</v>
      </c>
      <c r="FR198" t="s">
        <v>2423</v>
      </c>
      <c r="FS198" t="s">
        <v>320</v>
      </c>
      <c r="FT198">
        <v>1</v>
      </c>
      <c r="FU198">
        <v>0</v>
      </c>
      <c r="FV198">
        <v>0</v>
      </c>
      <c r="FW198">
        <v>0</v>
      </c>
      <c r="FX198">
        <v>1</v>
      </c>
      <c r="FY198">
        <v>0</v>
      </c>
      <c r="FZ198">
        <v>0</v>
      </c>
      <c r="GA198">
        <v>0</v>
      </c>
      <c r="GB198">
        <v>0</v>
      </c>
      <c r="GC198">
        <v>0</v>
      </c>
      <c r="GE198" t="s">
        <v>2423</v>
      </c>
      <c r="GF198" t="s">
        <v>2157</v>
      </c>
      <c r="GG198" t="s">
        <v>100</v>
      </c>
      <c r="GH198">
        <v>2</v>
      </c>
      <c r="GI198" t="s">
        <v>75</v>
      </c>
      <c r="GJ198">
        <v>2</v>
      </c>
      <c r="GK198" t="s">
        <v>77</v>
      </c>
      <c r="GL198">
        <v>1</v>
      </c>
      <c r="GM198" t="s">
        <v>2158</v>
      </c>
      <c r="GN198" t="s">
        <v>2159</v>
      </c>
    </row>
    <row r="199" spans="1:196" x14ac:dyDescent="0.3">
      <c r="A199">
        <v>10663951</v>
      </c>
      <c r="B199" t="s">
        <v>62</v>
      </c>
      <c r="C199" t="s">
        <v>983</v>
      </c>
      <c r="D199">
        <v>47.83</v>
      </c>
      <c r="E199">
        <v>100</v>
      </c>
      <c r="F199">
        <v>55.56</v>
      </c>
      <c r="G199">
        <v>25</v>
      </c>
      <c r="H199">
        <v>50</v>
      </c>
      <c r="I199">
        <v>66.67</v>
      </c>
      <c r="J199">
        <v>33.33</v>
      </c>
      <c r="K199" t="s">
        <v>188</v>
      </c>
      <c r="L199" t="s">
        <v>65</v>
      </c>
      <c r="M199" t="s">
        <v>66</v>
      </c>
      <c r="N199" t="s">
        <v>189</v>
      </c>
      <c r="O199">
        <v>4</v>
      </c>
      <c r="P199" t="s">
        <v>983</v>
      </c>
      <c r="Q199">
        <v>63</v>
      </c>
      <c r="R199" t="s">
        <v>91</v>
      </c>
      <c r="S199">
        <v>1</v>
      </c>
      <c r="T199">
        <v>3060</v>
      </c>
      <c r="U199" t="s">
        <v>1594</v>
      </c>
      <c r="V199">
        <v>0</v>
      </c>
      <c r="W199">
        <v>1</v>
      </c>
      <c r="X199">
        <v>1</v>
      </c>
      <c r="Y199">
        <v>1</v>
      </c>
      <c r="Z199">
        <v>1</v>
      </c>
      <c r="AA199">
        <v>1</v>
      </c>
      <c r="AB199">
        <v>0</v>
      </c>
      <c r="AC199">
        <v>1</v>
      </c>
      <c r="AD199">
        <v>0</v>
      </c>
      <c r="AE199">
        <v>0</v>
      </c>
      <c r="AF199" t="s">
        <v>93</v>
      </c>
      <c r="AG199">
        <v>2</v>
      </c>
      <c r="AI199" t="s">
        <v>2423</v>
      </c>
      <c r="AJ199" t="s">
        <v>311</v>
      </c>
      <c r="AK199">
        <v>1</v>
      </c>
      <c r="AL199">
        <v>1</v>
      </c>
      <c r="AM199">
        <v>1</v>
      </c>
      <c r="AN199">
        <v>1</v>
      </c>
      <c r="AO199">
        <v>1</v>
      </c>
      <c r="AP199">
        <v>0</v>
      </c>
      <c r="AQ199">
        <v>1</v>
      </c>
      <c r="AR199">
        <v>0</v>
      </c>
      <c r="AS199">
        <v>0</v>
      </c>
      <c r="AT199">
        <v>0</v>
      </c>
      <c r="AU199">
        <v>0</v>
      </c>
      <c r="AV199">
        <v>0</v>
      </c>
      <c r="AW199" t="s">
        <v>75</v>
      </c>
      <c r="AX199">
        <v>2</v>
      </c>
      <c r="AZ199" t="s">
        <v>2423</v>
      </c>
      <c r="BB199" t="s">
        <v>2423</v>
      </c>
      <c r="BC199" t="s">
        <v>1595</v>
      </c>
      <c r="BD199">
        <v>0</v>
      </c>
      <c r="BE199">
        <v>0</v>
      </c>
      <c r="BF199">
        <v>1</v>
      </c>
      <c r="BG199">
        <v>0</v>
      </c>
      <c r="BH199">
        <v>1</v>
      </c>
      <c r="BI199">
        <v>1</v>
      </c>
      <c r="BJ199" t="s">
        <v>75</v>
      </c>
      <c r="BK199">
        <v>2</v>
      </c>
      <c r="BL199" t="s">
        <v>77</v>
      </c>
      <c r="BM199">
        <v>1</v>
      </c>
      <c r="BN199" t="s">
        <v>75</v>
      </c>
      <c r="BO199">
        <v>2</v>
      </c>
      <c r="BQ199" t="s">
        <v>2423</v>
      </c>
      <c r="BR199" t="s">
        <v>75</v>
      </c>
      <c r="BS199">
        <v>2</v>
      </c>
      <c r="BU199">
        <v>0</v>
      </c>
      <c r="BV199">
        <v>0</v>
      </c>
      <c r="BW199">
        <v>0</v>
      </c>
      <c r="BX199">
        <v>0</v>
      </c>
      <c r="BY199">
        <v>0</v>
      </c>
      <c r="BZ199">
        <v>0</v>
      </c>
      <c r="CA199">
        <v>0</v>
      </c>
      <c r="CB199">
        <v>0</v>
      </c>
      <c r="CD199" t="s">
        <v>2423</v>
      </c>
      <c r="CF199">
        <v>0</v>
      </c>
      <c r="CG199">
        <v>0</v>
      </c>
      <c r="CH199">
        <v>0</v>
      </c>
      <c r="CI199">
        <v>0</v>
      </c>
      <c r="CJ199">
        <v>0</v>
      </c>
      <c r="CK199">
        <v>0</v>
      </c>
      <c r="CL199">
        <v>0</v>
      </c>
      <c r="CM199">
        <v>0</v>
      </c>
      <c r="CN199">
        <v>0</v>
      </c>
      <c r="CP199" t="s">
        <v>2423</v>
      </c>
      <c r="CQ199" t="s">
        <v>329</v>
      </c>
      <c r="CR199">
        <v>1</v>
      </c>
      <c r="CS199">
        <v>0</v>
      </c>
      <c r="CT199">
        <v>0</v>
      </c>
      <c r="CU199">
        <v>0</v>
      </c>
      <c r="CV199">
        <v>0</v>
      </c>
      <c r="CW199">
        <v>0</v>
      </c>
      <c r="CY199" t="s">
        <v>2423</v>
      </c>
      <c r="CZ199" t="s">
        <v>2162</v>
      </c>
      <c r="DA199">
        <v>1</v>
      </c>
      <c r="DB199">
        <v>1</v>
      </c>
      <c r="DC199">
        <v>1</v>
      </c>
      <c r="DD199">
        <v>1</v>
      </c>
      <c r="DE199">
        <v>0</v>
      </c>
      <c r="DF199">
        <v>0</v>
      </c>
      <c r="DG199">
        <v>0</v>
      </c>
      <c r="DH199">
        <v>0</v>
      </c>
      <c r="DI199">
        <v>0</v>
      </c>
      <c r="DJ199">
        <v>1</v>
      </c>
      <c r="DK199">
        <v>0</v>
      </c>
      <c r="DL199">
        <v>0</v>
      </c>
      <c r="DM199">
        <v>0</v>
      </c>
      <c r="DN199">
        <v>0</v>
      </c>
      <c r="DO199" t="s">
        <v>1624</v>
      </c>
      <c r="DP199">
        <v>0</v>
      </c>
      <c r="DQ199">
        <v>0</v>
      </c>
      <c r="DR199">
        <v>1</v>
      </c>
      <c r="DS199">
        <v>0</v>
      </c>
      <c r="DT199">
        <v>0</v>
      </c>
      <c r="DU199">
        <v>0</v>
      </c>
      <c r="DV199">
        <v>0</v>
      </c>
      <c r="DW199">
        <v>0</v>
      </c>
      <c r="DX199">
        <v>0</v>
      </c>
      <c r="DY199">
        <v>0</v>
      </c>
      <c r="DZ199" t="s">
        <v>375</v>
      </c>
      <c r="EA199" t="s">
        <v>2227</v>
      </c>
      <c r="EB199" t="s">
        <v>77</v>
      </c>
      <c r="EC199">
        <v>1</v>
      </c>
      <c r="EE199" t="s">
        <v>2423</v>
      </c>
      <c r="EG199" t="s">
        <v>2423</v>
      </c>
      <c r="EH199" t="s">
        <v>280</v>
      </c>
      <c r="EI199" t="s">
        <v>2227</v>
      </c>
      <c r="EK199" t="s">
        <v>2423</v>
      </c>
      <c r="EL199" t="s">
        <v>213</v>
      </c>
      <c r="EM199" t="s">
        <v>2228</v>
      </c>
      <c r="EO199" t="s">
        <v>2423</v>
      </c>
      <c r="EP199" t="s">
        <v>298</v>
      </c>
      <c r="EQ199" t="s">
        <v>2219</v>
      </c>
      <c r="ES199" t="s">
        <v>2423</v>
      </c>
      <c r="ET199" t="s">
        <v>282</v>
      </c>
      <c r="EU199" t="s">
        <v>2219</v>
      </c>
      <c r="EV199" t="s">
        <v>332</v>
      </c>
      <c r="EW199" t="s">
        <v>2219</v>
      </c>
      <c r="EX199" t="s">
        <v>2164</v>
      </c>
      <c r="EY199" t="s">
        <v>75</v>
      </c>
      <c r="EZ199">
        <v>2</v>
      </c>
      <c r="FB199" t="s">
        <v>2423</v>
      </c>
      <c r="FC199" t="s">
        <v>319</v>
      </c>
      <c r="FD199">
        <v>1</v>
      </c>
      <c r="FE199">
        <v>1</v>
      </c>
      <c r="FF199">
        <v>1</v>
      </c>
      <c r="FG199">
        <v>0</v>
      </c>
      <c r="FH199">
        <v>0</v>
      </c>
      <c r="FJ199" t="s">
        <v>2423</v>
      </c>
      <c r="FK199" t="s">
        <v>77</v>
      </c>
      <c r="FL199">
        <v>1</v>
      </c>
      <c r="FM199" t="s">
        <v>168</v>
      </c>
      <c r="FN199" t="s">
        <v>2220</v>
      </c>
      <c r="FO199" t="s">
        <v>217</v>
      </c>
      <c r="FP199" t="s">
        <v>2219</v>
      </c>
      <c r="FR199" t="s">
        <v>2423</v>
      </c>
      <c r="FS199" t="s">
        <v>2010</v>
      </c>
      <c r="FT199">
        <v>1</v>
      </c>
      <c r="FU199">
        <v>1</v>
      </c>
      <c r="FV199">
        <v>0</v>
      </c>
      <c r="FW199">
        <v>0</v>
      </c>
      <c r="FX199">
        <v>1</v>
      </c>
      <c r="FY199">
        <v>0</v>
      </c>
      <c r="FZ199">
        <v>1</v>
      </c>
      <c r="GA199">
        <v>0</v>
      </c>
      <c r="GB199">
        <v>0</v>
      </c>
      <c r="GC199">
        <v>1</v>
      </c>
      <c r="GE199" t="s">
        <v>2423</v>
      </c>
      <c r="GF199" t="s">
        <v>2166</v>
      </c>
      <c r="GG199" t="s">
        <v>100</v>
      </c>
      <c r="GH199">
        <v>2</v>
      </c>
      <c r="GI199" t="s">
        <v>75</v>
      </c>
      <c r="GJ199">
        <v>2</v>
      </c>
      <c r="GK199" t="s">
        <v>77</v>
      </c>
      <c r="GL199">
        <v>1</v>
      </c>
      <c r="GM199" t="s">
        <v>2167</v>
      </c>
      <c r="GN199" t="s">
        <v>2168</v>
      </c>
    </row>
    <row r="200" spans="1:196" x14ac:dyDescent="0.3">
      <c r="A200">
        <v>10663952</v>
      </c>
      <c r="B200" t="s">
        <v>62</v>
      </c>
      <c r="C200" t="s">
        <v>611</v>
      </c>
      <c r="D200">
        <v>88.89</v>
      </c>
      <c r="E200">
        <v>100</v>
      </c>
      <c r="F200">
        <v>90.91</v>
      </c>
      <c r="G200">
        <v>75</v>
      </c>
      <c r="H200">
        <v>66.67</v>
      </c>
      <c r="I200">
        <v>100</v>
      </c>
      <c r="J200">
        <v>100</v>
      </c>
      <c r="K200" t="s">
        <v>233</v>
      </c>
      <c r="L200" t="s">
        <v>65</v>
      </c>
      <c r="M200" t="s">
        <v>66</v>
      </c>
      <c r="N200" t="s">
        <v>234</v>
      </c>
      <c r="O200">
        <v>6</v>
      </c>
      <c r="P200" t="s">
        <v>611</v>
      </c>
      <c r="Q200">
        <v>41</v>
      </c>
      <c r="R200" t="s">
        <v>91</v>
      </c>
      <c r="S200">
        <v>1</v>
      </c>
      <c r="T200">
        <v>3600</v>
      </c>
      <c r="U200" t="s">
        <v>1600</v>
      </c>
      <c r="V200">
        <v>0</v>
      </c>
      <c r="W200">
        <v>0</v>
      </c>
      <c r="X200">
        <v>1</v>
      </c>
      <c r="Y200">
        <v>1</v>
      </c>
      <c r="Z200">
        <v>0</v>
      </c>
      <c r="AA200">
        <v>1</v>
      </c>
      <c r="AB200">
        <v>1</v>
      </c>
      <c r="AC200">
        <v>0</v>
      </c>
      <c r="AD200">
        <v>0</v>
      </c>
      <c r="AE200">
        <v>0</v>
      </c>
      <c r="AF200" t="s">
        <v>93</v>
      </c>
      <c r="AG200">
        <v>2</v>
      </c>
      <c r="AI200" t="s">
        <v>2423</v>
      </c>
      <c r="AJ200" t="s">
        <v>1601</v>
      </c>
      <c r="AK200">
        <v>1</v>
      </c>
      <c r="AL200">
        <v>0</v>
      </c>
      <c r="AM200">
        <v>0</v>
      </c>
      <c r="AN200">
        <v>1</v>
      </c>
      <c r="AO200">
        <v>0</v>
      </c>
      <c r="AP200">
        <v>0</v>
      </c>
      <c r="AQ200">
        <v>1</v>
      </c>
      <c r="AR200">
        <v>0</v>
      </c>
      <c r="AS200">
        <v>0</v>
      </c>
      <c r="AT200">
        <v>0</v>
      </c>
      <c r="AU200">
        <v>0</v>
      </c>
      <c r="AV200">
        <v>0</v>
      </c>
      <c r="AW200" t="s">
        <v>77</v>
      </c>
      <c r="AX200">
        <v>1</v>
      </c>
      <c r="AY200" t="s">
        <v>77</v>
      </c>
      <c r="AZ200" t="s">
        <v>2219</v>
      </c>
      <c r="BB200" t="s">
        <v>2423</v>
      </c>
      <c r="BC200" t="s">
        <v>1602</v>
      </c>
      <c r="BD200">
        <v>1</v>
      </c>
      <c r="BE200">
        <v>0</v>
      </c>
      <c r="BF200">
        <v>1</v>
      </c>
      <c r="BG200">
        <v>0</v>
      </c>
      <c r="BH200">
        <v>1</v>
      </c>
      <c r="BI200">
        <v>1</v>
      </c>
      <c r="BJ200" t="s">
        <v>77</v>
      </c>
      <c r="BK200">
        <v>1</v>
      </c>
      <c r="BL200" t="s">
        <v>75</v>
      </c>
      <c r="BM200">
        <v>2</v>
      </c>
      <c r="BN200" t="s">
        <v>77</v>
      </c>
      <c r="BO200">
        <v>1</v>
      </c>
      <c r="BQ200" t="s">
        <v>2423</v>
      </c>
      <c r="BR200" t="s">
        <v>77</v>
      </c>
      <c r="BS200">
        <v>1</v>
      </c>
      <c r="BT200" t="s">
        <v>1603</v>
      </c>
      <c r="BU200">
        <v>0</v>
      </c>
      <c r="BV200">
        <v>1</v>
      </c>
      <c r="BW200">
        <v>1</v>
      </c>
      <c r="BX200">
        <v>1</v>
      </c>
      <c r="BY200">
        <v>0</v>
      </c>
      <c r="BZ200">
        <v>0</v>
      </c>
      <c r="CA200">
        <v>0</v>
      </c>
      <c r="CB200">
        <v>0</v>
      </c>
      <c r="CD200" t="s">
        <v>2423</v>
      </c>
      <c r="CE200" t="s">
        <v>719</v>
      </c>
      <c r="CF200">
        <v>0</v>
      </c>
      <c r="CG200">
        <v>0</v>
      </c>
      <c r="CH200">
        <v>0</v>
      </c>
      <c r="CI200">
        <v>1</v>
      </c>
      <c r="CJ200">
        <v>0</v>
      </c>
      <c r="CK200">
        <v>1</v>
      </c>
      <c r="CL200">
        <v>1</v>
      </c>
      <c r="CM200">
        <v>0</v>
      </c>
      <c r="CN200">
        <v>0</v>
      </c>
      <c r="CP200" t="s">
        <v>2423</v>
      </c>
      <c r="CQ200" t="s">
        <v>957</v>
      </c>
      <c r="CR200">
        <v>1</v>
      </c>
      <c r="CS200">
        <v>1</v>
      </c>
      <c r="CT200">
        <v>0</v>
      </c>
      <c r="CU200">
        <v>0</v>
      </c>
      <c r="CV200">
        <v>0</v>
      </c>
      <c r="CW200">
        <v>0</v>
      </c>
      <c r="CY200" t="s">
        <v>2423</v>
      </c>
      <c r="CZ200" t="s">
        <v>2170</v>
      </c>
      <c r="DA200">
        <v>0</v>
      </c>
      <c r="DB200">
        <v>1</v>
      </c>
      <c r="DC200">
        <v>0</v>
      </c>
      <c r="DD200">
        <v>0</v>
      </c>
      <c r="DE200">
        <v>0</v>
      </c>
      <c r="DF200">
        <v>0</v>
      </c>
      <c r="DG200">
        <v>1</v>
      </c>
      <c r="DH200">
        <v>0</v>
      </c>
      <c r="DI200">
        <v>0</v>
      </c>
      <c r="DJ200">
        <v>0</v>
      </c>
      <c r="DK200">
        <v>0</v>
      </c>
      <c r="DL200">
        <v>0</v>
      </c>
      <c r="DM200">
        <v>0</v>
      </c>
      <c r="DN200">
        <v>0</v>
      </c>
      <c r="DO200" t="s">
        <v>2171</v>
      </c>
      <c r="DP200">
        <v>0</v>
      </c>
      <c r="DQ200">
        <v>0</v>
      </c>
      <c r="DR200">
        <v>1</v>
      </c>
      <c r="DS200">
        <v>0</v>
      </c>
      <c r="DT200">
        <v>1</v>
      </c>
      <c r="DU200">
        <v>0</v>
      </c>
      <c r="DV200">
        <v>0</v>
      </c>
      <c r="DW200">
        <v>0</v>
      </c>
      <c r="DX200">
        <v>0</v>
      </c>
      <c r="DY200">
        <v>1</v>
      </c>
      <c r="DZ200" t="s">
        <v>200</v>
      </c>
      <c r="EA200" t="s">
        <v>2220</v>
      </c>
      <c r="EB200" t="s">
        <v>77</v>
      </c>
      <c r="EC200">
        <v>1</v>
      </c>
      <c r="EE200" t="s">
        <v>2423</v>
      </c>
      <c r="EG200" t="s">
        <v>2423</v>
      </c>
      <c r="EH200" t="s">
        <v>212</v>
      </c>
      <c r="EI200" t="s">
        <v>2219</v>
      </c>
      <c r="EK200" t="s">
        <v>2423</v>
      </c>
      <c r="EL200" t="s">
        <v>213</v>
      </c>
      <c r="EM200" t="s">
        <v>2228</v>
      </c>
      <c r="EO200" t="s">
        <v>2423</v>
      </c>
      <c r="EP200" t="s">
        <v>298</v>
      </c>
      <c r="EQ200" t="s">
        <v>2219</v>
      </c>
      <c r="ES200" t="s">
        <v>2423</v>
      </c>
      <c r="ET200" t="s">
        <v>164</v>
      </c>
      <c r="EU200" t="s">
        <v>2220</v>
      </c>
      <c r="EV200" t="s">
        <v>332</v>
      </c>
      <c r="EW200" t="s">
        <v>2219</v>
      </c>
      <c r="EX200" t="s">
        <v>2173</v>
      </c>
      <c r="EY200" t="s">
        <v>75</v>
      </c>
      <c r="EZ200">
        <v>2</v>
      </c>
      <c r="FB200" t="s">
        <v>2423</v>
      </c>
      <c r="FC200" t="s">
        <v>977</v>
      </c>
      <c r="FD200">
        <v>1</v>
      </c>
      <c r="FE200">
        <v>1</v>
      </c>
      <c r="FF200">
        <v>1</v>
      </c>
      <c r="FG200">
        <v>0</v>
      </c>
      <c r="FH200">
        <v>0</v>
      </c>
      <c r="FJ200" t="s">
        <v>2423</v>
      </c>
      <c r="FK200" t="s">
        <v>75</v>
      </c>
      <c r="FL200">
        <v>2</v>
      </c>
      <c r="FM200" t="s">
        <v>178</v>
      </c>
      <c r="FN200" t="s">
        <v>2227</v>
      </c>
      <c r="FO200" t="s">
        <v>217</v>
      </c>
      <c r="FP200" t="s">
        <v>2219</v>
      </c>
      <c r="FR200" t="s">
        <v>2423</v>
      </c>
      <c r="FS200" t="s">
        <v>320</v>
      </c>
      <c r="FT200">
        <v>1</v>
      </c>
      <c r="FU200">
        <v>0</v>
      </c>
      <c r="FV200">
        <v>0</v>
      </c>
      <c r="FW200">
        <v>0</v>
      </c>
      <c r="FX200">
        <v>1</v>
      </c>
      <c r="FY200">
        <v>0</v>
      </c>
      <c r="FZ200">
        <v>0</v>
      </c>
      <c r="GA200">
        <v>0</v>
      </c>
      <c r="GB200">
        <v>0</v>
      </c>
      <c r="GC200">
        <v>0</v>
      </c>
      <c r="GE200" t="s">
        <v>2423</v>
      </c>
      <c r="GF200" t="s">
        <v>2175</v>
      </c>
      <c r="GG200" t="s">
        <v>100</v>
      </c>
      <c r="GH200">
        <v>2</v>
      </c>
      <c r="GI200" t="s">
        <v>77</v>
      </c>
      <c r="GJ200">
        <v>1</v>
      </c>
      <c r="GK200" t="s">
        <v>77</v>
      </c>
      <c r="GL200">
        <v>1</v>
      </c>
      <c r="GM200" t="s">
        <v>2176</v>
      </c>
      <c r="GN200" t="s">
        <v>2177</v>
      </c>
    </row>
  </sheetData>
  <autoFilter ref="A1:CM200" xr:uid="{733EA737-D172-46FA-BB3E-D50505FC0A5B}">
    <sortState xmlns:xlrd2="http://schemas.microsoft.com/office/spreadsheetml/2017/richdata2" ref="A2:CM200">
      <sortCondition ref="L1:L200"/>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94CC-3AD8-4968-AA89-034C23463DC7}">
  <dimension ref="A1:C131"/>
  <sheetViews>
    <sheetView workbookViewId="0">
      <selection sqref="A1:C1"/>
    </sheetView>
  </sheetViews>
  <sheetFormatPr defaultRowHeight="14.4" x14ac:dyDescent="0.3"/>
  <cols>
    <col min="1" max="1" width="15.77734375" customWidth="1"/>
    <col min="2" max="2" width="13.77734375" customWidth="1"/>
  </cols>
  <sheetData>
    <row r="1" spans="1:3" x14ac:dyDescent="0.3">
      <c r="A1" t="s">
        <v>15</v>
      </c>
      <c r="B1" s="2" t="s">
        <v>2305</v>
      </c>
      <c r="C1" s="2" t="s">
        <v>2303</v>
      </c>
    </row>
    <row r="2" spans="1:3" x14ac:dyDescent="0.3">
      <c r="A2" t="s">
        <v>2147</v>
      </c>
      <c r="B2" t="s">
        <v>2147</v>
      </c>
      <c r="C2">
        <v>1</v>
      </c>
    </row>
    <row r="3" spans="1:3" x14ac:dyDescent="0.3">
      <c r="A3" t="s">
        <v>909</v>
      </c>
      <c r="B3" t="s">
        <v>909</v>
      </c>
      <c r="C3">
        <v>2</v>
      </c>
    </row>
    <row r="4" spans="1:3" x14ac:dyDescent="0.3">
      <c r="A4" t="s">
        <v>1233</v>
      </c>
      <c r="B4" s="2" t="s">
        <v>2187</v>
      </c>
      <c r="C4">
        <v>3</v>
      </c>
    </row>
    <row r="5" spans="1:3" x14ac:dyDescent="0.3">
      <c r="A5" t="s">
        <v>1129</v>
      </c>
      <c r="B5" s="2" t="s">
        <v>2187</v>
      </c>
      <c r="C5">
        <v>3</v>
      </c>
    </row>
    <row r="6" spans="1:3" x14ac:dyDescent="0.3">
      <c r="A6" t="s">
        <v>1826</v>
      </c>
      <c r="B6" s="2" t="s">
        <v>2187</v>
      </c>
      <c r="C6">
        <v>3</v>
      </c>
    </row>
    <row r="7" spans="1:3" x14ac:dyDescent="0.3">
      <c r="A7" t="s">
        <v>1451</v>
      </c>
      <c r="B7" s="2" t="s">
        <v>2187</v>
      </c>
      <c r="C7">
        <v>3</v>
      </c>
    </row>
    <row r="8" spans="1:3" x14ac:dyDescent="0.3">
      <c r="A8" t="s">
        <v>1223</v>
      </c>
      <c r="B8" s="2" t="s">
        <v>2187</v>
      </c>
      <c r="C8">
        <v>3</v>
      </c>
    </row>
    <row r="9" spans="1:3" x14ac:dyDescent="0.3">
      <c r="A9" t="s">
        <v>1891</v>
      </c>
      <c r="B9" t="s">
        <v>1891</v>
      </c>
      <c r="C9">
        <v>4</v>
      </c>
    </row>
    <row r="10" spans="1:3" x14ac:dyDescent="0.3">
      <c r="A10" t="s">
        <v>1809</v>
      </c>
      <c r="B10" t="s">
        <v>1809</v>
      </c>
      <c r="C10">
        <v>5</v>
      </c>
    </row>
    <row r="11" spans="1:3" x14ac:dyDescent="0.3">
      <c r="A11" t="s">
        <v>953</v>
      </c>
      <c r="B11" t="s">
        <v>1809</v>
      </c>
      <c r="C11">
        <v>5</v>
      </c>
    </row>
    <row r="12" spans="1:3" x14ac:dyDescent="0.3">
      <c r="A12" t="s">
        <v>71</v>
      </c>
      <c r="B12" t="s">
        <v>71</v>
      </c>
      <c r="C12">
        <v>6</v>
      </c>
    </row>
    <row r="13" spans="1:3" x14ac:dyDescent="0.3">
      <c r="A13" t="s">
        <v>1745</v>
      </c>
      <c r="B13" t="s">
        <v>1745</v>
      </c>
      <c r="C13">
        <v>7</v>
      </c>
    </row>
    <row r="14" spans="1:3" x14ac:dyDescent="0.3">
      <c r="A14" t="s">
        <v>1049</v>
      </c>
      <c r="B14" t="s">
        <v>1049</v>
      </c>
      <c r="C14">
        <v>8</v>
      </c>
    </row>
    <row r="15" spans="1:3" x14ac:dyDescent="0.3">
      <c r="A15" t="s">
        <v>1414</v>
      </c>
      <c r="B15" t="s">
        <v>1414</v>
      </c>
      <c r="C15">
        <v>8</v>
      </c>
    </row>
    <row r="16" spans="1:3" x14ac:dyDescent="0.3">
      <c r="A16" t="s">
        <v>1489</v>
      </c>
      <c r="B16" t="s">
        <v>1489</v>
      </c>
      <c r="C16">
        <v>9</v>
      </c>
    </row>
    <row r="17" spans="1:3" x14ac:dyDescent="0.3">
      <c r="A17" t="s">
        <v>2169</v>
      </c>
      <c r="B17" t="s">
        <v>2169</v>
      </c>
      <c r="C17">
        <v>9</v>
      </c>
    </row>
    <row r="18" spans="1:3" x14ac:dyDescent="0.3">
      <c r="A18" t="s">
        <v>814</v>
      </c>
      <c r="B18" t="s">
        <v>814</v>
      </c>
      <c r="C18" s="2">
        <v>10</v>
      </c>
    </row>
    <row r="19" spans="1:3" x14ac:dyDescent="0.3">
      <c r="A19" t="s">
        <v>408</v>
      </c>
      <c r="B19" t="s">
        <v>408</v>
      </c>
      <c r="C19">
        <v>11</v>
      </c>
    </row>
    <row r="20" spans="1:3" x14ac:dyDescent="0.3">
      <c r="A20" t="s">
        <v>196</v>
      </c>
      <c r="B20" t="s">
        <v>196</v>
      </c>
      <c r="C20">
        <v>12</v>
      </c>
    </row>
    <row r="21" spans="1:3" x14ac:dyDescent="0.3">
      <c r="A21" t="s">
        <v>1571</v>
      </c>
      <c r="B21" t="s">
        <v>196</v>
      </c>
      <c r="C21">
        <v>12</v>
      </c>
    </row>
    <row r="22" spans="1:3" x14ac:dyDescent="0.3">
      <c r="A22" t="s">
        <v>1524</v>
      </c>
      <c r="B22" t="s">
        <v>1524</v>
      </c>
      <c r="C22">
        <v>13</v>
      </c>
    </row>
    <row r="23" spans="1:3" x14ac:dyDescent="0.3">
      <c r="A23" t="s">
        <v>1190</v>
      </c>
      <c r="B23" t="s">
        <v>1190</v>
      </c>
      <c r="C23">
        <v>14</v>
      </c>
    </row>
    <row r="24" spans="1:3" x14ac:dyDescent="0.3">
      <c r="A24" t="s">
        <v>1141</v>
      </c>
      <c r="B24" t="s">
        <v>1190</v>
      </c>
      <c r="C24">
        <v>14</v>
      </c>
    </row>
    <row r="25" spans="1:3" x14ac:dyDescent="0.3">
      <c r="A25" t="s">
        <v>1468</v>
      </c>
      <c r="B25" t="s">
        <v>1190</v>
      </c>
      <c r="C25">
        <v>14</v>
      </c>
    </row>
    <row r="26" spans="1:3" x14ac:dyDescent="0.3">
      <c r="A26" t="s">
        <v>969</v>
      </c>
      <c r="B26" t="s">
        <v>1190</v>
      </c>
      <c r="C26">
        <v>14</v>
      </c>
    </row>
    <row r="27" spans="1:3" x14ac:dyDescent="0.3">
      <c r="A27" t="s">
        <v>1275</v>
      </c>
      <c r="B27" t="s">
        <v>1190</v>
      </c>
      <c r="C27">
        <v>14</v>
      </c>
    </row>
    <row r="28" spans="1:3" x14ac:dyDescent="0.3">
      <c r="A28" t="s">
        <v>341</v>
      </c>
      <c r="B28" t="s">
        <v>288</v>
      </c>
      <c r="C28">
        <v>15</v>
      </c>
    </row>
    <row r="29" spans="1:3" x14ac:dyDescent="0.3">
      <c r="A29" t="s">
        <v>288</v>
      </c>
      <c r="B29" t="s">
        <v>288</v>
      </c>
      <c r="C29">
        <v>15</v>
      </c>
    </row>
    <row r="30" spans="1:3" x14ac:dyDescent="0.3">
      <c r="A30" t="s">
        <v>1586</v>
      </c>
      <c r="B30" t="s">
        <v>288</v>
      </c>
      <c r="C30">
        <v>15</v>
      </c>
    </row>
    <row r="31" spans="1:3" x14ac:dyDescent="0.3">
      <c r="A31" t="s">
        <v>1384</v>
      </c>
      <c r="B31" t="s">
        <v>1384</v>
      </c>
      <c r="C31">
        <v>16</v>
      </c>
    </row>
    <row r="32" spans="1:3" x14ac:dyDescent="0.3">
      <c r="A32" t="s">
        <v>1655</v>
      </c>
      <c r="B32" t="s">
        <v>1655</v>
      </c>
      <c r="C32">
        <v>17</v>
      </c>
    </row>
    <row r="33" spans="1:3" x14ac:dyDescent="0.3">
      <c r="A33" t="s">
        <v>1954</v>
      </c>
      <c r="B33" t="s">
        <v>1954</v>
      </c>
      <c r="C33">
        <v>18</v>
      </c>
    </row>
    <row r="34" spans="1:3" x14ac:dyDescent="0.3">
      <c r="A34" t="s">
        <v>431</v>
      </c>
      <c r="B34" t="s">
        <v>90</v>
      </c>
      <c r="C34">
        <v>19</v>
      </c>
    </row>
    <row r="35" spans="1:3" x14ac:dyDescent="0.3">
      <c r="A35" t="s">
        <v>90</v>
      </c>
      <c r="B35" t="s">
        <v>90</v>
      </c>
      <c r="C35">
        <v>19</v>
      </c>
    </row>
    <row r="36" spans="1:3" x14ac:dyDescent="0.3">
      <c r="A36" t="s">
        <v>356</v>
      </c>
      <c r="B36" t="s">
        <v>90</v>
      </c>
      <c r="C36">
        <v>19</v>
      </c>
    </row>
    <row r="37" spans="1:3" x14ac:dyDescent="0.3">
      <c r="A37" t="s">
        <v>467</v>
      </c>
      <c r="B37" t="s">
        <v>467</v>
      </c>
      <c r="C37">
        <v>20</v>
      </c>
    </row>
    <row r="38" spans="1:3" x14ac:dyDescent="0.3">
      <c r="A38" t="s">
        <v>70</v>
      </c>
      <c r="B38" t="s">
        <v>70</v>
      </c>
      <c r="C38">
        <v>21</v>
      </c>
    </row>
    <row r="39" spans="1:3" x14ac:dyDescent="0.3">
      <c r="A39" t="s">
        <v>612</v>
      </c>
      <c r="B39" t="s">
        <v>612</v>
      </c>
      <c r="C39">
        <v>22</v>
      </c>
    </row>
    <row r="40" spans="1:3" x14ac:dyDescent="0.3">
      <c r="A40" t="s">
        <v>1112</v>
      </c>
      <c r="B40" t="s">
        <v>1112</v>
      </c>
      <c r="C40">
        <v>23</v>
      </c>
    </row>
    <row r="41" spans="1:3" x14ac:dyDescent="0.3">
      <c r="A41" t="s">
        <v>2050</v>
      </c>
      <c r="B41" t="s">
        <v>2050</v>
      </c>
      <c r="C41">
        <v>24</v>
      </c>
    </row>
    <row r="42" spans="1:3" x14ac:dyDescent="0.3">
      <c r="A42" t="s">
        <v>685</v>
      </c>
      <c r="B42" t="s">
        <v>685</v>
      </c>
      <c r="C42">
        <v>25</v>
      </c>
    </row>
    <row r="43" spans="1:3" x14ac:dyDescent="0.3">
      <c r="A43" t="s">
        <v>543</v>
      </c>
      <c r="B43" t="s">
        <v>685</v>
      </c>
      <c r="C43">
        <v>25</v>
      </c>
    </row>
    <row r="44" spans="1:3" x14ac:dyDescent="0.3">
      <c r="A44" t="s">
        <v>1984</v>
      </c>
      <c r="B44" t="s">
        <v>1984</v>
      </c>
      <c r="C44">
        <v>26</v>
      </c>
    </row>
    <row r="45" spans="1:3" x14ac:dyDescent="0.3">
      <c r="A45" t="s">
        <v>656</v>
      </c>
      <c r="B45" t="s">
        <v>656</v>
      </c>
      <c r="C45">
        <v>27</v>
      </c>
    </row>
    <row r="46" spans="1:3" x14ac:dyDescent="0.3">
      <c r="A46" t="s">
        <v>997</v>
      </c>
      <c r="B46" t="s">
        <v>997</v>
      </c>
      <c r="C46">
        <v>28</v>
      </c>
    </row>
    <row r="47" spans="1:3" x14ac:dyDescent="0.3">
      <c r="A47" t="s">
        <v>1864</v>
      </c>
      <c r="B47" t="s">
        <v>1864</v>
      </c>
      <c r="C47">
        <v>29</v>
      </c>
    </row>
    <row r="48" spans="1:3" x14ac:dyDescent="0.3">
      <c r="A48" t="s">
        <v>1757</v>
      </c>
      <c r="B48" t="s">
        <v>1757</v>
      </c>
      <c r="C48">
        <v>30</v>
      </c>
    </row>
    <row r="49" spans="1:3" x14ac:dyDescent="0.3">
      <c r="A49" t="s">
        <v>1441</v>
      </c>
      <c r="B49" s="2" t="s">
        <v>2188</v>
      </c>
      <c r="C49">
        <v>31</v>
      </c>
    </row>
    <row r="50" spans="1:3" x14ac:dyDescent="0.3">
      <c r="A50" t="s">
        <v>1170</v>
      </c>
      <c r="B50" s="2" t="s">
        <v>2188</v>
      </c>
      <c r="C50">
        <v>31</v>
      </c>
    </row>
    <row r="51" spans="1:3" x14ac:dyDescent="0.3">
      <c r="A51" t="s">
        <v>1260</v>
      </c>
      <c r="B51" s="2" t="s">
        <v>2188</v>
      </c>
      <c r="C51">
        <v>31</v>
      </c>
    </row>
    <row r="52" spans="1:3" x14ac:dyDescent="0.3">
      <c r="A52" t="s">
        <v>1202</v>
      </c>
      <c r="B52" s="2" t="s">
        <v>2188</v>
      </c>
      <c r="C52" s="2">
        <v>31</v>
      </c>
    </row>
    <row r="53" spans="1:3" x14ac:dyDescent="0.3">
      <c r="A53" t="s">
        <v>729</v>
      </c>
      <c r="B53" t="s">
        <v>729</v>
      </c>
      <c r="C53">
        <v>32</v>
      </c>
    </row>
    <row r="54" spans="1:3" x14ac:dyDescent="0.3">
      <c r="A54" t="s">
        <v>806</v>
      </c>
      <c r="B54" t="s">
        <v>729</v>
      </c>
      <c r="C54">
        <v>32</v>
      </c>
    </row>
    <row r="55" spans="1:3" x14ac:dyDescent="0.3">
      <c r="A55" t="s">
        <v>1513</v>
      </c>
      <c r="B55" t="s">
        <v>1513</v>
      </c>
      <c r="C55">
        <v>33</v>
      </c>
    </row>
    <row r="56" spans="1:3" x14ac:dyDescent="0.3">
      <c r="A56" t="s">
        <v>1846</v>
      </c>
      <c r="B56" t="s">
        <v>1846</v>
      </c>
      <c r="C56">
        <v>34</v>
      </c>
    </row>
    <row r="57" spans="1:3" x14ac:dyDescent="0.3">
      <c r="A57" t="s">
        <v>1855</v>
      </c>
      <c r="B57" t="s">
        <v>1855</v>
      </c>
      <c r="C57">
        <v>35</v>
      </c>
    </row>
    <row r="58" spans="1:3" x14ac:dyDescent="0.3">
      <c r="A58" t="s">
        <v>2160</v>
      </c>
      <c r="B58" t="s">
        <v>2160</v>
      </c>
      <c r="C58">
        <v>36</v>
      </c>
    </row>
    <row r="59" spans="1:3" x14ac:dyDescent="0.3">
      <c r="A59" t="s">
        <v>1918</v>
      </c>
      <c r="B59" t="s">
        <v>1918</v>
      </c>
      <c r="C59">
        <v>37</v>
      </c>
    </row>
    <row r="60" spans="1:3" x14ac:dyDescent="0.3">
      <c r="A60" t="s">
        <v>1476</v>
      </c>
      <c r="B60" t="s">
        <v>1476</v>
      </c>
      <c r="C60">
        <v>38</v>
      </c>
    </row>
    <row r="61" spans="1:3" x14ac:dyDescent="0.3">
      <c r="A61" t="s">
        <v>716</v>
      </c>
      <c r="B61" t="s">
        <v>716</v>
      </c>
      <c r="C61">
        <v>39</v>
      </c>
    </row>
    <row r="62" spans="1:3" x14ac:dyDescent="0.3">
      <c r="A62" t="s">
        <v>1978</v>
      </c>
      <c r="B62" t="s">
        <v>1978</v>
      </c>
      <c r="C62" s="2">
        <v>40</v>
      </c>
    </row>
    <row r="63" spans="1:3" x14ac:dyDescent="0.3">
      <c r="A63" t="s">
        <v>104</v>
      </c>
      <c r="B63" t="s">
        <v>104</v>
      </c>
      <c r="C63">
        <v>41</v>
      </c>
    </row>
    <row r="64" spans="1:3" x14ac:dyDescent="0.3">
      <c r="A64" t="s">
        <v>308</v>
      </c>
      <c r="B64" t="s">
        <v>308</v>
      </c>
      <c r="C64">
        <v>41</v>
      </c>
    </row>
    <row r="65" spans="1:3" x14ac:dyDescent="0.3">
      <c r="A65" t="s">
        <v>1578</v>
      </c>
      <c r="B65" t="s">
        <v>1578</v>
      </c>
      <c r="C65">
        <v>41</v>
      </c>
    </row>
    <row r="66" spans="1:3" x14ac:dyDescent="0.3">
      <c r="A66" t="s">
        <v>1358</v>
      </c>
      <c r="B66" t="s">
        <v>1358</v>
      </c>
      <c r="C66">
        <v>42</v>
      </c>
    </row>
    <row r="67" spans="1:3" x14ac:dyDescent="0.3">
      <c r="A67" t="s">
        <v>1023</v>
      </c>
      <c r="B67" t="s">
        <v>1023</v>
      </c>
      <c r="C67">
        <v>42</v>
      </c>
    </row>
    <row r="68" spans="1:3" x14ac:dyDescent="0.3">
      <c r="A68" t="s">
        <v>1084</v>
      </c>
      <c r="B68" t="s">
        <v>1084</v>
      </c>
      <c r="C68">
        <v>43</v>
      </c>
    </row>
    <row r="69" spans="1:3" x14ac:dyDescent="0.3">
      <c r="A69" t="s">
        <v>1365</v>
      </c>
      <c r="B69" t="s">
        <v>1084</v>
      </c>
      <c r="C69">
        <v>43</v>
      </c>
    </row>
    <row r="70" spans="1:3" x14ac:dyDescent="0.3">
      <c r="A70" t="s">
        <v>1286</v>
      </c>
      <c r="B70" t="s">
        <v>1084</v>
      </c>
      <c r="C70">
        <v>43</v>
      </c>
    </row>
    <row r="71" spans="1:3" x14ac:dyDescent="0.3">
      <c r="A71" t="s">
        <v>1783</v>
      </c>
      <c r="B71" t="s">
        <v>1783</v>
      </c>
      <c r="C71">
        <v>44</v>
      </c>
    </row>
    <row r="72" spans="1:3" x14ac:dyDescent="0.3">
      <c r="A72" t="s">
        <v>2116</v>
      </c>
      <c r="B72" t="s">
        <v>2116</v>
      </c>
      <c r="C72">
        <v>45</v>
      </c>
    </row>
    <row r="73" spans="1:3" x14ac:dyDescent="0.3">
      <c r="A73" t="s">
        <v>1432</v>
      </c>
      <c r="B73" t="s">
        <v>2116</v>
      </c>
      <c r="C73">
        <v>45</v>
      </c>
    </row>
    <row r="74" spans="1:3" x14ac:dyDescent="0.3">
      <c r="A74" t="s">
        <v>1545</v>
      </c>
      <c r="B74" t="s">
        <v>2099</v>
      </c>
      <c r="C74">
        <v>46</v>
      </c>
    </row>
    <row r="75" spans="1:3" x14ac:dyDescent="0.3">
      <c r="A75" t="s">
        <v>2099</v>
      </c>
      <c r="B75" t="s">
        <v>2099</v>
      </c>
      <c r="C75">
        <v>46</v>
      </c>
    </row>
    <row r="76" spans="1:3" x14ac:dyDescent="0.3">
      <c r="A76" t="s">
        <v>1882</v>
      </c>
      <c r="B76" t="s">
        <v>2099</v>
      </c>
      <c r="C76">
        <v>46</v>
      </c>
    </row>
    <row r="77" spans="1:3" x14ac:dyDescent="0.3">
      <c r="A77" t="s">
        <v>1840</v>
      </c>
      <c r="B77" t="s">
        <v>1840</v>
      </c>
      <c r="C77">
        <v>47</v>
      </c>
    </row>
    <row r="78" spans="1:3" x14ac:dyDescent="0.3">
      <c r="A78" t="s">
        <v>511</v>
      </c>
      <c r="B78" t="s">
        <v>511</v>
      </c>
      <c r="C78">
        <v>48</v>
      </c>
    </row>
    <row r="79" spans="1:3" x14ac:dyDescent="0.3">
      <c r="A79" t="s">
        <v>1314</v>
      </c>
      <c r="B79" t="s">
        <v>1314</v>
      </c>
      <c r="C79">
        <v>49</v>
      </c>
    </row>
    <row r="80" spans="1:3" x14ac:dyDescent="0.3">
      <c r="A80" t="s">
        <v>1036</v>
      </c>
      <c r="B80" t="s">
        <v>1314</v>
      </c>
      <c r="C80">
        <v>49</v>
      </c>
    </row>
    <row r="81" spans="1:3" x14ac:dyDescent="0.3">
      <c r="A81" t="s">
        <v>1800</v>
      </c>
      <c r="B81" t="s">
        <v>1800</v>
      </c>
      <c r="C81" s="2">
        <v>50</v>
      </c>
    </row>
    <row r="82" spans="1:3" x14ac:dyDescent="0.3">
      <c r="A82" t="s">
        <v>2061</v>
      </c>
      <c r="B82" s="2" t="s">
        <v>2189</v>
      </c>
      <c r="C82">
        <v>51</v>
      </c>
    </row>
    <row r="83" spans="1:3" x14ac:dyDescent="0.3">
      <c r="A83" t="s">
        <v>1059</v>
      </c>
      <c r="B83" t="s">
        <v>1059</v>
      </c>
      <c r="C83">
        <v>52</v>
      </c>
    </row>
    <row r="84" spans="1:3" x14ac:dyDescent="0.3">
      <c r="A84" t="s">
        <v>640</v>
      </c>
      <c r="B84" t="s">
        <v>1059</v>
      </c>
      <c r="C84">
        <v>52</v>
      </c>
    </row>
    <row r="85" spans="1:3" x14ac:dyDescent="0.3">
      <c r="A85" t="s">
        <v>552</v>
      </c>
      <c r="B85" t="s">
        <v>552</v>
      </c>
      <c r="C85">
        <v>53</v>
      </c>
    </row>
    <row r="86" spans="1:3" x14ac:dyDescent="0.3">
      <c r="A86" t="s">
        <v>171</v>
      </c>
      <c r="B86" t="s">
        <v>171</v>
      </c>
      <c r="C86">
        <v>54</v>
      </c>
    </row>
    <row r="87" spans="1:3" x14ac:dyDescent="0.3">
      <c r="A87" t="s">
        <v>383</v>
      </c>
      <c r="B87" t="s">
        <v>171</v>
      </c>
      <c r="C87">
        <v>54</v>
      </c>
    </row>
    <row r="88" spans="1:3" x14ac:dyDescent="0.3">
      <c r="A88" t="s">
        <v>763</v>
      </c>
      <c r="B88" t="s">
        <v>763</v>
      </c>
      <c r="C88">
        <v>55</v>
      </c>
    </row>
    <row r="89" spans="1:3" x14ac:dyDescent="0.3">
      <c r="A89" t="s">
        <v>923</v>
      </c>
      <c r="B89" t="s">
        <v>923</v>
      </c>
      <c r="C89">
        <v>55</v>
      </c>
    </row>
    <row r="90" spans="1:3" x14ac:dyDescent="0.3">
      <c r="A90" t="s">
        <v>113</v>
      </c>
      <c r="B90" t="s">
        <v>113</v>
      </c>
      <c r="C90">
        <v>56</v>
      </c>
    </row>
    <row r="91" spans="1:3" x14ac:dyDescent="0.3">
      <c r="A91" t="s">
        <v>1615</v>
      </c>
      <c r="B91" t="s">
        <v>1615</v>
      </c>
      <c r="C91">
        <v>57</v>
      </c>
    </row>
    <row r="92" spans="1:3" x14ac:dyDescent="0.3">
      <c r="A92" t="s">
        <v>985</v>
      </c>
      <c r="B92" s="2" t="s">
        <v>2190</v>
      </c>
      <c r="C92">
        <v>58</v>
      </c>
    </row>
    <row r="93" spans="1:3" x14ac:dyDescent="0.3">
      <c r="A93" t="s">
        <v>1178</v>
      </c>
      <c r="B93" s="2" t="s">
        <v>2190</v>
      </c>
      <c r="C93">
        <v>58</v>
      </c>
    </row>
    <row r="94" spans="1:3" x14ac:dyDescent="0.3">
      <c r="A94" t="s">
        <v>1245</v>
      </c>
      <c r="B94" s="2" t="s">
        <v>2190</v>
      </c>
      <c r="C94">
        <v>58</v>
      </c>
    </row>
    <row r="95" spans="1:3" x14ac:dyDescent="0.3">
      <c r="A95" t="s">
        <v>522</v>
      </c>
      <c r="B95" t="s">
        <v>522</v>
      </c>
      <c r="C95">
        <v>59</v>
      </c>
    </row>
    <row r="96" spans="1:3" x14ac:dyDescent="0.3">
      <c r="A96" t="s">
        <v>1667</v>
      </c>
      <c r="B96" t="s">
        <v>1667</v>
      </c>
      <c r="C96">
        <v>60</v>
      </c>
    </row>
    <row r="97" spans="1:3" x14ac:dyDescent="0.3">
      <c r="A97" t="s">
        <v>1645</v>
      </c>
      <c r="B97" t="s">
        <v>1645</v>
      </c>
      <c r="C97">
        <v>61</v>
      </c>
    </row>
    <row r="98" spans="1:3" x14ac:dyDescent="0.3">
      <c r="A98" t="s">
        <v>1460</v>
      </c>
      <c r="B98" s="2" t="s">
        <v>2191</v>
      </c>
      <c r="C98">
        <v>62</v>
      </c>
    </row>
    <row r="99" spans="1:3" x14ac:dyDescent="0.3">
      <c r="A99" t="s">
        <v>1212</v>
      </c>
      <c r="B99" s="2" t="s">
        <v>2191</v>
      </c>
      <c r="C99">
        <v>62</v>
      </c>
    </row>
    <row r="100" spans="1:3" x14ac:dyDescent="0.3">
      <c r="A100" t="s">
        <v>120</v>
      </c>
      <c r="B100" t="s">
        <v>120</v>
      </c>
      <c r="C100">
        <v>63</v>
      </c>
    </row>
    <row r="101" spans="1:3" x14ac:dyDescent="0.3">
      <c r="A101" t="s">
        <v>368</v>
      </c>
      <c r="B101" t="s">
        <v>120</v>
      </c>
      <c r="C101">
        <v>63</v>
      </c>
    </row>
    <row r="102" spans="1:3" x14ac:dyDescent="0.3">
      <c r="A102" t="s">
        <v>2127</v>
      </c>
      <c r="B102" t="s">
        <v>2127</v>
      </c>
      <c r="C102">
        <v>64</v>
      </c>
    </row>
    <row r="103" spans="1:3" x14ac:dyDescent="0.3">
      <c r="A103" t="s">
        <v>1926</v>
      </c>
      <c r="B103" t="s">
        <v>1766</v>
      </c>
      <c r="C103">
        <v>65</v>
      </c>
    </row>
    <row r="104" spans="1:3" x14ac:dyDescent="0.3">
      <c r="A104" t="s">
        <v>1766</v>
      </c>
      <c r="B104" t="s">
        <v>1766</v>
      </c>
      <c r="C104">
        <v>65</v>
      </c>
    </row>
    <row r="105" spans="1:3" x14ac:dyDescent="0.3">
      <c r="A105" t="s">
        <v>1690</v>
      </c>
      <c r="B105" t="s">
        <v>2014</v>
      </c>
      <c r="C105">
        <v>66</v>
      </c>
    </row>
    <row r="106" spans="1:3" x14ac:dyDescent="0.3">
      <c r="A106" t="s">
        <v>2014</v>
      </c>
      <c r="B106" t="s">
        <v>2014</v>
      </c>
      <c r="C106">
        <v>66</v>
      </c>
    </row>
    <row r="107" spans="1:3" x14ac:dyDescent="0.3">
      <c r="A107" t="s">
        <v>1072</v>
      </c>
      <c r="B107" s="2" t="s">
        <v>1072</v>
      </c>
      <c r="C107">
        <v>67</v>
      </c>
    </row>
    <row r="108" spans="1:3" x14ac:dyDescent="0.3">
      <c r="A108" t="s">
        <v>672</v>
      </c>
      <c r="B108" s="2" t="s">
        <v>1072</v>
      </c>
      <c r="C108">
        <v>67</v>
      </c>
    </row>
    <row r="109" spans="1:3" x14ac:dyDescent="0.3">
      <c r="A109" t="s">
        <v>1327</v>
      </c>
      <c r="B109" t="s">
        <v>1327</v>
      </c>
      <c r="C109">
        <v>68</v>
      </c>
    </row>
    <row r="110" spans="1:3" x14ac:dyDescent="0.3">
      <c r="A110" t="s">
        <v>1396</v>
      </c>
      <c r="B110" t="s">
        <v>1396</v>
      </c>
      <c r="C110">
        <v>69</v>
      </c>
    </row>
    <row r="111" spans="1:3" x14ac:dyDescent="0.3">
      <c r="A111" t="s">
        <v>2022</v>
      </c>
      <c r="B111" s="2" t="s">
        <v>2192</v>
      </c>
      <c r="C111">
        <v>70</v>
      </c>
    </row>
    <row r="112" spans="1:3" x14ac:dyDescent="0.3">
      <c r="A112" t="s">
        <v>1997</v>
      </c>
      <c r="B112" s="2" t="s">
        <v>2192</v>
      </c>
      <c r="C112">
        <v>70</v>
      </c>
    </row>
    <row r="113" spans="1:3" x14ac:dyDescent="0.3">
      <c r="A113" t="s">
        <v>1899</v>
      </c>
      <c r="B113" s="2" t="s">
        <v>2192</v>
      </c>
      <c r="C113">
        <v>70</v>
      </c>
    </row>
    <row r="114" spans="1:3" x14ac:dyDescent="0.3">
      <c r="A114" t="s">
        <v>1794</v>
      </c>
      <c r="B114" s="2" t="s">
        <v>2193</v>
      </c>
      <c r="C114">
        <v>71</v>
      </c>
    </row>
    <row r="115" spans="1:3" x14ac:dyDescent="0.3">
      <c r="A115" t="s">
        <v>1735</v>
      </c>
      <c r="B115" s="2" t="s">
        <v>2193</v>
      </c>
      <c r="C115">
        <v>71</v>
      </c>
    </row>
    <row r="116" spans="1:3" x14ac:dyDescent="0.3">
      <c r="A116" t="s">
        <v>626</v>
      </c>
      <c r="B116" s="2" t="s">
        <v>2193</v>
      </c>
      <c r="C116">
        <v>71</v>
      </c>
    </row>
    <row r="117" spans="1:3" x14ac:dyDescent="0.3">
      <c r="A117" t="s">
        <v>1095</v>
      </c>
      <c r="B117" t="s">
        <v>2081</v>
      </c>
      <c r="C117">
        <v>72</v>
      </c>
    </row>
    <row r="118" spans="1:3" x14ac:dyDescent="0.3">
      <c r="A118" t="s">
        <v>2081</v>
      </c>
      <c r="B118" t="s">
        <v>2081</v>
      </c>
      <c r="C118">
        <v>72</v>
      </c>
    </row>
    <row r="119" spans="1:3" x14ac:dyDescent="0.3">
      <c r="A119" t="s">
        <v>2043</v>
      </c>
      <c r="B119" t="s">
        <v>2081</v>
      </c>
      <c r="C119">
        <v>72</v>
      </c>
    </row>
    <row r="120" spans="1:3" x14ac:dyDescent="0.3">
      <c r="A120" t="s">
        <v>1344</v>
      </c>
      <c r="B120" t="s">
        <v>1344</v>
      </c>
      <c r="C120">
        <v>73</v>
      </c>
    </row>
    <row r="121" spans="1:3" x14ac:dyDescent="0.3">
      <c r="A121" t="s">
        <v>1424</v>
      </c>
      <c r="B121" t="s">
        <v>1344</v>
      </c>
      <c r="C121">
        <v>73</v>
      </c>
    </row>
    <row r="122" spans="1:3" x14ac:dyDescent="0.3">
      <c r="A122" t="s">
        <v>1305</v>
      </c>
      <c r="B122" t="s">
        <v>1305</v>
      </c>
      <c r="C122">
        <v>74</v>
      </c>
    </row>
    <row r="123" spans="1:3" x14ac:dyDescent="0.3">
      <c r="A123" t="s">
        <v>1773</v>
      </c>
      <c r="B123" t="s">
        <v>1305</v>
      </c>
      <c r="C123">
        <v>74</v>
      </c>
    </row>
    <row r="124" spans="1:3" x14ac:dyDescent="0.3">
      <c r="A124" t="s">
        <v>1938</v>
      </c>
      <c r="B124" t="s">
        <v>1305</v>
      </c>
      <c r="C124">
        <v>74</v>
      </c>
    </row>
    <row r="125" spans="1:3" x14ac:dyDescent="0.3">
      <c r="A125" t="s">
        <v>1704</v>
      </c>
      <c r="B125" t="s">
        <v>1704</v>
      </c>
      <c r="C125">
        <v>75</v>
      </c>
    </row>
    <row r="126" spans="1:3" x14ac:dyDescent="0.3">
      <c r="A126" t="s">
        <v>1910</v>
      </c>
      <c r="B126" t="s">
        <v>1910</v>
      </c>
      <c r="C126">
        <v>76</v>
      </c>
    </row>
    <row r="127" spans="1:3" x14ac:dyDescent="0.3">
      <c r="A127" t="s">
        <v>1155</v>
      </c>
      <c r="B127" t="s">
        <v>1155</v>
      </c>
      <c r="C127">
        <v>77</v>
      </c>
    </row>
    <row r="128" spans="1:3" x14ac:dyDescent="0.3">
      <c r="A128" t="s">
        <v>392</v>
      </c>
      <c r="B128" t="s">
        <v>132</v>
      </c>
      <c r="C128">
        <v>78</v>
      </c>
    </row>
    <row r="129" spans="1:3" x14ac:dyDescent="0.3">
      <c r="A129" t="s">
        <v>132</v>
      </c>
      <c r="B129" t="s">
        <v>132</v>
      </c>
      <c r="C129">
        <v>78</v>
      </c>
    </row>
    <row r="130" spans="1:3" x14ac:dyDescent="0.3">
      <c r="A130" t="s">
        <v>1710</v>
      </c>
      <c r="B130" t="s">
        <v>1710</v>
      </c>
      <c r="C130">
        <v>79</v>
      </c>
    </row>
    <row r="131" spans="1:3" x14ac:dyDescent="0.3">
      <c r="A131" t="s">
        <v>917</v>
      </c>
      <c r="B131" t="s">
        <v>917</v>
      </c>
      <c r="C131">
        <v>80</v>
      </c>
    </row>
  </sheetData>
  <autoFilter ref="A1:C1" xr:uid="{4C8DE052-BD42-4B0F-8AB0-D1B4ED0A2DE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4E61-3A9A-4B52-B23B-0858A5EC217E}">
  <dimension ref="A1:C200"/>
  <sheetViews>
    <sheetView workbookViewId="0">
      <selection activeCell="E12" sqref="E12"/>
    </sheetView>
  </sheetViews>
  <sheetFormatPr defaultRowHeight="14.4" x14ac:dyDescent="0.3"/>
  <cols>
    <col min="1" max="1" width="23.44140625" style="3" customWidth="1"/>
    <col min="2" max="2" width="8.77734375"/>
  </cols>
  <sheetData>
    <row r="1" spans="1:3" x14ac:dyDescent="0.3">
      <c r="A1" s="4" t="s">
        <v>16</v>
      </c>
      <c r="B1" s="2" t="s">
        <v>2304</v>
      </c>
      <c r="C1" s="2" t="s">
        <v>2303</v>
      </c>
    </row>
    <row r="2" spans="1:3" x14ac:dyDescent="0.3">
      <c r="A2" s="3" t="s">
        <v>613</v>
      </c>
      <c r="B2" s="2" t="s">
        <v>613</v>
      </c>
      <c r="C2">
        <v>1</v>
      </c>
    </row>
    <row r="3" spans="1:3" x14ac:dyDescent="0.3">
      <c r="A3" s="3" t="s">
        <v>1224</v>
      </c>
      <c r="B3" s="2" t="s">
        <v>613</v>
      </c>
      <c r="C3">
        <v>1</v>
      </c>
    </row>
    <row r="4" spans="1:3" x14ac:dyDescent="0.3">
      <c r="A4" s="3" t="s">
        <v>1315</v>
      </c>
      <c r="B4" s="2" t="s">
        <v>613</v>
      </c>
      <c r="C4">
        <v>1</v>
      </c>
    </row>
    <row r="5" spans="1:3" x14ac:dyDescent="0.3">
      <c r="A5" s="3" t="s">
        <v>641</v>
      </c>
      <c r="B5" s="2" t="s">
        <v>613</v>
      </c>
      <c r="C5">
        <v>1</v>
      </c>
    </row>
    <row r="6" spans="1:3" x14ac:dyDescent="0.3">
      <c r="A6" s="3" t="s">
        <v>172</v>
      </c>
      <c r="B6" s="2" t="s">
        <v>613</v>
      </c>
      <c r="C6">
        <v>1</v>
      </c>
    </row>
    <row r="7" spans="1:3" x14ac:dyDescent="0.3">
      <c r="A7" s="3" t="s">
        <v>91</v>
      </c>
      <c r="B7" s="2" t="s">
        <v>613</v>
      </c>
      <c r="C7">
        <v>1</v>
      </c>
    </row>
    <row r="8" spans="1:3" x14ac:dyDescent="0.3">
      <c r="A8" s="3" t="s">
        <v>1656</v>
      </c>
      <c r="B8" s="2" t="s">
        <v>613</v>
      </c>
      <c r="C8">
        <v>1</v>
      </c>
    </row>
    <row r="9" spans="1:3" x14ac:dyDescent="0.3">
      <c r="A9" s="3" t="s">
        <v>686</v>
      </c>
      <c r="B9" s="2" t="s">
        <v>613</v>
      </c>
      <c r="C9">
        <v>1</v>
      </c>
    </row>
    <row r="10" spans="1:3" x14ac:dyDescent="0.3">
      <c r="A10" s="3" t="s">
        <v>1801</v>
      </c>
      <c r="B10" s="2" t="s">
        <v>613</v>
      </c>
      <c r="C10">
        <v>1</v>
      </c>
    </row>
    <row r="11" spans="1:3" x14ac:dyDescent="0.3">
      <c r="A11" s="3" t="s">
        <v>1037</v>
      </c>
      <c r="B11" s="2" t="s">
        <v>613</v>
      </c>
      <c r="C11">
        <v>1</v>
      </c>
    </row>
    <row r="12" spans="1:3" x14ac:dyDescent="0.3">
      <c r="A12" s="3" t="s">
        <v>1469</v>
      </c>
      <c r="B12" s="2" t="s">
        <v>613</v>
      </c>
      <c r="C12">
        <v>1</v>
      </c>
    </row>
    <row r="13" spans="1:3" x14ac:dyDescent="0.3">
      <c r="A13" s="3" t="s">
        <v>1810</v>
      </c>
      <c r="B13" s="2" t="s">
        <v>613</v>
      </c>
      <c r="C13">
        <v>1</v>
      </c>
    </row>
    <row r="14" spans="1:3" x14ac:dyDescent="0.3">
      <c r="A14" s="3" t="s">
        <v>954</v>
      </c>
      <c r="B14" s="2" t="s">
        <v>613</v>
      </c>
      <c r="C14">
        <v>1</v>
      </c>
    </row>
    <row r="15" spans="1:3" x14ac:dyDescent="0.3">
      <c r="A15" s="3" t="s">
        <v>2005</v>
      </c>
      <c r="B15" s="2" t="s">
        <v>613</v>
      </c>
      <c r="C15">
        <v>1</v>
      </c>
    </row>
    <row r="16" spans="1:3" x14ac:dyDescent="0.3">
      <c r="A16" s="3" t="s">
        <v>998</v>
      </c>
      <c r="B16" s="2" t="s">
        <v>613</v>
      </c>
      <c r="C16">
        <v>1</v>
      </c>
    </row>
    <row r="17" spans="1:3" x14ac:dyDescent="0.3">
      <c r="A17" s="3" t="s">
        <v>1096</v>
      </c>
      <c r="B17" s="2" t="s">
        <v>613</v>
      </c>
      <c r="C17">
        <v>1</v>
      </c>
    </row>
    <row r="18" spans="1:3" x14ac:dyDescent="0.3">
      <c r="A18" s="3" t="s">
        <v>627</v>
      </c>
      <c r="B18" s="2" t="s">
        <v>613</v>
      </c>
      <c r="C18">
        <v>1</v>
      </c>
    </row>
    <row r="19" spans="1:3" x14ac:dyDescent="0.3">
      <c r="A19" s="3" t="s">
        <v>1073</v>
      </c>
      <c r="B19" s="2" t="s">
        <v>613</v>
      </c>
      <c r="C19">
        <v>1</v>
      </c>
    </row>
    <row r="20" spans="1:3" x14ac:dyDescent="0.3">
      <c r="A20" s="3" t="s">
        <v>1306</v>
      </c>
      <c r="B20" s="2" t="s">
        <v>613</v>
      </c>
      <c r="C20">
        <v>1</v>
      </c>
    </row>
    <row r="21" spans="1:3" x14ac:dyDescent="0.3">
      <c r="A21" s="3" t="s">
        <v>1397</v>
      </c>
      <c r="B21" s="2" t="s">
        <v>613</v>
      </c>
      <c r="C21">
        <v>1</v>
      </c>
    </row>
    <row r="22" spans="1:3" x14ac:dyDescent="0.3">
      <c r="A22" s="3" t="s">
        <v>1374</v>
      </c>
      <c r="B22" s="2" t="s">
        <v>613</v>
      </c>
      <c r="C22">
        <v>1</v>
      </c>
    </row>
    <row r="23" spans="1:3" x14ac:dyDescent="0.3">
      <c r="A23" s="3" t="s">
        <v>1452</v>
      </c>
      <c r="B23" s="2" t="s">
        <v>613</v>
      </c>
      <c r="C23">
        <v>1</v>
      </c>
    </row>
    <row r="24" spans="1:3" x14ac:dyDescent="0.3">
      <c r="A24" s="3" t="s">
        <v>986</v>
      </c>
      <c r="B24" s="2" t="s">
        <v>613</v>
      </c>
      <c r="C24">
        <v>1</v>
      </c>
    </row>
    <row r="25" spans="1:3" x14ac:dyDescent="0.3">
      <c r="A25" s="3" t="s">
        <v>1461</v>
      </c>
      <c r="B25" s="2" t="s">
        <v>613</v>
      </c>
      <c r="C25">
        <v>1</v>
      </c>
    </row>
    <row r="26" spans="1:3" x14ac:dyDescent="0.3">
      <c r="A26" s="3" t="s">
        <v>1546</v>
      </c>
      <c r="B26" s="2" t="s">
        <v>613</v>
      </c>
      <c r="C26">
        <v>1</v>
      </c>
    </row>
    <row r="27" spans="1:3" x14ac:dyDescent="0.3">
      <c r="A27" s="3" t="s">
        <v>1246</v>
      </c>
      <c r="B27" s="2" t="s">
        <v>613</v>
      </c>
      <c r="C27">
        <v>1</v>
      </c>
    </row>
    <row r="28" spans="1:3" x14ac:dyDescent="0.3">
      <c r="A28" s="3" t="s">
        <v>422</v>
      </c>
      <c r="B28" s="2" t="s">
        <v>613</v>
      </c>
      <c r="C28">
        <v>1</v>
      </c>
    </row>
    <row r="29" spans="1:3" x14ac:dyDescent="0.3">
      <c r="A29" s="3" t="s">
        <v>1156</v>
      </c>
      <c r="B29" s="2" t="s">
        <v>613</v>
      </c>
      <c r="C29">
        <v>1</v>
      </c>
    </row>
    <row r="30" spans="1:3" x14ac:dyDescent="0.3">
      <c r="A30" s="3" t="s">
        <v>1477</v>
      </c>
      <c r="B30" s="2" t="s">
        <v>2308</v>
      </c>
      <c r="C30" s="2">
        <v>2</v>
      </c>
    </row>
    <row r="31" spans="1:3" x14ac:dyDescent="0.3">
      <c r="A31" s="3" t="s">
        <v>1514</v>
      </c>
      <c r="B31" s="2" t="s">
        <v>2308</v>
      </c>
      <c r="C31">
        <v>2</v>
      </c>
    </row>
    <row r="32" spans="1:3" x14ac:dyDescent="0.3">
      <c r="A32" s="3" t="s">
        <v>2100</v>
      </c>
      <c r="B32" s="2" t="s">
        <v>2308</v>
      </c>
      <c r="C32">
        <v>2</v>
      </c>
    </row>
    <row r="33" spans="1:3" x14ac:dyDescent="0.3">
      <c r="A33" s="3" t="s">
        <v>657</v>
      </c>
      <c r="B33" s="2" t="s">
        <v>2308</v>
      </c>
      <c r="C33">
        <v>2</v>
      </c>
    </row>
    <row r="34" spans="1:3" x14ac:dyDescent="0.3">
      <c r="A34" s="3" t="s">
        <v>1405</v>
      </c>
      <c r="B34" s="2" t="s">
        <v>2308</v>
      </c>
      <c r="C34">
        <v>2</v>
      </c>
    </row>
    <row r="35" spans="1:3" x14ac:dyDescent="0.3">
      <c r="A35" s="3" t="s">
        <v>1203</v>
      </c>
      <c r="B35" s="2" t="s">
        <v>2308</v>
      </c>
      <c r="C35">
        <v>2</v>
      </c>
    </row>
    <row r="36" spans="1:3" x14ac:dyDescent="0.3">
      <c r="A36" s="3" t="s">
        <v>1508</v>
      </c>
      <c r="B36" t="s">
        <v>1508</v>
      </c>
      <c r="C36">
        <v>3</v>
      </c>
    </row>
    <row r="37" spans="1:3" x14ac:dyDescent="0.3">
      <c r="A37" s="3" t="s">
        <v>289</v>
      </c>
      <c r="B37" t="s">
        <v>1508</v>
      </c>
      <c r="C37">
        <v>3</v>
      </c>
    </row>
    <row r="38" spans="1:3" x14ac:dyDescent="0.3">
      <c r="A38" s="3" t="s">
        <v>889</v>
      </c>
      <c r="B38" t="s">
        <v>235</v>
      </c>
      <c r="C38">
        <v>4</v>
      </c>
    </row>
    <row r="39" spans="1:3" x14ac:dyDescent="0.3">
      <c r="A39" s="3" t="s">
        <v>235</v>
      </c>
      <c r="B39" t="s">
        <v>235</v>
      </c>
      <c r="C39">
        <v>4</v>
      </c>
    </row>
    <row r="40" spans="1:3" x14ac:dyDescent="0.3">
      <c r="A40" s="3" t="s">
        <v>1525</v>
      </c>
      <c r="B40" t="s">
        <v>235</v>
      </c>
      <c r="C40">
        <v>4</v>
      </c>
    </row>
    <row r="41" spans="1:3" x14ac:dyDescent="0.3">
      <c r="A41" s="3" t="s">
        <v>2091</v>
      </c>
      <c r="B41" t="s">
        <v>235</v>
      </c>
      <c r="C41">
        <v>4</v>
      </c>
    </row>
    <row r="42" spans="1:3" x14ac:dyDescent="0.3">
      <c r="A42" s="3" t="s">
        <v>777</v>
      </c>
      <c r="B42" t="s">
        <v>235</v>
      </c>
      <c r="C42">
        <v>4</v>
      </c>
    </row>
    <row r="43" spans="1:3" x14ac:dyDescent="0.3">
      <c r="A43" s="3" t="s">
        <v>824</v>
      </c>
      <c r="B43" t="s">
        <v>235</v>
      </c>
      <c r="C43">
        <v>4</v>
      </c>
    </row>
    <row r="44" spans="1:3" x14ac:dyDescent="0.3">
      <c r="A44" s="3" t="s">
        <v>1774</v>
      </c>
      <c r="B44" t="s">
        <v>235</v>
      </c>
      <c r="C44">
        <v>4</v>
      </c>
    </row>
    <row r="45" spans="1:3" x14ac:dyDescent="0.3">
      <c r="A45" s="3" t="s">
        <v>879</v>
      </c>
      <c r="B45" t="s">
        <v>235</v>
      </c>
      <c r="C45">
        <v>4</v>
      </c>
    </row>
    <row r="46" spans="1:3" x14ac:dyDescent="0.3">
      <c r="A46" s="3" t="s">
        <v>1113</v>
      </c>
      <c r="B46" s="2" t="s">
        <v>2306</v>
      </c>
      <c r="C46">
        <v>5</v>
      </c>
    </row>
    <row r="47" spans="1:3" x14ac:dyDescent="0.3">
      <c r="A47" s="3" t="s">
        <v>544</v>
      </c>
      <c r="B47" s="2" t="s">
        <v>2306</v>
      </c>
      <c r="C47">
        <v>5</v>
      </c>
    </row>
    <row r="48" spans="1:3" x14ac:dyDescent="0.3">
      <c r="A48" s="3" t="s">
        <v>792</v>
      </c>
      <c r="B48" s="2" t="s">
        <v>2306</v>
      </c>
      <c r="C48">
        <v>5</v>
      </c>
    </row>
    <row r="49" spans="1:3" x14ac:dyDescent="0.3">
      <c r="A49" s="3" t="s">
        <v>1758</v>
      </c>
      <c r="B49" s="2" t="s">
        <v>2306</v>
      </c>
      <c r="C49">
        <v>5</v>
      </c>
    </row>
    <row r="50" spans="1:3" x14ac:dyDescent="0.3">
      <c r="A50" s="3" t="s">
        <v>1680</v>
      </c>
      <c r="B50" s="2" t="s">
        <v>1121</v>
      </c>
      <c r="C50">
        <v>6</v>
      </c>
    </row>
    <row r="51" spans="1:3" x14ac:dyDescent="0.3">
      <c r="A51" s="3" t="s">
        <v>704</v>
      </c>
      <c r="B51" s="2" t="s">
        <v>1121</v>
      </c>
      <c r="C51">
        <v>6</v>
      </c>
    </row>
    <row r="52" spans="1:3" x14ac:dyDescent="0.3">
      <c r="A52" s="3" t="s">
        <v>742</v>
      </c>
      <c r="B52" s="2" t="s">
        <v>1121</v>
      </c>
      <c r="C52">
        <v>6</v>
      </c>
    </row>
    <row r="53" spans="1:3" x14ac:dyDescent="0.3">
      <c r="A53" s="3" t="s">
        <v>523</v>
      </c>
      <c r="B53" s="2" t="s">
        <v>1121</v>
      </c>
      <c r="C53">
        <v>6</v>
      </c>
    </row>
    <row r="54" spans="1:3" x14ac:dyDescent="0.3">
      <c r="A54" s="3" t="s">
        <v>342</v>
      </c>
      <c r="B54" s="2" t="s">
        <v>1121</v>
      </c>
      <c r="C54">
        <v>6</v>
      </c>
    </row>
    <row r="55" spans="1:3" x14ac:dyDescent="0.3">
      <c r="A55" s="3" t="s">
        <v>1892</v>
      </c>
      <c r="B55" s="2" t="s">
        <v>1121</v>
      </c>
      <c r="C55">
        <v>6</v>
      </c>
    </row>
    <row r="56" spans="1:3" x14ac:dyDescent="0.3">
      <c r="A56" s="3" t="s">
        <v>468</v>
      </c>
      <c r="B56" s="2" t="s">
        <v>1121</v>
      </c>
      <c r="C56">
        <v>6</v>
      </c>
    </row>
    <row r="57" spans="1:3" x14ac:dyDescent="0.3">
      <c r="A57" s="3" t="s">
        <v>480</v>
      </c>
      <c r="B57" s="2" t="s">
        <v>1121</v>
      </c>
      <c r="C57">
        <v>6</v>
      </c>
    </row>
    <row r="58" spans="1:3" x14ac:dyDescent="0.3">
      <c r="A58" s="3" t="s">
        <v>673</v>
      </c>
      <c r="B58" s="2" t="s">
        <v>1121</v>
      </c>
      <c r="C58">
        <v>6</v>
      </c>
    </row>
    <row r="59" spans="1:3" x14ac:dyDescent="0.3">
      <c r="A59" s="3" t="s">
        <v>1927</v>
      </c>
      <c r="B59" s="2" t="s">
        <v>1121</v>
      </c>
      <c r="C59">
        <v>6</v>
      </c>
    </row>
    <row r="60" spans="1:3" x14ac:dyDescent="0.3">
      <c r="A60" s="3" t="s">
        <v>1060</v>
      </c>
      <c r="B60" s="2" t="s">
        <v>1121</v>
      </c>
      <c r="C60">
        <v>6</v>
      </c>
    </row>
    <row r="61" spans="1:3" x14ac:dyDescent="0.3">
      <c r="A61" s="3" t="s">
        <v>1121</v>
      </c>
      <c r="B61" s="2" t="s">
        <v>1121</v>
      </c>
      <c r="C61">
        <v>6</v>
      </c>
    </row>
    <row r="62" spans="1:3" x14ac:dyDescent="0.3">
      <c r="A62" s="3" t="s">
        <v>443</v>
      </c>
      <c r="B62" s="2" t="s">
        <v>1121</v>
      </c>
      <c r="C62">
        <v>6</v>
      </c>
    </row>
    <row r="63" spans="1:3" x14ac:dyDescent="0.3">
      <c r="A63" s="3" t="s">
        <v>717</v>
      </c>
      <c r="B63" s="2" t="s">
        <v>1121</v>
      </c>
      <c r="C63">
        <v>6</v>
      </c>
    </row>
    <row r="64" spans="1:3" x14ac:dyDescent="0.3">
      <c r="A64" s="3" t="s">
        <v>2023</v>
      </c>
      <c r="B64" s="2" t="s">
        <v>1121</v>
      </c>
      <c r="C64">
        <v>6</v>
      </c>
    </row>
    <row r="65" spans="1:3" x14ac:dyDescent="0.3">
      <c r="A65" s="3" t="s">
        <v>1276</v>
      </c>
      <c r="B65" s="2" t="s">
        <v>1121</v>
      </c>
      <c r="C65">
        <v>6</v>
      </c>
    </row>
    <row r="66" spans="1:3" x14ac:dyDescent="0.3">
      <c r="A66" s="3" t="s">
        <v>970</v>
      </c>
      <c r="B66" s="2" t="s">
        <v>1121</v>
      </c>
      <c r="C66">
        <v>6</v>
      </c>
    </row>
    <row r="67" spans="1:3" x14ac:dyDescent="0.3">
      <c r="A67" s="3" t="s">
        <v>901</v>
      </c>
      <c r="B67" s="2" t="s">
        <v>1121</v>
      </c>
      <c r="C67">
        <v>6</v>
      </c>
    </row>
    <row r="68" spans="1:3" x14ac:dyDescent="0.3">
      <c r="A68" s="3" t="s">
        <v>274</v>
      </c>
      <c r="B68" s="2" t="s">
        <v>1121</v>
      </c>
      <c r="C68">
        <v>6</v>
      </c>
    </row>
    <row r="69" spans="1:3" x14ac:dyDescent="0.3">
      <c r="A69" s="3" t="s">
        <v>1010</v>
      </c>
      <c r="B69" s="2" t="s">
        <v>1121</v>
      </c>
      <c r="C69">
        <v>6</v>
      </c>
    </row>
    <row r="70" spans="1:3" x14ac:dyDescent="0.3">
      <c r="A70" s="3" t="s">
        <v>1142</v>
      </c>
      <c r="B70" s="2" t="s">
        <v>1121</v>
      </c>
      <c r="C70">
        <v>6</v>
      </c>
    </row>
    <row r="71" spans="1:3" x14ac:dyDescent="0.3">
      <c r="A71" s="3" t="s">
        <v>764</v>
      </c>
      <c r="B71" s="2" t="s">
        <v>1121</v>
      </c>
      <c r="C71">
        <v>6</v>
      </c>
    </row>
    <row r="72" spans="1:3" x14ac:dyDescent="0.3">
      <c r="A72" s="3" t="s">
        <v>2082</v>
      </c>
      <c r="B72" s="2" t="s">
        <v>2309</v>
      </c>
      <c r="C72">
        <v>7</v>
      </c>
    </row>
    <row r="73" spans="1:3" x14ac:dyDescent="0.3">
      <c r="A73" s="3" t="s">
        <v>1328</v>
      </c>
      <c r="B73" s="2" t="s">
        <v>2309</v>
      </c>
      <c r="C73">
        <v>7</v>
      </c>
    </row>
    <row r="74" spans="1:3" x14ac:dyDescent="0.3">
      <c r="A74" s="3" t="s">
        <v>409</v>
      </c>
      <c r="B74" s="2" t="s">
        <v>2309</v>
      </c>
      <c r="C74">
        <v>7</v>
      </c>
    </row>
    <row r="75" spans="1:3" x14ac:dyDescent="0.3">
      <c r="A75" s="3" t="s">
        <v>1130</v>
      </c>
      <c r="B75" s="2" t="s">
        <v>2309</v>
      </c>
      <c r="C75">
        <v>7</v>
      </c>
    </row>
    <row r="76" spans="1:3" x14ac:dyDescent="0.3">
      <c r="A76" s="3" t="s">
        <v>918</v>
      </c>
      <c r="B76" s="2" t="s">
        <v>2309</v>
      </c>
      <c r="C76">
        <v>7</v>
      </c>
    </row>
    <row r="77" spans="1:3" x14ac:dyDescent="0.3">
      <c r="A77" s="3" t="s">
        <v>567</v>
      </c>
      <c r="B77" s="2" t="s">
        <v>2309</v>
      </c>
      <c r="C77">
        <v>7</v>
      </c>
    </row>
    <row r="78" spans="1:3" x14ac:dyDescent="0.3">
      <c r="A78" s="3" t="s">
        <v>1490</v>
      </c>
      <c r="B78" s="2" t="s">
        <v>2309</v>
      </c>
      <c r="C78">
        <v>7</v>
      </c>
    </row>
    <row r="79" spans="1:3" x14ac:dyDescent="0.3">
      <c r="A79" s="3" t="s">
        <v>309</v>
      </c>
      <c r="B79" s="2" t="s">
        <v>2309</v>
      </c>
      <c r="C79">
        <v>7</v>
      </c>
    </row>
    <row r="80" spans="1:3" x14ac:dyDescent="0.3">
      <c r="A80" s="3" t="s">
        <v>457</v>
      </c>
      <c r="B80" s="2" t="s">
        <v>2309</v>
      </c>
      <c r="C80">
        <v>7</v>
      </c>
    </row>
    <row r="81" spans="1:3" x14ac:dyDescent="0.3">
      <c r="A81" s="3" t="s">
        <v>432</v>
      </c>
      <c r="B81" s="2" t="s">
        <v>2309</v>
      </c>
      <c r="C81">
        <v>7</v>
      </c>
    </row>
    <row r="82" spans="1:3" x14ac:dyDescent="0.3">
      <c r="A82" s="3" t="s">
        <v>730</v>
      </c>
      <c r="B82" s="2" t="s">
        <v>2309</v>
      </c>
      <c r="C82">
        <v>7</v>
      </c>
    </row>
    <row r="83" spans="1:3" x14ac:dyDescent="0.3">
      <c r="A83" s="3" t="s">
        <v>848</v>
      </c>
      <c r="B83" s="2" t="s">
        <v>2309</v>
      </c>
      <c r="C83">
        <v>7</v>
      </c>
    </row>
    <row r="84" spans="1:3" x14ac:dyDescent="0.3">
      <c r="A84" s="3" t="s">
        <v>598</v>
      </c>
      <c r="B84" s="2" t="s">
        <v>2309</v>
      </c>
      <c r="C84">
        <v>7</v>
      </c>
    </row>
    <row r="85" spans="1:3" x14ac:dyDescent="0.3">
      <c r="A85" s="3" t="s">
        <v>857</v>
      </c>
      <c r="B85" s="2" t="s">
        <v>2309</v>
      </c>
      <c r="C85">
        <v>7</v>
      </c>
    </row>
    <row r="86" spans="1:3" x14ac:dyDescent="0.3">
      <c r="A86" s="3" t="s">
        <v>751</v>
      </c>
      <c r="B86" s="2" t="s">
        <v>2309</v>
      </c>
      <c r="C86">
        <v>7</v>
      </c>
    </row>
    <row r="87" spans="1:3" x14ac:dyDescent="0.3">
      <c r="A87" s="3" t="s">
        <v>866</v>
      </c>
      <c r="B87" s="2" t="s">
        <v>2309</v>
      </c>
      <c r="C87">
        <v>7</v>
      </c>
    </row>
    <row r="88" spans="1:3" x14ac:dyDescent="0.3">
      <c r="A88" s="3" t="s">
        <v>258</v>
      </c>
      <c r="B88" s="2" t="s">
        <v>2309</v>
      </c>
      <c r="C88">
        <v>7</v>
      </c>
    </row>
    <row r="89" spans="1:3" x14ac:dyDescent="0.3">
      <c r="A89" s="3" t="s">
        <v>1616</v>
      </c>
      <c r="B89" s="2" t="s">
        <v>2309</v>
      </c>
      <c r="C89">
        <v>7</v>
      </c>
    </row>
    <row r="90" spans="1:3" x14ac:dyDescent="0.3">
      <c r="A90" s="3" t="s">
        <v>553</v>
      </c>
      <c r="B90" s="2" t="s">
        <v>2307</v>
      </c>
      <c r="C90">
        <v>8</v>
      </c>
    </row>
    <row r="91" spans="1:3" x14ac:dyDescent="0.3">
      <c r="A91" s="3" t="s">
        <v>71</v>
      </c>
      <c r="B91" s="2" t="s">
        <v>2307</v>
      </c>
      <c r="C91">
        <v>8</v>
      </c>
    </row>
    <row r="92" spans="1:3" x14ac:dyDescent="0.3">
      <c r="A92" s="3" t="s">
        <v>910</v>
      </c>
      <c r="B92" s="2" t="s">
        <v>2307</v>
      </c>
      <c r="C92">
        <v>8</v>
      </c>
    </row>
    <row r="93" spans="1:3" x14ac:dyDescent="0.3">
      <c r="A93" s="3" t="s">
        <v>1385</v>
      </c>
      <c r="B93" s="2" t="s">
        <v>2307</v>
      </c>
      <c r="C93">
        <v>8</v>
      </c>
    </row>
    <row r="94" spans="1:3" x14ac:dyDescent="0.3">
      <c r="A94" s="3" t="s">
        <v>393</v>
      </c>
      <c r="B94" s="2" t="s">
        <v>2307</v>
      </c>
      <c r="C94">
        <v>8</v>
      </c>
    </row>
    <row r="95" spans="1:3" x14ac:dyDescent="0.3">
      <c r="A95" s="3" t="s">
        <v>492</v>
      </c>
      <c r="B95" s="2" t="s">
        <v>2307</v>
      </c>
      <c r="C95">
        <v>8</v>
      </c>
    </row>
    <row r="96" spans="1:3" x14ac:dyDescent="0.3">
      <c r="A96" s="3" t="s">
        <v>512</v>
      </c>
      <c r="B96" s="2" t="s">
        <v>2307</v>
      </c>
      <c r="C96">
        <v>8</v>
      </c>
    </row>
    <row r="97" spans="1:3" x14ac:dyDescent="0.3">
      <c r="A97" s="3" t="s">
        <v>815</v>
      </c>
      <c r="B97" s="2" t="s">
        <v>2307</v>
      </c>
      <c r="C97">
        <v>8</v>
      </c>
    </row>
    <row r="98" spans="1:3" x14ac:dyDescent="0.3">
      <c r="A98"/>
    </row>
    <row r="99" spans="1:3" x14ac:dyDescent="0.3">
      <c r="A99"/>
    </row>
    <row r="100" spans="1:3" x14ac:dyDescent="0.3">
      <c r="A100"/>
    </row>
    <row r="101" spans="1:3" x14ac:dyDescent="0.3">
      <c r="A101"/>
    </row>
    <row r="102" spans="1:3" x14ac:dyDescent="0.3">
      <c r="A102"/>
    </row>
    <row r="103" spans="1:3" x14ac:dyDescent="0.3">
      <c r="A103"/>
    </row>
    <row r="104" spans="1:3" x14ac:dyDescent="0.3">
      <c r="A104"/>
    </row>
    <row r="105" spans="1:3" x14ac:dyDescent="0.3">
      <c r="A105"/>
    </row>
    <row r="106" spans="1:3" x14ac:dyDescent="0.3">
      <c r="A106"/>
    </row>
    <row r="107" spans="1:3" x14ac:dyDescent="0.3">
      <c r="A107"/>
    </row>
    <row r="108" spans="1:3" x14ac:dyDescent="0.3">
      <c r="A108"/>
    </row>
    <row r="109" spans="1:3" x14ac:dyDescent="0.3">
      <c r="A109"/>
    </row>
    <row r="110" spans="1:3" x14ac:dyDescent="0.3">
      <c r="A110"/>
    </row>
    <row r="111" spans="1:3" x14ac:dyDescent="0.3">
      <c r="A111"/>
    </row>
    <row r="112" spans="1:3"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autoFilter ref="A1:C97" xr:uid="{9DD7781D-250F-42CF-A5BD-D69509FB767D}">
    <sortState xmlns:xlrd2="http://schemas.microsoft.com/office/spreadsheetml/2017/richdata2" ref="A2:C97">
      <sortCondition ref="B1:B97"/>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63D0-A3A1-4835-A4D2-109670B1F0E7}">
  <dimension ref="A1:C200"/>
  <sheetViews>
    <sheetView workbookViewId="0"/>
  </sheetViews>
  <sheetFormatPr defaultRowHeight="14.4" x14ac:dyDescent="0.3"/>
  <cols>
    <col min="1" max="1" width="8.77734375" style="3"/>
  </cols>
  <sheetData>
    <row r="1" spans="1:3" x14ac:dyDescent="0.3">
      <c r="A1" s="3" t="s">
        <v>20</v>
      </c>
    </row>
    <row r="3" spans="1:3" x14ac:dyDescent="0.3">
      <c r="A3" s="3" t="s">
        <v>459</v>
      </c>
      <c r="B3" s="3" t="s">
        <v>459</v>
      </c>
      <c r="C3">
        <v>1</v>
      </c>
    </row>
    <row r="4" spans="1:3" x14ac:dyDescent="0.3">
      <c r="A4" s="3" t="s">
        <v>471</v>
      </c>
      <c r="B4" s="3" t="s">
        <v>459</v>
      </c>
      <c r="C4">
        <v>1</v>
      </c>
    </row>
    <row r="5" spans="1:3" x14ac:dyDescent="0.3">
      <c r="A5" s="3" t="s">
        <v>1331</v>
      </c>
      <c r="B5" s="3" t="s">
        <v>1331</v>
      </c>
      <c r="C5">
        <v>2</v>
      </c>
    </row>
    <row r="6" spans="1:3" x14ac:dyDescent="0.3">
      <c r="A6"/>
    </row>
    <row r="7" spans="1:3" x14ac:dyDescent="0.3">
      <c r="A7"/>
    </row>
    <row r="8" spans="1:3" x14ac:dyDescent="0.3">
      <c r="A8"/>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1280F-C21E-4075-930E-65CCB6197AB0}">
  <dimension ref="A1:C17"/>
  <sheetViews>
    <sheetView workbookViewId="0"/>
  </sheetViews>
  <sheetFormatPr defaultRowHeight="14.4" x14ac:dyDescent="0.3"/>
  <cols>
    <col min="1" max="1" width="173.44140625" bestFit="1" customWidth="1"/>
    <col min="2" max="2" width="9.5546875" bestFit="1" customWidth="1"/>
  </cols>
  <sheetData>
    <row r="1" spans="1:3" x14ac:dyDescent="0.3">
      <c r="A1" s="3" t="s">
        <v>43</v>
      </c>
      <c r="B1" s="2" t="s">
        <v>2328</v>
      </c>
      <c r="C1" s="2" t="s">
        <v>2303</v>
      </c>
    </row>
    <row r="2" spans="1:3" hidden="1" x14ac:dyDescent="0.3"/>
    <row r="3" spans="1:3" x14ac:dyDescent="0.3">
      <c r="A3" t="s">
        <v>484</v>
      </c>
      <c r="B3" s="2" t="s">
        <v>2331</v>
      </c>
      <c r="C3">
        <v>1</v>
      </c>
    </row>
    <row r="4" spans="1:3" x14ac:dyDescent="0.3">
      <c r="A4" t="s">
        <v>770</v>
      </c>
      <c r="B4" t="s">
        <v>770</v>
      </c>
      <c r="C4">
        <v>2</v>
      </c>
    </row>
    <row r="5" spans="1:3" x14ac:dyDescent="0.3">
      <c r="A5" t="s">
        <v>2103</v>
      </c>
      <c r="B5" s="2" t="s">
        <v>2330</v>
      </c>
      <c r="C5">
        <v>3</v>
      </c>
    </row>
    <row r="6" spans="1:3" x14ac:dyDescent="0.3">
      <c r="A6" t="s">
        <v>2154</v>
      </c>
      <c r="B6" s="2" t="s">
        <v>2330</v>
      </c>
      <c r="C6">
        <v>3</v>
      </c>
    </row>
    <row r="7" spans="1:3" x14ac:dyDescent="0.3">
      <c r="A7" t="s">
        <v>500</v>
      </c>
      <c r="B7" s="2" t="s">
        <v>2329</v>
      </c>
      <c r="C7">
        <v>4</v>
      </c>
    </row>
    <row r="8" spans="1:3" x14ac:dyDescent="0.3">
      <c r="A8" t="s">
        <v>533</v>
      </c>
      <c r="B8" s="2" t="s">
        <v>2329</v>
      </c>
      <c r="C8">
        <v>4</v>
      </c>
    </row>
    <row r="9" spans="1:3" x14ac:dyDescent="0.3">
      <c r="A9" t="s">
        <v>1004</v>
      </c>
      <c r="B9" s="2" t="s">
        <v>2329</v>
      </c>
      <c r="C9">
        <v>4</v>
      </c>
    </row>
    <row r="10" spans="1:3" x14ac:dyDescent="0.3">
      <c r="A10" t="s">
        <v>1196</v>
      </c>
      <c r="B10" s="2" t="s">
        <v>2329</v>
      </c>
      <c r="C10">
        <v>4</v>
      </c>
    </row>
    <row r="11" spans="1:3" x14ac:dyDescent="0.3">
      <c r="A11" t="s">
        <v>1336</v>
      </c>
      <c r="B11" s="2" t="s">
        <v>2329</v>
      </c>
      <c r="C11">
        <v>4</v>
      </c>
    </row>
    <row r="12" spans="1:3" x14ac:dyDescent="0.3">
      <c r="A12" t="s">
        <v>1351</v>
      </c>
      <c r="B12" s="2" t="s">
        <v>2329</v>
      </c>
      <c r="C12">
        <v>4</v>
      </c>
    </row>
    <row r="13" spans="1:3" x14ac:dyDescent="0.3">
      <c r="A13" t="s">
        <v>1649</v>
      </c>
      <c r="B13" s="2" t="s">
        <v>2329</v>
      </c>
      <c r="C13">
        <v>4</v>
      </c>
    </row>
    <row r="14" spans="1:3" x14ac:dyDescent="0.3">
      <c r="A14" t="s">
        <v>1149</v>
      </c>
      <c r="B14" s="2" t="s">
        <v>2331</v>
      </c>
      <c r="C14">
        <v>5</v>
      </c>
    </row>
    <row r="15" spans="1:3" x14ac:dyDescent="0.3">
      <c r="A15" t="s">
        <v>785</v>
      </c>
      <c r="B15" t="s">
        <v>785</v>
      </c>
      <c r="C15">
        <v>6</v>
      </c>
    </row>
    <row r="16" spans="1:3" x14ac:dyDescent="0.3">
      <c r="A16" t="s">
        <v>1053</v>
      </c>
      <c r="B16" t="s">
        <v>1053</v>
      </c>
      <c r="C16">
        <v>7</v>
      </c>
    </row>
    <row r="17" spans="1:3" x14ac:dyDescent="0.3">
      <c r="A17" t="s">
        <v>1238</v>
      </c>
      <c r="B17" t="s">
        <v>1053</v>
      </c>
      <c r="C17">
        <v>7</v>
      </c>
    </row>
  </sheetData>
  <autoFilter ref="A1:C1" xr:uid="{B5C8B3FB-522E-433C-942B-6BAE137B95D5}">
    <sortState xmlns:xlrd2="http://schemas.microsoft.com/office/spreadsheetml/2017/richdata2" ref="A4:C17">
      <sortCondition ref="B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29ED7-0697-403A-A9B7-6D62DE4B8E04}">
  <dimension ref="A1:C387"/>
  <sheetViews>
    <sheetView tabSelected="1" workbookViewId="0">
      <selection activeCell="C93" sqref="C93"/>
    </sheetView>
  </sheetViews>
  <sheetFormatPr defaultRowHeight="14.4" x14ac:dyDescent="0.3"/>
  <cols>
    <col min="1" max="1" width="56.44140625" customWidth="1"/>
    <col min="2" max="2" width="5.77734375" style="7" bestFit="1" customWidth="1"/>
    <col min="3" max="3" width="65.77734375" customWidth="1"/>
  </cols>
  <sheetData>
    <row r="1" spans="1:3" x14ac:dyDescent="0.3">
      <c r="A1" s="1" t="s">
        <v>2186</v>
      </c>
      <c r="B1" s="9" t="s">
        <v>2178</v>
      </c>
      <c r="C1" s="1" t="s">
        <v>2179</v>
      </c>
    </row>
    <row r="2" spans="1:3" x14ac:dyDescent="0.3">
      <c r="A2" t="s">
        <v>13</v>
      </c>
      <c r="B2" s="7">
        <v>1</v>
      </c>
      <c r="C2" t="s">
        <v>2180</v>
      </c>
    </row>
    <row r="3" spans="1:3" x14ac:dyDescent="0.3">
      <c r="B3" s="7">
        <v>2</v>
      </c>
      <c r="C3" t="s">
        <v>2181</v>
      </c>
    </row>
    <row r="4" spans="1:3" x14ac:dyDescent="0.3">
      <c r="B4" s="7">
        <v>3</v>
      </c>
      <c r="C4" t="s">
        <v>2182</v>
      </c>
    </row>
    <row r="5" spans="1:3" x14ac:dyDescent="0.3">
      <c r="B5" s="7">
        <v>4</v>
      </c>
      <c r="C5" t="s">
        <v>2183</v>
      </c>
    </row>
    <row r="6" spans="1:3" x14ac:dyDescent="0.3">
      <c r="B6" s="7">
        <v>5</v>
      </c>
      <c r="C6" t="s">
        <v>2185</v>
      </c>
    </row>
    <row r="7" spans="1:3" x14ac:dyDescent="0.3">
      <c r="B7" s="7">
        <v>6</v>
      </c>
      <c r="C7" t="s">
        <v>2184</v>
      </c>
    </row>
    <row r="9" spans="1:3" x14ac:dyDescent="0.3">
      <c r="A9" t="s">
        <v>15</v>
      </c>
      <c r="B9" s="7">
        <v>1</v>
      </c>
      <c r="C9" s="10"/>
    </row>
    <row r="10" spans="1:3" x14ac:dyDescent="0.3">
      <c r="B10" s="7">
        <v>2</v>
      </c>
      <c r="C10" s="10"/>
    </row>
    <row r="11" spans="1:3" x14ac:dyDescent="0.3">
      <c r="B11" s="7">
        <v>3</v>
      </c>
      <c r="C11" s="2"/>
    </row>
    <row r="12" spans="1:3" x14ac:dyDescent="0.3">
      <c r="B12" s="7">
        <v>4</v>
      </c>
      <c r="C12" s="10"/>
    </row>
    <row r="13" spans="1:3" x14ac:dyDescent="0.3">
      <c r="B13" s="7">
        <v>5</v>
      </c>
      <c r="C13" s="10"/>
    </row>
    <row r="14" spans="1:3" x14ac:dyDescent="0.3">
      <c r="B14" s="7">
        <v>6</v>
      </c>
      <c r="C14" s="10"/>
    </row>
    <row r="15" spans="1:3" x14ac:dyDescent="0.3">
      <c r="B15" s="7">
        <v>7</v>
      </c>
      <c r="C15" s="10"/>
    </row>
    <row r="16" spans="1:3" x14ac:dyDescent="0.3">
      <c r="B16" s="7">
        <v>8</v>
      </c>
      <c r="C16" s="10"/>
    </row>
    <row r="17" spans="2:3" x14ac:dyDescent="0.3">
      <c r="B17" s="7">
        <v>8</v>
      </c>
      <c r="C17" s="10"/>
    </row>
    <row r="18" spans="2:3" x14ac:dyDescent="0.3">
      <c r="B18" s="7">
        <v>9</v>
      </c>
      <c r="C18" s="10"/>
    </row>
    <row r="19" spans="2:3" x14ac:dyDescent="0.3">
      <c r="B19" s="7">
        <v>9</v>
      </c>
      <c r="C19" s="10"/>
    </row>
    <row r="20" spans="2:3" x14ac:dyDescent="0.3">
      <c r="B20" s="8">
        <v>10</v>
      </c>
      <c r="C20" s="10"/>
    </row>
    <row r="21" spans="2:3" x14ac:dyDescent="0.3">
      <c r="B21" s="7">
        <v>11</v>
      </c>
      <c r="C21" s="10"/>
    </row>
    <row r="22" spans="2:3" x14ac:dyDescent="0.3">
      <c r="B22" s="7">
        <v>12</v>
      </c>
      <c r="C22" s="10"/>
    </row>
    <row r="23" spans="2:3" x14ac:dyDescent="0.3">
      <c r="B23" s="7">
        <v>13</v>
      </c>
      <c r="C23" s="10"/>
    </row>
    <row r="24" spans="2:3" x14ac:dyDescent="0.3">
      <c r="B24" s="7">
        <v>14</v>
      </c>
      <c r="C24" s="10"/>
    </row>
    <row r="25" spans="2:3" x14ac:dyDescent="0.3">
      <c r="B25" s="7">
        <v>15</v>
      </c>
      <c r="C25" s="10"/>
    </row>
    <row r="26" spans="2:3" x14ac:dyDescent="0.3">
      <c r="B26" s="7">
        <v>16</v>
      </c>
      <c r="C26" s="10"/>
    </row>
    <row r="27" spans="2:3" x14ac:dyDescent="0.3">
      <c r="B27" s="7">
        <v>17</v>
      </c>
      <c r="C27" s="10"/>
    </row>
    <row r="28" spans="2:3" x14ac:dyDescent="0.3">
      <c r="B28" s="7">
        <v>18</v>
      </c>
      <c r="C28" s="10"/>
    </row>
    <row r="29" spans="2:3" x14ac:dyDescent="0.3">
      <c r="B29" s="7">
        <v>19</v>
      </c>
      <c r="C29" s="10"/>
    </row>
    <row r="30" spans="2:3" x14ac:dyDescent="0.3">
      <c r="B30" s="7">
        <v>20</v>
      </c>
      <c r="C30" s="10"/>
    </row>
    <row r="31" spans="2:3" x14ac:dyDescent="0.3">
      <c r="B31" s="7">
        <v>21</v>
      </c>
      <c r="C31" s="10"/>
    </row>
    <row r="32" spans="2:3" x14ac:dyDescent="0.3">
      <c r="B32" s="7">
        <v>22</v>
      </c>
      <c r="C32" s="10"/>
    </row>
    <row r="33" spans="2:3" x14ac:dyDescent="0.3">
      <c r="B33" s="7">
        <v>23</v>
      </c>
      <c r="C33" s="10"/>
    </row>
    <row r="34" spans="2:3" x14ac:dyDescent="0.3">
      <c r="B34" s="7">
        <v>24</v>
      </c>
      <c r="C34" s="10"/>
    </row>
    <row r="35" spans="2:3" x14ac:dyDescent="0.3">
      <c r="B35" s="7">
        <v>25</v>
      </c>
      <c r="C35" s="10"/>
    </row>
    <row r="36" spans="2:3" x14ac:dyDescent="0.3">
      <c r="B36" s="7">
        <v>26</v>
      </c>
      <c r="C36" s="10"/>
    </row>
    <row r="37" spans="2:3" x14ac:dyDescent="0.3">
      <c r="B37" s="7">
        <v>27</v>
      </c>
      <c r="C37" s="10"/>
    </row>
    <row r="38" spans="2:3" x14ac:dyDescent="0.3">
      <c r="B38" s="7">
        <v>28</v>
      </c>
      <c r="C38" s="10"/>
    </row>
    <row r="39" spans="2:3" x14ac:dyDescent="0.3">
      <c r="B39" s="7">
        <v>29</v>
      </c>
      <c r="C39" s="10"/>
    </row>
    <row r="40" spans="2:3" x14ac:dyDescent="0.3">
      <c r="B40" s="7">
        <v>30</v>
      </c>
      <c r="C40" s="10"/>
    </row>
    <row r="41" spans="2:3" x14ac:dyDescent="0.3">
      <c r="B41" s="7">
        <v>31</v>
      </c>
      <c r="C41" s="11"/>
    </row>
    <row r="42" spans="2:3" x14ac:dyDescent="0.3">
      <c r="B42" s="7">
        <v>32</v>
      </c>
      <c r="C42" s="10"/>
    </row>
    <row r="43" spans="2:3" x14ac:dyDescent="0.3">
      <c r="B43" s="7">
        <v>33</v>
      </c>
      <c r="C43" s="10"/>
    </row>
    <row r="44" spans="2:3" x14ac:dyDescent="0.3">
      <c r="B44" s="7">
        <v>34</v>
      </c>
      <c r="C44" s="10"/>
    </row>
    <row r="45" spans="2:3" x14ac:dyDescent="0.3">
      <c r="B45" s="7">
        <v>35</v>
      </c>
      <c r="C45" s="10"/>
    </row>
    <row r="46" spans="2:3" x14ac:dyDescent="0.3">
      <c r="B46" s="7">
        <v>36</v>
      </c>
      <c r="C46" s="10"/>
    </row>
    <row r="47" spans="2:3" x14ac:dyDescent="0.3">
      <c r="B47" s="7">
        <v>37</v>
      </c>
      <c r="C47" s="10"/>
    </row>
    <row r="48" spans="2:3" x14ac:dyDescent="0.3">
      <c r="B48" s="7">
        <v>38</v>
      </c>
      <c r="C48" s="10"/>
    </row>
    <row r="49" spans="2:3" x14ac:dyDescent="0.3">
      <c r="B49" s="7">
        <v>39</v>
      </c>
      <c r="C49" s="10"/>
    </row>
    <row r="50" spans="2:3" x14ac:dyDescent="0.3">
      <c r="B50" s="8">
        <v>40</v>
      </c>
      <c r="C50" s="10"/>
    </row>
    <row r="51" spans="2:3" x14ac:dyDescent="0.3">
      <c r="B51" s="7">
        <v>41</v>
      </c>
      <c r="C51" s="10"/>
    </row>
    <row r="52" spans="2:3" x14ac:dyDescent="0.3">
      <c r="B52" s="7">
        <v>41</v>
      </c>
      <c r="C52" s="10"/>
    </row>
    <row r="53" spans="2:3" x14ac:dyDescent="0.3">
      <c r="B53" s="7">
        <v>41</v>
      </c>
      <c r="C53" s="10"/>
    </row>
    <row r="54" spans="2:3" x14ac:dyDescent="0.3">
      <c r="B54" s="7">
        <v>42</v>
      </c>
      <c r="C54" s="10"/>
    </row>
    <row r="55" spans="2:3" x14ac:dyDescent="0.3">
      <c r="B55" s="7">
        <v>42</v>
      </c>
      <c r="C55" s="10"/>
    </row>
    <row r="56" spans="2:3" x14ac:dyDescent="0.3">
      <c r="B56" s="7">
        <v>43</v>
      </c>
      <c r="C56" s="10"/>
    </row>
    <row r="57" spans="2:3" x14ac:dyDescent="0.3">
      <c r="B57" s="7">
        <v>44</v>
      </c>
      <c r="C57" s="10"/>
    </row>
    <row r="58" spans="2:3" x14ac:dyDescent="0.3">
      <c r="B58" s="7">
        <v>45</v>
      </c>
      <c r="C58" s="10"/>
    </row>
    <row r="59" spans="2:3" x14ac:dyDescent="0.3">
      <c r="B59" s="7">
        <v>46</v>
      </c>
      <c r="C59" s="10"/>
    </row>
    <row r="60" spans="2:3" x14ac:dyDescent="0.3">
      <c r="B60" s="7">
        <v>47</v>
      </c>
      <c r="C60" s="10"/>
    </row>
    <row r="61" spans="2:3" x14ac:dyDescent="0.3">
      <c r="B61" s="7">
        <v>48</v>
      </c>
      <c r="C61" s="10"/>
    </row>
    <row r="62" spans="2:3" x14ac:dyDescent="0.3">
      <c r="B62" s="7">
        <v>49</v>
      </c>
      <c r="C62" s="10"/>
    </row>
    <row r="63" spans="2:3" x14ac:dyDescent="0.3">
      <c r="B63" s="8">
        <v>50</v>
      </c>
      <c r="C63" s="10"/>
    </row>
    <row r="64" spans="2:3" x14ac:dyDescent="0.3">
      <c r="B64" s="7">
        <v>51</v>
      </c>
      <c r="C64" s="11"/>
    </row>
    <row r="65" spans="2:3" x14ac:dyDescent="0.3">
      <c r="B65" s="7">
        <v>52</v>
      </c>
      <c r="C65" s="10"/>
    </row>
    <row r="66" spans="2:3" x14ac:dyDescent="0.3">
      <c r="B66" s="7">
        <v>53</v>
      </c>
      <c r="C66" s="10"/>
    </row>
    <row r="67" spans="2:3" x14ac:dyDescent="0.3">
      <c r="B67" s="7">
        <v>54</v>
      </c>
      <c r="C67" s="10"/>
    </row>
    <row r="68" spans="2:3" x14ac:dyDescent="0.3">
      <c r="B68" s="7">
        <v>55</v>
      </c>
      <c r="C68" s="10"/>
    </row>
    <row r="69" spans="2:3" x14ac:dyDescent="0.3">
      <c r="B69" s="7">
        <v>55</v>
      </c>
      <c r="C69" s="10"/>
    </row>
    <row r="70" spans="2:3" x14ac:dyDescent="0.3">
      <c r="B70" s="7">
        <v>56</v>
      </c>
      <c r="C70" s="10"/>
    </row>
    <row r="71" spans="2:3" x14ac:dyDescent="0.3">
      <c r="B71" s="7">
        <v>57</v>
      </c>
      <c r="C71" s="10"/>
    </row>
    <row r="72" spans="2:3" x14ac:dyDescent="0.3">
      <c r="B72" s="7">
        <v>58</v>
      </c>
      <c r="C72" s="11"/>
    </row>
    <row r="73" spans="2:3" x14ac:dyDescent="0.3">
      <c r="B73" s="7">
        <v>59</v>
      </c>
      <c r="C73" s="10"/>
    </row>
    <row r="74" spans="2:3" x14ac:dyDescent="0.3">
      <c r="B74" s="7">
        <v>60</v>
      </c>
      <c r="C74" s="10"/>
    </row>
    <row r="75" spans="2:3" x14ac:dyDescent="0.3">
      <c r="B75" s="7">
        <v>61</v>
      </c>
      <c r="C75" s="10"/>
    </row>
    <row r="76" spans="2:3" x14ac:dyDescent="0.3">
      <c r="B76" s="7">
        <v>62</v>
      </c>
      <c r="C76" s="11"/>
    </row>
    <row r="77" spans="2:3" x14ac:dyDescent="0.3">
      <c r="B77" s="7">
        <v>63</v>
      </c>
      <c r="C77" s="10"/>
    </row>
    <row r="78" spans="2:3" x14ac:dyDescent="0.3">
      <c r="B78" s="7">
        <v>64</v>
      </c>
      <c r="C78" s="10"/>
    </row>
    <row r="79" spans="2:3" x14ac:dyDescent="0.3">
      <c r="B79" s="7">
        <v>65</v>
      </c>
      <c r="C79" s="10"/>
    </row>
    <row r="80" spans="2:3" x14ac:dyDescent="0.3">
      <c r="B80" s="7">
        <v>66</v>
      </c>
      <c r="C80" s="10"/>
    </row>
    <row r="81" spans="1:3" x14ac:dyDescent="0.3">
      <c r="B81" s="7">
        <v>67</v>
      </c>
      <c r="C81" s="11"/>
    </row>
    <row r="82" spans="1:3" x14ac:dyDescent="0.3">
      <c r="B82" s="7">
        <v>68</v>
      </c>
      <c r="C82" s="10"/>
    </row>
    <row r="83" spans="1:3" x14ac:dyDescent="0.3">
      <c r="B83" s="7">
        <v>69</v>
      </c>
      <c r="C83" s="10"/>
    </row>
    <row r="84" spans="1:3" x14ac:dyDescent="0.3">
      <c r="B84" s="7">
        <v>70</v>
      </c>
      <c r="C84" s="11"/>
    </row>
    <row r="85" spans="1:3" x14ac:dyDescent="0.3">
      <c r="B85" s="7">
        <v>71</v>
      </c>
      <c r="C85" s="11"/>
    </row>
    <row r="86" spans="1:3" x14ac:dyDescent="0.3">
      <c r="B86" s="7">
        <v>72</v>
      </c>
      <c r="C86" s="10"/>
    </row>
    <row r="87" spans="1:3" x14ac:dyDescent="0.3">
      <c r="B87" s="7">
        <v>73</v>
      </c>
      <c r="C87" s="10"/>
    </row>
    <row r="88" spans="1:3" x14ac:dyDescent="0.3">
      <c r="B88" s="7">
        <v>74</v>
      </c>
      <c r="C88" s="10"/>
    </row>
    <row r="89" spans="1:3" x14ac:dyDescent="0.3">
      <c r="B89" s="7">
        <v>75</v>
      </c>
      <c r="C89" s="10"/>
    </row>
    <row r="90" spans="1:3" x14ac:dyDescent="0.3">
      <c r="B90" s="7">
        <v>76</v>
      </c>
      <c r="C90" s="10"/>
    </row>
    <row r="91" spans="1:3" x14ac:dyDescent="0.3">
      <c r="B91" s="7">
        <v>77</v>
      </c>
      <c r="C91" s="10"/>
    </row>
    <row r="92" spans="1:3" x14ac:dyDescent="0.3">
      <c r="B92" s="7">
        <v>78</v>
      </c>
      <c r="C92" s="10"/>
    </row>
    <row r="93" spans="1:3" x14ac:dyDescent="0.3">
      <c r="B93" s="7">
        <v>79</v>
      </c>
      <c r="C93" s="10"/>
    </row>
    <row r="94" spans="1:3" x14ac:dyDescent="0.3">
      <c r="B94" s="7">
        <v>80</v>
      </c>
      <c r="C94" s="10"/>
    </row>
    <row r="96" spans="1:3" x14ac:dyDescent="0.3">
      <c r="A96" s="2" t="s">
        <v>16</v>
      </c>
      <c r="B96" s="7">
        <v>1</v>
      </c>
      <c r="C96" s="2" t="s">
        <v>613</v>
      </c>
    </row>
    <row r="97" spans="1:3" x14ac:dyDescent="0.3">
      <c r="A97" s="2"/>
      <c r="B97" s="7">
        <v>2</v>
      </c>
      <c r="C97" s="2" t="s">
        <v>2308</v>
      </c>
    </row>
    <row r="98" spans="1:3" x14ac:dyDescent="0.3">
      <c r="A98" s="2"/>
      <c r="B98" s="7">
        <v>3</v>
      </c>
      <c r="C98" t="s">
        <v>1508</v>
      </c>
    </row>
    <row r="99" spans="1:3" x14ac:dyDescent="0.3">
      <c r="A99" s="2"/>
      <c r="B99" s="7">
        <v>4</v>
      </c>
      <c r="C99" t="s">
        <v>235</v>
      </c>
    </row>
    <row r="100" spans="1:3" x14ac:dyDescent="0.3">
      <c r="A100" s="2"/>
      <c r="B100" s="7">
        <v>5</v>
      </c>
      <c r="C100" s="2" t="s">
        <v>2306</v>
      </c>
    </row>
    <row r="101" spans="1:3" x14ac:dyDescent="0.3">
      <c r="A101" s="2"/>
      <c r="B101" s="7">
        <v>6</v>
      </c>
      <c r="C101" s="2" t="s">
        <v>1121</v>
      </c>
    </row>
    <row r="102" spans="1:3" x14ac:dyDescent="0.3">
      <c r="A102" s="2"/>
      <c r="B102" s="7">
        <v>7</v>
      </c>
      <c r="C102" s="2" t="s">
        <v>2309</v>
      </c>
    </row>
    <row r="103" spans="1:3" x14ac:dyDescent="0.3">
      <c r="A103" s="2"/>
      <c r="B103" s="7">
        <v>8</v>
      </c>
      <c r="C103" s="2" t="s">
        <v>2307</v>
      </c>
    </row>
    <row r="104" spans="1:3" x14ac:dyDescent="0.3">
      <c r="A104" s="2"/>
    </row>
    <row r="105" spans="1:3" x14ac:dyDescent="0.3">
      <c r="A105" s="2" t="s">
        <v>18</v>
      </c>
      <c r="B105" s="7">
        <v>6.1</v>
      </c>
      <c r="C105" s="2" t="s">
        <v>2194</v>
      </c>
    </row>
    <row r="106" spans="1:3" x14ac:dyDescent="0.3">
      <c r="A106" s="2"/>
      <c r="B106" s="7">
        <v>6.2</v>
      </c>
      <c r="C106" s="2" t="s">
        <v>778</v>
      </c>
    </row>
    <row r="107" spans="1:3" x14ac:dyDescent="0.3">
      <c r="B107" s="7">
        <v>6.3</v>
      </c>
      <c r="C107" s="2" t="s">
        <v>1247</v>
      </c>
    </row>
    <row r="108" spans="1:3" x14ac:dyDescent="0.3">
      <c r="B108" s="7">
        <v>6.4</v>
      </c>
      <c r="C108" s="2" t="s">
        <v>1818</v>
      </c>
    </row>
    <row r="109" spans="1:3" x14ac:dyDescent="0.3">
      <c r="B109" s="7">
        <v>6.5</v>
      </c>
      <c r="C109" s="2" t="s">
        <v>2199</v>
      </c>
    </row>
    <row r="110" spans="1:3" x14ac:dyDescent="0.3">
      <c r="B110" s="8">
        <v>6.6</v>
      </c>
      <c r="C110" s="2" t="s">
        <v>2200</v>
      </c>
    </row>
    <row r="111" spans="1:3" x14ac:dyDescent="0.3">
      <c r="B111" s="8">
        <v>6.7</v>
      </c>
      <c r="C111" s="2" t="s">
        <v>1478</v>
      </c>
    </row>
    <row r="112" spans="1:3" x14ac:dyDescent="0.3">
      <c r="B112" s="7">
        <v>6.8</v>
      </c>
      <c r="C112" s="2" t="s">
        <v>251</v>
      </c>
    </row>
    <row r="113" spans="1:3" x14ac:dyDescent="0.3">
      <c r="B113" s="7">
        <v>6.9</v>
      </c>
      <c r="C113" s="2" t="s">
        <v>2195</v>
      </c>
    </row>
    <row r="114" spans="1:3" x14ac:dyDescent="0.3">
      <c r="B114" s="8" t="s">
        <v>2217</v>
      </c>
      <c r="C114" s="2" t="s">
        <v>236</v>
      </c>
    </row>
    <row r="116" spans="1:3" x14ac:dyDescent="0.3">
      <c r="A116" s="2" t="s">
        <v>19</v>
      </c>
      <c r="B116" s="7">
        <v>1</v>
      </c>
      <c r="C116" s="2" t="s">
        <v>73</v>
      </c>
    </row>
    <row r="117" spans="1:3" x14ac:dyDescent="0.3">
      <c r="B117" s="7">
        <v>2</v>
      </c>
      <c r="C117" t="s">
        <v>93</v>
      </c>
    </row>
    <row r="118" spans="1:3" x14ac:dyDescent="0.3">
      <c r="B118" s="7">
        <v>3</v>
      </c>
      <c r="C118" t="s">
        <v>122</v>
      </c>
    </row>
    <row r="119" spans="1:3" x14ac:dyDescent="0.3">
      <c r="B119" s="7">
        <v>4</v>
      </c>
      <c r="C119" t="s">
        <v>658</v>
      </c>
    </row>
    <row r="120" spans="1:3" x14ac:dyDescent="0.3">
      <c r="B120" s="7">
        <v>5</v>
      </c>
      <c r="C120" t="s">
        <v>275</v>
      </c>
    </row>
    <row r="121" spans="1:3" x14ac:dyDescent="0.3">
      <c r="B121" s="7">
        <v>6</v>
      </c>
      <c r="C121" t="s">
        <v>237</v>
      </c>
    </row>
    <row r="123" spans="1:3" x14ac:dyDescent="0.3">
      <c r="A123" t="s">
        <v>20</v>
      </c>
      <c r="B123" s="7">
        <v>1</v>
      </c>
      <c r="C123" t="s">
        <v>1819</v>
      </c>
    </row>
    <row r="124" spans="1:3" x14ac:dyDescent="0.3">
      <c r="B124" s="7">
        <v>2</v>
      </c>
      <c r="C124" s="2" t="s">
        <v>2310</v>
      </c>
    </row>
    <row r="125" spans="1:3" x14ac:dyDescent="0.3">
      <c r="B125" s="7">
        <v>3</v>
      </c>
      <c r="C125" s="2" t="s">
        <v>2311</v>
      </c>
    </row>
    <row r="126" spans="1:3" x14ac:dyDescent="0.3">
      <c r="B126" s="7">
        <v>4</v>
      </c>
      <c r="C126" t="s">
        <v>238</v>
      </c>
    </row>
    <row r="127" spans="1:3" x14ac:dyDescent="0.3">
      <c r="B127" s="7">
        <v>5</v>
      </c>
      <c r="C127" t="s">
        <v>1501</v>
      </c>
    </row>
    <row r="128" spans="1:3" x14ac:dyDescent="0.3">
      <c r="C128" s="2"/>
    </row>
    <row r="129" spans="1:3" x14ac:dyDescent="0.3">
      <c r="A129" t="s">
        <v>21</v>
      </c>
      <c r="B129" s="7">
        <v>8.1</v>
      </c>
      <c r="C129" s="2" t="s">
        <v>743</v>
      </c>
    </row>
    <row r="130" spans="1:3" x14ac:dyDescent="0.3">
      <c r="A130" s="2"/>
      <c r="B130" s="7">
        <v>8.1999999999999993</v>
      </c>
      <c r="C130" s="2" t="s">
        <v>1820</v>
      </c>
    </row>
    <row r="131" spans="1:3" x14ac:dyDescent="0.3">
      <c r="B131" s="7">
        <v>8.3000000000000007</v>
      </c>
      <c r="C131" s="2" t="s">
        <v>2209</v>
      </c>
    </row>
    <row r="132" spans="1:3" x14ac:dyDescent="0.3">
      <c r="B132" s="7">
        <v>8.4</v>
      </c>
      <c r="C132" t="s">
        <v>1248</v>
      </c>
    </row>
    <row r="133" spans="1:3" x14ac:dyDescent="0.3">
      <c r="B133" s="7">
        <v>8.5</v>
      </c>
      <c r="C133" t="s">
        <v>2211</v>
      </c>
    </row>
    <row r="134" spans="1:3" x14ac:dyDescent="0.3">
      <c r="B134" s="7">
        <v>8.6</v>
      </c>
      <c r="C134" t="s">
        <v>2212</v>
      </c>
    </row>
    <row r="135" spans="1:3" x14ac:dyDescent="0.3">
      <c r="B135" s="7">
        <v>8.6999999999999993</v>
      </c>
      <c r="C135" t="s">
        <v>252</v>
      </c>
    </row>
    <row r="136" spans="1:3" x14ac:dyDescent="0.3">
      <c r="B136" s="7">
        <v>8.8000000000000007</v>
      </c>
      <c r="C136" t="s">
        <v>2214</v>
      </c>
    </row>
    <row r="137" spans="1:3" x14ac:dyDescent="0.3">
      <c r="B137" s="7">
        <v>8.9</v>
      </c>
      <c r="C137" t="s">
        <v>2215</v>
      </c>
    </row>
    <row r="138" spans="1:3" x14ac:dyDescent="0.3">
      <c r="B138" s="8" t="s">
        <v>2216</v>
      </c>
      <c r="C138" s="2" t="s">
        <v>2213</v>
      </c>
    </row>
    <row r="139" spans="1:3" x14ac:dyDescent="0.3">
      <c r="B139" s="7">
        <v>8.11</v>
      </c>
      <c r="C139" s="2" t="s">
        <v>2218</v>
      </c>
    </row>
    <row r="140" spans="1:3" x14ac:dyDescent="0.3">
      <c r="B140" s="7">
        <v>8.1199999999999992</v>
      </c>
      <c r="C140" t="s">
        <v>78</v>
      </c>
    </row>
    <row r="142" spans="1:3" x14ac:dyDescent="0.3">
      <c r="A142" s="2" t="s">
        <v>22</v>
      </c>
      <c r="B142" s="7">
        <v>1</v>
      </c>
      <c r="C142" s="2" t="s">
        <v>77</v>
      </c>
    </row>
    <row r="143" spans="1:3" x14ac:dyDescent="0.3">
      <c r="B143" s="7">
        <v>2</v>
      </c>
      <c r="C143" s="2" t="s">
        <v>75</v>
      </c>
    </row>
    <row r="145" spans="1:3" x14ac:dyDescent="0.3">
      <c r="A145" t="s">
        <v>23</v>
      </c>
      <c r="B145" s="8" t="s">
        <v>2219</v>
      </c>
      <c r="C145" s="2" t="s">
        <v>77</v>
      </c>
    </row>
    <row r="146" spans="1:3" x14ac:dyDescent="0.3">
      <c r="B146" s="8" t="s">
        <v>2220</v>
      </c>
      <c r="C146" s="2" t="s">
        <v>75</v>
      </c>
    </row>
    <row r="148" spans="1:3" x14ac:dyDescent="0.3">
      <c r="A148" t="s">
        <v>24</v>
      </c>
      <c r="B148" s="7">
        <v>1</v>
      </c>
      <c r="C148" t="s">
        <v>152</v>
      </c>
    </row>
    <row r="149" spans="1:3" x14ac:dyDescent="0.3">
      <c r="B149" s="7">
        <v>2</v>
      </c>
      <c r="C149" t="s">
        <v>470</v>
      </c>
    </row>
    <row r="150" spans="1:3" x14ac:dyDescent="0.3">
      <c r="B150" s="7">
        <v>3</v>
      </c>
      <c r="C150" t="s">
        <v>526</v>
      </c>
    </row>
    <row r="151" spans="1:3" x14ac:dyDescent="0.3">
      <c r="B151" s="7">
        <v>4</v>
      </c>
      <c r="C151" t="s">
        <v>1099</v>
      </c>
    </row>
    <row r="152" spans="1:3" x14ac:dyDescent="0.3">
      <c r="B152" s="7">
        <v>5</v>
      </c>
      <c r="C152" t="s">
        <v>1705</v>
      </c>
    </row>
    <row r="154" spans="1:3" x14ac:dyDescent="0.3">
      <c r="A154" t="s">
        <v>25</v>
      </c>
      <c r="B154" s="8" t="s">
        <v>2221</v>
      </c>
      <c r="C154" t="s">
        <v>76</v>
      </c>
    </row>
    <row r="155" spans="1:3" x14ac:dyDescent="0.3">
      <c r="A155" s="2"/>
      <c r="B155" s="8" t="s">
        <v>2222</v>
      </c>
      <c r="C155" t="s">
        <v>95</v>
      </c>
    </row>
    <row r="156" spans="1:3" x14ac:dyDescent="0.3">
      <c r="B156" s="8" t="s">
        <v>2223</v>
      </c>
      <c r="C156" t="s">
        <v>135</v>
      </c>
    </row>
    <row r="157" spans="1:3" x14ac:dyDescent="0.3">
      <c r="B157" s="8" t="s">
        <v>2224</v>
      </c>
      <c r="C157" t="s">
        <v>123</v>
      </c>
    </row>
    <row r="158" spans="1:3" x14ac:dyDescent="0.3">
      <c r="B158" s="8" t="s">
        <v>2225</v>
      </c>
      <c r="C158" t="s">
        <v>1077</v>
      </c>
    </row>
    <row r="159" spans="1:3" x14ac:dyDescent="0.3">
      <c r="B159" s="8" t="s">
        <v>2226</v>
      </c>
      <c r="C159" t="s">
        <v>1077</v>
      </c>
    </row>
    <row r="161" spans="1:3" x14ac:dyDescent="0.3">
      <c r="A161" t="s">
        <v>26</v>
      </c>
      <c r="B161" s="7">
        <v>1</v>
      </c>
      <c r="C161" s="2" t="s">
        <v>77</v>
      </c>
    </row>
    <row r="162" spans="1:3" x14ac:dyDescent="0.3">
      <c r="B162" s="7">
        <v>2</v>
      </c>
      <c r="C162" s="2" t="s">
        <v>75</v>
      </c>
    </row>
    <row r="164" spans="1:3" x14ac:dyDescent="0.3">
      <c r="A164" t="s">
        <v>27</v>
      </c>
      <c r="B164" s="7">
        <v>1</v>
      </c>
      <c r="C164" s="2" t="s">
        <v>77</v>
      </c>
    </row>
    <row r="165" spans="1:3" x14ac:dyDescent="0.3">
      <c r="B165" s="7">
        <v>2</v>
      </c>
      <c r="C165" s="2" t="s">
        <v>75</v>
      </c>
    </row>
    <row r="167" spans="1:3" x14ac:dyDescent="0.3">
      <c r="A167" t="s">
        <v>28</v>
      </c>
      <c r="B167" s="7">
        <v>1</v>
      </c>
      <c r="C167" s="2" t="s">
        <v>77</v>
      </c>
    </row>
    <row r="168" spans="1:3" x14ac:dyDescent="0.3">
      <c r="B168" s="7">
        <v>2</v>
      </c>
      <c r="C168" s="2" t="s">
        <v>75</v>
      </c>
    </row>
    <row r="170" spans="1:3" x14ac:dyDescent="0.3">
      <c r="A170" t="s">
        <v>29</v>
      </c>
      <c r="B170" s="8" t="s">
        <v>2219</v>
      </c>
      <c r="C170" t="s">
        <v>136</v>
      </c>
    </row>
    <row r="171" spans="1:3" x14ac:dyDescent="0.3">
      <c r="B171" s="8" t="s">
        <v>2220</v>
      </c>
      <c r="C171" t="s">
        <v>153</v>
      </c>
    </row>
    <row r="172" spans="1:3" x14ac:dyDescent="0.3">
      <c r="B172" s="8" t="s">
        <v>2227</v>
      </c>
      <c r="C172" t="s">
        <v>199</v>
      </c>
    </row>
    <row r="173" spans="1:3" x14ac:dyDescent="0.3">
      <c r="B173" s="8" t="s">
        <v>2228</v>
      </c>
      <c r="C173" t="s">
        <v>291</v>
      </c>
    </row>
    <row r="175" spans="1:3" x14ac:dyDescent="0.3">
      <c r="A175" t="s">
        <v>30</v>
      </c>
      <c r="B175" s="7">
        <v>1</v>
      </c>
      <c r="C175" s="2" t="s">
        <v>77</v>
      </c>
    </row>
    <row r="176" spans="1:3" x14ac:dyDescent="0.3">
      <c r="B176" s="7">
        <v>2</v>
      </c>
      <c r="C176" s="2" t="s">
        <v>75</v>
      </c>
    </row>
    <row r="178" spans="1:3" x14ac:dyDescent="0.3">
      <c r="A178" t="s">
        <v>31</v>
      </c>
      <c r="B178" s="8" t="s">
        <v>2229</v>
      </c>
      <c r="C178" t="s">
        <v>556</v>
      </c>
    </row>
    <row r="179" spans="1:3" x14ac:dyDescent="0.3">
      <c r="A179" s="2"/>
      <c r="B179" s="8" t="s">
        <v>2230</v>
      </c>
      <c r="C179" t="s">
        <v>277</v>
      </c>
    </row>
    <row r="180" spans="1:3" x14ac:dyDescent="0.3">
      <c r="B180" s="8" t="s">
        <v>2232</v>
      </c>
      <c r="C180" t="s">
        <v>931</v>
      </c>
    </row>
    <row r="181" spans="1:3" x14ac:dyDescent="0.3">
      <c r="B181" s="8" t="s">
        <v>2233</v>
      </c>
      <c r="C181" t="s">
        <v>371</v>
      </c>
    </row>
    <row r="182" spans="1:3" x14ac:dyDescent="0.3">
      <c r="B182" s="8" t="s">
        <v>2234</v>
      </c>
      <c r="C182" t="s">
        <v>589</v>
      </c>
    </row>
    <row r="183" spans="1:3" x14ac:dyDescent="0.3">
      <c r="B183" s="8" t="s">
        <v>2235</v>
      </c>
      <c r="C183" t="s">
        <v>385</v>
      </c>
    </row>
    <row r="184" spans="1:3" x14ac:dyDescent="0.3">
      <c r="B184" s="8" t="s">
        <v>2236</v>
      </c>
      <c r="C184" t="s">
        <v>2231</v>
      </c>
    </row>
    <row r="185" spans="1:3" x14ac:dyDescent="0.3">
      <c r="B185" s="8" t="s">
        <v>2237</v>
      </c>
      <c r="C185" t="s">
        <v>292</v>
      </c>
    </row>
    <row r="187" spans="1:3" x14ac:dyDescent="0.3">
      <c r="A187" t="s">
        <v>20</v>
      </c>
      <c r="B187" s="7">
        <v>1</v>
      </c>
      <c r="C187" s="2" t="s">
        <v>459</v>
      </c>
    </row>
    <row r="188" spans="1:3" x14ac:dyDescent="0.3">
      <c r="B188" s="7">
        <v>2</v>
      </c>
      <c r="C188" t="s">
        <v>688</v>
      </c>
    </row>
    <row r="189" spans="1:3" x14ac:dyDescent="0.3">
      <c r="B189" s="7">
        <v>3</v>
      </c>
      <c r="C189" t="s">
        <v>293</v>
      </c>
    </row>
    <row r="191" spans="1:3" x14ac:dyDescent="0.3">
      <c r="A191" t="s">
        <v>32</v>
      </c>
      <c r="B191" s="8" t="s">
        <v>2242</v>
      </c>
      <c r="C191" s="2" t="s">
        <v>2238</v>
      </c>
    </row>
    <row r="192" spans="1:3" x14ac:dyDescent="0.3">
      <c r="A192" s="2"/>
      <c r="B192" s="8" t="s">
        <v>2243</v>
      </c>
      <c r="C192" t="s">
        <v>2239</v>
      </c>
    </row>
    <row r="193" spans="1:3" x14ac:dyDescent="0.3">
      <c r="B193" s="8" t="s">
        <v>2244</v>
      </c>
      <c r="C193" t="s">
        <v>1883</v>
      </c>
    </row>
    <row r="194" spans="1:3" x14ac:dyDescent="0.3">
      <c r="B194" s="8" t="s">
        <v>2245</v>
      </c>
      <c r="C194" t="s">
        <v>1555</v>
      </c>
    </row>
    <row r="195" spans="1:3" x14ac:dyDescent="0.3">
      <c r="B195" s="8" t="s">
        <v>2246</v>
      </c>
      <c r="C195" t="s">
        <v>838</v>
      </c>
    </row>
    <row r="196" spans="1:3" x14ac:dyDescent="0.3">
      <c r="B196" s="8" t="s">
        <v>2247</v>
      </c>
      <c r="C196" s="2" t="s">
        <v>1347</v>
      </c>
    </row>
    <row r="197" spans="1:3" x14ac:dyDescent="0.3">
      <c r="B197" s="8" t="s">
        <v>2248</v>
      </c>
      <c r="C197" s="2" t="s">
        <v>2240</v>
      </c>
    </row>
    <row r="198" spans="1:3" x14ac:dyDescent="0.3">
      <c r="B198" s="8" t="s">
        <v>2249</v>
      </c>
      <c r="C198" t="s">
        <v>2241</v>
      </c>
    </row>
    <row r="199" spans="1:3" x14ac:dyDescent="0.3">
      <c r="B199" s="8" t="s">
        <v>2250</v>
      </c>
      <c r="C199" s="2" t="s">
        <v>460</v>
      </c>
    </row>
    <row r="200" spans="1:3" x14ac:dyDescent="0.3">
      <c r="B200" s="8"/>
      <c r="C200" s="2"/>
    </row>
    <row r="201" spans="1:3" x14ac:dyDescent="0.3">
      <c r="A201" t="s">
        <v>20</v>
      </c>
      <c r="B201" s="7">
        <v>1</v>
      </c>
      <c r="C201" s="2" t="s">
        <v>459</v>
      </c>
    </row>
    <row r="202" spans="1:3" x14ac:dyDescent="0.3">
      <c r="B202" s="7">
        <v>2</v>
      </c>
      <c r="C202" s="2" t="s">
        <v>1331</v>
      </c>
    </row>
    <row r="204" spans="1:3" x14ac:dyDescent="0.3">
      <c r="A204" t="s">
        <v>33</v>
      </c>
      <c r="B204" s="8" t="s">
        <v>2251</v>
      </c>
      <c r="C204" t="s">
        <v>329</v>
      </c>
    </row>
    <row r="205" spans="1:3" x14ac:dyDescent="0.3">
      <c r="A205" s="2"/>
      <c r="B205" s="8" t="s">
        <v>2252</v>
      </c>
      <c r="C205" t="s">
        <v>448</v>
      </c>
    </row>
    <row r="206" spans="1:3" x14ac:dyDescent="0.3">
      <c r="B206" s="8" t="s">
        <v>2253</v>
      </c>
      <c r="C206" t="s">
        <v>1001</v>
      </c>
    </row>
    <row r="207" spans="1:3" x14ac:dyDescent="0.3">
      <c r="B207" s="8" t="s">
        <v>2254</v>
      </c>
      <c r="C207" t="s">
        <v>943</v>
      </c>
    </row>
    <row r="208" spans="1:3" x14ac:dyDescent="0.3">
      <c r="B208" s="8" t="s">
        <v>2255</v>
      </c>
      <c r="C208" s="2" t="s">
        <v>156</v>
      </c>
    </row>
    <row r="209" spans="1:3" x14ac:dyDescent="0.3">
      <c r="B209" s="8" t="s">
        <v>2256</v>
      </c>
      <c r="C209" s="2" t="s">
        <v>314</v>
      </c>
    </row>
    <row r="210" spans="1:3" x14ac:dyDescent="0.3">
      <c r="B210" s="8"/>
      <c r="C210" s="2"/>
    </row>
    <row r="211" spans="1:3" x14ac:dyDescent="0.3">
      <c r="A211" t="s">
        <v>20</v>
      </c>
      <c r="B211" s="7">
        <v>1</v>
      </c>
      <c r="C211" t="s">
        <v>2316</v>
      </c>
    </row>
    <row r="212" spans="1:3" x14ac:dyDescent="0.3">
      <c r="B212" s="7">
        <v>2</v>
      </c>
      <c r="C212" t="s">
        <v>2317</v>
      </c>
    </row>
    <row r="213" spans="1:3" x14ac:dyDescent="0.3">
      <c r="B213" s="7">
        <v>3</v>
      </c>
      <c r="C213" t="s">
        <v>1659</v>
      </c>
    </row>
    <row r="214" spans="1:3" x14ac:dyDescent="0.3">
      <c r="B214" s="7">
        <v>4</v>
      </c>
      <c r="C214" t="s">
        <v>1235</v>
      </c>
    </row>
    <row r="215" spans="1:3" x14ac:dyDescent="0.3">
      <c r="B215" s="7">
        <v>5</v>
      </c>
      <c r="C215" t="s">
        <v>2314</v>
      </c>
    </row>
    <row r="216" spans="1:3" x14ac:dyDescent="0.3">
      <c r="B216" s="7">
        <v>6</v>
      </c>
      <c r="C216" t="s">
        <v>2008</v>
      </c>
    </row>
    <row r="217" spans="1:3" x14ac:dyDescent="0.3">
      <c r="B217" s="7">
        <v>7</v>
      </c>
      <c r="C217" t="s">
        <v>459</v>
      </c>
    </row>
    <row r="218" spans="1:3" x14ac:dyDescent="0.3">
      <c r="B218" s="7">
        <v>8</v>
      </c>
      <c r="C218" t="s">
        <v>1318</v>
      </c>
    </row>
    <row r="219" spans="1:3" x14ac:dyDescent="0.3">
      <c r="B219" s="7">
        <v>9</v>
      </c>
      <c r="C219" t="s">
        <v>1841</v>
      </c>
    </row>
    <row r="220" spans="1:3" x14ac:dyDescent="0.3">
      <c r="B220" s="7">
        <v>10</v>
      </c>
      <c r="C220" t="s">
        <v>735</v>
      </c>
    </row>
    <row r="222" spans="1:3" x14ac:dyDescent="0.3">
      <c r="A222" s="2" t="s">
        <v>34</v>
      </c>
      <c r="B222" s="8" t="s">
        <v>2262</v>
      </c>
      <c r="C222" t="s">
        <v>1624</v>
      </c>
    </row>
    <row r="223" spans="1:3" x14ac:dyDescent="0.3">
      <c r="B223" s="8" t="s">
        <v>2263</v>
      </c>
      <c r="C223" t="s">
        <v>260</v>
      </c>
    </row>
    <row r="224" spans="1:3" x14ac:dyDescent="0.3">
      <c r="B224" s="8" t="s">
        <v>2261</v>
      </c>
      <c r="C224" t="s">
        <v>157</v>
      </c>
    </row>
    <row r="225" spans="1:3" x14ac:dyDescent="0.3">
      <c r="B225" s="8" t="s">
        <v>2264</v>
      </c>
      <c r="C225" t="s">
        <v>1580</v>
      </c>
    </row>
    <row r="226" spans="1:3" x14ac:dyDescent="0.3">
      <c r="B226" s="8" t="s">
        <v>2265</v>
      </c>
      <c r="C226" t="s">
        <v>1204</v>
      </c>
    </row>
    <row r="227" spans="1:3" x14ac:dyDescent="0.3">
      <c r="B227" s="8" t="s">
        <v>2266</v>
      </c>
      <c r="C227" t="s">
        <v>575</v>
      </c>
    </row>
    <row r="228" spans="1:3" x14ac:dyDescent="0.3">
      <c r="B228" s="8" t="s">
        <v>2267</v>
      </c>
      <c r="C228" t="s">
        <v>2257</v>
      </c>
    </row>
    <row r="229" spans="1:3" x14ac:dyDescent="0.3">
      <c r="B229" s="8" t="s">
        <v>2268</v>
      </c>
      <c r="C229" t="s">
        <v>279</v>
      </c>
    </row>
    <row r="230" spans="1:3" x14ac:dyDescent="0.3">
      <c r="B230" s="8" t="s">
        <v>2269</v>
      </c>
      <c r="C230" t="s">
        <v>2258</v>
      </c>
    </row>
    <row r="231" spans="1:3" x14ac:dyDescent="0.3">
      <c r="B231" s="8" t="s">
        <v>2270</v>
      </c>
      <c r="C231" t="s">
        <v>1803</v>
      </c>
    </row>
    <row r="232" spans="1:3" x14ac:dyDescent="0.3">
      <c r="B232" s="8" t="s">
        <v>2271</v>
      </c>
      <c r="C232" t="s">
        <v>1332</v>
      </c>
    </row>
    <row r="233" spans="1:3" x14ac:dyDescent="0.3">
      <c r="B233" s="8" t="s">
        <v>2272</v>
      </c>
      <c r="C233" t="s">
        <v>2259</v>
      </c>
    </row>
    <row r="234" spans="1:3" x14ac:dyDescent="0.3">
      <c r="B234" s="8" t="s">
        <v>2273</v>
      </c>
      <c r="C234" t="s">
        <v>2260</v>
      </c>
    </row>
    <row r="235" spans="1:3" x14ac:dyDescent="0.3">
      <c r="B235" s="8" t="s">
        <v>2274</v>
      </c>
      <c r="C235" t="s">
        <v>78</v>
      </c>
    </row>
    <row r="237" spans="1:3" x14ac:dyDescent="0.3">
      <c r="A237" t="s">
        <v>35</v>
      </c>
      <c r="B237" s="8" t="s">
        <v>2275</v>
      </c>
      <c r="C237" t="s">
        <v>137</v>
      </c>
    </row>
    <row r="238" spans="1:3" x14ac:dyDescent="0.3">
      <c r="B238" s="8" t="s">
        <v>2276</v>
      </c>
      <c r="C238" t="s">
        <v>158</v>
      </c>
    </row>
    <row r="239" spans="1:3" x14ac:dyDescent="0.3">
      <c r="B239" s="8" t="s">
        <v>2277</v>
      </c>
      <c r="C239" t="s">
        <v>1624</v>
      </c>
    </row>
    <row r="240" spans="1:3" x14ac:dyDescent="0.3">
      <c r="B240" s="8" t="s">
        <v>2278</v>
      </c>
      <c r="C240" t="s">
        <v>2259</v>
      </c>
    </row>
    <row r="241" spans="1:3" x14ac:dyDescent="0.3">
      <c r="B241" s="8" t="s">
        <v>2279</v>
      </c>
      <c r="C241" t="s">
        <v>295</v>
      </c>
    </row>
    <row r="242" spans="1:3" x14ac:dyDescent="0.3">
      <c r="B242" s="8" t="s">
        <v>2280</v>
      </c>
      <c r="C242" t="s">
        <v>1348</v>
      </c>
    </row>
    <row r="243" spans="1:3" x14ac:dyDescent="0.3">
      <c r="B243" s="8" t="s">
        <v>2281</v>
      </c>
      <c r="C243" t="s">
        <v>2260</v>
      </c>
    </row>
    <row r="244" spans="1:3" x14ac:dyDescent="0.3">
      <c r="B244" s="8" t="s">
        <v>2282</v>
      </c>
      <c r="C244" t="s">
        <v>472</v>
      </c>
    </row>
    <row r="245" spans="1:3" x14ac:dyDescent="0.3">
      <c r="B245" s="8" t="s">
        <v>2283</v>
      </c>
      <c r="C245" t="s">
        <v>859</v>
      </c>
    </row>
    <row r="246" spans="1:3" x14ac:dyDescent="0.3">
      <c r="B246" s="8" t="s">
        <v>2284</v>
      </c>
      <c r="C246" t="s">
        <v>434</v>
      </c>
    </row>
    <row r="248" spans="1:3" x14ac:dyDescent="0.3">
      <c r="A248" t="s">
        <v>36</v>
      </c>
      <c r="B248" s="8" t="s">
        <v>2219</v>
      </c>
      <c r="C248" t="s">
        <v>138</v>
      </c>
    </row>
    <row r="249" spans="1:3" x14ac:dyDescent="0.3">
      <c r="B249" s="8" t="s">
        <v>2220</v>
      </c>
      <c r="C249" t="s">
        <v>200</v>
      </c>
    </row>
    <row r="250" spans="1:3" x14ac:dyDescent="0.3">
      <c r="B250" s="8" t="s">
        <v>2227</v>
      </c>
      <c r="C250" t="s">
        <v>375</v>
      </c>
    </row>
    <row r="252" spans="1:3" x14ac:dyDescent="0.3">
      <c r="A252" t="s">
        <v>37</v>
      </c>
      <c r="B252" s="7">
        <v>1</v>
      </c>
      <c r="C252" s="2" t="s">
        <v>77</v>
      </c>
    </row>
    <row r="253" spans="1:3" x14ac:dyDescent="0.3">
      <c r="B253" s="7">
        <v>2</v>
      </c>
      <c r="C253" s="2" t="s">
        <v>75</v>
      </c>
    </row>
    <row r="255" spans="1:3" x14ac:dyDescent="0.3">
      <c r="A255" t="s">
        <v>38</v>
      </c>
      <c r="B255" s="8" t="s">
        <v>2219</v>
      </c>
      <c r="C255" t="s">
        <v>116</v>
      </c>
    </row>
    <row r="256" spans="1:3" x14ac:dyDescent="0.3">
      <c r="B256" s="8" t="s">
        <v>2220</v>
      </c>
      <c r="C256" t="s">
        <v>183</v>
      </c>
    </row>
    <row r="257" spans="1:3" x14ac:dyDescent="0.3">
      <c r="B257" s="8" t="s">
        <v>2227</v>
      </c>
      <c r="C257" t="s">
        <v>414</v>
      </c>
    </row>
    <row r="258" spans="1:3" x14ac:dyDescent="0.3">
      <c r="B258" s="8" t="s">
        <v>2228</v>
      </c>
      <c r="C258" t="s">
        <v>515</v>
      </c>
    </row>
    <row r="259" spans="1:3" x14ac:dyDescent="0.3">
      <c r="B259" s="8" t="s">
        <v>2285</v>
      </c>
      <c r="C259" t="s">
        <v>79</v>
      </c>
    </row>
    <row r="260" spans="1:3" x14ac:dyDescent="0.3">
      <c r="B260" s="8" t="s">
        <v>2286</v>
      </c>
      <c r="C260" t="s">
        <v>239</v>
      </c>
    </row>
    <row r="262" spans="1:3" x14ac:dyDescent="0.3">
      <c r="A262" t="s">
        <v>20</v>
      </c>
      <c r="B262" s="7">
        <v>1</v>
      </c>
      <c r="C262" s="2" t="s">
        <v>2320</v>
      </c>
    </row>
    <row r="263" spans="1:3" x14ac:dyDescent="0.3">
      <c r="B263" s="7">
        <v>2</v>
      </c>
      <c r="C263" s="2" t="s">
        <v>2319</v>
      </c>
    </row>
    <row r="264" spans="1:3" x14ac:dyDescent="0.3">
      <c r="B264" s="7">
        <v>3</v>
      </c>
      <c r="C264" s="2" t="s">
        <v>2321</v>
      </c>
    </row>
    <row r="266" spans="1:3" x14ac:dyDescent="0.3">
      <c r="A266" t="s">
        <v>39</v>
      </c>
      <c r="B266" s="8" t="s">
        <v>2219</v>
      </c>
      <c r="C266" t="s">
        <v>212</v>
      </c>
    </row>
    <row r="267" spans="1:3" x14ac:dyDescent="0.3">
      <c r="B267" s="8" t="s">
        <v>2220</v>
      </c>
      <c r="C267" t="s">
        <v>261</v>
      </c>
    </row>
    <row r="268" spans="1:3" x14ac:dyDescent="0.3">
      <c r="B268" s="8" t="s">
        <v>2227</v>
      </c>
      <c r="C268" t="s">
        <v>280</v>
      </c>
    </row>
    <row r="269" spans="1:3" x14ac:dyDescent="0.3">
      <c r="B269" s="8" t="s">
        <v>2228</v>
      </c>
      <c r="C269" t="s">
        <v>159</v>
      </c>
    </row>
    <row r="271" spans="1:3" x14ac:dyDescent="0.3">
      <c r="A271" t="s">
        <v>20</v>
      </c>
      <c r="B271" s="8">
        <v>1</v>
      </c>
      <c r="C271" t="s">
        <v>436</v>
      </c>
    </row>
    <row r="272" spans="1:3" x14ac:dyDescent="0.3">
      <c r="B272" s="8">
        <v>2</v>
      </c>
      <c r="C272" s="2" t="s">
        <v>2325</v>
      </c>
    </row>
    <row r="273" spans="1:3" x14ac:dyDescent="0.3">
      <c r="B273" s="8">
        <v>3</v>
      </c>
      <c r="C273" s="2" t="s">
        <v>2326</v>
      </c>
    </row>
    <row r="274" spans="1:3" x14ac:dyDescent="0.3">
      <c r="B274" s="8">
        <v>4</v>
      </c>
      <c r="C274" s="2" t="s">
        <v>2323</v>
      </c>
    </row>
    <row r="275" spans="1:3" x14ac:dyDescent="0.3">
      <c r="B275" s="8">
        <v>5</v>
      </c>
      <c r="C275" s="2" t="s">
        <v>2324</v>
      </c>
    </row>
    <row r="276" spans="1:3" x14ac:dyDescent="0.3">
      <c r="B276" s="8">
        <v>6</v>
      </c>
      <c r="C276" t="s">
        <v>1123</v>
      </c>
    </row>
    <row r="277" spans="1:3" x14ac:dyDescent="0.3">
      <c r="B277" s="8">
        <v>7</v>
      </c>
      <c r="C277" t="s">
        <v>461</v>
      </c>
    </row>
    <row r="279" spans="1:3" x14ac:dyDescent="0.3">
      <c r="A279" t="s">
        <v>40</v>
      </c>
      <c r="B279" s="8" t="s">
        <v>2219</v>
      </c>
      <c r="C279" t="s">
        <v>139</v>
      </c>
    </row>
    <row r="280" spans="1:3" x14ac:dyDescent="0.3">
      <c r="B280" s="8" t="s">
        <v>2220</v>
      </c>
      <c r="C280" t="s">
        <v>161</v>
      </c>
    </row>
    <row r="281" spans="1:3" x14ac:dyDescent="0.3">
      <c r="B281" s="8" t="s">
        <v>2227</v>
      </c>
      <c r="C281" t="s">
        <v>175</v>
      </c>
    </row>
    <row r="282" spans="1:3" x14ac:dyDescent="0.3">
      <c r="B282" s="8" t="s">
        <v>2228</v>
      </c>
      <c r="C282" t="s">
        <v>213</v>
      </c>
    </row>
    <row r="283" spans="1:3" x14ac:dyDescent="0.3">
      <c r="B283" s="8" t="s">
        <v>2285</v>
      </c>
      <c r="C283" t="s">
        <v>347</v>
      </c>
    </row>
    <row r="284" spans="1:3" x14ac:dyDescent="0.3">
      <c r="B284" s="8" t="s">
        <v>2286</v>
      </c>
      <c r="C284" t="s">
        <v>437</v>
      </c>
    </row>
    <row r="285" spans="1:3" x14ac:dyDescent="0.3">
      <c r="B285" s="8" t="s">
        <v>2287</v>
      </c>
      <c r="C285" t="s">
        <v>239</v>
      </c>
    </row>
    <row r="286" spans="1:3" x14ac:dyDescent="0.3">
      <c r="B286" s="8"/>
    </row>
    <row r="287" spans="1:3" x14ac:dyDescent="0.3">
      <c r="A287" t="s">
        <v>20</v>
      </c>
      <c r="B287" s="7">
        <v>1</v>
      </c>
      <c r="C287" t="s">
        <v>1160</v>
      </c>
    </row>
    <row r="288" spans="1:3" x14ac:dyDescent="0.3">
      <c r="B288" s="7">
        <v>2</v>
      </c>
      <c r="C288" t="s">
        <v>1194</v>
      </c>
    </row>
    <row r="289" spans="1:3" x14ac:dyDescent="0.3">
      <c r="B289" s="7">
        <v>3</v>
      </c>
      <c r="C289" t="s">
        <v>1215</v>
      </c>
    </row>
    <row r="290" spans="1:3" x14ac:dyDescent="0.3">
      <c r="B290" s="7">
        <v>4</v>
      </c>
      <c r="C290" t="s">
        <v>1250</v>
      </c>
    </row>
    <row r="291" spans="1:3" x14ac:dyDescent="0.3">
      <c r="B291" s="7">
        <v>5</v>
      </c>
      <c r="C291" t="s">
        <v>1349</v>
      </c>
    </row>
    <row r="292" spans="1:3" x14ac:dyDescent="0.3">
      <c r="B292" s="7">
        <v>6</v>
      </c>
      <c r="C292" t="s">
        <v>1444</v>
      </c>
    </row>
    <row r="293" spans="1:3" x14ac:dyDescent="0.3">
      <c r="B293" s="7">
        <v>7</v>
      </c>
      <c r="C293" t="s">
        <v>1481</v>
      </c>
    </row>
    <row r="294" spans="1:3" x14ac:dyDescent="0.3">
      <c r="B294" s="7">
        <v>8</v>
      </c>
      <c r="C294" t="s">
        <v>1493</v>
      </c>
    </row>
    <row r="296" spans="1:3" x14ac:dyDescent="0.3">
      <c r="A296" s="2" t="s">
        <v>42</v>
      </c>
      <c r="B296" s="8" t="s">
        <v>2219</v>
      </c>
      <c r="C296" t="s">
        <v>298</v>
      </c>
    </row>
    <row r="297" spans="1:3" x14ac:dyDescent="0.3">
      <c r="B297" s="8" t="s">
        <v>2220</v>
      </c>
      <c r="C297" t="s">
        <v>499</v>
      </c>
    </row>
    <row r="298" spans="1:3" x14ac:dyDescent="0.3">
      <c r="B298" s="8" t="s">
        <v>2227</v>
      </c>
      <c r="C298" t="s">
        <v>1162</v>
      </c>
    </row>
    <row r="299" spans="1:3" x14ac:dyDescent="0.3">
      <c r="B299" s="8" t="s">
        <v>2228</v>
      </c>
      <c r="C299" t="s">
        <v>141</v>
      </c>
    </row>
    <row r="300" spans="1:3" x14ac:dyDescent="0.3">
      <c r="B300" s="8" t="s">
        <v>2285</v>
      </c>
      <c r="C300" t="s">
        <v>163</v>
      </c>
    </row>
    <row r="301" spans="1:3" x14ac:dyDescent="0.3">
      <c r="B301" s="8" t="s">
        <v>2286</v>
      </c>
      <c r="C301" t="s">
        <v>215</v>
      </c>
    </row>
    <row r="303" spans="1:3" x14ac:dyDescent="0.3">
      <c r="A303" t="s">
        <v>43</v>
      </c>
      <c r="B303" s="7">
        <v>1</v>
      </c>
      <c r="C303" s="2" t="s">
        <v>2331</v>
      </c>
    </row>
    <row r="304" spans="1:3" x14ac:dyDescent="0.3">
      <c r="B304" s="7">
        <v>2</v>
      </c>
      <c r="C304" t="s">
        <v>770</v>
      </c>
    </row>
    <row r="305" spans="1:3" x14ac:dyDescent="0.3">
      <c r="B305" s="7">
        <v>3</v>
      </c>
      <c r="C305" s="2" t="s">
        <v>2330</v>
      </c>
    </row>
    <row r="306" spans="1:3" x14ac:dyDescent="0.3">
      <c r="B306" s="7">
        <v>4</v>
      </c>
      <c r="C306" s="2" t="s">
        <v>2329</v>
      </c>
    </row>
    <row r="307" spans="1:3" x14ac:dyDescent="0.3">
      <c r="B307" s="7">
        <v>5</v>
      </c>
      <c r="C307" s="2" t="s">
        <v>2331</v>
      </c>
    </row>
    <row r="308" spans="1:3" x14ac:dyDescent="0.3">
      <c r="B308" s="7">
        <v>6</v>
      </c>
      <c r="C308" t="s">
        <v>785</v>
      </c>
    </row>
    <row r="309" spans="1:3" x14ac:dyDescent="0.3">
      <c r="B309" s="7">
        <v>7</v>
      </c>
      <c r="C309" t="s">
        <v>1053</v>
      </c>
    </row>
    <row r="311" spans="1:3" x14ac:dyDescent="0.3">
      <c r="A311" t="s">
        <v>44</v>
      </c>
      <c r="B311" s="8" t="s">
        <v>2219</v>
      </c>
      <c r="C311" s="2" t="s">
        <v>282</v>
      </c>
    </row>
    <row r="312" spans="1:3" x14ac:dyDescent="0.3">
      <c r="B312" s="8" t="s">
        <v>2220</v>
      </c>
      <c r="C312" t="s">
        <v>164</v>
      </c>
    </row>
    <row r="314" spans="1:3" x14ac:dyDescent="0.3">
      <c r="A314" t="s">
        <v>45</v>
      </c>
      <c r="B314" s="8" t="s">
        <v>2219</v>
      </c>
      <c r="C314" t="s">
        <v>332</v>
      </c>
    </row>
    <row r="315" spans="1:3" x14ac:dyDescent="0.3">
      <c r="B315" s="8" t="s">
        <v>2220</v>
      </c>
      <c r="C315" t="s">
        <v>165</v>
      </c>
    </row>
    <row r="316" spans="1:3" x14ac:dyDescent="0.3">
      <c r="B316" s="8" t="s">
        <v>2227</v>
      </c>
      <c r="C316" t="s">
        <v>299</v>
      </c>
    </row>
    <row r="317" spans="1:3" x14ac:dyDescent="0.3">
      <c r="B317" s="8" t="s">
        <v>2228</v>
      </c>
      <c r="C317" t="s">
        <v>142</v>
      </c>
    </row>
    <row r="319" spans="1:3" x14ac:dyDescent="0.3">
      <c r="A319" t="s">
        <v>47</v>
      </c>
      <c r="B319" s="7">
        <v>1</v>
      </c>
      <c r="C319" s="2" t="s">
        <v>77</v>
      </c>
    </row>
    <row r="320" spans="1:3" x14ac:dyDescent="0.3">
      <c r="B320" s="7">
        <v>2</v>
      </c>
      <c r="C320" s="2" t="s">
        <v>75</v>
      </c>
    </row>
    <row r="322" spans="1:3" x14ac:dyDescent="0.3">
      <c r="A322" t="s">
        <v>48</v>
      </c>
      <c r="B322" s="7">
        <v>1</v>
      </c>
      <c r="C322" t="s">
        <v>81</v>
      </c>
    </row>
    <row r="323" spans="1:3" x14ac:dyDescent="0.3">
      <c r="B323" s="7">
        <v>2</v>
      </c>
      <c r="C323" t="s">
        <v>502</v>
      </c>
    </row>
    <row r="324" spans="1:3" x14ac:dyDescent="0.3">
      <c r="B324" s="7">
        <v>3</v>
      </c>
      <c r="C324" t="s">
        <v>2332</v>
      </c>
    </row>
    <row r="325" spans="1:3" x14ac:dyDescent="0.3">
      <c r="B325" s="7">
        <v>4</v>
      </c>
      <c r="C325" t="s">
        <v>2334</v>
      </c>
    </row>
    <row r="326" spans="1:3" x14ac:dyDescent="0.3">
      <c r="B326" s="7">
        <v>5</v>
      </c>
      <c r="C326" t="s">
        <v>535</v>
      </c>
    </row>
    <row r="328" spans="1:3" x14ac:dyDescent="0.3">
      <c r="A328" t="s">
        <v>49</v>
      </c>
      <c r="B328" s="8" t="s">
        <v>2219</v>
      </c>
      <c r="C328" s="2" t="s">
        <v>193</v>
      </c>
    </row>
    <row r="329" spans="1:3" x14ac:dyDescent="0.3">
      <c r="B329" s="8" t="s">
        <v>2220</v>
      </c>
      <c r="C329" s="2" t="s">
        <v>97</v>
      </c>
    </row>
    <row r="330" spans="1:3" x14ac:dyDescent="0.3">
      <c r="B330" s="8" t="s">
        <v>2227</v>
      </c>
      <c r="C330" s="2" t="s">
        <v>109</v>
      </c>
    </row>
    <row r="331" spans="1:3" x14ac:dyDescent="0.3">
      <c r="B331" s="8" t="s">
        <v>2228</v>
      </c>
      <c r="C331" s="2" t="s">
        <v>82</v>
      </c>
    </row>
    <row r="332" spans="1:3" x14ac:dyDescent="0.3">
      <c r="B332" s="8" t="s">
        <v>2285</v>
      </c>
      <c r="C332" t="s">
        <v>159</v>
      </c>
    </row>
    <row r="334" spans="1:3" x14ac:dyDescent="0.3">
      <c r="A334" t="s">
        <v>20</v>
      </c>
      <c r="B334" s="7">
        <v>1</v>
      </c>
      <c r="C334" t="s">
        <v>2337</v>
      </c>
    </row>
    <row r="335" spans="1:3" x14ac:dyDescent="0.3">
      <c r="B335" s="7">
        <v>2</v>
      </c>
      <c r="C335" s="2" t="s">
        <v>2338</v>
      </c>
    </row>
    <row r="336" spans="1:3" x14ac:dyDescent="0.3">
      <c r="B336" s="7">
        <v>3</v>
      </c>
      <c r="C336" t="s">
        <v>2336</v>
      </c>
    </row>
    <row r="337" spans="1:3" x14ac:dyDescent="0.3">
      <c r="B337" s="7">
        <v>4</v>
      </c>
      <c r="C337" t="s">
        <v>2335</v>
      </c>
    </row>
    <row r="339" spans="1:3" x14ac:dyDescent="0.3">
      <c r="A339" t="s">
        <v>50</v>
      </c>
      <c r="B339" s="7">
        <v>1</v>
      </c>
      <c r="C339" s="2" t="s">
        <v>77</v>
      </c>
    </row>
    <row r="340" spans="1:3" x14ac:dyDescent="0.3">
      <c r="B340" s="7">
        <v>2</v>
      </c>
      <c r="C340" s="2" t="s">
        <v>75</v>
      </c>
    </row>
    <row r="342" spans="1:3" x14ac:dyDescent="0.3">
      <c r="A342" t="s">
        <v>51</v>
      </c>
      <c r="B342" s="8" t="s">
        <v>2219</v>
      </c>
      <c r="C342" t="s">
        <v>144</v>
      </c>
    </row>
    <row r="343" spans="1:3" x14ac:dyDescent="0.3">
      <c r="B343" s="8" t="s">
        <v>2220</v>
      </c>
      <c r="C343" t="s">
        <v>168</v>
      </c>
    </row>
    <row r="344" spans="1:3" x14ac:dyDescent="0.3">
      <c r="B344" s="8" t="s">
        <v>2227</v>
      </c>
      <c r="C344" t="s">
        <v>178</v>
      </c>
    </row>
    <row r="345" spans="1:3" x14ac:dyDescent="0.3">
      <c r="B345" s="8" t="s">
        <v>2228</v>
      </c>
      <c r="C345" t="s">
        <v>336</v>
      </c>
    </row>
    <row r="346" spans="1:3" x14ac:dyDescent="0.3">
      <c r="B346" s="8" t="s">
        <v>2285</v>
      </c>
      <c r="C346" t="s">
        <v>417</v>
      </c>
    </row>
    <row r="347" spans="1:3" x14ac:dyDescent="0.3">
      <c r="B347" s="8" t="s">
        <v>2286</v>
      </c>
      <c r="C347" t="s">
        <v>476</v>
      </c>
    </row>
    <row r="348" spans="1:3" x14ac:dyDescent="0.3">
      <c r="B348" s="8" t="s">
        <v>2287</v>
      </c>
      <c r="C348" t="s">
        <v>562</v>
      </c>
    </row>
    <row r="350" spans="1:3" x14ac:dyDescent="0.3">
      <c r="A350" t="s">
        <v>52</v>
      </c>
      <c r="B350" s="8" t="s">
        <v>2219</v>
      </c>
      <c r="C350" t="s">
        <v>217</v>
      </c>
    </row>
    <row r="351" spans="1:3" x14ac:dyDescent="0.3">
      <c r="B351" s="8" t="s">
        <v>2220</v>
      </c>
      <c r="C351" t="s">
        <v>350</v>
      </c>
    </row>
    <row r="352" spans="1:3" x14ac:dyDescent="0.3">
      <c r="B352" s="8" t="s">
        <v>2227</v>
      </c>
      <c r="C352" t="s">
        <v>378</v>
      </c>
    </row>
    <row r="353" spans="1:3" x14ac:dyDescent="0.3">
      <c r="B353" s="8" t="s">
        <v>2228</v>
      </c>
      <c r="C353" t="s">
        <v>536</v>
      </c>
    </row>
    <row r="354" spans="1:3" x14ac:dyDescent="0.3">
      <c r="B354" s="8" t="s">
        <v>2285</v>
      </c>
      <c r="C354" t="s">
        <v>1789</v>
      </c>
    </row>
    <row r="355" spans="1:3" x14ac:dyDescent="0.3">
      <c r="B355" s="8" t="s">
        <v>2286</v>
      </c>
      <c r="C355" t="s">
        <v>83</v>
      </c>
    </row>
    <row r="356" spans="1:3" x14ac:dyDescent="0.3">
      <c r="B356" s="8" t="s">
        <v>2287</v>
      </c>
      <c r="C356" t="s">
        <v>239</v>
      </c>
    </row>
    <row r="357" spans="1:3" x14ac:dyDescent="0.3">
      <c r="B357" s="8"/>
    </row>
    <row r="358" spans="1:3" x14ac:dyDescent="0.3">
      <c r="A358" t="s">
        <v>20</v>
      </c>
      <c r="B358" s="8">
        <v>1</v>
      </c>
      <c r="C358" s="2" t="s">
        <v>2341</v>
      </c>
    </row>
    <row r="359" spans="1:3" x14ac:dyDescent="0.3">
      <c r="B359" s="7">
        <v>2</v>
      </c>
      <c r="C359" t="s">
        <v>2337</v>
      </c>
    </row>
    <row r="360" spans="1:3" x14ac:dyDescent="0.3">
      <c r="B360" s="7">
        <v>3</v>
      </c>
      <c r="C360" s="2" t="s">
        <v>2338</v>
      </c>
    </row>
    <row r="362" spans="1:3" x14ac:dyDescent="0.3">
      <c r="A362" s="2" t="s">
        <v>53</v>
      </c>
      <c r="B362" s="8" t="s">
        <v>2289</v>
      </c>
      <c r="C362" t="s">
        <v>2288</v>
      </c>
    </row>
    <row r="363" spans="1:3" x14ac:dyDescent="0.3">
      <c r="A363" s="2"/>
      <c r="B363" s="8" t="s">
        <v>2294</v>
      </c>
      <c r="C363" t="s">
        <v>2290</v>
      </c>
    </row>
    <row r="364" spans="1:3" x14ac:dyDescent="0.3">
      <c r="A364" s="2"/>
      <c r="B364" s="8" t="s">
        <v>2295</v>
      </c>
      <c r="C364" s="2" t="s">
        <v>2291</v>
      </c>
    </row>
    <row r="365" spans="1:3" x14ac:dyDescent="0.3">
      <c r="A365" s="2"/>
      <c r="B365" s="8" t="s">
        <v>2296</v>
      </c>
      <c r="C365" t="s">
        <v>2292</v>
      </c>
    </row>
    <row r="366" spans="1:3" x14ac:dyDescent="0.3">
      <c r="A366" s="2"/>
      <c r="B366" s="8" t="s">
        <v>2297</v>
      </c>
      <c r="C366" t="s">
        <v>363</v>
      </c>
    </row>
    <row r="367" spans="1:3" x14ac:dyDescent="0.3">
      <c r="A367" s="2"/>
      <c r="B367" s="8" t="s">
        <v>2298</v>
      </c>
      <c r="C367" t="s">
        <v>2293</v>
      </c>
    </row>
    <row r="368" spans="1:3" x14ac:dyDescent="0.3">
      <c r="B368" s="8" t="s">
        <v>2299</v>
      </c>
      <c r="C368" s="2" t="s">
        <v>935</v>
      </c>
    </row>
    <row r="369" spans="1:3" x14ac:dyDescent="0.3">
      <c r="B369" s="8" t="s">
        <v>2300</v>
      </c>
      <c r="C369" s="2" t="s">
        <v>254</v>
      </c>
    </row>
    <row r="370" spans="1:3" x14ac:dyDescent="0.3">
      <c r="B370" s="8" t="s">
        <v>2301</v>
      </c>
      <c r="C370" s="2" t="s">
        <v>84</v>
      </c>
    </row>
    <row r="371" spans="1:3" x14ac:dyDescent="0.3">
      <c r="B371" s="8" t="s">
        <v>2302</v>
      </c>
      <c r="C371" s="2" t="s">
        <v>460</v>
      </c>
    </row>
    <row r="372" spans="1:3" x14ac:dyDescent="0.3">
      <c r="B372" s="8"/>
      <c r="C372" s="2"/>
    </row>
    <row r="373" spans="1:3" x14ac:dyDescent="0.3">
      <c r="A373" t="s">
        <v>54</v>
      </c>
      <c r="B373" s="7">
        <v>1</v>
      </c>
      <c r="C373" s="2" t="s">
        <v>2342</v>
      </c>
    </row>
    <row r="374" spans="1:3" x14ac:dyDescent="0.3">
      <c r="B374" s="7">
        <v>2</v>
      </c>
      <c r="C374" t="s">
        <v>1185</v>
      </c>
    </row>
    <row r="375" spans="1:3" x14ac:dyDescent="0.3">
      <c r="B375" s="7">
        <v>3</v>
      </c>
      <c r="C375" t="s">
        <v>1228</v>
      </c>
    </row>
    <row r="376" spans="1:3" x14ac:dyDescent="0.3">
      <c r="B376" s="7">
        <v>4</v>
      </c>
      <c r="C376" s="2" t="s">
        <v>2343</v>
      </c>
    </row>
    <row r="377" spans="1:3" x14ac:dyDescent="0.3">
      <c r="B377" s="7">
        <v>5</v>
      </c>
      <c r="C377" s="2" t="s">
        <v>2344</v>
      </c>
    </row>
    <row r="379" spans="1:3" x14ac:dyDescent="0.3">
      <c r="A379" t="s">
        <v>57</v>
      </c>
      <c r="B379" s="8" t="s">
        <v>2219</v>
      </c>
      <c r="C379" t="s">
        <v>270</v>
      </c>
    </row>
    <row r="380" spans="1:3" x14ac:dyDescent="0.3">
      <c r="B380" s="8" t="s">
        <v>2220</v>
      </c>
      <c r="C380" t="s">
        <v>100</v>
      </c>
    </row>
    <row r="381" spans="1:3" x14ac:dyDescent="0.3">
      <c r="B381" s="8" t="s">
        <v>2227</v>
      </c>
      <c r="C381" t="s">
        <v>86</v>
      </c>
    </row>
    <row r="383" spans="1:3" x14ac:dyDescent="0.3">
      <c r="A383" t="s">
        <v>58</v>
      </c>
      <c r="B383" s="7">
        <v>1</v>
      </c>
      <c r="C383" s="2" t="s">
        <v>77</v>
      </c>
    </row>
    <row r="384" spans="1:3" x14ac:dyDescent="0.3">
      <c r="B384" s="7">
        <v>2</v>
      </c>
      <c r="C384" s="2" t="s">
        <v>75</v>
      </c>
    </row>
    <row r="386" spans="1:3" x14ac:dyDescent="0.3">
      <c r="A386" s="2" t="s">
        <v>59</v>
      </c>
      <c r="B386" s="7">
        <v>1</v>
      </c>
      <c r="C386" s="2" t="s">
        <v>77</v>
      </c>
    </row>
    <row r="387" spans="1:3" x14ac:dyDescent="0.3">
      <c r="B387" s="7">
        <v>2</v>
      </c>
      <c r="C387" s="2" t="s">
        <v>75</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B474E-90D3-46C2-97AE-08A6C7394459}">
  <dimension ref="A1:C199"/>
  <sheetViews>
    <sheetView workbookViewId="0"/>
  </sheetViews>
  <sheetFormatPr defaultRowHeight="14.4" x14ac:dyDescent="0.3"/>
  <cols>
    <col min="1" max="1" width="95.5546875" style="3" bestFit="1" customWidth="1"/>
  </cols>
  <sheetData>
    <row r="1" spans="1:3" x14ac:dyDescent="0.3">
      <c r="A1" s="3" t="s">
        <v>20</v>
      </c>
      <c r="B1" s="2" t="s">
        <v>2315</v>
      </c>
      <c r="C1" s="2" t="s">
        <v>2303</v>
      </c>
    </row>
    <row r="2" spans="1:3" x14ac:dyDescent="0.3">
      <c r="A2" s="3" t="s">
        <v>707</v>
      </c>
      <c r="B2" s="2" t="s">
        <v>2316</v>
      </c>
      <c r="C2">
        <v>1</v>
      </c>
    </row>
    <row r="3" spans="1:3" x14ac:dyDescent="0.3">
      <c r="A3" s="3" t="s">
        <v>720</v>
      </c>
      <c r="B3" s="2" t="s">
        <v>2316</v>
      </c>
      <c r="C3">
        <v>1</v>
      </c>
    </row>
    <row r="4" spans="1:3" x14ac:dyDescent="0.3">
      <c r="A4" s="3" t="s">
        <v>817</v>
      </c>
      <c r="B4" s="2" t="s">
        <v>2316</v>
      </c>
      <c r="C4">
        <v>1</v>
      </c>
    </row>
    <row r="5" spans="1:3" x14ac:dyDescent="0.3">
      <c r="A5" s="3" t="s">
        <v>828</v>
      </c>
      <c r="B5" s="2" t="s">
        <v>2316</v>
      </c>
      <c r="C5">
        <v>1</v>
      </c>
    </row>
    <row r="6" spans="1:3" x14ac:dyDescent="0.3">
      <c r="A6" s="3" t="s">
        <v>839</v>
      </c>
      <c r="B6" s="2" t="s">
        <v>2316</v>
      </c>
      <c r="C6">
        <v>1</v>
      </c>
    </row>
    <row r="7" spans="1:3" x14ac:dyDescent="0.3">
      <c r="A7" s="3" t="s">
        <v>574</v>
      </c>
      <c r="B7" s="2" t="s">
        <v>2317</v>
      </c>
      <c r="C7">
        <v>2</v>
      </c>
    </row>
    <row r="8" spans="1:3" x14ac:dyDescent="0.3">
      <c r="A8" s="3" t="s">
        <v>590</v>
      </c>
      <c r="B8" s="2" t="s">
        <v>2317</v>
      </c>
      <c r="C8">
        <v>2</v>
      </c>
    </row>
    <row r="9" spans="1:3" x14ac:dyDescent="0.3">
      <c r="A9" s="3" t="s">
        <v>781</v>
      </c>
      <c r="B9" s="2" t="s">
        <v>2317</v>
      </c>
      <c r="C9">
        <v>2</v>
      </c>
    </row>
    <row r="10" spans="1:3" x14ac:dyDescent="0.3">
      <c r="A10" s="3" t="s">
        <v>1858</v>
      </c>
      <c r="B10" s="2" t="s">
        <v>2317</v>
      </c>
      <c r="C10">
        <v>2</v>
      </c>
    </row>
    <row r="11" spans="1:3" x14ac:dyDescent="0.3">
      <c r="A11" s="3" t="s">
        <v>1659</v>
      </c>
      <c r="B11" s="3" t="s">
        <v>1659</v>
      </c>
      <c r="C11">
        <v>3</v>
      </c>
    </row>
    <row r="12" spans="1:3" x14ac:dyDescent="0.3">
      <c r="A12" s="3" t="s">
        <v>1235</v>
      </c>
      <c r="B12" s="3" t="s">
        <v>1235</v>
      </c>
      <c r="C12">
        <v>4</v>
      </c>
    </row>
    <row r="13" spans="1:3" x14ac:dyDescent="0.3">
      <c r="A13" s="3" t="s">
        <v>315</v>
      </c>
      <c r="B13" s="2" t="s">
        <v>2314</v>
      </c>
      <c r="C13">
        <v>5</v>
      </c>
    </row>
    <row r="14" spans="1:3" x14ac:dyDescent="0.3">
      <c r="A14" s="3" t="s">
        <v>397</v>
      </c>
      <c r="B14" s="2" t="s">
        <v>2314</v>
      </c>
      <c r="C14">
        <v>5</v>
      </c>
    </row>
    <row r="15" spans="1:3" x14ac:dyDescent="0.3">
      <c r="A15" s="3" t="s">
        <v>1279</v>
      </c>
      <c r="B15" s="2" t="s">
        <v>2314</v>
      </c>
      <c r="C15">
        <v>5</v>
      </c>
    </row>
    <row r="16" spans="1:3" x14ac:dyDescent="0.3">
      <c r="A16" s="3" t="s">
        <v>1572</v>
      </c>
      <c r="B16" s="2" t="s">
        <v>2314</v>
      </c>
      <c r="C16">
        <v>5</v>
      </c>
    </row>
    <row r="17" spans="1:3" x14ac:dyDescent="0.3">
      <c r="A17" s="3" t="s">
        <v>1693</v>
      </c>
      <c r="B17" s="2" t="s">
        <v>2314</v>
      </c>
      <c r="C17">
        <v>5</v>
      </c>
    </row>
    <row r="18" spans="1:3" x14ac:dyDescent="0.3">
      <c r="A18" s="3" t="s">
        <v>2008</v>
      </c>
      <c r="B18" s="3" t="s">
        <v>2008</v>
      </c>
      <c r="C18">
        <v>6</v>
      </c>
    </row>
    <row r="19" spans="1:3" x14ac:dyDescent="0.3">
      <c r="A19" s="3" t="s">
        <v>459</v>
      </c>
      <c r="B19" t="s">
        <v>459</v>
      </c>
      <c r="C19">
        <v>7</v>
      </c>
    </row>
    <row r="20" spans="1:3" x14ac:dyDescent="0.3">
      <c r="A20" s="3" t="s">
        <v>471</v>
      </c>
      <c r="B20" t="s">
        <v>459</v>
      </c>
      <c r="C20">
        <v>7</v>
      </c>
    </row>
    <row r="21" spans="1:3" x14ac:dyDescent="0.3">
      <c r="A21" s="3" t="s">
        <v>1318</v>
      </c>
      <c r="B21" s="3" t="s">
        <v>1318</v>
      </c>
      <c r="C21">
        <v>8</v>
      </c>
    </row>
    <row r="22" spans="1:3" x14ac:dyDescent="0.3">
      <c r="A22" s="3" t="s">
        <v>629</v>
      </c>
      <c r="B22" s="2" t="s">
        <v>1841</v>
      </c>
      <c r="C22">
        <v>9</v>
      </c>
    </row>
    <row r="23" spans="1:3" x14ac:dyDescent="0.3">
      <c r="A23" s="3" t="s">
        <v>676</v>
      </c>
      <c r="B23" s="2" t="s">
        <v>1841</v>
      </c>
      <c r="C23">
        <v>9</v>
      </c>
    </row>
    <row r="24" spans="1:3" x14ac:dyDescent="0.3">
      <c r="A24" s="3" t="s">
        <v>690</v>
      </c>
      <c r="B24" s="2" t="s">
        <v>1841</v>
      </c>
      <c r="C24">
        <v>9</v>
      </c>
    </row>
    <row r="25" spans="1:3" x14ac:dyDescent="0.3">
      <c r="A25" s="3" t="s">
        <v>1288</v>
      </c>
      <c r="B25" s="2" t="s">
        <v>1841</v>
      </c>
      <c r="C25">
        <v>9</v>
      </c>
    </row>
    <row r="26" spans="1:3" x14ac:dyDescent="0.3">
      <c r="A26" s="3" t="s">
        <v>1297</v>
      </c>
      <c r="B26" s="2" t="s">
        <v>1841</v>
      </c>
      <c r="C26">
        <v>9</v>
      </c>
    </row>
    <row r="27" spans="1:3" x14ac:dyDescent="0.3">
      <c r="A27" s="3" t="s">
        <v>1563</v>
      </c>
      <c r="B27" s="2" t="s">
        <v>1841</v>
      </c>
      <c r="C27">
        <v>9</v>
      </c>
    </row>
    <row r="28" spans="1:3" x14ac:dyDescent="0.3">
      <c r="A28" s="3" t="s">
        <v>1738</v>
      </c>
      <c r="B28" s="2" t="s">
        <v>1841</v>
      </c>
      <c r="C28">
        <v>9</v>
      </c>
    </row>
    <row r="29" spans="1:3" x14ac:dyDescent="0.3">
      <c r="A29" s="3" t="s">
        <v>1748</v>
      </c>
      <c r="B29" s="2" t="s">
        <v>1841</v>
      </c>
      <c r="C29">
        <v>9</v>
      </c>
    </row>
    <row r="30" spans="1:3" x14ac:dyDescent="0.3">
      <c r="A30" s="3" t="s">
        <v>1802</v>
      </c>
      <c r="B30" s="2" t="s">
        <v>1841</v>
      </c>
      <c r="C30">
        <v>9</v>
      </c>
    </row>
    <row r="31" spans="1:3" x14ac:dyDescent="0.3">
      <c r="A31" s="3" t="s">
        <v>1841</v>
      </c>
      <c r="B31" s="2" t="s">
        <v>1841</v>
      </c>
      <c r="C31">
        <v>9</v>
      </c>
    </row>
    <row r="32" spans="1:3" x14ac:dyDescent="0.3">
      <c r="A32" s="3" t="s">
        <v>1849</v>
      </c>
      <c r="B32" s="2" t="s">
        <v>1841</v>
      </c>
      <c r="C32">
        <v>9</v>
      </c>
    </row>
    <row r="33" spans="1:3" x14ac:dyDescent="0.3">
      <c r="A33" s="3" t="s">
        <v>2036</v>
      </c>
      <c r="B33" s="2" t="s">
        <v>1841</v>
      </c>
      <c r="C33">
        <v>9</v>
      </c>
    </row>
    <row r="34" spans="1:3" x14ac:dyDescent="0.3">
      <c r="A34" s="3" t="s">
        <v>735</v>
      </c>
      <c r="B34" s="3" t="s">
        <v>735</v>
      </c>
      <c r="C34" s="2">
        <v>10</v>
      </c>
    </row>
    <row r="35" spans="1:3" x14ac:dyDescent="0.3">
      <c r="A35"/>
    </row>
    <row r="36" spans="1:3" x14ac:dyDescent="0.3">
      <c r="A36"/>
    </row>
    <row r="37" spans="1:3" x14ac:dyDescent="0.3">
      <c r="A37"/>
    </row>
    <row r="38" spans="1:3" x14ac:dyDescent="0.3">
      <c r="A38"/>
    </row>
    <row r="39" spans="1:3" x14ac:dyDescent="0.3">
      <c r="A39"/>
    </row>
    <row r="40" spans="1:3" x14ac:dyDescent="0.3">
      <c r="A40"/>
    </row>
    <row r="41" spans="1:3" x14ac:dyDescent="0.3">
      <c r="A41"/>
    </row>
    <row r="42" spans="1:3" x14ac:dyDescent="0.3">
      <c r="A42"/>
    </row>
    <row r="43" spans="1:3" x14ac:dyDescent="0.3">
      <c r="A43"/>
    </row>
    <row r="44" spans="1:3" x14ac:dyDescent="0.3">
      <c r="A44"/>
    </row>
    <row r="45" spans="1:3" x14ac:dyDescent="0.3">
      <c r="A45"/>
    </row>
    <row r="46" spans="1:3" x14ac:dyDescent="0.3">
      <c r="A46"/>
    </row>
    <row r="47" spans="1:3" x14ac:dyDescent="0.3">
      <c r="A47"/>
    </row>
    <row r="48" spans="1:3"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34" xr:uid="{4B393811-61D3-4987-8913-1BDAAB4D7FE2}">
    <sortState xmlns:xlrd2="http://schemas.microsoft.com/office/spreadsheetml/2017/richdata2" ref="A2:C34">
      <sortCondition ref="B1:B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F005-12E7-4A0D-8CC6-79CDC11A8D0A}">
  <dimension ref="A1:C199"/>
  <sheetViews>
    <sheetView workbookViewId="0"/>
  </sheetViews>
  <sheetFormatPr defaultRowHeight="14.4" x14ac:dyDescent="0.3"/>
  <cols>
    <col min="1" max="1" width="8.77734375" style="3"/>
  </cols>
  <sheetData>
    <row r="1" spans="1:3" x14ac:dyDescent="0.3">
      <c r="A1" s="3" t="s">
        <v>54</v>
      </c>
      <c r="B1" s="2" t="s">
        <v>2345</v>
      </c>
      <c r="C1" s="2" t="s">
        <v>2303</v>
      </c>
    </row>
    <row r="2" spans="1:3" x14ac:dyDescent="0.3">
      <c r="A2" s="3" t="s">
        <v>913</v>
      </c>
      <c r="B2" s="4" t="s">
        <v>2342</v>
      </c>
      <c r="C2">
        <v>1</v>
      </c>
    </row>
    <row r="3" spans="1:3" x14ac:dyDescent="0.3">
      <c r="A3" s="3" t="s">
        <v>1185</v>
      </c>
      <c r="B3" s="3" t="s">
        <v>1185</v>
      </c>
      <c r="C3">
        <v>2</v>
      </c>
    </row>
    <row r="4" spans="1:3" x14ac:dyDescent="0.3">
      <c r="A4" s="3" t="s">
        <v>1228</v>
      </c>
      <c r="B4" s="3" t="s">
        <v>1228</v>
      </c>
      <c r="C4">
        <v>3</v>
      </c>
    </row>
    <row r="5" spans="1:3" x14ac:dyDescent="0.3">
      <c r="A5" s="3" t="s">
        <v>1254</v>
      </c>
      <c r="B5" s="4" t="s">
        <v>2343</v>
      </c>
      <c r="C5">
        <v>4</v>
      </c>
    </row>
    <row r="6" spans="1:3" x14ac:dyDescent="0.3">
      <c r="A6" s="3" t="s">
        <v>1338</v>
      </c>
      <c r="B6" s="4" t="s">
        <v>2343</v>
      </c>
      <c r="C6">
        <v>4</v>
      </c>
    </row>
    <row r="7" spans="1:3" x14ac:dyDescent="0.3">
      <c r="A7" s="3" t="s">
        <v>1353</v>
      </c>
      <c r="B7" s="2" t="s">
        <v>2344</v>
      </c>
      <c r="C7">
        <v>5</v>
      </c>
    </row>
    <row r="8" spans="1:3" x14ac:dyDescent="0.3">
      <c r="A8" s="3" t="s">
        <v>1540</v>
      </c>
      <c r="B8" s="2" t="s">
        <v>2344</v>
      </c>
      <c r="C8">
        <v>5</v>
      </c>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E4E6E-3FDB-4E90-9BB3-022DCBC00CF6}">
  <dimension ref="A1:C200"/>
  <sheetViews>
    <sheetView workbookViewId="0"/>
  </sheetViews>
  <sheetFormatPr defaultRowHeight="14.4" x14ac:dyDescent="0.3"/>
  <cols>
    <col min="1" max="1" width="87.21875" style="3" customWidth="1"/>
    <col min="2" max="2" width="84.5546875" bestFit="1" customWidth="1"/>
  </cols>
  <sheetData>
    <row r="1" spans="1:3" x14ac:dyDescent="0.3">
      <c r="A1" s="3" t="s">
        <v>20</v>
      </c>
      <c r="B1" s="2" t="s">
        <v>2340</v>
      </c>
      <c r="C1" s="2" t="s">
        <v>2303</v>
      </c>
    </row>
    <row r="3" spans="1:3" x14ac:dyDescent="0.3">
      <c r="A3" s="3" t="s">
        <v>580</v>
      </c>
      <c r="B3" s="2" t="s">
        <v>2341</v>
      </c>
      <c r="C3" s="2">
        <v>1</v>
      </c>
    </row>
    <row r="4" spans="1:3" x14ac:dyDescent="0.3">
      <c r="A4" s="3" t="s">
        <v>1165</v>
      </c>
      <c r="B4" t="s">
        <v>2337</v>
      </c>
      <c r="C4">
        <v>2</v>
      </c>
    </row>
    <row r="5" spans="1:3" x14ac:dyDescent="0.3">
      <c r="A5" s="3" t="s">
        <v>1184</v>
      </c>
      <c r="B5" t="s">
        <v>2337</v>
      </c>
      <c r="C5">
        <v>2</v>
      </c>
    </row>
    <row r="6" spans="1:3" x14ac:dyDescent="0.3">
      <c r="A6" s="3" t="s">
        <v>1455</v>
      </c>
      <c r="B6" t="s">
        <v>2337</v>
      </c>
      <c r="C6">
        <v>2</v>
      </c>
    </row>
    <row r="7" spans="1:3" x14ac:dyDescent="0.3">
      <c r="A7" s="3" t="s">
        <v>1539</v>
      </c>
      <c r="B7" t="s">
        <v>2337</v>
      </c>
      <c r="C7">
        <v>2</v>
      </c>
    </row>
    <row r="8" spans="1:3" x14ac:dyDescent="0.3">
      <c r="A8" s="3" t="s">
        <v>698</v>
      </c>
      <c r="B8" s="2" t="s">
        <v>2341</v>
      </c>
      <c r="C8">
        <v>1</v>
      </c>
    </row>
    <row r="9" spans="1:3" x14ac:dyDescent="0.3">
      <c r="A9" s="3" t="s">
        <v>1268</v>
      </c>
      <c r="B9" s="2" t="s">
        <v>2341</v>
      </c>
      <c r="C9">
        <v>1</v>
      </c>
    </row>
    <row r="10" spans="1:3" x14ac:dyDescent="0.3">
      <c r="A10" s="3" t="s">
        <v>1254</v>
      </c>
      <c r="B10" s="2" t="s">
        <v>2338</v>
      </c>
      <c r="C10">
        <v>3</v>
      </c>
    </row>
    <row r="11" spans="1:3" x14ac:dyDescent="0.3">
      <c r="A11" s="3" t="s">
        <v>1463</v>
      </c>
      <c r="B11" s="2" t="s">
        <v>2338</v>
      </c>
      <c r="C11">
        <v>3</v>
      </c>
    </row>
    <row r="12" spans="1:3" x14ac:dyDescent="0.3">
      <c r="A12" s="3" t="s">
        <v>1484</v>
      </c>
      <c r="B12" s="2" t="s">
        <v>2338</v>
      </c>
      <c r="C12">
        <v>3</v>
      </c>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autoFilter ref="A1:C1" xr:uid="{DC2575D0-D578-4165-9100-E0EB4BC9B38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70114-846D-4C6D-96A5-B3604523D4CA}">
  <dimension ref="A1:C199"/>
  <sheetViews>
    <sheetView workbookViewId="0"/>
  </sheetViews>
  <sheetFormatPr defaultRowHeight="14.4" x14ac:dyDescent="0.3"/>
  <cols>
    <col min="1" max="1" width="8.77734375" style="3"/>
  </cols>
  <sheetData>
    <row r="1" spans="1:3" x14ac:dyDescent="0.3">
      <c r="A1" s="3" t="s">
        <v>20</v>
      </c>
      <c r="B1" s="2" t="s">
        <v>2339</v>
      </c>
      <c r="C1" s="2" t="s">
        <v>2303</v>
      </c>
    </row>
    <row r="2" spans="1:3" x14ac:dyDescent="0.3">
      <c r="A2" s="3" t="s">
        <v>1164</v>
      </c>
      <c r="B2" s="4" t="s">
        <v>2337</v>
      </c>
      <c r="C2">
        <v>1</v>
      </c>
    </row>
    <row r="3" spans="1:3" x14ac:dyDescent="0.3">
      <c r="A3" s="3" t="s">
        <v>1183</v>
      </c>
      <c r="B3" s="4" t="s">
        <v>2337</v>
      </c>
      <c r="C3">
        <v>1</v>
      </c>
    </row>
    <row r="4" spans="1:3" x14ac:dyDescent="0.3">
      <c r="A4" s="3" t="s">
        <v>1496</v>
      </c>
      <c r="B4" s="4" t="s">
        <v>2337</v>
      </c>
      <c r="C4">
        <v>1</v>
      </c>
    </row>
    <row r="5" spans="1:3" x14ac:dyDescent="0.3">
      <c r="A5" s="3" t="s">
        <v>1253</v>
      </c>
      <c r="B5" s="4" t="s">
        <v>2338</v>
      </c>
      <c r="C5">
        <v>2</v>
      </c>
    </row>
    <row r="6" spans="1:3" x14ac:dyDescent="0.3">
      <c r="A6" s="3" t="s">
        <v>1267</v>
      </c>
      <c r="B6" s="4" t="s">
        <v>2338</v>
      </c>
      <c r="C6">
        <v>2</v>
      </c>
    </row>
    <row r="7" spans="1:3" x14ac:dyDescent="0.3">
      <c r="A7" s="3" t="s">
        <v>1079</v>
      </c>
      <c r="B7" s="2" t="s">
        <v>2336</v>
      </c>
      <c r="C7">
        <v>3</v>
      </c>
    </row>
    <row r="8" spans="1:3" x14ac:dyDescent="0.3">
      <c r="A8" s="3" t="s">
        <v>1107</v>
      </c>
      <c r="B8" s="2" t="s">
        <v>2336</v>
      </c>
      <c r="C8">
        <v>3</v>
      </c>
    </row>
    <row r="9" spans="1:3" x14ac:dyDescent="0.3">
      <c r="A9" s="3" t="s">
        <v>697</v>
      </c>
      <c r="B9" s="4" t="s">
        <v>2335</v>
      </c>
      <c r="C9">
        <v>4</v>
      </c>
    </row>
    <row r="10" spans="1:3" x14ac:dyDescent="0.3">
      <c r="A10" s="3" t="s">
        <v>758</v>
      </c>
      <c r="B10" s="4" t="s">
        <v>2335</v>
      </c>
      <c r="C10">
        <v>4</v>
      </c>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1" xr:uid="{6F6B7063-DA48-439B-BD88-AFF151944431}">
    <sortState xmlns:xlrd2="http://schemas.microsoft.com/office/spreadsheetml/2017/richdata2" ref="A2:C10">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6B3B-3209-4C35-AB79-FFE5A78C2FAC}">
  <dimension ref="A1:C199"/>
  <sheetViews>
    <sheetView workbookViewId="0">
      <selection activeCell="C1" sqref="B1:C1048576"/>
    </sheetView>
  </sheetViews>
  <sheetFormatPr defaultRowHeight="14.4" x14ac:dyDescent="0.3"/>
  <cols>
    <col min="1" max="1" width="8.77734375" style="3"/>
  </cols>
  <sheetData>
    <row r="1" spans="1:3" x14ac:dyDescent="0.3">
      <c r="A1" s="3" t="s">
        <v>48</v>
      </c>
      <c r="B1" s="2" t="s">
        <v>2333</v>
      </c>
      <c r="C1" s="2" t="s">
        <v>2303</v>
      </c>
    </row>
    <row r="2" spans="1:3" x14ac:dyDescent="0.3">
      <c r="A2" s="3" t="s">
        <v>81</v>
      </c>
      <c r="B2" s="3" t="s">
        <v>81</v>
      </c>
      <c r="C2">
        <v>1</v>
      </c>
    </row>
    <row r="3" spans="1:3" x14ac:dyDescent="0.3">
      <c r="A3" s="3" t="s">
        <v>502</v>
      </c>
      <c r="B3" s="3" t="s">
        <v>502</v>
      </c>
      <c r="C3">
        <v>2</v>
      </c>
    </row>
    <row r="4" spans="1:3" x14ac:dyDescent="0.3">
      <c r="A4" s="3" t="s">
        <v>334</v>
      </c>
      <c r="B4" s="4" t="s">
        <v>2332</v>
      </c>
      <c r="C4">
        <v>3</v>
      </c>
    </row>
    <row r="5" spans="1:3" x14ac:dyDescent="0.3">
      <c r="A5" s="3" t="s">
        <v>579</v>
      </c>
      <c r="B5" s="4" t="s">
        <v>2332</v>
      </c>
      <c r="C5">
        <v>3</v>
      </c>
    </row>
    <row r="6" spans="1:3" x14ac:dyDescent="0.3">
      <c r="A6" s="3" t="s">
        <v>861</v>
      </c>
      <c r="B6" s="4" t="s">
        <v>2334</v>
      </c>
      <c r="C6">
        <v>4</v>
      </c>
    </row>
    <row r="7" spans="1:3" x14ac:dyDescent="0.3">
      <c r="A7" s="3" t="s">
        <v>535</v>
      </c>
      <c r="B7" s="3" t="s">
        <v>535</v>
      </c>
      <c r="C7">
        <v>5</v>
      </c>
    </row>
    <row r="8" spans="1:3" x14ac:dyDescent="0.3">
      <c r="A8"/>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1" xr:uid="{C0127209-D39B-4E6A-A0B0-C56ECFF9FF60}">
    <sortState xmlns:xlrd2="http://schemas.microsoft.com/office/spreadsheetml/2017/richdata2" ref="A2:C7">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055C-872F-48C0-83E0-DD172CCBDCD2}">
  <dimension ref="A1:C200"/>
  <sheetViews>
    <sheetView workbookViewId="0"/>
  </sheetViews>
  <sheetFormatPr defaultRowHeight="14.4" x14ac:dyDescent="0.3"/>
  <cols>
    <col min="1" max="1" width="152.44140625" style="3" bestFit="1" customWidth="1"/>
    <col min="2" max="2" width="30.77734375" hidden="1" customWidth="1"/>
  </cols>
  <sheetData>
    <row r="1" spans="1:3" x14ac:dyDescent="0.3">
      <c r="A1" s="3" t="s">
        <v>20</v>
      </c>
      <c r="B1" s="2" t="s">
        <v>2327</v>
      </c>
      <c r="C1" s="2" t="s">
        <v>2303</v>
      </c>
    </row>
    <row r="2" spans="1:3" hidden="1" x14ac:dyDescent="0.3"/>
    <row r="3" spans="1:3" x14ac:dyDescent="0.3">
      <c r="A3" s="3" t="s">
        <v>1160</v>
      </c>
      <c r="C3">
        <v>1</v>
      </c>
    </row>
    <row r="4" spans="1:3" x14ac:dyDescent="0.3">
      <c r="A4" s="3" t="s">
        <v>1194</v>
      </c>
      <c r="C4">
        <v>2</v>
      </c>
    </row>
    <row r="5" spans="1:3" x14ac:dyDescent="0.3">
      <c r="A5" s="3" t="s">
        <v>1215</v>
      </c>
      <c r="C5">
        <v>3</v>
      </c>
    </row>
    <row r="6" spans="1:3" x14ac:dyDescent="0.3">
      <c r="A6" s="3" t="s">
        <v>1250</v>
      </c>
      <c r="C6">
        <v>4</v>
      </c>
    </row>
    <row r="7" spans="1:3" x14ac:dyDescent="0.3">
      <c r="A7" s="3" t="s">
        <v>1349</v>
      </c>
      <c r="C7">
        <v>5</v>
      </c>
    </row>
    <row r="8" spans="1:3" x14ac:dyDescent="0.3">
      <c r="A8" s="3" t="s">
        <v>1444</v>
      </c>
      <c r="C8">
        <v>6</v>
      </c>
    </row>
    <row r="9" spans="1:3" x14ac:dyDescent="0.3">
      <c r="A9" s="3" t="s">
        <v>1481</v>
      </c>
      <c r="C9">
        <v>7</v>
      </c>
    </row>
    <row r="10" spans="1:3" x14ac:dyDescent="0.3">
      <c r="A10" s="3" t="s">
        <v>1493</v>
      </c>
      <c r="C10">
        <v>8</v>
      </c>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33433-4C78-4AB3-BF5D-31E105EAA17F}">
  <dimension ref="A1:C199"/>
  <sheetViews>
    <sheetView workbookViewId="0"/>
  </sheetViews>
  <sheetFormatPr defaultRowHeight="14.4" x14ac:dyDescent="0.3"/>
  <cols>
    <col min="1" max="1" width="216.44140625" style="3" bestFit="1" customWidth="1"/>
  </cols>
  <sheetData>
    <row r="1" spans="1:3" x14ac:dyDescent="0.3">
      <c r="A1" s="3" t="s">
        <v>20</v>
      </c>
      <c r="B1" s="2" t="s">
        <v>2322</v>
      </c>
      <c r="C1" s="2" t="s">
        <v>2303</v>
      </c>
    </row>
    <row r="2" spans="1:3" x14ac:dyDescent="0.3">
      <c r="A2" s="3" t="s">
        <v>160</v>
      </c>
      <c r="B2" s="3" t="s">
        <v>436</v>
      </c>
      <c r="C2">
        <v>1</v>
      </c>
    </row>
    <row r="3" spans="1:3" x14ac:dyDescent="0.3">
      <c r="A3" s="3" t="s">
        <v>361</v>
      </c>
      <c r="B3" s="3" t="s">
        <v>436</v>
      </c>
      <c r="C3">
        <v>1</v>
      </c>
    </row>
    <row r="4" spans="1:3" x14ac:dyDescent="0.3">
      <c r="A4" s="3" t="s">
        <v>398</v>
      </c>
      <c r="B4" s="3" t="s">
        <v>436</v>
      </c>
      <c r="C4">
        <v>1</v>
      </c>
    </row>
    <row r="5" spans="1:3" x14ac:dyDescent="0.3">
      <c r="A5" s="3" t="s">
        <v>436</v>
      </c>
      <c r="B5" s="3" t="s">
        <v>436</v>
      </c>
      <c r="C5">
        <v>1</v>
      </c>
    </row>
    <row r="6" spans="1:3" x14ac:dyDescent="0.3">
      <c r="A6" s="3" t="s">
        <v>473</v>
      </c>
      <c r="B6" s="3" t="s">
        <v>436</v>
      </c>
      <c r="C6">
        <v>1</v>
      </c>
    </row>
    <row r="7" spans="1:3" x14ac:dyDescent="0.3">
      <c r="A7" s="3" t="s">
        <v>911</v>
      </c>
      <c r="B7" s="3" t="s">
        <v>436</v>
      </c>
      <c r="C7">
        <v>1</v>
      </c>
    </row>
    <row r="8" spans="1:3" x14ac:dyDescent="0.3">
      <c r="A8" s="3" t="s">
        <v>1389</v>
      </c>
      <c r="B8" s="4" t="s">
        <v>2325</v>
      </c>
      <c r="C8">
        <v>2</v>
      </c>
    </row>
    <row r="9" spans="1:3" x14ac:dyDescent="0.3">
      <c r="A9" s="3" t="s">
        <v>576</v>
      </c>
      <c r="B9" s="4" t="s">
        <v>2326</v>
      </c>
      <c r="C9">
        <v>3</v>
      </c>
    </row>
    <row r="10" spans="1:3" x14ac:dyDescent="0.3">
      <c r="A10" s="3" t="s">
        <v>296</v>
      </c>
      <c r="B10" s="4" t="s">
        <v>2323</v>
      </c>
      <c r="C10">
        <v>4</v>
      </c>
    </row>
    <row r="11" spans="1:3" x14ac:dyDescent="0.3">
      <c r="A11" s="3" t="s">
        <v>693</v>
      </c>
      <c r="B11" s="4" t="s">
        <v>2323</v>
      </c>
      <c r="C11">
        <v>4</v>
      </c>
    </row>
    <row r="12" spans="1:3" x14ac:dyDescent="0.3">
      <c r="A12" s="3" t="s">
        <v>1193</v>
      </c>
      <c r="B12" s="4" t="s">
        <v>2323</v>
      </c>
      <c r="C12">
        <v>4</v>
      </c>
    </row>
    <row r="13" spans="1:3" x14ac:dyDescent="0.3">
      <c r="A13" s="3" t="s">
        <v>1695</v>
      </c>
      <c r="B13" s="4" t="s">
        <v>2323</v>
      </c>
      <c r="C13">
        <v>4</v>
      </c>
    </row>
    <row r="14" spans="1:3" x14ac:dyDescent="0.3">
      <c r="A14" s="3" t="s">
        <v>1751</v>
      </c>
      <c r="B14" s="4" t="s">
        <v>2323</v>
      </c>
      <c r="C14">
        <v>4</v>
      </c>
    </row>
    <row r="15" spans="1:3" x14ac:dyDescent="0.3">
      <c r="A15" s="3" t="s">
        <v>1104</v>
      </c>
      <c r="B15" s="4" t="s">
        <v>2324</v>
      </c>
      <c r="C15">
        <v>5</v>
      </c>
    </row>
    <row r="16" spans="1:3" x14ac:dyDescent="0.3">
      <c r="A16" s="3" t="s">
        <v>1334</v>
      </c>
      <c r="B16" s="4" t="s">
        <v>2324</v>
      </c>
      <c r="C16">
        <v>5</v>
      </c>
    </row>
    <row r="17" spans="1:3" x14ac:dyDescent="0.3">
      <c r="A17" s="3" t="s">
        <v>1123</v>
      </c>
      <c r="B17" s="3" t="s">
        <v>1123</v>
      </c>
      <c r="C17">
        <v>6</v>
      </c>
    </row>
    <row r="18" spans="1:3" x14ac:dyDescent="0.3">
      <c r="A18" s="3" t="s">
        <v>1214</v>
      </c>
      <c r="B18" s="3" t="s">
        <v>1123</v>
      </c>
      <c r="C18">
        <v>6</v>
      </c>
    </row>
    <row r="19" spans="1:3" x14ac:dyDescent="0.3">
      <c r="A19" s="3" t="s">
        <v>1265</v>
      </c>
      <c r="B19" s="3" t="s">
        <v>1123</v>
      </c>
      <c r="C19">
        <v>6</v>
      </c>
    </row>
    <row r="20" spans="1:3" x14ac:dyDescent="0.3">
      <c r="A20" s="3" t="s">
        <v>1280</v>
      </c>
      <c r="B20" s="3" t="s">
        <v>1123</v>
      </c>
      <c r="C20">
        <v>6</v>
      </c>
    </row>
    <row r="21" spans="1:3" x14ac:dyDescent="0.3">
      <c r="A21" s="3" t="s">
        <v>1443</v>
      </c>
      <c r="B21" s="3" t="s">
        <v>1123</v>
      </c>
      <c r="C21">
        <v>6</v>
      </c>
    </row>
    <row r="22" spans="1:3" x14ac:dyDescent="0.3">
      <c r="A22" s="3" t="s">
        <v>1453</v>
      </c>
      <c r="B22" s="3" t="s">
        <v>1123</v>
      </c>
      <c r="C22">
        <v>6</v>
      </c>
    </row>
    <row r="23" spans="1:3" x14ac:dyDescent="0.3">
      <c r="A23" s="3" t="s">
        <v>1470</v>
      </c>
      <c r="B23" s="3" t="s">
        <v>1123</v>
      </c>
      <c r="C23">
        <v>6</v>
      </c>
    </row>
    <row r="24" spans="1:3" x14ac:dyDescent="0.3">
      <c r="A24" s="3" t="s">
        <v>1537</v>
      </c>
      <c r="B24" s="3" t="s">
        <v>1123</v>
      </c>
      <c r="C24">
        <v>6</v>
      </c>
    </row>
    <row r="25" spans="1:3" x14ac:dyDescent="0.3">
      <c r="A25" s="3" t="s">
        <v>461</v>
      </c>
      <c r="B25" s="3" t="s">
        <v>461</v>
      </c>
      <c r="C25">
        <v>7</v>
      </c>
    </row>
    <row r="26" spans="1:3" x14ac:dyDescent="0.3">
      <c r="A26" s="3" t="s">
        <v>919</v>
      </c>
      <c r="B26" s="3" t="s">
        <v>461</v>
      </c>
      <c r="C26">
        <v>7</v>
      </c>
    </row>
    <row r="27" spans="1:3" x14ac:dyDescent="0.3">
      <c r="A27" s="3" t="s">
        <v>1016</v>
      </c>
      <c r="B27" s="3" t="s">
        <v>461</v>
      </c>
      <c r="C27">
        <v>7</v>
      </c>
    </row>
    <row r="28" spans="1:3" x14ac:dyDescent="0.3">
      <c r="A28"/>
    </row>
    <row r="29" spans="1:3" x14ac:dyDescent="0.3">
      <c r="A29"/>
    </row>
    <row r="30" spans="1:3" x14ac:dyDescent="0.3">
      <c r="A30"/>
    </row>
    <row r="31" spans="1:3" x14ac:dyDescent="0.3">
      <c r="A31"/>
    </row>
    <row r="32" spans="1:3"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sheetData>
  <autoFilter ref="A1:C27" xr:uid="{CC4C2D03-B39B-4B67-9E1D-99E8A85162DF}">
    <sortState xmlns:xlrd2="http://schemas.microsoft.com/office/spreadsheetml/2017/richdata2" ref="A2:C27">
      <sortCondition ref="B1:B2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A3C02-C4A1-4B74-ACBC-2117F5E684CC}">
  <dimension ref="A1:C15"/>
  <sheetViews>
    <sheetView workbookViewId="0"/>
  </sheetViews>
  <sheetFormatPr defaultRowHeight="14.4" x14ac:dyDescent="0.3"/>
  <cols>
    <col min="1" max="1" width="174" bestFit="1" customWidth="1"/>
    <col min="2" max="3" width="8.77734375"/>
  </cols>
  <sheetData>
    <row r="1" spans="1:3" x14ac:dyDescent="0.3">
      <c r="A1" t="s">
        <v>20</v>
      </c>
      <c r="B1" s="2" t="s">
        <v>2318</v>
      </c>
      <c r="C1" s="2" t="s">
        <v>2303</v>
      </c>
    </row>
    <row r="2" spans="1:3" x14ac:dyDescent="0.3">
      <c r="A2" t="s">
        <v>435</v>
      </c>
      <c r="B2" s="2" t="s">
        <v>2320</v>
      </c>
      <c r="C2">
        <v>1</v>
      </c>
    </row>
    <row r="3" spans="1:3" x14ac:dyDescent="0.3">
      <c r="A3" t="s">
        <v>482</v>
      </c>
      <c r="B3" s="2" t="s">
        <v>2320</v>
      </c>
      <c r="C3">
        <v>1</v>
      </c>
    </row>
    <row r="4" spans="1:3" x14ac:dyDescent="0.3">
      <c r="A4" t="s">
        <v>1214</v>
      </c>
      <c r="B4" s="2" t="s">
        <v>2320</v>
      </c>
      <c r="C4">
        <v>1</v>
      </c>
    </row>
    <row r="5" spans="1:3" x14ac:dyDescent="0.3">
      <c r="A5" t="s">
        <v>1502</v>
      </c>
      <c r="B5" s="2" t="s">
        <v>2320</v>
      </c>
      <c r="C5">
        <v>1</v>
      </c>
    </row>
    <row r="6" spans="1:3" x14ac:dyDescent="0.3">
      <c r="A6" t="s">
        <v>2119</v>
      </c>
      <c r="B6" s="2" t="s">
        <v>2320</v>
      </c>
      <c r="C6">
        <v>1</v>
      </c>
    </row>
    <row r="7" spans="1:3" x14ac:dyDescent="0.3">
      <c r="A7" t="s">
        <v>240</v>
      </c>
      <c r="B7" s="2" t="s">
        <v>2320</v>
      </c>
      <c r="C7">
        <v>1</v>
      </c>
    </row>
    <row r="8" spans="1:3" x14ac:dyDescent="0.3">
      <c r="A8" t="s">
        <v>1159</v>
      </c>
      <c r="B8" s="2" t="s">
        <v>2320</v>
      </c>
      <c r="C8">
        <v>1</v>
      </c>
    </row>
    <row r="9" spans="1:3" x14ac:dyDescent="0.3">
      <c r="A9" t="s">
        <v>317</v>
      </c>
      <c r="B9" s="2" t="s">
        <v>2319</v>
      </c>
      <c r="C9">
        <v>2</v>
      </c>
    </row>
    <row r="10" spans="1:3" x14ac:dyDescent="0.3">
      <c r="A10" t="s">
        <v>376</v>
      </c>
      <c r="B10" s="2" t="s">
        <v>2319</v>
      </c>
      <c r="C10">
        <v>2</v>
      </c>
    </row>
    <row r="11" spans="1:3" x14ac:dyDescent="0.3">
      <c r="A11" t="s">
        <v>798</v>
      </c>
      <c r="B11" s="2" t="s">
        <v>2319</v>
      </c>
      <c r="C11">
        <v>2</v>
      </c>
    </row>
    <row r="12" spans="1:3" x14ac:dyDescent="0.3">
      <c r="A12" t="s">
        <v>1115</v>
      </c>
      <c r="B12" s="2" t="s">
        <v>2319</v>
      </c>
      <c r="C12">
        <v>2</v>
      </c>
    </row>
    <row r="13" spans="1:3" x14ac:dyDescent="0.3">
      <c r="A13" t="s">
        <v>1264</v>
      </c>
      <c r="B13" s="2" t="s">
        <v>2321</v>
      </c>
      <c r="C13">
        <v>3</v>
      </c>
    </row>
    <row r="14" spans="1:3" x14ac:dyDescent="0.3">
      <c r="A14" t="s">
        <v>1480</v>
      </c>
      <c r="B14" s="2" t="s">
        <v>2321</v>
      </c>
      <c r="C14">
        <v>3</v>
      </c>
    </row>
    <row r="15" spans="1:3" x14ac:dyDescent="0.3">
      <c r="A15" t="s">
        <v>1492</v>
      </c>
      <c r="B15" s="2" t="s">
        <v>2321</v>
      </c>
      <c r="C15">
        <v>3</v>
      </c>
    </row>
  </sheetData>
  <autoFilter ref="A1:B1" xr:uid="{870B1C87-9CA7-432E-94A9-A3C8BA5F8C53}">
    <sortState xmlns:xlrd2="http://schemas.microsoft.com/office/spreadsheetml/2017/richdata2" ref="A2:B15">
      <sortCondition ref="B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458F-EE03-4D9F-87DB-0BC0A4310EF1}">
  <dimension ref="A1:C200"/>
  <sheetViews>
    <sheetView workbookViewId="0"/>
  </sheetViews>
  <sheetFormatPr defaultRowHeight="14.4" x14ac:dyDescent="0.3"/>
  <cols>
    <col min="1" max="1" width="8.77734375" style="3"/>
  </cols>
  <sheetData>
    <row r="1" spans="1:3" x14ac:dyDescent="0.3">
      <c r="A1" s="3" t="s">
        <v>20</v>
      </c>
      <c r="B1" s="2" t="s">
        <v>2313</v>
      </c>
      <c r="C1" s="2" t="s">
        <v>2303</v>
      </c>
    </row>
    <row r="3" spans="1:3" x14ac:dyDescent="0.3">
      <c r="A3" s="3" t="s">
        <v>293</v>
      </c>
      <c r="B3" s="3" t="s">
        <v>293</v>
      </c>
      <c r="C3">
        <v>3</v>
      </c>
    </row>
    <row r="4" spans="1:3" x14ac:dyDescent="0.3">
      <c r="A4" s="4" t="s">
        <v>459</v>
      </c>
      <c r="B4" s="4" t="s">
        <v>459</v>
      </c>
      <c r="C4">
        <v>1</v>
      </c>
    </row>
    <row r="5" spans="1:3" x14ac:dyDescent="0.3">
      <c r="A5" s="3" t="s">
        <v>471</v>
      </c>
      <c r="B5" s="4" t="s">
        <v>459</v>
      </c>
      <c r="C5">
        <v>1</v>
      </c>
    </row>
    <row r="6" spans="1:3" x14ac:dyDescent="0.3">
      <c r="A6" s="3" t="s">
        <v>688</v>
      </c>
      <c r="B6" s="3" t="s">
        <v>688</v>
      </c>
      <c r="C6">
        <v>2</v>
      </c>
    </row>
    <row r="7" spans="1:3" x14ac:dyDescent="0.3">
      <c r="A7"/>
    </row>
    <row r="8" spans="1:3" x14ac:dyDescent="0.3">
      <c r="A8"/>
    </row>
    <row r="9" spans="1:3" x14ac:dyDescent="0.3">
      <c r="A9"/>
    </row>
    <row r="10" spans="1:3" x14ac:dyDescent="0.3">
      <c r="A10"/>
    </row>
    <row r="11" spans="1:3" x14ac:dyDescent="0.3">
      <c r="A11"/>
    </row>
    <row r="12" spans="1:3" x14ac:dyDescent="0.3">
      <c r="A12"/>
    </row>
    <row r="13" spans="1:3" x14ac:dyDescent="0.3">
      <c r="A13"/>
    </row>
    <row r="14" spans="1:3" x14ac:dyDescent="0.3">
      <c r="A14"/>
    </row>
    <row r="15" spans="1:3" x14ac:dyDescent="0.3">
      <c r="A15"/>
    </row>
    <row r="16" spans="1:3"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9E5E8875742644AB11D2685660DAC2" ma:contentTypeVersion="17" ma:contentTypeDescription="Create a new document." ma:contentTypeScope="" ma:versionID="7b3bacd36cf8428e29ded372b81b042a">
  <xsd:schema xmlns:xsd="http://www.w3.org/2001/XMLSchema" xmlns:xs="http://www.w3.org/2001/XMLSchema" xmlns:p="http://schemas.microsoft.com/office/2006/metadata/properties" xmlns:ns2="2ddec4f4-1302-4af8-92c6-ad02e17aec3c" xmlns:ns3="603db874-dc9b-464f-ab52-27fac079c284" targetNamespace="http://schemas.microsoft.com/office/2006/metadata/properties" ma:root="true" ma:fieldsID="0c1a25e276ee3c2fbeec74227983efd8" ns2:_="" ns3:_="">
    <xsd:import namespace="2ddec4f4-1302-4af8-92c6-ad02e17aec3c"/>
    <xsd:import namespace="603db874-dc9b-464f-ab52-27fac079c2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ec4f4-1302-4af8-92c6-ad02e17aec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99acdb6-03a4-4846-b584-205a26f83f8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db874-dc9b-464f-ab52-27fac079c28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e3001c44-dc5c-4e2b-b6ee-165853c916f1}" ma:internalName="TaxCatchAll" ma:showField="CatchAllData" ma:web="603db874-dc9b-464f-ab52-27fac079c28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ddec4f4-1302-4af8-92c6-ad02e17aec3c">
      <Terms xmlns="http://schemas.microsoft.com/office/infopath/2007/PartnerControls"/>
    </lcf76f155ced4ddcb4097134ff3c332f>
    <TaxCatchAll xmlns="603db874-dc9b-464f-ab52-27fac079c284" xsi:nil="true"/>
  </documentManagement>
</p:properties>
</file>

<file path=customXml/itemProps1.xml><?xml version="1.0" encoding="utf-8"?>
<ds:datastoreItem xmlns:ds="http://schemas.openxmlformats.org/officeDocument/2006/customXml" ds:itemID="{D613B456-B5A6-405B-A07B-C9FB1B05F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ec4f4-1302-4af8-92c6-ad02e17aec3c"/>
    <ds:schemaRef ds:uri="603db874-dc9b-464f-ab52-27fac079c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E47727-FBA0-479B-B88C-61516A5D665A}">
  <ds:schemaRefs>
    <ds:schemaRef ds:uri="http://schemas.microsoft.com/sharepoint/v3/contenttype/forms"/>
  </ds:schemaRefs>
</ds:datastoreItem>
</file>

<file path=customXml/itemProps3.xml><?xml version="1.0" encoding="utf-8"?>
<ds:datastoreItem xmlns:ds="http://schemas.openxmlformats.org/officeDocument/2006/customXml" ds:itemID="{C32EC05E-7D28-4269-B622-CF68E59D68C1}">
  <ds:schemaRefs>
    <ds:schemaRef ds:uri="http://schemas.microsoft.com/office/2006/metadata/properties"/>
    <ds:schemaRef ds:uri="http://schemas.microsoft.com/office/infopath/2007/PartnerControls"/>
    <ds:schemaRef ds:uri="2ddec4f4-1302-4af8-92c6-ad02e17aec3c"/>
    <ds:schemaRef ds:uri="603db874-dc9b-464f-ab52-27fac079c2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Worksheet</vt:lpstr>
      <vt:lpstr>Q38_o</vt:lpstr>
      <vt:lpstr>Q37_o</vt:lpstr>
      <vt:lpstr>Q34_o</vt:lpstr>
      <vt:lpstr>Q33</vt:lpstr>
      <vt:lpstr>Q26_o</vt:lpstr>
      <vt:lpstr>Q25_o</vt:lpstr>
      <vt:lpstr>Q24_o</vt:lpstr>
      <vt:lpstr>Q17_o</vt:lpstr>
      <vt:lpstr>Q7_o</vt:lpstr>
      <vt:lpstr>Q10_o</vt:lpstr>
      <vt:lpstr>Quantitive Data</vt:lpstr>
      <vt:lpstr>Q3</vt:lpstr>
      <vt:lpstr>Q4</vt:lpstr>
      <vt:lpstr>Q18_o</vt:lpstr>
      <vt:lpstr>Q28_o</vt:lpstr>
      <vt:lpstr>Data Map</vt:lpstr>
      <vt:lpstr>Q19_o</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Ana Katherine Rivera Moreno</cp:lastModifiedBy>
  <dcterms:created xsi:type="dcterms:W3CDTF">2021-12-10T11:13:59Z</dcterms:created>
  <dcterms:modified xsi:type="dcterms:W3CDTF">2024-02-20T11:01:25Z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0x010100E19E5E8875742644AB11D2685660DAC2</vt:lpwstr>
  </property>
  <property fmtid="{D5CDD505-2E9C-101B-9397-08002B2CF9AE}" pid="3" name="Order">
    <vt:r8>400</vt:r8>
  </property>
</Properties>
</file>