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naKatherineRiveraMo\Documents\Proyectos\Sustainability_survey\"/>
    </mc:Choice>
  </mc:AlternateContent>
  <xr:revisionPtr revIDLastSave="0" documentId="13_ncr:1_{AF6AD25E-0EB1-4195-B85E-9C9E7F5BAAAC}" xr6:coauthVersionLast="47" xr6:coauthVersionMax="47" xr10:uidLastSave="{00000000-0000-0000-0000-000000000000}"/>
  <bookViews>
    <workbookView xWindow="-108" yWindow="-108" windowWidth="23256" windowHeight="12576" xr2:uid="{D132F4D4-BB66-4B7A-8C13-873C0B5B532D}"/>
  </bookViews>
  <sheets>
    <sheet name="Content" sheetId="8" r:id="rId1"/>
    <sheet name="Intro" sheetId="1" r:id="rId2"/>
    <sheet name="Part A." sheetId="2" r:id="rId3"/>
    <sheet name="Part B." sheetId="3" r:id="rId4"/>
    <sheet name="Part C." sheetId="4" r:id="rId5"/>
    <sheet name="Part. D" sheetId="5" r:id="rId6"/>
    <sheet name="Part. E" sheetId="9" r:id="rId7"/>
    <sheet name="Part. F" sheetId="6" r:id="rId8"/>
  </sheets>
  <definedNames>
    <definedName name="_xlnm._FilterDatabase" localSheetId="5" hidden="1">'Part. D'!$D$46:$N$64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4" i="3" l="1"/>
  <c r="G75" i="3"/>
  <c r="G76" i="3"/>
  <c r="G77" i="3"/>
  <c r="G78" i="3"/>
  <c r="G79" i="3"/>
  <c r="G80" i="3"/>
  <c r="G81" i="3"/>
  <c r="G82" i="3"/>
  <c r="G73" i="3"/>
  <c r="G58" i="3"/>
  <c r="G59" i="3"/>
  <c r="G60" i="3"/>
  <c r="G61" i="3"/>
  <c r="G62" i="3"/>
  <c r="G63" i="3"/>
  <c r="G64" i="3"/>
  <c r="G65" i="3"/>
  <c r="G66" i="3"/>
  <c r="G57" i="3"/>
  <c r="G44" i="3" l="1"/>
  <c r="H44" i="3"/>
  <c r="I44" i="3"/>
  <c r="J44" i="3"/>
  <c r="K44" i="3"/>
  <c r="L44" i="3"/>
  <c r="M44" i="3"/>
  <c r="N44" i="3"/>
  <c r="O44" i="3"/>
  <c r="P44" i="3"/>
  <c r="G45" i="3"/>
  <c r="H45" i="3"/>
  <c r="I45" i="3"/>
  <c r="J45" i="3"/>
  <c r="K45" i="3"/>
  <c r="L45" i="3"/>
  <c r="M45" i="3"/>
  <c r="N45" i="3"/>
  <c r="O45" i="3"/>
  <c r="P45" i="3"/>
  <c r="G46" i="3"/>
  <c r="H46" i="3"/>
  <c r="I46" i="3"/>
  <c r="J46" i="3"/>
  <c r="K46" i="3"/>
  <c r="L46" i="3"/>
  <c r="M46" i="3"/>
  <c r="N46" i="3"/>
  <c r="O46" i="3"/>
  <c r="P46" i="3"/>
  <c r="G47" i="3"/>
  <c r="H47" i="3"/>
  <c r="I47" i="3"/>
  <c r="J47" i="3"/>
  <c r="K47" i="3"/>
  <c r="L47" i="3"/>
  <c r="M47" i="3"/>
  <c r="N47" i="3"/>
  <c r="O47" i="3"/>
  <c r="P47" i="3"/>
  <c r="G48" i="3"/>
  <c r="H48" i="3"/>
  <c r="I48" i="3"/>
  <c r="J48" i="3"/>
  <c r="K48" i="3"/>
  <c r="L48" i="3"/>
  <c r="M48" i="3"/>
  <c r="N48" i="3"/>
  <c r="O48" i="3"/>
  <c r="P48" i="3"/>
  <c r="G49" i="3"/>
  <c r="H49" i="3"/>
  <c r="I49" i="3"/>
  <c r="J49" i="3"/>
  <c r="K49" i="3"/>
  <c r="L49" i="3"/>
  <c r="M49" i="3"/>
  <c r="N49" i="3"/>
  <c r="O49" i="3"/>
  <c r="P49" i="3"/>
  <c r="F45" i="3"/>
  <c r="F46" i="3"/>
  <c r="F47" i="3"/>
  <c r="F48" i="3"/>
  <c r="F49" i="3"/>
  <c r="F44" i="3"/>
  <c r="F25" i="1"/>
  <c r="E25" i="1"/>
  <c r="F11" i="1"/>
  <c r="E11" i="1"/>
</calcChain>
</file>

<file path=xl/sharedStrings.xml><?xml version="1.0" encoding="utf-8"?>
<sst xmlns="http://schemas.openxmlformats.org/spreadsheetml/2006/main" count="666" uniqueCount="262">
  <si>
    <t>Female</t>
  </si>
  <si>
    <t>Male</t>
  </si>
  <si>
    <t>Total</t>
  </si>
  <si>
    <t>NA</t>
  </si>
  <si>
    <t>Yes</t>
  </si>
  <si>
    <t>No</t>
  </si>
  <si>
    <t>1. Standarized questions</t>
  </si>
  <si>
    <t>Gender</t>
  </si>
  <si>
    <t>1</t>
  </si>
  <si>
    <t>2</t>
  </si>
  <si>
    <t>3</t>
  </si>
  <si>
    <t>N</t>
  </si>
  <si>
    <t>%</t>
  </si>
  <si>
    <t>Age</t>
  </si>
  <si>
    <t xml:space="preserve">Which of the following statements applies to you with regard to financial decisions (e.g., investing money)? </t>
  </si>
  <si>
    <t xml:space="preserve">Which of the following information channels do you use before investing money? </t>
  </si>
  <si>
    <t xml:space="preserve">Suppose you had $100 in a savings account and the interest rate was 2% per year. After 5 years, how much do you think you would have in the account if you left the money to grow? </t>
  </si>
  <si>
    <t>Imagine that the interest rate on your savings account was 1% per year and inflation was 2% per year. After 1 year, how much would you be able to buy with the money in this account?</t>
  </si>
  <si>
    <t xml:space="preserve">Buying a single company’s stock usually provides a safer return than a stock mutual fund. </t>
  </si>
  <si>
    <t>If interest rates fall, what should happen to bond prices?</t>
  </si>
  <si>
    <t xml:space="preserve">How willing or unwilling are you to take risks when making decisions in your life? </t>
  </si>
  <si>
    <t>I make the financial decisions alone.</t>
  </si>
  <si>
    <t>I make financial decisions together with my partner.</t>
  </si>
  <si>
    <t>Savings account</t>
  </si>
  <si>
    <t>Money market account</t>
  </si>
  <si>
    <t>Shares</t>
  </si>
  <si>
    <t>Bonds</t>
  </si>
  <si>
    <t>Bond funds</t>
  </si>
  <si>
    <t>Private equity or debt funds</t>
  </si>
  <si>
    <t>Crowdfunding</t>
  </si>
  <si>
    <t>Cooperative shares</t>
  </si>
  <si>
    <t>Other fixed-income securities (e.g. mortgage bonds, government bonds, savings contracts, time deposits, subordinated loans)</t>
  </si>
  <si>
    <t>Other non-fixed-income securities (e.g. warrants, open-end real estate funds, closed-end funds, mixed funds)</t>
  </si>
  <si>
    <t>Netherlands</t>
  </si>
  <si>
    <t>More than $102</t>
  </si>
  <si>
    <t>Exactly $102</t>
  </si>
  <si>
    <t>Less than $102</t>
  </si>
  <si>
    <t>Don't know</t>
  </si>
  <si>
    <t>More than today</t>
  </si>
  <si>
    <t>Less than today</t>
  </si>
  <si>
    <t>Exactly the same as today</t>
  </si>
  <si>
    <t>True</t>
  </si>
  <si>
    <t>False</t>
  </si>
  <si>
    <t>They will rise</t>
  </si>
  <si>
    <t>They will fall</t>
  </si>
  <si>
    <t>They will stay the same</t>
  </si>
  <si>
    <t>1 Completely unwilling to taking risks</t>
  </si>
  <si>
    <t>7 Very willing to take risks</t>
  </si>
  <si>
    <t>I see myself as someone who …</t>
  </si>
  <si>
    <t>…is reserved</t>
  </si>
  <si>
    <t>…is generally trusting</t>
  </si>
  <si>
    <t>…tends to be lazy</t>
  </si>
  <si>
    <t>…is relaxed, handles stress well</t>
  </si>
  <si>
    <t>…has few artistic interests</t>
  </si>
  <si>
    <t>…is outgoing, sociable</t>
  </si>
  <si>
    <t>…tends to find fault with others</t>
  </si>
  <si>
    <t>…does a thorough job</t>
  </si>
  <si>
    <t>…gets nervous easily</t>
  </si>
  <si>
    <t>…has an active imagination</t>
  </si>
  <si>
    <t>Disagree strongly</t>
  </si>
  <si>
    <t>Disagree a little</t>
  </si>
  <si>
    <t>Neither agree nor disagree</t>
  </si>
  <si>
    <t>Agree a little</t>
  </si>
  <si>
    <t>Agree strongly</t>
  </si>
  <si>
    <t>Have you ever heard of sustainable finance products or sustainable investing?</t>
  </si>
  <si>
    <t xml:space="preserve">Do you currently own sustainable investments/sustainable finance products? </t>
  </si>
  <si>
    <t>Do you plan to invest (additional) money in sustainable investments/sustainable finance products within the next three years?</t>
  </si>
  <si>
    <t>Could you say what proportion (in %) of your total financial savings is currently invested in sustainable investments: (% of total who answered yes on B.2)</t>
  </si>
  <si>
    <t>Equity funds (incl. ETFs and index funds)</t>
  </si>
  <si>
    <t>My financial advisor did not propose me the right products</t>
  </si>
  <si>
    <t>I have found no time to understand and evaluate products related to sustainability, so I stick to a conventional asset allocation</t>
  </si>
  <si>
    <t>I feel poorly informed about sustainable investments.</t>
  </si>
  <si>
    <t>I do not trust that providers of sustainable investments follow the sustainability guidelines that they represent in their investment information.</t>
  </si>
  <si>
    <t>I would like to invest in sustainable investments but I'm afraid that changing my asset allocation would increase the risk of my portfolio or decrease its return</t>
  </si>
  <si>
    <t>It takes too much time to inform myself about sustainable investments and the underlying criteria.</t>
  </si>
  <si>
    <t>I don't believe that sustainable investments generate a real world impact.</t>
  </si>
  <si>
    <t>I'm motivated to be a sustainable investor but my sustainability preferences are not super clear to me.</t>
  </si>
  <si>
    <t>The reasons are different among the financial products.</t>
  </si>
  <si>
    <t>Prefer not to say</t>
  </si>
  <si>
    <t>We have observed a gap between your will to contribute to the financing of the sustainable transformation and the current situation of your personal savings.</t>
  </si>
  <si>
    <t>You have indicated that you do not want to invest in sustainable investments or do not want to invest (additional) money in sustainable investments within the next three years</t>
  </si>
  <si>
    <t>Please assess your knowledge about sustainable investments.</t>
  </si>
  <si>
    <t xml:space="preserve">What do you think the abbreviation “ESG” stands for? </t>
  </si>
  <si>
    <t xml:space="preserve">Does a product advertised in the European Union as a “sustainable financial product” have to meet uniform criteria, set by the state regulatory authorities? </t>
  </si>
  <si>
    <t xml:space="preserve">Are you aware of a label (or certificate, or proof) that certifies a sustainable financial product (from governmental or non-governmental organizations)? </t>
  </si>
  <si>
    <t xml:space="preserve">Let’s say a company has a low environmental footprint but has poor social and employee practices. Would it be possible to call the shares of this company a “sustainable” financial product in the financial markets? </t>
  </si>
  <si>
    <t xml:space="preserve">In how many of the 3 ESG components (Environment, Social, Corporate Governance) does a company have to be sustainable in order to be considered a sustainable company on the financial markets? </t>
  </si>
  <si>
    <t xml:space="preserve">An investment in a sustainable fund that includes companies with a low CO2 footprint directly reduces global CO2 emissions. </t>
  </si>
  <si>
    <t xml:space="preserve">Do financial institutions that offer sustainable products always proactively influence the sustainability behavior of the invested companies (e.g., by participating in the annual shareholders’ meeting)? </t>
  </si>
  <si>
    <t>Is there a difference for you between “sustainable investing” and “impact investing?”</t>
  </si>
  <si>
    <t>Please indicate your assessment of the average risk level of sustainable investments compared to conventional investments.</t>
  </si>
  <si>
    <t>Please indicate your assessment of the average level of interest rates or returns of sustainable investments compared to conventional investments.</t>
  </si>
  <si>
    <t>Please indicate your assessment of the average level of fees of sustainable investments compared to conventional investments.</t>
  </si>
  <si>
    <t>No knowledge</t>
  </si>
  <si>
    <t>Very low</t>
  </si>
  <si>
    <t>Rather low</t>
  </si>
  <si>
    <t>Neither low nor high</t>
  </si>
  <si>
    <t>Rather high</t>
  </si>
  <si>
    <t>Very high</t>
  </si>
  <si>
    <t>Environmental and Social Goals</t>
  </si>
  <si>
    <t>Environmental and Sustainable Goals</t>
  </si>
  <si>
    <t>Environmental, Social and Governance</t>
  </si>
  <si>
    <t>Environmental, Sustainable and Governance</t>
  </si>
  <si>
    <t>I don't know</t>
  </si>
  <si>
    <t>Only one of the elements</t>
  </si>
  <si>
    <t>2 elements</t>
  </si>
  <si>
    <t>All 3 elements</t>
  </si>
  <si>
    <t>The average risk is much lower for sustainable investments.</t>
  </si>
  <si>
    <t>The average risk is rather lower for sustainable investments.</t>
  </si>
  <si>
    <t>The average risk is neither higher nor lower for sustainable investments.</t>
  </si>
  <si>
    <t>The average risk is rather higher for sustainable investments.</t>
  </si>
  <si>
    <t>The average risk is much higher for sustainable investments.</t>
  </si>
  <si>
    <t>No statement</t>
  </si>
  <si>
    <t>…to align your savings with your personal values</t>
  </si>
  <si>
    <t>…to use your savings to have a clear positive impact on the society or the environment</t>
  </si>
  <si>
    <t>…that your savings achieve the maximum possible return for the level of risk you accept to take</t>
  </si>
  <si>
    <t>Not important at all</t>
  </si>
  <si>
    <t>Not so important</t>
  </si>
  <si>
    <t>Neutral</t>
  </si>
  <si>
    <t>Important</t>
  </si>
  <si>
    <t>Very important</t>
  </si>
  <si>
    <t>You documented in a previous question that you are currently invested in financial products. For the following financial product "_________", please express how important it is for you…?</t>
  </si>
  <si>
    <r>
      <t>For the following financial product “</t>
    </r>
    <r>
      <rPr>
        <b/>
        <sz val="10"/>
        <rFont val="Calibri"/>
        <family val="2"/>
        <scheme val="minor"/>
      </rPr>
      <t>_______________</t>
    </r>
    <r>
      <rPr>
        <sz val="10"/>
        <rFont val="Calibri"/>
        <family val="2"/>
        <scheme val="minor"/>
      </rPr>
      <t xml:space="preserve">”, you have chosen more than one sustainability-related objectives. Please rank their priority in the order you would like to have them implemented </t>
    </r>
  </si>
  <si>
    <t>No education qualifications</t>
  </si>
  <si>
    <t>School qualification</t>
  </si>
  <si>
    <t>Bachelor's degree</t>
  </si>
  <si>
    <t>Master's degree</t>
  </si>
  <si>
    <t>PhD</t>
  </si>
  <si>
    <t>Other professional qualification:</t>
  </si>
  <si>
    <t>I prefer not to say</t>
  </si>
  <si>
    <t xml:space="preserve"> Highest educational level.</t>
  </si>
  <si>
    <t>Monthly net income of your household (income after taxes and social security contributions).</t>
  </si>
  <si>
    <t>EUR 10,000 or more</t>
  </si>
  <si>
    <t>I prefer not to answer (even if I understand that answers are fully anonymous)</t>
  </si>
  <si>
    <t>Below EUR 500</t>
  </si>
  <si>
    <t>EUR 500 to below EUR 1000</t>
  </si>
  <si>
    <t>EUR 1000 to below EUR 1500</t>
  </si>
  <si>
    <t>EUR 1500 to below EUR 2000</t>
  </si>
  <si>
    <t>EUR 2000 to below EUR 3000</t>
  </si>
  <si>
    <t>EUR 3000 to below EUR 4500</t>
  </si>
  <si>
    <t>EUR 4500 to below EUR 6000</t>
  </si>
  <si>
    <t>EUR 6000 to below EUR 7500</t>
  </si>
  <si>
    <t>EUR 7500 to below EUR 10,000</t>
  </si>
  <si>
    <t>I do not save.</t>
  </si>
  <si>
    <t>Up to €49 per month</t>
  </si>
  <si>
    <t>€50 - €99 per month</t>
  </si>
  <si>
    <t>€100 - €199 per month</t>
  </si>
  <si>
    <t>€200 - €499 per month</t>
  </si>
  <si>
    <t>€500 - €999 per month</t>
  </si>
  <si>
    <t>More than €1,000 per month</t>
  </si>
  <si>
    <t xml:space="preserve">How much do you save monthly? </t>
  </si>
  <si>
    <t>Please indicate the amount of the money and securities assets of your household.</t>
  </si>
  <si>
    <t>EUR 2000 to below EUR 5000</t>
  </si>
  <si>
    <t>EUR 5000 to below EUR 10,000</t>
  </si>
  <si>
    <t>EUR 10,000 to below EUR 20,000</t>
  </si>
  <si>
    <t>EUR 20,000 to below EUR 50,000</t>
  </si>
  <si>
    <t>EUR 50,000 to below EUR 100,000</t>
  </si>
  <si>
    <t>EUR 100,000 to below EUR 250,000</t>
  </si>
  <si>
    <t>EUR 250,000 or more</t>
  </si>
  <si>
    <t>Another Gender</t>
  </si>
  <si>
    <t>B. Sustainable investing - General</t>
  </si>
  <si>
    <t>A. Interest</t>
  </si>
  <si>
    <t>Disagree</t>
  </si>
  <si>
    <t>Agree</t>
  </si>
  <si>
    <t>France</t>
  </si>
  <si>
    <t xml:space="preserve">How much do you save monthly? Please indicate the amount of your monthly financial saving including retirement savings (but excluding real estate loan payments). </t>
  </si>
  <si>
    <t>Below EUR 900</t>
  </si>
  <si>
    <t>EUR 900 to below EUR 2000</t>
  </si>
  <si>
    <t>Generate a precautionary buffer to be used in case of problem</t>
  </si>
  <si>
    <t>Save for retirement</t>
  </si>
  <si>
    <t>Generate a long-term increase in wealth that could eventually be bequeathed to my children</t>
  </si>
  <si>
    <t>Generate additional income</t>
  </si>
  <si>
    <t>Save money for personal projects</t>
  </si>
  <si>
    <t>Save money for children or relatives</t>
  </si>
  <si>
    <t>Any other objective</t>
  </si>
  <si>
    <t>Rank</t>
  </si>
  <si>
    <t>10 - 20 %</t>
  </si>
  <si>
    <t>&lt;10 %</t>
  </si>
  <si>
    <t>20 - 30 %</t>
  </si>
  <si>
    <t>30 - 40 %</t>
  </si>
  <si>
    <t>40 - 50 %</t>
  </si>
  <si>
    <t>50 - 60 %</t>
  </si>
  <si>
    <t>60 - 70 %</t>
  </si>
  <si>
    <t>70- 80 %</t>
  </si>
  <si>
    <t>80 - 90 %</t>
  </si>
  <si>
    <t>90 - 100 %</t>
  </si>
  <si>
    <t>Which of the following statements applies to you with regard to financial decisions (e.g., investing money)?</t>
  </si>
  <si>
    <t>I do not make the financial decisions myself, someone else does.</t>
  </si>
  <si>
    <t>18-24</t>
  </si>
  <si>
    <t>25-34</t>
  </si>
  <si>
    <t>35-44</t>
  </si>
  <si>
    <t>45-54</t>
  </si>
  <si>
    <t>55-64</t>
  </si>
  <si>
    <t>65-99</t>
  </si>
  <si>
    <t>How well do the following statements describe your personality? I see myself as someone who …</t>
  </si>
  <si>
    <t>0 - 20 %</t>
  </si>
  <si>
    <t>21 - 40 %</t>
  </si>
  <si>
    <t>41 - 60 %</t>
  </si>
  <si>
    <t>61 - 80 %</t>
  </si>
  <si>
    <t>81 - 100 %</t>
  </si>
  <si>
    <t>ISO 9001 certificate</t>
  </si>
  <si>
    <t>ISR label</t>
  </si>
  <si>
    <t>European organic label</t>
  </si>
  <si>
    <t>FSC certificate</t>
  </si>
  <si>
    <t>Which of the following labels or certificates characterizes a financial product as sustainable in terms of environmental, social and governance criteria (ESG criteria)?</t>
  </si>
  <si>
    <t xml:space="preserve"> How does an investment in a sustainable equity fund that focuses specifically on companies with a low carbon footprint contribute to the reduction of global CO2 emissions?</t>
  </si>
  <si>
    <t>Directly, by reducing the carbon footprint of the invested companies immediately.</t>
  </si>
  <si>
    <t>Directly, by providing financial resources to companies that promote sustainable practices.</t>
  </si>
  <si>
    <t>Indirectly, by sending a signal to the market that investors value a low carbon footprint, which could motivate companies to improve their carbon footprint.</t>
  </si>
  <si>
    <t>Depending on whether the equity fund has an active or passive management strategy.</t>
  </si>
  <si>
    <t>What is "greenwashing" in the context of sustainable investments?</t>
  </si>
  <si>
    <t>Investing in green technologies to generate high returns.</t>
  </si>
  <si>
    <t>Using marketing strategies to present an investment as more sustainable/environmentally friendly that it really is.</t>
  </si>
  <si>
    <t>Cleaning investment portfolios of environmentally harmful shares.</t>
  </si>
  <si>
    <t>The focus of a mutual fund on sustainable agriculture.</t>
  </si>
  <si>
    <t>What is an "exclusion strategy" when investing sustainably?</t>
  </si>
  <si>
    <t>Investing only in companies with high potential for growth.</t>
  </si>
  <si>
    <t>Exclusion of certain industries or practices from the investment portfolio that are considered non-sustainable in terms of ESG criteria.</t>
  </si>
  <si>
    <t>Investing exclusively in government bonds and risk-free investments.</t>
  </si>
  <si>
    <t>Eliminating shares from the portfolio which generate below-average returns.</t>
  </si>
  <si>
    <t>Which statement best describes a "best-in-class" investment strategy?</t>
  </si>
  <si>
    <t>Investing in the industry leaders in terms of financial performance.</t>
  </si>
  <si>
    <t>Selecting companies that are leaders in sustainability within their industry.</t>
  </si>
  <si>
    <t>Focusing on companies with the best employee ratings.</t>
  </si>
  <si>
    <t>Selecting companies exclusively from environmentally friendly industries.</t>
  </si>
  <si>
    <t>The average interest rate or return is much lower for sustainable investments.</t>
  </si>
  <si>
    <t>The average interest rate or return is rather lower for sustainable investments.</t>
  </si>
  <si>
    <t>The average interest rate or return is neither higher nor lower for sustainable investments.</t>
  </si>
  <si>
    <t>The average interest rate or return is rather higher for sustainable investments.</t>
  </si>
  <si>
    <t>The average interest rate or return is much higher for sustainable investments.</t>
  </si>
  <si>
    <t>The average fees are much lower for sustainable investments.</t>
  </si>
  <si>
    <t>The average fees are rather lower for sustainable investments.</t>
  </si>
  <si>
    <t>The average fees are neither higher nor lower for sustainable investments.</t>
  </si>
  <si>
    <t>The average fees are rather higher for sustainable investments.</t>
  </si>
  <si>
    <t>The average fees are much higher for sustainable investments.</t>
  </si>
  <si>
    <t>F. Sociodemographic profile</t>
  </si>
  <si>
    <t>Strongly disagree</t>
  </si>
  <si>
    <t>Strongly agree</t>
  </si>
  <si>
    <t>I would expect that an investment in this fund allows me to have a clear positive impact on climate change.</t>
  </si>
  <si>
    <t>I would expect that an investment in this fund allows me to align my savings with my personal values.</t>
  </si>
  <si>
    <t>I would expect that an investment in this fund allows me to achieve the maximum possible return with my savings.</t>
  </si>
  <si>
    <t>Imagine your financial advisor would recommend you to invest in the following investment fund product with the description below (please read): Global Climate Change Fund The Fund's investment objective is to contribute towards climate change mitigation and adaptation as considered by the Paris Climate Agreement while seeking capital appreciation. In order to achieve the long-term global warming targets of the Paris Climate Agreement, the Fund pursues decarbonization primarily through investments in solutions to reduce greenhouse gas emissions, and secondarily through investments in companies committed to aligning their own self-decarbonization trajectory with the 1.5-degree scenario.</t>
  </si>
  <si>
    <t>C. Believes</t>
  </si>
  <si>
    <t>Please rate the following statement.</t>
  </si>
  <si>
    <t>I believe that financial investments are an appropriate way to express one's values</t>
  </si>
  <si>
    <t>I believe that financial investments in general are effective to change the world</t>
  </si>
  <si>
    <t>I believe that my own financial investments, whatever their actual amount, can make a difference.</t>
  </si>
  <si>
    <t>D. Sustainability objectives</t>
  </si>
  <si>
    <t>You documented in a previous question that your savings serve different financial goals. For the following goal "Generate a precautionary buffer to be used in case of problem", please express how important it is for you…?</t>
  </si>
  <si>
    <t>For the following goal "Save for retirement", you have chosen more than one sustainability-related objectives. Please rank their priority in the order you would like to have them implemented (1 = most important).</t>
  </si>
  <si>
    <t>You documented in a previous question that your savings serve different financial goals. For the following goal "Save for retirement", please express how important it is for you…?</t>
  </si>
  <si>
    <t>You documented in a previous question that your savings serve different financial goals. For the following goal "Generate a long-term increase in wealth that could eventually be bequeathed to my children", please express how important it is for you…?</t>
  </si>
  <si>
    <t>You documented in a previous question that your savings serve different financial goals. For the following goal "Generate additional income", please express how important it is for you…?</t>
  </si>
  <si>
    <t>You documented in a previous question that your savings serve different financial goals. For the following goal "Save money for personal project", please express how important it is for you…?</t>
  </si>
  <si>
    <t>You documented in a previous question that your savings serve different financial goals. For the following goal "", please express how important it is for you…?</t>
  </si>
  <si>
    <t>You documented in a previous question that your savings serve different financial goals. For the following goal "Save money for children or relatives", please express how important it is for you…?</t>
  </si>
  <si>
    <t xml:space="preserve">D. Sustainability Objectives </t>
  </si>
  <si>
    <t xml:space="preserve">E. Environmental impact claims </t>
  </si>
  <si>
    <t>Please rate the following statement…</t>
  </si>
  <si>
    <t xml:space="preserve"> - I believe that financial investments are an appropriate way to express one's values</t>
  </si>
  <si>
    <t xml:space="preserve"> - I believe that financial investments in general are effective to change the world</t>
  </si>
  <si>
    <t xml:space="preserve"> - I believe that my own financial investments, whatever their actual amount, can make a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</si>
</sst>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2" x14ac:knownFonts="1">
    <font>
      <sz val="11"/>
      <color theme="1"/>
      <name val="Calibri"/>
      <family val="2"/>
      <scheme val="minor"/>
    </font>
    <font>
      <sz val="11"/>
      <color theme="1"/>
      <name val="Calibri"/>
      <family val="2"/>
      <scheme val="minor"/>
    </font>
    <font>
      <i/>
      <sz val="11"/>
      <color theme="1"/>
      <name val="Calibri"/>
      <family val="2"/>
      <scheme val="minor"/>
    </font>
    <font>
      <u/>
      <sz val="11"/>
      <color theme="1"/>
      <name val="Calibri"/>
      <family val="2"/>
      <scheme val="minor"/>
    </font>
    <font>
      <b/>
      <sz val="11"/>
      <color theme="1"/>
      <name val="Calibri"/>
      <family val="2"/>
      <scheme val="minor"/>
    </font>
    <font>
      <sz val="12"/>
      <color theme="1"/>
      <name val="Arial"/>
      <family val="2"/>
    </font>
    <font>
      <i/>
      <sz val="11"/>
      <color theme="9"/>
      <name val="Calibri"/>
      <family val="2"/>
      <scheme val="minor"/>
    </font>
    <font>
      <i/>
      <sz val="11"/>
      <name val="Calibri"/>
      <family val="2"/>
      <scheme val="minor"/>
    </font>
    <font>
      <b/>
      <sz val="10"/>
      <name val="Calibri"/>
      <family val="2"/>
      <scheme val="minor"/>
    </font>
    <font>
      <sz val="10"/>
      <name val="Calibri"/>
      <family val="2"/>
      <scheme val="minor"/>
    </font>
    <font>
      <u/>
      <sz val="11"/>
      <color theme="10"/>
      <name val="Calibri"/>
      <family val="2"/>
      <scheme val="minor"/>
    </font>
    <font>
      <b/>
      <sz val="12"/>
      <color theme="1"/>
      <name val="Arial"/>
      <family val="2"/>
    </font>
  </fonts>
  <fills count="2">
    <fill>
      <patternFill patternType="none"/>
    </fill>
    <fill>
      <patternFill patternType="gray125"/>
    </fill>
  </fills>
  <borders count="6">
    <border>
      <left/>
      <right/>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10" fillId="0" borderId="0" applyNumberFormat="0" applyFill="0" applyBorder="0" applyAlignment="0" applyProtection="0"/>
  </cellStyleXfs>
  <cellXfs count="42">
    <xf numFmtId="0" fontId="0" fillId="0" borderId="0" xfId="0"/>
    <xf numFmtId="164" fontId="0" fillId="0" borderId="0" xfId="1" applyNumberFormat="1" applyFont="1"/>
    <xf numFmtId="0" fontId="2" fillId="0" borderId="0" xfId="0" applyFont="1"/>
    <xf numFmtId="0" fontId="3" fillId="0" borderId="0" xfId="0" applyFont="1"/>
    <xf numFmtId="165" fontId="0" fillId="0" borderId="0" xfId="0" applyNumberFormat="1"/>
    <xf numFmtId="0" fontId="0" fillId="0" borderId="0" xfId="0" applyAlignment="1">
      <alignment horizontal="center"/>
    </xf>
    <xf numFmtId="0" fontId="0" fillId="0" borderId="1" xfId="0" applyBorder="1" applyAlignment="1">
      <alignment horizontal="center"/>
    </xf>
    <xf numFmtId="0" fontId="5" fillId="0" borderId="0" xfId="0" applyFont="1" applyAlignment="1">
      <alignment vertical="center"/>
    </xf>
    <xf numFmtId="164" fontId="0" fillId="0" borderId="1" xfId="1" applyNumberFormat="1" applyFont="1" applyBorder="1" applyAlignment="1">
      <alignment horizontal="center"/>
    </xf>
    <xf numFmtId="164" fontId="0" fillId="0" borderId="0" xfId="1" applyNumberFormat="1" applyFont="1" applyBorder="1"/>
    <xf numFmtId="0" fontId="0" fillId="0" borderId="2" xfId="0" applyBorder="1"/>
    <xf numFmtId="0" fontId="4" fillId="0" borderId="3" xfId="0" applyFont="1" applyBorder="1" applyAlignment="1">
      <alignment horizontal="center"/>
    </xf>
    <xf numFmtId="0" fontId="6" fillId="0" borderId="0" xfId="0" applyFont="1"/>
    <xf numFmtId="0" fontId="7" fillId="0" borderId="0" xfId="0" applyFont="1"/>
    <xf numFmtId="0" fontId="10" fillId="0" borderId="0" xfId="2"/>
    <xf numFmtId="17" fontId="0" fillId="0" borderId="0" xfId="0" applyNumberFormat="1"/>
    <xf numFmtId="0" fontId="0" fillId="0" borderId="0" xfId="0" applyAlignment="1">
      <alignment wrapText="1"/>
    </xf>
    <xf numFmtId="164" fontId="0" fillId="0" borderId="0" xfId="1" applyNumberFormat="1" applyFont="1" applyAlignment="1">
      <alignment wrapText="1"/>
    </xf>
    <xf numFmtId="0" fontId="0" fillId="0" borderId="1" xfId="0" applyBorder="1" applyAlignment="1">
      <alignment horizontal="center" wrapText="1"/>
    </xf>
    <xf numFmtId="164" fontId="0" fillId="0" borderId="1" xfId="1" applyNumberFormat="1" applyFont="1" applyBorder="1" applyAlignment="1">
      <alignment horizontal="center" wrapText="1"/>
    </xf>
    <xf numFmtId="0" fontId="0" fillId="0" borderId="1" xfId="0" applyBorder="1" applyAlignment="1">
      <alignment horizontal="center" vertical="center" wrapText="1"/>
    </xf>
    <xf numFmtId="0" fontId="0" fillId="0" borderId="1" xfId="0" applyBorder="1"/>
    <xf numFmtId="0" fontId="0" fillId="0" borderId="1" xfId="0" applyBorder="1" applyAlignment="1">
      <alignment horizontal="center" vertical="center"/>
    </xf>
    <xf numFmtId="0" fontId="0" fillId="0" borderId="0" xfId="0" applyAlignment="1">
      <alignment horizontal="left"/>
    </xf>
    <xf numFmtId="0" fontId="0" fillId="0" borderId="0" xfId="0" applyAlignment="1">
      <alignment horizontal="left" wrapText="1"/>
    </xf>
    <xf numFmtId="0" fontId="0" fillId="0" borderId="4" xfId="0" applyBorder="1"/>
    <xf numFmtId="0" fontId="0" fillId="0" borderId="5" xfId="0" applyBorder="1"/>
    <xf numFmtId="0" fontId="3" fillId="0" borderId="1" xfId="0" applyFont="1" applyBorder="1"/>
    <xf numFmtId="0" fontId="11" fillId="0" borderId="0" xfId="0" applyFont="1"/>
    <xf numFmtId="0" fontId="0" fillId="0" borderId="0" xfId="0" applyAlignment="1">
      <alignment horizontal="center"/>
    </xf>
    <xf numFmtId="0" fontId="0" fillId="0" borderId="1" xfId="0" applyBorder="1" applyAlignment="1">
      <alignment horizontal="center"/>
    </xf>
    <xf numFmtId="0" fontId="0" fillId="0" borderId="0" xfId="0" applyAlignment="1">
      <alignment horizontal="left"/>
    </xf>
    <xf numFmtId="0" fontId="0" fillId="0" borderId="0" xfId="0" applyAlignment="1">
      <alignment wrapText="1"/>
    </xf>
    <xf numFmtId="0" fontId="0" fillId="0" borderId="1" xfId="0" applyBorder="1" applyAlignment="1">
      <alignment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0" xfId="0" applyAlignment="1">
      <alignment horizontal="center" vertical="top" wrapText="1"/>
    </xf>
    <xf numFmtId="0" fontId="0" fillId="0" borderId="1" xfId="0" applyBorder="1" applyAlignment="1">
      <alignment horizontal="center" vertical="top" wrapText="1"/>
    </xf>
    <xf numFmtId="0" fontId="2" fillId="0" borderId="0" xfId="0" applyFont="1" applyAlignment="1">
      <alignment horizontal="left" vertical="top" wrapText="1"/>
    </xf>
    <xf numFmtId="0" fontId="0" fillId="0" borderId="0" xfId="0" quotePrefix="1" applyAlignme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EC6C0-AB6C-4BA4-8EF0-D1B70A9404FA}">
  <dimension ref="B2:Q710"/>
  <sheetViews>
    <sheetView tabSelected="1" topLeftCell="A7" workbookViewId="0">
      <selection activeCell="C51" sqref="C51"/>
    </sheetView>
  </sheetViews>
  <sheetFormatPr defaultRowHeight="14.4" x14ac:dyDescent="0.3"/>
  <cols>
    <col min="1" max="1" width="4" customWidth="1"/>
    <col min="3" max="3" width="18.88671875" customWidth="1"/>
    <col min="17" max="17" width="8.88671875" style="2"/>
  </cols>
  <sheetData>
    <row r="2" spans="2:3" x14ac:dyDescent="0.3">
      <c r="B2" s="14" t="s">
        <v>6</v>
      </c>
    </row>
    <row r="4" spans="2:3" x14ac:dyDescent="0.3">
      <c r="C4" s="2" t="s">
        <v>7</v>
      </c>
    </row>
    <row r="5" spans="2:3" x14ac:dyDescent="0.3">
      <c r="C5" s="2" t="s">
        <v>13</v>
      </c>
    </row>
    <row r="6" spans="2:3" x14ac:dyDescent="0.3">
      <c r="C6" s="2" t="s">
        <v>150</v>
      </c>
    </row>
    <row r="7" spans="2:3" x14ac:dyDescent="0.3">
      <c r="C7" s="2" t="s">
        <v>151</v>
      </c>
    </row>
    <row r="8" spans="2:3" x14ac:dyDescent="0.3">
      <c r="C8" s="2"/>
    </row>
    <row r="9" spans="2:3" x14ac:dyDescent="0.3">
      <c r="B9" s="14" t="s">
        <v>161</v>
      </c>
    </row>
    <row r="11" spans="2:3" x14ac:dyDescent="0.3">
      <c r="C11" s="2" t="s">
        <v>186</v>
      </c>
    </row>
    <row r="12" spans="2:3" x14ac:dyDescent="0.3">
      <c r="C12" s="2" t="s">
        <v>14</v>
      </c>
    </row>
    <row r="13" spans="2:3" x14ac:dyDescent="0.3">
      <c r="C13" s="2" t="s">
        <v>16</v>
      </c>
    </row>
    <row r="14" spans="2:3" x14ac:dyDescent="0.3">
      <c r="C14" s="2" t="s">
        <v>17</v>
      </c>
    </row>
    <row r="15" spans="2:3" x14ac:dyDescent="0.3">
      <c r="C15" s="2" t="s">
        <v>18</v>
      </c>
    </row>
    <row r="16" spans="2:3" x14ac:dyDescent="0.3">
      <c r="C16" s="2" t="s">
        <v>19</v>
      </c>
    </row>
    <row r="17" spans="2:17" x14ac:dyDescent="0.3">
      <c r="C17" s="2" t="s">
        <v>20</v>
      </c>
    </row>
    <row r="18" spans="2:17" x14ac:dyDescent="0.3">
      <c r="C18" s="2" t="s">
        <v>194</v>
      </c>
      <c r="Q18"/>
    </row>
    <row r="19" spans="2:17" x14ac:dyDescent="0.3">
      <c r="C19" s="2"/>
      <c r="Q19"/>
    </row>
    <row r="20" spans="2:17" x14ac:dyDescent="0.3">
      <c r="B20" s="14" t="s">
        <v>160</v>
      </c>
      <c r="Q20"/>
    </row>
    <row r="21" spans="2:17" x14ac:dyDescent="0.3">
      <c r="B21" s="3"/>
      <c r="Q21"/>
    </row>
    <row r="22" spans="2:17" x14ac:dyDescent="0.3">
      <c r="C22" s="2" t="s">
        <v>64</v>
      </c>
      <c r="Q22"/>
    </row>
    <row r="23" spans="2:17" x14ac:dyDescent="0.3">
      <c r="C23" s="2" t="s">
        <v>65</v>
      </c>
      <c r="Q23"/>
    </row>
    <row r="24" spans="2:17" x14ac:dyDescent="0.3">
      <c r="C24" s="2" t="s">
        <v>66</v>
      </c>
      <c r="Q24"/>
    </row>
    <row r="25" spans="2:17" x14ac:dyDescent="0.3">
      <c r="C25" s="2" t="s">
        <v>67</v>
      </c>
      <c r="Q25"/>
    </row>
    <row r="26" spans="2:17" x14ac:dyDescent="0.3">
      <c r="C26" s="2" t="s">
        <v>79</v>
      </c>
      <c r="Q26"/>
    </row>
    <row r="27" spans="2:17" x14ac:dyDescent="0.3">
      <c r="C27" s="2" t="s">
        <v>80</v>
      </c>
      <c r="Q27"/>
    </row>
    <row r="28" spans="2:17" x14ac:dyDescent="0.3">
      <c r="C28" s="2" t="s">
        <v>81</v>
      </c>
      <c r="Q28"/>
    </row>
    <row r="29" spans="2:17" x14ac:dyDescent="0.3">
      <c r="C29" s="12" t="s">
        <v>82</v>
      </c>
      <c r="Q29"/>
    </row>
    <row r="30" spans="2:17" x14ac:dyDescent="0.3">
      <c r="C30" s="2" t="s">
        <v>83</v>
      </c>
      <c r="Q30"/>
    </row>
    <row r="31" spans="2:17" x14ac:dyDescent="0.3">
      <c r="C31" s="2" t="s">
        <v>84</v>
      </c>
      <c r="Q31"/>
    </row>
    <row r="32" spans="2:17" x14ac:dyDescent="0.3">
      <c r="C32" s="2" t="s">
        <v>85</v>
      </c>
      <c r="Q32"/>
    </row>
    <row r="33" spans="2:17" x14ac:dyDescent="0.3">
      <c r="C33" s="2" t="s">
        <v>86</v>
      </c>
      <c r="Q33"/>
    </row>
    <row r="34" spans="2:17" x14ac:dyDescent="0.3">
      <c r="C34" s="2" t="s">
        <v>87</v>
      </c>
      <c r="Q34"/>
    </row>
    <row r="35" spans="2:17" x14ac:dyDescent="0.3">
      <c r="C35" s="2" t="s">
        <v>88</v>
      </c>
      <c r="Q35"/>
    </row>
    <row r="36" spans="2:17" x14ac:dyDescent="0.3">
      <c r="C36" s="2" t="s">
        <v>89</v>
      </c>
      <c r="Q36"/>
    </row>
    <row r="37" spans="2:17" x14ac:dyDescent="0.3">
      <c r="C37" s="2" t="s">
        <v>204</v>
      </c>
      <c r="Q37"/>
    </row>
    <row r="38" spans="2:17" x14ac:dyDescent="0.3">
      <c r="C38" s="2" t="s">
        <v>205</v>
      </c>
      <c r="Q38"/>
    </row>
    <row r="39" spans="2:17" x14ac:dyDescent="0.3">
      <c r="C39" s="2" t="s">
        <v>210</v>
      </c>
      <c r="Q39"/>
    </row>
    <row r="40" spans="2:17" x14ac:dyDescent="0.3">
      <c r="C40" s="2" t="s">
        <v>215</v>
      </c>
      <c r="Q40"/>
    </row>
    <row r="41" spans="2:17" x14ac:dyDescent="0.3">
      <c r="C41" s="2" t="s">
        <v>220</v>
      </c>
      <c r="Q41"/>
    </row>
    <row r="42" spans="2:17" x14ac:dyDescent="0.3">
      <c r="C42" s="2" t="s">
        <v>90</v>
      </c>
      <c r="Q42"/>
    </row>
    <row r="43" spans="2:17" x14ac:dyDescent="0.3">
      <c r="C43" s="2" t="s">
        <v>91</v>
      </c>
      <c r="Q43"/>
    </row>
    <row r="44" spans="2:17" x14ac:dyDescent="0.3">
      <c r="C44" s="2" t="s">
        <v>92</v>
      </c>
      <c r="Q44"/>
    </row>
    <row r="45" spans="2:17" x14ac:dyDescent="0.3">
      <c r="Q45"/>
    </row>
    <row r="46" spans="2:17" x14ac:dyDescent="0.3">
      <c r="B46" s="14" t="s">
        <v>242</v>
      </c>
      <c r="Q46"/>
    </row>
    <row r="47" spans="2:17" x14ac:dyDescent="0.3">
      <c r="Q47"/>
    </row>
    <row r="48" spans="2:17" x14ac:dyDescent="0.3">
      <c r="C48" s="2" t="s">
        <v>258</v>
      </c>
      <c r="Q48"/>
    </row>
    <row r="49" spans="2:17" ht="14.4" customHeight="1" x14ac:dyDescent="0.3">
      <c r="C49" s="41" t="s">
        <v>259</v>
      </c>
      <c r="Q49"/>
    </row>
    <row r="50" spans="2:17" ht="14.4" customHeight="1" x14ac:dyDescent="0.3">
      <c r="C50" s="41" t="s">
        <v>260</v>
      </c>
      <c r="Q50"/>
    </row>
    <row r="51" spans="2:17" ht="14.4" customHeight="1" x14ac:dyDescent="0.3">
      <c r="C51" s="41" t="s">
        <v>261</v>
      </c>
      <c r="Q51"/>
    </row>
    <row r="52" spans="2:17" x14ac:dyDescent="0.3">
      <c r="Q52"/>
    </row>
    <row r="53" spans="2:17" x14ac:dyDescent="0.3">
      <c r="B53" s="14" t="s">
        <v>256</v>
      </c>
      <c r="C53" s="2"/>
      <c r="Q53"/>
    </row>
    <row r="54" spans="2:17" x14ac:dyDescent="0.3">
      <c r="C54" s="2"/>
      <c r="Q54"/>
    </row>
    <row r="55" spans="2:17" x14ac:dyDescent="0.3">
      <c r="C55" s="2" t="s">
        <v>121</v>
      </c>
      <c r="Q55"/>
    </row>
    <row r="56" spans="2:17" x14ac:dyDescent="0.3">
      <c r="B56" s="2"/>
      <c r="C56" s="13" t="s">
        <v>122</v>
      </c>
      <c r="Q56"/>
    </row>
    <row r="57" spans="2:17" x14ac:dyDescent="0.3">
      <c r="C57" s="2"/>
      <c r="Q57"/>
    </row>
    <row r="58" spans="2:17" x14ac:dyDescent="0.3">
      <c r="Q58"/>
    </row>
    <row r="59" spans="2:17" x14ac:dyDescent="0.3">
      <c r="B59" s="14" t="s">
        <v>257</v>
      </c>
      <c r="Q59"/>
    </row>
    <row r="60" spans="2:17" x14ac:dyDescent="0.3">
      <c r="Q60"/>
    </row>
    <row r="61" spans="2:17" x14ac:dyDescent="0.3">
      <c r="B61" s="14" t="s">
        <v>235</v>
      </c>
      <c r="Q61"/>
    </row>
    <row r="62" spans="2:17" x14ac:dyDescent="0.3">
      <c r="Q62"/>
    </row>
    <row r="63" spans="2:17" x14ac:dyDescent="0.3">
      <c r="C63" s="2" t="s">
        <v>130</v>
      </c>
      <c r="Q63"/>
    </row>
    <row r="64" spans="2:17" x14ac:dyDescent="0.3">
      <c r="C64" s="2" t="s">
        <v>131</v>
      </c>
      <c r="Q64"/>
    </row>
    <row r="65" spans="17:17" x14ac:dyDescent="0.3">
      <c r="Q65"/>
    </row>
    <row r="66" spans="17:17" x14ac:dyDescent="0.3">
      <c r="Q66"/>
    </row>
    <row r="67" spans="17:17" x14ac:dyDescent="0.3">
      <c r="Q67"/>
    </row>
    <row r="68" spans="17:17" x14ac:dyDescent="0.3">
      <c r="Q68"/>
    </row>
    <row r="69" spans="17:17" x14ac:dyDescent="0.3">
      <c r="Q69"/>
    </row>
    <row r="70" spans="17:17" x14ac:dyDescent="0.3">
      <c r="Q70"/>
    </row>
    <row r="71" spans="17:17" x14ac:dyDescent="0.3">
      <c r="Q71"/>
    </row>
    <row r="72" spans="17:17" x14ac:dyDescent="0.3">
      <c r="Q72"/>
    </row>
    <row r="73" spans="17:17" x14ac:dyDescent="0.3">
      <c r="Q73"/>
    </row>
    <row r="74" spans="17:17" x14ac:dyDescent="0.3">
      <c r="Q74"/>
    </row>
    <row r="75" spans="17:17" x14ac:dyDescent="0.3">
      <c r="Q75"/>
    </row>
    <row r="76" spans="17:17" x14ac:dyDescent="0.3">
      <c r="Q76"/>
    </row>
    <row r="77" spans="17:17" x14ac:dyDescent="0.3">
      <c r="Q77"/>
    </row>
    <row r="78" spans="17:17" x14ac:dyDescent="0.3">
      <c r="Q78"/>
    </row>
    <row r="79" spans="17:17" x14ac:dyDescent="0.3">
      <c r="Q79"/>
    </row>
    <row r="80" spans="17:17" x14ac:dyDescent="0.3">
      <c r="Q80"/>
    </row>
    <row r="81" spans="17:17" x14ac:dyDescent="0.3">
      <c r="Q81"/>
    </row>
    <row r="82" spans="17:17" x14ac:dyDescent="0.3">
      <c r="Q82"/>
    </row>
    <row r="83" spans="17:17" x14ac:dyDescent="0.3">
      <c r="Q83"/>
    </row>
    <row r="84" spans="17:17" x14ac:dyDescent="0.3">
      <c r="Q84"/>
    </row>
    <row r="85" spans="17:17" x14ac:dyDescent="0.3">
      <c r="Q85"/>
    </row>
    <row r="86" spans="17:17" x14ac:dyDescent="0.3">
      <c r="Q86"/>
    </row>
    <row r="87" spans="17:17" x14ac:dyDescent="0.3">
      <c r="Q87"/>
    </row>
    <row r="88" spans="17:17" x14ac:dyDescent="0.3">
      <c r="Q88"/>
    </row>
    <row r="89" spans="17:17" x14ac:dyDescent="0.3">
      <c r="Q89"/>
    </row>
    <row r="90" spans="17:17" x14ac:dyDescent="0.3">
      <c r="Q90"/>
    </row>
    <row r="91" spans="17:17" x14ac:dyDescent="0.3">
      <c r="Q91"/>
    </row>
    <row r="92" spans="17:17" x14ac:dyDescent="0.3">
      <c r="Q92"/>
    </row>
    <row r="93" spans="17:17" x14ac:dyDescent="0.3">
      <c r="Q93"/>
    </row>
    <row r="94" spans="17:17" x14ac:dyDescent="0.3">
      <c r="Q94"/>
    </row>
    <row r="95" spans="17:17" x14ac:dyDescent="0.3">
      <c r="Q95"/>
    </row>
    <row r="96" spans="17:17" x14ac:dyDescent="0.3">
      <c r="Q96"/>
    </row>
    <row r="97" spans="17:17" x14ac:dyDescent="0.3">
      <c r="Q97"/>
    </row>
    <row r="98" spans="17:17" x14ac:dyDescent="0.3">
      <c r="Q98"/>
    </row>
    <row r="99" spans="17:17" x14ac:dyDescent="0.3">
      <c r="Q99"/>
    </row>
    <row r="100" spans="17:17" x14ac:dyDescent="0.3">
      <c r="Q100"/>
    </row>
    <row r="101" spans="17:17" x14ac:dyDescent="0.3">
      <c r="Q101"/>
    </row>
    <row r="102" spans="17:17" x14ac:dyDescent="0.3">
      <c r="Q102"/>
    </row>
    <row r="103" spans="17:17" x14ac:dyDescent="0.3">
      <c r="Q103"/>
    </row>
    <row r="104" spans="17:17" x14ac:dyDescent="0.3">
      <c r="Q104"/>
    </row>
    <row r="105" spans="17:17" x14ac:dyDescent="0.3">
      <c r="Q105"/>
    </row>
    <row r="106" spans="17:17" x14ac:dyDescent="0.3">
      <c r="Q106"/>
    </row>
    <row r="107" spans="17:17" x14ac:dyDescent="0.3">
      <c r="Q107"/>
    </row>
    <row r="108" spans="17:17" x14ac:dyDescent="0.3">
      <c r="Q108"/>
    </row>
    <row r="109" spans="17:17" x14ac:dyDescent="0.3">
      <c r="Q109"/>
    </row>
    <row r="110" spans="17:17" x14ac:dyDescent="0.3">
      <c r="Q110"/>
    </row>
    <row r="111" spans="17:17" x14ac:dyDescent="0.3">
      <c r="Q111"/>
    </row>
    <row r="112" spans="17:17" x14ac:dyDescent="0.3">
      <c r="Q112"/>
    </row>
    <row r="113" spans="17:17" x14ac:dyDescent="0.3">
      <c r="Q113"/>
    </row>
    <row r="114" spans="17:17" x14ac:dyDescent="0.3">
      <c r="Q114"/>
    </row>
    <row r="115" spans="17:17" x14ac:dyDescent="0.3">
      <c r="Q115"/>
    </row>
    <row r="116" spans="17:17" x14ac:dyDescent="0.3">
      <c r="Q116"/>
    </row>
    <row r="117" spans="17:17" x14ac:dyDescent="0.3">
      <c r="Q117"/>
    </row>
    <row r="118" spans="17:17" x14ac:dyDescent="0.3">
      <c r="Q118"/>
    </row>
    <row r="119" spans="17:17" x14ac:dyDescent="0.3">
      <c r="Q119"/>
    </row>
    <row r="120" spans="17:17" x14ac:dyDescent="0.3">
      <c r="Q120"/>
    </row>
    <row r="121" spans="17:17" x14ac:dyDescent="0.3">
      <c r="Q121"/>
    </row>
    <row r="122" spans="17:17" x14ac:dyDescent="0.3">
      <c r="Q122"/>
    </row>
    <row r="123" spans="17:17" x14ac:dyDescent="0.3">
      <c r="Q123"/>
    </row>
    <row r="124" spans="17:17" x14ac:dyDescent="0.3">
      <c r="Q124"/>
    </row>
    <row r="125" spans="17:17" x14ac:dyDescent="0.3">
      <c r="Q125"/>
    </row>
    <row r="126" spans="17:17" x14ac:dyDescent="0.3">
      <c r="Q126"/>
    </row>
    <row r="127" spans="17:17" x14ac:dyDescent="0.3">
      <c r="Q127"/>
    </row>
    <row r="128" spans="17:17" x14ac:dyDescent="0.3">
      <c r="Q128"/>
    </row>
    <row r="129" spans="17:17" x14ac:dyDescent="0.3">
      <c r="Q129"/>
    </row>
    <row r="130" spans="17:17" x14ac:dyDescent="0.3">
      <c r="Q130"/>
    </row>
    <row r="131" spans="17:17" x14ac:dyDescent="0.3">
      <c r="Q131"/>
    </row>
    <row r="132" spans="17:17" x14ac:dyDescent="0.3">
      <c r="Q132"/>
    </row>
    <row r="133" spans="17:17" x14ac:dyDescent="0.3">
      <c r="Q133"/>
    </row>
    <row r="134" spans="17:17" x14ac:dyDescent="0.3">
      <c r="Q134"/>
    </row>
    <row r="135" spans="17:17" x14ac:dyDescent="0.3">
      <c r="Q135"/>
    </row>
    <row r="136" spans="17:17" x14ac:dyDescent="0.3">
      <c r="Q136"/>
    </row>
    <row r="137" spans="17:17" x14ac:dyDescent="0.3">
      <c r="Q137"/>
    </row>
    <row r="138" spans="17:17" x14ac:dyDescent="0.3">
      <c r="Q138"/>
    </row>
    <row r="139" spans="17:17" x14ac:dyDescent="0.3">
      <c r="Q139"/>
    </row>
    <row r="140" spans="17:17" x14ac:dyDescent="0.3">
      <c r="Q140"/>
    </row>
    <row r="141" spans="17:17" x14ac:dyDescent="0.3">
      <c r="Q141"/>
    </row>
    <row r="142" spans="17:17" x14ac:dyDescent="0.3">
      <c r="Q142"/>
    </row>
    <row r="143" spans="17:17" x14ac:dyDescent="0.3">
      <c r="Q143"/>
    </row>
    <row r="144" spans="17:17" x14ac:dyDescent="0.3">
      <c r="Q144"/>
    </row>
    <row r="145" spans="17:17" x14ac:dyDescent="0.3">
      <c r="Q145"/>
    </row>
    <row r="146" spans="17:17" x14ac:dyDescent="0.3">
      <c r="Q146"/>
    </row>
    <row r="147" spans="17:17" x14ac:dyDescent="0.3">
      <c r="Q147"/>
    </row>
    <row r="148" spans="17:17" x14ac:dyDescent="0.3">
      <c r="Q148"/>
    </row>
    <row r="149" spans="17:17" x14ac:dyDescent="0.3">
      <c r="Q149"/>
    </row>
    <row r="150" spans="17:17" x14ac:dyDescent="0.3">
      <c r="Q150"/>
    </row>
    <row r="151" spans="17:17" x14ac:dyDescent="0.3">
      <c r="Q151"/>
    </row>
    <row r="152" spans="17:17" x14ac:dyDescent="0.3">
      <c r="Q152"/>
    </row>
    <row r="153" spans="17:17" x14ac:dyDescent="0.3">
      <c r="Q153"/>
    </row>
    <row r="154" spans="17:17" x14ac:dyDescent="0.3">
      <c r="Q154"/>
    </row>
    <row r="155" spans="17:17" x14ac:dyDescent="0.3">
      <c r="Q155"/>
    </row>
    <row r="156" spans="17:17" x14ac:dyDescent="0.3">
      <c r="Q156"/>
    </row>
    <row r="157" spans="17:17" x14ac:dyDescent="0.3">
      <c r="Q157"/>
    </row>
    <row r="158" spans="17:17" x14ac:dyDescent="0.3">
      <c r="Q158"/>
    </row>
    <row r="159" spans="17:17" x14ac:dyDescent="0.3">
      <c r="Q159"/>
    </row>
    <row r="160" spans="17:17" x14ac:dyDescent="0.3">
      <c r="Q160"/>
    </row>
    <row r="161" spans="17:17" x14ac:dyDescent="0.3">
      <c r="Q161"/>
    </row>
    <row r="162" spans="17:17" x14ac:dyDescent="0.3">
      <c r="Q162"/>
    </row>
    <row r="163" spans="17:17" x14ac:dyDescent="0.3">
      <c r="Q163"/>
    </row>
    <row r="164" spans="17:17" x14ac:dyDescent="0.3">
      <c r="Q164"/>
    </row>
    <row r="165" spans="17:17" x14ac:dyDescent="0.3">
      <c r="Q165"/>
    </row>
    <row r="166" spans="17:17" x14ac:dyDescent="0.3">
      <c r="Q166"/>
    </row>
    <row r="167" spans="17:17" x14ac:dyDescent="0.3">
      <c r="Q167"/>
    </row>
    <row r="168" spans="17:17" x14ac:dyDescent="0.3">
      <c r="Q168"/>
    </row>
    <row r="169" spans="17:17" x14ac:dyDescent="0.3">
      <c r="Q169"/>
    </row>
    <row r="170" spans="17:17" x14ac:dyDescent="0.3">
      <c r="Q170"/>
    </row>
    <row r="171" spans="17:17" x14ac:dyDescent="0.3">
      <c r="Q171"/>
    </row>
    <row r="172" spans="17:17" x14ac:dyDescent="0.3">
      <c r="Q172"/>
    </row>
    <row r="173" spans="17:17" x14ac:dyDescent="0.3">
      <c r="Q173"/>
    </row>
    <row r="174" spans="17:17" x14ac:dyDescent="0.3">
      <c r="Q174"/>
    </row>
    <row r="175" spans="17:17" x14ac:dyDescent="0.3">
      <c r="Q175"/>
    </row>
    <row r="176" spans="17:17" x14ac:dyDescent="0.3">
      <c r="Q176"/>
    </row>
    <row r="177" spans="11:17" x14ac:dyDescent="0.3">
      <c r="Q177"/>
    </row>
    <row r="178" spans="11:17" x14ac:dyDescent="0.3">
      <c r="Q178"/>
    </row>
    <row r="179" spans="11:17" x14ac:dyDescent="0.3">
      <c r="Q179"/>
    </row>
    <row r="180" spans="11:17" x14ac:dyDescent="0.3">
      <c r="K180" s="2" t="s">
        <v>15</v>
      </c>
      <c r="Q180"/>
    </row>
    <row r="181" spans="11:17" x14ac:dyDescent="0.3">
      <c r="Q181"/>
    </row>
    <row r="182" spans="11:17" x14ac:dyDescent="0.3">
      <c r="Q182"/>
    </row>
    <row r="183" spans="11:17" x14ac:dyDescent="0.3">
      <c r="Q183"/>
    </row>
    <row r="184" spans="11:17" x14ac:dyDescent="0.3">
      <c r="Q184"/>
    </row>
    <row r="185" spans="11:17" x14ac:dyDescent="0.3">
      <c r="Q185"/>
    </row>
    <row r="186" spans="11:17" x14ac:dyDescent="0.3">
      <c r="Q186"/>
    </row>
    <row r="187" spans="11:17" x14ac:dyDescent="0.3">
      <c r="Q187"/>
    </row>
    <row r="188" spans="11:17" x14ac:dyDescent="0.3">
      <c r="Q188"/>
    </row>
    <row r="189" spans="11:17" x14ac:dyDescent="0.3">
      <c r="Q189"/>
    </row>
    <row r="190" spans="11:17" x14ac:dyDescent="0.3">
      <c r="Q190"/>
    </row>
    <row r="191" spans="11:17" x14ac:dyDescent="0.3">
      <c r="Q191"/>
    </row>
    <row r="192" spans="11:17" x14ac:dyDescent="0.3">
      <c r="Q192"/>
    </row>
    <row r="193" spans="11:17" x14ac:dyDescent="0.3">
      <c r="Q193"/>
    </row>
    <row r="194" spans="11:17" x14ac:dyDescent="0.3">
      <c r="Q194"/>
    </row>
    <row r="195" spans="11:17" x14ac:dyDescent="0.3">
      <c r="Q195"/>
    </row>
    <row r="196" spans="11:17" x14ac:dyDescent="0.3">
      <c r="Q196"/>
    </row>
    <row r="197" spans="11:17" x14ac:dyDescent="0.3">
      <c r="Q197"/>
    </row>
    <row r="198" spans="11:17" x14ac:dyDescent="0.3">
      <c r="Q198"/>
    </row>
    <row r="199" spans="11:17" x14ac:dyDescent="0.3">
      <c r="Q199"/>
    </row>
    <row r="200" spans="11:17" x14ac:dyDescent="0.3">
      <c r="K200" s="2" t="s">
        <v>16</v>
      </c>
      <c r="Q200"/>
    </row>
    <row r="201" spans="11:17" x14ac:dyDescent="0.3">
      <c r="Q201"/>
    </row>
    <row r="202" spans="11:17" x14ac:dyDescent="0.3">
      <c r="Q202"/>
    </row>
    <row r="203" spans="11:17" x14ac:dyDescent="0.3">
      <c r="Q203"/>
    </row>
    <row r="204" spans="11:17" x14ac:dyDescent="0.3">
      <c r="Q204"/>
    </row>
    <row r="205" spans="11:17" x14ac:dyDescent="0.3">
      <c r="Q205"/>
    </row>
    <row r="206" spans="11:17" x14ac:dyDescent="0.3">
      <c r="Q206"/>
    </row>
    <row r="207" spans="11:17" x14ac:dyDescent="0.3">
      <c r="Q207"/>
    </row>
    <row r="208" spans="11:17" x14ac:dyDescent="0.3">
      <c r="Q208"/>
    </row>
    <row r="209" spans="11:17" x14ac:dyDescent="0.3">
      <c r="Q209"/>
    </row>
    <row r="210" spans="11:17" x14ac:dyDescent="0.3">
      <c r="K210" s="2" t="s">
        <v>17</v>
      </c>
      <c r="Q210"/>
    </row>
    <row r="211" spans="11:17" x14ac:dyDescent="0.3">
      <c r="Q211"/>
    </row>
    <row r="212" spans="11:17" x14ac:dyDescent="0.3">
      <c r="Q212"/>
    </row>
    <row r="213" spans="11:17" x14ac:dyDescent="0.3">
      <c r="Q213"/>
    </row>
    <row r="214" spans="11:17" x14ac:dyDescent="0.3">
      <c r="Q214"/>
    </row>
    <row r="215" spans="11:17" x14ac:dyDescent="0.3">
      <c r="Q215"/>
    </row>
    <row r="216" spans="11:17" x14ac:dyDescent="0.3">
      <c r="Q216"/>
    </row>
    <row r="217" spans="11:17" x14ac:dyDescent="0.3">
      <c r="Q217"/>
    </row>
    <row r="218" spans="11:17" x14ac:dyDescent="0.3">
      <c r="Q218"/>
    </row>
    <row r="219" spans="11:17" x14ac:dyDescent="0.3">
      <c r="K219" s="2" t="s">
        <v>18</v>
      </c>
      <c r="Q219"/>
    </row>
    <row r="220" spans="11:17" x14ac:dyDescent="0.3">
      <c r="Q220"/>
    </row>
    <row r="221" spans="11:17" x14ac:dyDescent="0.3">
      <c r="Q221"/>
    </row>
    <row r="222" spans="11:17" x14ac:dyDescent="0.3">
      <c r="Q222"/>
    </row>
    <row r="223" spans="11:17" x14ac:dyDescent="0.3">
      <c r="Q223"/>
    </row>
    <row r="224" spans="11:17" x14ac:dyDescent="0.3">
      <c r="Q224"/>
    </row>
    <row r="225" spans="11:17" x14ac:dyDescent="0.3">
      <c r="Q225"/>
    </row>
    <row r="226" spans="11:17" x14ac:dyDescent="0.3">
      <c r="Q226"/>
    </row>
    <row r="227" spans="11:17" x14ac:dyDescent="0.3">
      <c r="Q227"/>
    </row>
    <row r="228" spans="11:17" x14ac:dyDescent="0.3">
      <c r="K228" s="2" t="s">
        <v>19</v>
      </c>
      <c r="Q228"/>
    </row>
    <row r="229" spans="11:17" x14ac:dyDescent="0.3">
      <c r="Q229"/>
    </row>
    <row r="230" spans="11:17" x14ac:dyDescent="0.3">
      <c r="Q230"/>
    </row>
    <row r="231" spans="11:17" x14ac:dyDescent="0.3">
      <c r="Q231"/>
    </row>
    <row r="232" spans="11:17" x14ac:dyDescent="0.3">
      <c r="Q232"/>
    </row>
    <row r="233" spans="11:17" x14ac:dyDescent="0.3">
      <c r="Q233"/>
    </row>
    <row r="234" spans="11:17" x14ac:dyDescent="0.3">
      <c r="Q234"/>
    </row>
    <row r="235" spans="11:17" x14ac:dyDescent="0.3">
      <c r="Q235"/>
    </row>
    <row r="236" spans="11:17" x14ac:dyDescent="0.3">
      <c r="Q236"/>
    </row>
    <row r="237" spans="11:17" x14ac:dyDescent="0.3">
      <c r="Q237"/>
    </row>
    <row r="238" spans="11:17" x14ac:dyDescent="0.3">
      <c r="K238" s="2" t="s">
        <v>20</v>
      </c>
      <c r="Q238"/>
    </row>
    <row r="239" spans="11:17" x14ac:dyDescent="0.3">
      <c r="Q239"/>
    </row>
    <row r="240" spans="11:17" x14ac:dyDescent="0.3">
      <c r="Q240"/>
    </row>
    <row r="241" spans="11:17" x14ac:dyDescent="0.3">
      <c r="Q241"/>
    </row>
    <row r="242" spans="11:17" x14ac:dyDescent="0.3">
      <c r="Q242"/>
    </row>
    <row r="243" spans="11:17" x14ac:dyDescent="0.3">
      <c r="Q243"/>
    </row>
    <row r="244" spans="11:17" x14ac:dyDescent="0.3">
      <c r="Q244"/>
    </row>
    <row r="245" spans="11:17" x14ac:dyDescent="0.3">
      <c r="Q245"/>
    </row>
    <row r="246" spans="11:17" x14ac:dyDescent="0.3">
      <c r="Q246"/>
    </row>
    <row r="247" spans="11:17" x14ac:dyDescent="0.3">
      <c r="Q247"/>
    </row>
    <row r="248" spans="11:17" x14ac:dyDescent="0.3">
      <c r="Q248"/>
    </row>
    <row r="249" spans="11:17" x14ac:dyDescent="0.3">
      <c r="Q249"/>
    </row>
    <row r="250" spans="11:17" x14ac:dyDescent="0.3">
      <c r="Q250"/>
    </row>
    <row r="251" spans="11:17" x14ac:dyDescent="0.3">
      <c r="K251" s="2" t="s">
        <v>48</v>
      </c>
      <c r="Q251"/>
    </row>
    <row r="252" spans="11:17" x14ac:dyDescent="0.3">
      <c r="Q252"/>
    </row>
    <row r="253" spans="11:17" x14ac:dyDescent="0.3">
      <c r="Q253"/>
    </row>
    <row r="254" spans="11:17" x14ac:dyDescent="0.3">
      <c r="Q254"/>
    </row>
    <row r="255" spans="11:17" x14ac:dyDescent="0.3">
      <c r="Q255"/>
    </row>
    <row r="256" spans="11:17" x14ac:dyDescent="0.3">
      <c r="Q256"/>
    </row>
    <row r="257" spans="17:17" x14ac:dyDescent="0.3">
      <c r="Q257"/>
    </row>
    <row r="258" spans="17:17" x14ac:dyDescent="0.3">
      <c r="Q258"/>
    </row>
    <row r="259" spans="17:17" x14ac:dyDescent="0.3">
      <c r="Q259"/>
    </row>
    <row r="260" spans="17:17" x14ac:dyDescent="0.3">
      <c r="Q260"/>
    </row>
    <row r="261" spans="17:17" x14ac:dyDescent="0.3">
      <c r="Q261"/>
    </row>
    <row r="262" spans="17:17" x14ac:dyDescent="0.3">
      <c r="Q262"/>
    </row>
    <row r="263" spans="17:17" x14ac:dyDescent="0.3">
      <c r="Q263"/>
    </row>
    <row r="264" spans="17:17" x14ac:dyDescent="0.3">
      <c r="Q264"/>
    </row>
    <row r="265" spans="17:17" x14ac:dyDescent="0.3">
      <c r="Q265"/>
    </row>
    <row r="266" spans="17:17" x14ac:dyDescent="0.3">
      <c r="Q266"/>
    </row>
    <row r="267" spans="17:17" x14ac:dyDescent="0.3">
      <c r="Q267"/>
    </row>
    <row r="268" spans="17:17" x14ac:dyDescent="0.3">
      <c r="Q268"/>
    </row>
    <row r="269" spans="17:17" x14ac:dyDescent="0.3">
      <c r="Q269"/>
    </row>
    <row r="270" spans="17:17" x14ac:dyDescent="0.3">
      <c r="Q270"/>
    </row>
    <row r="271" spans="17:17" x14ac:dyDescent="0.3">
      <c r="Q271"/>
    </row>
    <row r="272" spans="17:17" x14ac:dyDescent="0.3">
      <c r="Q272"/>
    </row>
    <row r="273" spans="17:17" x14ac:dyDescent="0.3">
      <c r="Q273"/>
    </row>
    <row r="274" spans="17:17" x14ac:dyDescent="0.3">
      <c r="Q274"/>
    </row>
    <row r="275" spans="17:17" x14ac:dyDescent="0.3">
      <c r="Q275"/>
    </row>
    <row r="276" spans="17:17" x14ac:dyDescent="0.3">
      <c r="Q276"/>
    </row>
    <row r="277" spans="17:17" x14ac:dyDescent="0.3">
      <c r="Q277"/>
    </row>
    <row r="278" spans="17:17" x14ac:dyDescent="0.3">
      <c r="Q278"/>
    </row>
    <row r="279" spans="17:17" x14ac:dyDescent="0.3">
      <c r="Q279"/>
    </row>
    <row r="280" spans="17:17" x14ac:dyDescent="0.3">
      <c r="Q280"/>
    </row>
    <row r="281" spans="17:17" x14ac:dyDescent="0.3">
      <c r="Q281"/>
    </row>
    <row r="282" spans="17:17" x14ac:dyDescent="0.3">
      <c r="Q282"/>
    </row>
    <row r="283" spans="17:17" x14ac:dyDescent="0.3">
      <c r="Q283"/>
    </row>
    <row r="284" spans="17:17" x14ac:dyDescent="0.3">
      <c r="Q284"/>
    </row>
    <row r="285" spans="17:17" x14ac:dyDescent="0.3">
      <c r="Q285"/>
    </row>
    <row r="286" spans="17:17" x14ac:dyDescent="0.3">
      <c r="Q286"/>
    </row>
    <row r="287" spans="17:17" x14ac:dyDescent="0.3">
      <c r="Q287"/>
    </row>
    <row r="288" spans="17:17" x14ac:dyDescent="0.3">
      <c r="Q288"/>
    </row>
    <row r="289" spans="17:17" x14ac:dyDescent="0.3">
      <c r="Q289"/>
    </row>
    <row r="290" spans="17:17" x14ac:dyDescent="0.3">
      <c r="Q290"/>
    </row>
    <row r="291" spans="17:17" x14ac:dyDescent="0.3">
      <c r="Q291"/>
    </row>
    <row r="292" spans="17:17" x14ac:dyDescent="0.3">
      <c r="Q292"/>
    </row>
    <row r="293" spans="17:17" x14ac:dyDescent="0.3">
      <c r="Q293"/>
    </row>
    <row r="294" spans="17:17" x14ac:dyDescent="0.3">
      <c r="Q294"/>
    </row>
    <row r="295" spans="17:17" x14ac:dyDescent="0.3">
      <c r="Q295"/>
    </row>
    <row r="296" spans="17:17" x14ac:dyDescent="0.3">
      <c r="Q296"/>
    </row>
    <row r="297" spans="17:17" x14ac:dyDescent="0.3">
      <c r="Q297"/>
    </row>
    <row r="298" spans="17:17" x14ac:dyDescent="0.3">
      <c r="Q298"/>
    </row>
    <row r="299" spans="17:17" x14ac:dyDescent="0.3">
      <c r="Q299"/>
    </row>
    <row r="300" spans="17:17" x14ac:dyDescent="0.3">
      <c r="Q300"/>
    </row>
    <row r="301" spans="17:17" x14ac:dyDescent="0.3">
      <c r="Q301"/>
    </row>
    <row r="302" spans="17:17" x14ac:dyDescent="0.3">
      <c r="Q302"/>
    </row>
    <row r="303" spans="17:17" x14ac:dyDescent="0.3">
      <c r="Q303"/>
    </row>
    <row r="304" spans="17:17" x14ac:dyDescent="0.3">
      <c r="Q304"/>
    </row>
    <row r="305" spans="17:17" x14ac:dyDescent="0.3">
      <c r="Q305"/>
    </row>
    <row r="306" spans="17:17" x14ac:dyDescent="0.3">
      <c r="Q306"/>
    </row>
    <row r="307" spans="17:17" x14ac:dyDescent="0.3">
      <c r="Q307"/>
    </row>
    <row r="308" spans="17:17" x14ac:dyDescent="0.3">
      <c r="Q308"/>
    </row>
    <row r="309" spans="17:17" x14ac:dyDescent="0.3">
      <c r="Q309"/>
    </row>
    <row r="310" spans="17:17" x14ac:dyDescent="0.3">
      <c r="Q310"/>
    </row>
    <row r="311" spans="17:17" x14ac:dyDescent="0.3">
      <c r="Q311"/>
    </row>
    <row r="312" spans="17:17" x14ac:dyDescent="0.3">
      <c r="Q312"/>
    </row>
    <row r="313" spans="17:17" x14ac:dyDescent="0.3">
      <c r="Q313"/>
    </row>
    <row r="314" spans="17:17" x14ac:dyDescent="0.3">
      <c r="Q314"/>
    </row>
    <row r="315" spans="17:17" x14ac:dyDescent="0.3">
      <c r="Q315"/>
    </row>
    <row r="316" spans="17:17" x14ac:dyDescent="0.3">
      <c r="Q316"/>
    </row>
    <row r="317" spans="17:17" x14ac:dyDescent="0.3">
      <c r="Q317"/>
    </row>
    <row r="318" spans="17:17" x14ac:dyDescent="0.3">
      <c r="Q318"/>
    </row>
    <row r="319" spans="17:17" x14ac:dyDescent="0.3">
      <c r="Q319"/>
    </row>
    <row r="320" spans="17:17" x14ac:dyDescent="0.3">
      <c r="Q320"/>
    </row>
    <row r="321" spans="17:17" x14ac:dyDescent="0.3">
      <c r="Q321"/>
    </row>
    <row r="322" spans="17:17" x14ac:dyDescent="0.3">
      <c r="Q322"/>
    </row>
    <row r="323" spans="17:17" x14ac:dyDescent="0.3">
      <c r="Q323"/>
    </row>
    <row r="324" spans="17:17" x14ac:dyDescent="0.3">
      <c r="Q324"/>
    </row>
    <row r="325" spans="17:17" x14ac:dyDescent="0.3">
      <c r="Q325"/>
    </row>
    <row r="326" spans="17:17" x14ac:dyDescent="0.3">
      <c r="Q326"/>
    </row>
    <row r="327" spans="17:17" x14ac:dyDescent="0.3">
      <c r="Q327"/>
    </row>
    <row r="328" spans="17:17" x14ac:dyDescent="0.3">
      <c r="Q328"/>
    </row>
    <row r="329" spans="17:17" x14ac:dyDescent="0.3">
      <c r="Q329"/>
    </row>
    <row r="330" spans="17:17" x14ac:dyDescent="0.3">
      <c r="Q330"/>
    </row>
    <row r="331" spans="17:17" x14ac:dyDescent="0.3">
      <c r="Q331"/>
    </row>
    <row r="332" spans="17:17" x14ac:dyDescent="0.3">
      <c r="Q332"/>
    </row>
    <row r="333" spans="17:17" x14ac:dyDescent="0.3">
      <c r="Q333"/>
    </row>
    <row r="334" spans="17:17" x14ac:dyDescent="0.3">
      <c r="Q334"/>
    </row>
    <row r="335" spans="17:17" x14ac:dyDescent="0.3">
      <c r="Q335"/>
    </row>
    <row r="336" spans="17:17" x14ac:dyDescent="0.3">
      <c r="Q336"/>
    </row>
    <row r="337" spans="17:17" x14ac:dyDescent="0.3">
      <c r="Q337"/>
    </row>
    <row r="338" spans="17:17" x14ac:dyDescent="0.3">
      <c r="Q338"/>
    </row>
    <row r="339" spans="17:17" x14ac:dyDescent="0.3">
      <c r="Q339"/>
    </row>
    <row r="340" spans="17:17" x14ac:dyDescent="0.3">
      <c r="Q340"/>
    </row>
    <row r="341" spans="17:17" x14ac:dyDescent="0.3">
      <c r="Q341"/>
    </row>
    <row r="342" spans="17:17" x14ac:dyDescent="0.3">
      <c r="Q342"/>
    </row>
    <row r="343" spans="17:17" x14ac:dyDescent="0.3">
      <c r="Q343"/>
    </row>
    <row r="344" spans="17:17" x14ac:dyDescent="0.3">
      <c r="Q344"/>
    </row>
    <row r="345" spans="17:17" x14ac:dyDescent="0.3">
      <c r="Q345"/>
    </row>
    <row r="346" spans="17:17" x14ac:dyDescent="0.3">
      <c r="Q346"/>
    </row>
    <row r="347" spans="17:17" x14ac:dyDescent="0.3">
      <c r="Q347"/>
    </row>
    <row r="348" spans="17:17" x14ac:dyDescent="0.3">
      <c r="Q348"/>
    </row>
    <row r="349" spans="17:17" x14ac:dyDescent="0.3">
      <c r="Q349"/>
    </row>
    <row r="350" spans="17:17" x14ac:dyDescent="0.3">
      <c r="Q350"/>
    </row>
    <row r="351" spans="17:17" x14ac:dyDescent="0.3">
      <c r="Q351"/>
    </row>
    <row r="352" spans="17:17" x14ac:dyDescent="0.3">
      <c r="Q352"/>
    </row>
    <row r="353" spans="17:17" x14ac:dyDescent="0.3">
      <c r="Q353"/>
    </row>
    <row r="354" spans="17:17" x14ac:dyDescent="0.3">
      <c r="Q354"/>
    </row>
    <row r="355" spans="17:17" x14ac:dyDescent="0.3">
      <c r="Q355"/>
    </row>
    <row r="356" spans="17:17" x14ac:dyDescent="0.3">
      <c r="Q356"/>
    </row>
    <row r="357" spans="17:17" x14ac:dyDescent="0.3">
      <c r="Q357"/>
    </row>
    <row r="358" spans="17:17" x14ac:dyDescent="0.3">
      <c r="Q358"/>
    </row>
    <row r="359" spans="17:17" x14ac:dyDescent="0.3">
      <c r="Q359"/>
    </row>
    <row r="360" spans="17:17" x14ac:dyDescent="0.3">
      <c r="Q360"/>
    </row>
    <row r="361" spans="17:17" x14ac:dyDescent="0.3">
      <c r="Q361"/>
    </row>
    <row r="362" spans="17:17" x14ac:dyDescent="0.3">
      <c r="Q362"/>
    </row>
    <row r="363" spans="17:17" x14ac:dyDescent="0.3">
      <c r="Q363"/>
    </row>
    <row r="364" spans="17:17" x14ac:dyDescent="0.3">
      <c r="Q364"/>
    </row>
    <row r="365" spans="17:17" x14ac:dyDescent="0.3">
      <c r="Q365"/>
    </row>
    <row r="366" spans="17:17" x14ac:dyDescent="0.3">
      <c r="Q366"/>
    </row>
    <row r="367" spans="17:17" x14ac:dyDescent="0.3">
      <c r="Q367"/>
    </row>
    <row r="368" spans="17:17" x14ac:dyDescent="0.3">
      <c r="Q368"/>
    </row>
    <row r="369" spans="17:17" x14ac:dyDescent="0.3">
      <c r="Q369"/>
    </row>
    <row r="370" spans="17:17" x14ac:dyDescent="0.3">
      <c r="Q370"/>
    </row>
    <row r="371" spans="17:17" x14ac:dyDescent="0.3">
      <c r="Q371"/>
    </row>
    <row r="372" spans="17:17" x14ac:dyDescent="0.3">
      <c r="Q372"/>
    </row>
    <row r="373" spans="17:17" x14ac:dyDescent="0.3">
      <c r="Q373"/>
    </row>
    <row r="374" spans="17:17" x14ac:dyDescent="0.3">
      <c r="Q374"/>
    </row>
    <row r="375" spans="17:17" x14ac:dyDescent="0.3">
      <c r="Q375"/>
    </row>
    <row r="376" spans="17:17" x14ac:dyDescent="0.3">
      <c r="Q376"/>
    </row>
    <row r="377" spans="17:17" x14ac:dyDescent="0.3">
      <c r="Q377"/>
    </row>
    <row r="378" spans="17:17" x14ac:dyDescent="0.3">
      <c r="Q378"/>
    </row>
    <row r="379" spans="17:17" x14ac:dyDescent="0.3">
      <c r="Q379"/>
    </row>
    <row r="380" spans="17:17" x14ac:dyDescent="0.3">
      <c r="Q380"/>
    </row>
    <row r="381" spans="17:17" x14ac:dyDescent="0.3">
      <c r="Q381"/>
    </row>
    <row r="382" spans="17:17" x14ac:dyDescent="0.3">
      <c r="Q382"/>
    </row>
    <row r="383" spans="17:17" x14ac:dyDescent="0.3">
      <c r="Q383"/>
    </row>
    <row r="384" spans="17:17" x14ac:dyDescent="0.3">
      <c r="Q384"/>
    </row>
    <row r="385" spans="17:17" x14ac:dyDescent="0.3">
      <c r="Q385"/>
    </row>
    <row r="386" spans="17:17" x14ac:dyDescent="0.3">
      <c r="Q386"/>
    </row>
    <row r="387" spans="17:17" x14ac:dyDescent="0.3">
      <c r="Q387"/>
    </row>
    <row r="388" spans="17:17" x14ac:dyDescent="0.3">
      <c r="Q388"/>
    </row>
    <row r="389" spans="17:17" x14ac:dyDescent="0.3">
      <c r="Q389"/>
    </row>
    <row r="390" spans="17:17" x14ac:dyDescent="0.3">
      <c r="Q390"/>
    </row>
    <row r="391" spans="17:17" x14ac:dyDescent="0.3">
      <c r="Q391"/>
    </row>
    <row r="392" spans="17:17" x14ac:dyDescent="0.3">
      <c r="Q392"/>
    </row>
    <row r="393" spans="17:17" x14ac:dyDescent="0.3">
      <c r="Q393"/>
    </row>
    <row r="394" spans="17:17" x14ac:dyDescent="0.3">
      <c r="Q394"/>
    </row>
    <row r="395" spans="17:17" x14ac:dyDescent="0.3">
      <c r="Q395"/>
    </row>
    <row r="396" spans="17:17" x14ac:dyDescent="0.3">
      <c r="Q396"/>
    </row>
    <row r="397" spans="17:17" x14ac:dyDescent="0.3">
      <c r="Q397"/>
    </row>
    <row r="398" spans="17:17" x14ac:dyDescent="0.3">
      <c r="Q398"/>
    </row>
    <row r="399" spans="17:17" x14ac:dyDescent="0.3">
      <c r="Q399"/>
    </row>
    <row r="400" spans="17:17" x14ac:dyDescent="0.3">
      <c r="Q400"/>
    </row>
    <row r="401" spans="17:17" x14ac:dyDescent="0.3">
      <c r="Q401"/>
    </row>
    <row r="402" spans="17:17" x14ac:dyDescent="0.3">
      <c r="Q402"/>
    </row>
    <row r="403" spans="17:17" x14ac:dyDescent="0.3">
      <c r="Q403"/>
    </row>
    <row r="404" spans="17:17" x14ac:dyDescent="0.3">
      <c r="Q404"/>
    </row>
    <row r="405" spans="17:17" x14ac:dyDescent="0.3">
      <c r="Q405"/>
    </row>
    <row r="406" spans="17:17" x14ac:dyDescent="0.3">
      <c r="Q406"/>
    </row>
    <row r="407" spans="17:17" x14ac:dyDescent="0.3">
      <c r="Q407"/>
    </row>
    <row r="408" spans="17:17" x14ac:dyDescent="0.3">
      <c r="Q408"/>
    </row>
    <row r="409" spans="17:17" x14ac:dyDescent="0.3">
      <c r="Q409"/>
    </row>
    <row r="410" spans="17:17" x14ac:dyDescent="0.3">
      <c r="Q410"/>
    </row>
    <row r="411" spans="17:17" x14ac:dyDescent="0.3">
      <c r="Q411"/>
    </row>
    <row r="412" spans="17:17" x14ac:dyDescent="0.3">
      <c r="Q412"/>
    </row>
    <row r="413" spans="17:17" x14ac:dyDescent="0.3">
      <c r="Q413"/>
    </row>
    <row r="414" spans="17:17" x14ac:dyDescent="0.3">
      <c r="Q414"/>
    </row>
    <row r="415" spans="17:17" x14ac:dyDescent="0.3">
      <c r="Q415"/>
    </row>
    <row r="416" spans="17:17" x14ac:dyDescent="0.3">
      <c r="Q416"/>
    </row>
    <row r="417" spans="17:17" x14ac:dyDescent="0.3">
      <c r="Q417"/>
    </row>
    <row r="418" spans="17:17" x14ac:dyDescent="0.3">
      <c r="Q418"/>
    </row>
    <row r="419" spans="17:17" x14ac:dyDescent="0.3">
      <c r="Q419"/>
    </row>
    <row r="420" spans="17:17" x14ac:dyDescent="0.3">
      <c r="Q420"/>
    </row>
    <row r="421" spans="17:17" x14ac:dyDescent="0.3">
      <c r="Q421"/>
    </row>
    <row r="422" spans="17:17" x14ac:dyDescent="0.3">
      <c r="Q422"/>
    </row>
    <row r="423" spans="17:17" x14ac:dyDescent="0.3">
      <c r="Q423"/>
    </row>
    <row r="424" spans="17:17" x14ac:dyDescent="0.3">
      <c r="Q424"/>
    </row>
    <row r="425" spans="17:17" x14ac:dyDescent="0.3">
      <c r="Q425"/>
    </row>
    <row r="426" spans="17:17" x14ac:dyDescent="0.3">
      <c r="Q426"/>
    </row>
    <row r="427" spans="17:17" x14ac:dyDescent="0.3">
      <c r="Q427"/>
    </row>
    <row r="428" spans="17:17" x14ac:dyDescent="0.3">
      <c r="Q428"/>
    </row>
    <row r="429" spans="17:17" x14ac:dyDescent="0.3">
      <c r="Q429"/>
    </row>
    <row r="430" spans="17:17" x14ac:dyDescent="0.3">
      <c r="Q430"/>
    </row>
    <row r="431" spans="17:17" x14ac:dyDescent="0.3">
      <c r="Q431"/>
    </row>
    <row r="432" spans="17:17" x14ac:dyDescent="0.3">
      <c r="Q432"/>
    </row>
    <row r="433" spans="17:17" x14ac:dyDescent="0.3">
      <c r="Q433"/>
    </row>
    <row r="434" spans="17:17" x14ac:dyDescent="0.3">
      <c r="Q434"/>
    </row>
    <row r="435" spans="17:17" x14ac:dyDescent="0.3">
      <c r="Q435"/>
    </row>
    <row r="436" spans="17:17" x14ac:dyDescent="0.3">
      <c r="Q436"/>
    </row>
    <row r="437" spans="17:17" x14ac:dyDescent="0.3">
      <c r="Q437"/>
    </row>
    <row r="438" spans="17:17" x14ac:dyDescent="0.3">
      <c r="Q438"/>
    </row>
    <row r="439" spans="17:17" x14ac:dyDescent="0.3">
      <c r="Q439"/>
    </row>
    <row r="440" spans="17:17" x14ac:dyDescent="0.3">
      <c r="Q440"/>
    </row>
    <row r="441" spans="17:17" x14ac:dyDescent="0.3">
      <c r="Q441"/>
    </row>
    <row r="442" spans="17:17" x14ac:dyDescent="0.3">
      <c r="Q442"/>
    </row>
    <row r="443" spans="17:17" x14ac:dyDescent="0.3">
      <c r="Q443"/>
    </row>
    <row r="444" spans="17:17" x14ac:dyDescent="0.3">
      <c r="Q444"/>
    </row>
    <row r="445" spans="17:17" x14ac:dyDescent="0.3">
      <c r="Q445"/>
    </row>
    <row r="446" spans="17:17" x14ac:dyDescent="0.3">
      <c r="Q446"/>
    </row>
    <row r="447" spans="17:17" x14ac:dyDescent="0.3">
      <c r="Q447"/>
    </row>
    <row r="448" spans="17:17" x14ac:dyDescent="0.3">
      <c r="Q448"/>
    </row>
    <row r="449" spans="17:17" x14ac:dyDescent="0.3">
      <c r="Q449"/>
    </row>
    <row r="450" spans="17:17" x14ac:dyDescent="0.3">
      <c r="Q450"/>
    </row>
    <row r="451" spans="17:17" x14ac:dyDescent="0.3">
      <c r="Q451"/>
    </row>
    <row r="452" spans="17:17" x14ac:dyDescent="0.3">
      <c r="Q452"/>
    </row>
    <row r="453" spans="17:17" x14ac:dyDescent="0.3">
      <c r="Q453"/>
    </row>
    <row r="454" spans="17:17" x14ac:dyDescent="0.3">
      <c r="Q454"/>
    </row>
    <row r="455" spans="17:17" x14ac:dyDescent="0.3">
      <c r="Q455"/>
    </row>
    <row r="456" spans="17:17" x14ac:dyDescent="0.3">
      <c r="Q456"/>
    </row>
    <row r="457" spans="17:17" x14ac:dyDescent="0.3">
      <c r="Q457"/>
    </row>
    <row r="458" spans="17:17" x14ac:dyDescent="0.3">
      <c r="Q458"/>
    </row>
    <row r="459" spans="17:17" x14ac:dyDescent="0.3">
      <c r="Q459"/>
    </row>
    <row r="460" spans="17:17" x14ac:dyDescent="0.3">
      <c r="Q460"/>
    </row>
    <row r="461" spans="17:17" x14ac:dyDescent="0.3">
      <c r="Q461"/>
    </row>
    <row r="462" spans="17:17" x14ac:dyDescent="0.3">
      <c r="Q462"/>
    </row>
    <row r="463" spans="17:17" x14ac:dyDescent="0.3">
      <c r="Q463"/>
    </row>
    <row r="464" spans="17:17" x14ac:dyDescent="0.3">
      <c r="Q464"/>
    </row>
    <row r="465" spans="17:17" x14ac:dyDescent="0.3">
      <c r="Q465"/>
    </row>
    <row r="466" spans="17:17" x14ac:dyDescent="0.3">
      <c r="Q466"/>
    </row>
    <row r="467" spans="17:17" x14ac:dyDescent="0.3">
      <c r="Q467"/>
    </row>
    <row r="468" spans="17:17" x14ac:dyDescent="0.3">
      <c r="Q468"/>
    </row>
    <row r="469" spans="17:17" x14ac:dyDescent="0.3">
      <c r="Q469"/>
    </row>
    <row r="470" spans="17:17" x14ac:dyDescent="0.3">
      <c r="Q470"/>
    </row>
    <row r="471" spans="17:17" x14ac:dyDescent="0.3">
      <c r="Q471"/>
    </row>
    <row r="472" spans="17:17" x14ac:dyDescent="0.3">
      <c r="Q472"/>
    </row>
    <row r="473" spans="17:17" x14ac:dyDescent="0.3">
      <c r="Q473"/>
    </row>
    <row r="474" spans="17:17" x14ac:dyDescent="0.3">
      <c r="Q474"/>
    </row>
    <row r="475" spans="17:17" x14ac:dyDescent="0.3">
      <c r="Q475"/>
    </row>
    <row r="476" spans="17:17" x14ac:dyDescent="0.3">
      <c r="Q476"/>
    </row>
    <row r="477" spans="17:17" x14ac:dyDescent="0.3">
      <c r="Q477"/>
    </row>
    <row r="478" spans="17:17" x14ac:dyDescent="0.3">
      <c r="Q478"/>
    </row>
    <row r="479" spans="17:17" x14ac:dyDescent="0.3">
      <c r="Q479"/>
    </row>
    <row r="480" spans="17:17" x14ac:dyDescent="0.3">
      <c r="Q480"/>
    </row>
    <row r="481" spans="17:17" x14ac:dyDescent="0.3">
      <c r="Q481"/>
    </row>
    <row r="482" spans="17:17" x14ac:dyDescent="0.3">
      <c r="Q482"/>
    </row>
    <row r="483" spans="17:17" x14ac:dyDescent="0.3">
      <c r="Q483"/>
    </row>
    <row r="484" spans="17:17" x14ac:dyDescent="0.3">
      <c r="Q484"/>
    </row>
    <row r="485" spans="17:17" x14ac:dyDescent="0.3">
      <c r="Q485"/>
    </row>
    <row r="486" spans="17:17" x14ac:dyDescent="0.3">
      <c r="Q486"/>
    </row>
    <row r="487" spans="17:17" x14ac:dyDescent="0.3">
      <c r="Q487"/>
    </row>
    <row r="488" spans="17:17" x14ac:dyDescent="0.3">
      <c r="Q488"/>
    </row>
    <row r="489" spans="17:17" x14ac:dyDescent="0.3">
      <c r="Q489"/>
    </row>
    <row r="490" spans="17:17" x14ac:dyDescent="0.3">
      <c r="Q490"/>
    </row>
    <row r="491" spans="17:17" x14ac:dyDescent="0.3">
      <c r="Q491"/>
    </row>
    <row r="492" spans="17:17" x14ac:dyDescent="0.3">
      <c r="Q492"/>
    </row>
    <row r="493" spans="17:17" x14ac:dyDescent="0.3">
      <c r="Q493"/>
    </row>
    <row r="494" spans="17:17" x14ac:dyDescent="0.3">
      <c r="Q494"/>
    </row>
    <row r="495" spans="17:17" x14ac:dyDescent="0.3">
      <c r="Q495"/>
    </row>
    <row r="496" spans="17:17" x14ac:dyDescent="0.3">
      <c r="Q496"/>
    </row>
    <row r="497" spans="17:17" x14ac:dyDescent="0.3">
      <c r="Q497"/>
    </row>
    <row r="498" spans="17:17" x14ac:dyDescent="0.3">
      <c r="Q498"/>
    </row>
    <row r="499" spans="17:17" x14ac:dyDescent="0.3">
      <c r="Q499"/>
    </row>
    <row r="500" spans="17:17" x14ac:dyDescent="0.3">
      <c r="Q500"/>
    </row>
    <row r="501" spans="17:17" x14ac:dyDescent="0.3">
      <c r="Q501"/>
    </row>
    <row r="502" spans="17:17" x14ac:dyDescent="0.3">
      <c r="Q502"/>
    </row>
    <row r="503" spans="17:17" x14ac:dyDescent="0.3">
      <c r="Q503"/>
    </row>
    <row r="504" spans="17:17" x14ac:dyDescent="0.3">
      <c r="Q504"/>
    </row>
    <row r="505" spans="17:17" x14ac:dyDescent="0.3">
      <c r="Q505"/>
    </row>
    <row r="506" spans="17:17" x14ac:dyDescent="0.3">
      <c r="Q506"/>
    </row>
    <row r="507" spans="17:17" x14ac:dyDescent="0.3">
      <c r="Q507"/>
    </row>
    <row r="508" spans="17:17" x14ac:dyDescent="0.3">
      <c r="Q508"/>
    </row>
    <row r="509" spans="17:17" x14ac:dyDescent="0.3">
      <c r="Q509"/>
    </row>
    <row r="510" spans="17:17" x14ac:dyDescent="0.3">
      <c r="Q510"/>
    </row>
    <row r="511" spans="17:17" x14ac:dyDescent="0.3">
      <c r="Q511"/>
    </row>
    <row r="512" spans="17:17" x14ac:dyDescent="0.3">
      <c r="Q512"/>
    </row>
    <row r="513" spans="17:17" x14ac:dyDescent="0.3">
      <c r="Q513"/>
    </row>
    <row r="514" spans="17:17" x14ac:dyDescent="0.3">
      <c r="Q514"/>
    </row>
    <row r="515" spans="17:17" x14ac:dyDescent="0.3">
      <c r="Q515"/>
    </row>
    <row r="516" spans="17:17" x14ac:dyDescent="0.3">
      <c r="Q516"/>
    </row>
    <row r="517" spans="17:17" x14ac:dyDescent="0.3">
      <c r="Q517"/>
    </row>
    <row r="518" spans="17:17" x14ac:dyDescent="0.3">
      <c r="Q518"/>
    </row>
    <row r="519" spans="17:17" x14ac:dyDescent="0.3">
      <c r="Q519"/>
    </row>
    <row r="520" spans="17:17" x14ac:dyDescent="0.3">
      <c r="Q520"/>
    </row>
    <row r="521" spans="17:17" x14ac:dyDescent="0.3">
      <c r="Q521"/>
    </row>
    <row r="522" spans="17:17" x14ac:dyDescent="0.3">
      <c r="Q522"/>
    </row>
    <row r="523" spans="17:17" x14ac:dyDescent="0.3">
      <c r="Q523"/>
    </row>
    <row r="524" spans="17:17" x14ac:dyDescent="0.3">
      <c r="Q524"/>
    </row>
    <row r="525" spans="17:17" x14ac:dyDescent="0.3">
      <c r="Q525"/>
    </row>
    <row r="526" spans="17:17" x14ac:dyDescent="0.3">
      <c r="Q526"/>
    </row>
    <row r="527" spans="17:17" x14ac:dyDescent="0.3">
      <c r="Q527"/>
    </row>
    <row r="528" spans="17:17" x14ac:dyDescent="0.3">
      <c r="Q528"/>
    </row>
    <row r="529" spans="17:17" x14ac:dyDescent="0.3">
      <c r="Q529"/>
    </row>
    <row r="530" spans="17:17" x14ac:dyDescent="0.3">
      <c r="Q530"/>
    </row>
    <row r="531" spans="17:17" x14ac:dyDescent="0.3">
      <c r="Q531"/>
    </row>
    <row r="532" spans="17:17" x14ac:dyDescent="0.3">
      <c r="Q532"/>
    </row>
    <row r="533" spans="17:17" x14ac:dyDescent="0.3">
      <c r="Q533"/>
    </row>
    <row r="534" spans="17:17" x14ac:dyDescent="0.3">
      <c r="Q534"/>
    </row>
    <row r="535" spans="17:17" x14ac:dyDescent="0.3">
      <c r="Q535"/>
    </row>
    <row r="536" spans="17:17" x14ac:dyDescent="0.3">
      <c r="Q536"/>
    </row>
    <row r="537" spans="17:17" x14ac:dyDescent="0.3">
      <c r="Q537"/>
    </row>
    <row r="538" spans="17:17" x14ac:dyDescent="0.3">
      <c r="Q538"/>
    </row>
    <row r="539" spans="17:17" x14ac:dyDescent="0.3">
      <c r="Q539"/>
    </row>
    <row r="540" spans="17:17" x14ac:dyDescent="0.3">
      <c r="Q540"/>
    </row>
    <row r="541" spans="17:17" x14ac:dyDescent="0.3">
      <c r="Q541"/>
    </row>
    <row r="542" spans="17:17" x14ac:dyDescent="0.3">
      <c r="Q542"/>
    </row>
    <row r="543" spans="17:17" x14ac:dyDescent="0.3">
      <c r="Q543"/>
    </row>
    <row r="544" spans="17:17" x14ac:dyDescent="0.3">
      <c r="Q544"/>
    </row>
    <row r="545" spans="17:17" x14ac:dyDescent="0.3">
      <c r="Q545"/>
    </row>
    <row r="546" spans="17:17" x14ac:dyDescent="0.3">
      <c r="Q546"/>
    </row>
    <row r="547" spans="17:17" x14ac:dyDescent="0.3">
      <c r="Q547"/>
    </row>
    <row r="548" spans="17:17" x14ac:dyDescent="0.3">
      <c r="Q548"/>
    </row>
    <row r="549" spans="17:17" x14ac:dyDescent="0.3">
      <c r="Q549"/>
    </row>
    <row r="550" spans="17:17" x14ac:dyDescent="0.3">
      <c r="Q550"/>
    </row>
    <row r="551" spans="17:17" x14ac:dyDescent="0.3">
      <c r="Q551"/>
    </row>
    <row r="552" spans="17:17" x14ac:dyDescent="0.3">
      <c r="Q552"/>
    </row>
    <row r="553" spans="17:17" x14ac:dyDescent="0.3">
      <c r="Q553"/>
    </row>
    <row r="554" spans="17:17" x14ac:dyDescent="0.3">
      <c r="Q554"/>
    </row>
    <row r="555" spans="17:17" x14ac:dyDescent="0.3">
      <c r="Q555"/>
    </row>
    <row r="556" spans="17:17" x14ac:dyDescent="0.3">
      <c r="Q556"/>
    </row>
    <row r="557" spans="17:17" x14ac:dyDescent="0.3">
      <c r="Q557"/>
    </row>
    <row r="558" spans="17:17" x14ac:dyDescent="0.3">
      <c r="Q558"/>
    </row>
    <row r="559" spans="17:17" x14ac:dyDescent="0.3">
      <c r="Q559"/>
    </row>
    <row r="560" spans="17:17" x14ac:dyDescent="0.3">
      <c r="Q560"/>
    </row>
    <row r="561" spans="17:17" x14ac:dyDescent="0.3">
      <c r="Q561"/>
    </row>
    <row r="562" spans="17:17" x14ac:dyDescent="0.3">
      <c r="Q562"/>
    </row>
    <row r="563" spans="17:17" x14ac:dyDescent="0.3">
      <c r="Q563"/>
    </row>
    <row r="564" spans="17:17" x14ac:dyDescent="0.3">
      <c r="Q564"/>
    </row>
    <row r="565" spans="17:17" x14ac:dyDescent="0.3">
      <c r="Q565"/>
    </row>
    <row r="566" spans="17:17" x14ac:dyDescent="0.3">
      <c r="Q566"/>
    </row>
    <row r="567" spans="17:17" x14ac:dyDescent="0.3">
      <c r="Q567"/>
    </row>
    <row r="568" spans="17:17" x14ac:dyDescent="0.3">
      <c r="Q568"/>
    </row>
    <row r="569" spans="17:17" x14ac:dyDescent="0.3">
      <c r="Q569"/>
    </row>
    <row r="570" spans="17:17" x14ac:dyDescent="0.3">
      <c r="Q570"/>
    </row>
    <row r="571" spans="17:17" x14ac:dyDescent="0.3">
      <c r="Q571"/>
    </row>
    <row r="572" spans="17:17" x14ac:dyDescent="0.3">
      <c r="Q572"/>
    </row>
    <row r="573" spans="17:17" x14ac:dyDescent="0.3">
      <c r="Q573"/>
    </row>
    <row r="574" spans="17:17" x14ac:dyDescent="0.3">
      <c r="Q574"/>
    </row>
    <row r="575" spans="17:17" x14ac:dyDescent="0.3">
      <c r="Q575"/>
    </row>
    <row r="576" spans="17:17" x14ac:dyDescent="0.3">
      <c r="Q576"/>
    </row>
    <row r="577" spans="17:17" x14ac:dyDescent="0.3">
      <c r="Q577"/>
    </row>
    <row r="578" spans="17:17" x14ac:dyDescent="0.3">
      <c r="Q578"/>
    </row>
    <row r="579" spans="17:17" x14ac:dyDescent="0.3">
      <c r="Q579"/>
    </row>
    <row r="580" spans="17:17" x14ac:dyDescent="0.3">
      <c r="Q580"/>
    </row>
    <row r="581" spans="17:17" x14ac:dyDescent="0.3">
      <c r="Q581"/>
    </row>
    <row r="582" spans="17:17" x14ac:dyDescent="0.3">
      <c r="Q582"/>
    </row>
    <row r="583" spans="17:17" x14ac:dyDescent="0.3">
      <c r="Q583"/>
    </row>
    <row r="584" spans="17:17" x14ac:dyDescent="0.3">
      <c r="Q584"/>
    </row>
    <row r="585" spans="17:17" x14ac:dyDescent="0.3">
      <c r="Q585"/>
    </row>
    <row r="586" spans="17:17" x14ac:dyDescent="0.3">
      <c r="Q586"/>
    </row>
    <row r="587" spans="17:17" x14ac:dyDescent="0.3">
      <c r="Q587"/>
    </row>
    <row r="588" spans="17:17" x14ac:dyDescent="0.3">
      <c r="Q588"/>
    </row>
    <row r="589" spans="17:17" x14ac:dyDescent="0.3">
      <c r="Q589"/>
    </row>
    <row r="590" spans="17:17" x14ac:dyDescent="0.3">
      <c r="Q590"/>
    </row>
    <row r="591" spans="17:17" x14ac:dyDescent="0.3">
      <c r="Q591"/>
    </row>
    <row r="592" spans="17:17" x14ac:dyDescent="0.3">
      <c r="Q592"/>
    </row>
    <row r="593" spans="17:17" x14ac:dyDescent="0.3">
      <c r="Q593"/>
    </row>
    <row r="594" spans="17:17" x14ac:dyDescent="0.3">
      <c r="Q594"/>
    </row>
    <row r="595" spans="17:17" x14ac:dyDescent="0.3">
      <c r="Q595"/>
    </row>
    <row r="596" spans="17:17" x14ac:dyDescent="0.3">
      <c r="Q596"/>
    </row>
    <row r="597" spans="17:17" x14ac:dyDescent="0.3">
      <c r="Q597"/>
    </row>
    <row r="598" spans="17:17" x14ac:dyDescent="0.3">
      <c r="Q598"/>
    </row>
    <row r="599" spans="17:17" x14ac:dyDescent="0.3">
      <c r="Q599"/>
    </row>
    <row r="600" spans="17:17" x14ac:dyDescent="0.3">
      <c r="Q600"/>
    </row>
    <row r="601" spans="17:17" x14ac:dyDescent="0.3">
      <c r="Q601"/>
    </row>
    <row r="602" spans="17:17" x14ac:dyDescent="0.3">
      <c r="Q602"/>
    </row>
    <row r="603" spans="17:17" x14ac:dyDescent="0.3">
      <c r="Q603"/>
    </row>
    <row r="604" spans="17:17" x14ac:dyDescent="0.3">
      <c r="Q604"/>
    </row>
    <row r="605" spans="17:17" x14ac:dyDescent="0.3">
      <c r="Q605"/>
    </row>
    <row r="606" spans="17:17" x14ac:dyDescent="0.3">
      <c r="Q606"/>
    </row>
    <row r="607" spans="17:17" x14ac:dyDescent="0.3">
      <c r="Q607"/>
    </row>
    <row r="608" spans="17:17" x14ac:dyDescent="0.3">
      <c r="Q608"/>
    </row>
    <row r="609" spans="17:17" x14ac:dyDescent="0.3">
      <c r="Q609"/>
    </row>
    <row r="610" spans="17:17" x14ac:dyDescent="0.3">
      <c r="Q610"/>
    </row>
    <row r="611" spans="17:17" x14ac:dyDescent="0.3">
      <c r="Q611"/>
    </row>
    <row r="612" spans="17:17" x14ac:dyDescent="0.3">
      <c r="Q612"/>
    </row>
    <row r="613" spans="17:17" x14ac:dyDescent="0.3">
      <c r="Q613"/>
    </row>
    <row r="614" spans="17:17" x14ac:dyDescent="0.3">
      <c r="Q614"/>
    </row>
    <row r="615" spans="17:17" x14ac:dyDescent="0.3">
      <c r="Q615"/>
    </row>
    <row r="616" spans="17:17" x14ac:dyDescent="0.3">
      <c r="Q616"/>
    </row>
    <row r="617" spans="17:17" x14ac:dyDescent="0.3">
      <c r="Q617"/>
    </row>
    <row r="618" spans="17:17" x14ac:dyDescent="0.3">
      <c r="Q618"/>
    </row>
    <row r="619" spans="17:17" x14ac:dyDescent="0.3">
      <c r="Q619"/>
    </row>
    <row r="620" spans="17:17" x14ac:dyDescent="0.3">
      <c r="Q620"/>
    </row>
    <row r="621" spans="17:17" x14ac:dyDescent="0.3">
      <c r="Q621"/>
    </row>
    <row r="622" spans="17:17" x14ac:dyDescent="0.3">
      <c r="Q622"/>
    </row>
    <row r="623" spans="17:17" x14ac:dyDescent="0.3">
      <c r="Q623"/>
    </row>
    <row r="624" spans="17:17" x14ac:dyDescent="0.3">
      <c r="Q624"/>
    </row>
    <row r="625" spans="17:17" x14ac:dyDescent="0.3">
      <c r="Q625"/>
    </row>
    <row r="626" spans="17:17" x14ac:dyDescent="0.3">
      <c r="Q626"/>
    </row>
    <row r="627" spans="17:17" x14ac:dyDescent="0.3">
      <c r="Q627"/>
    </row>
    <row r="628" spans="17:17" x14ac:dyDescent="0.3">
      <c r="Q628"/>
    </row>
    <row r="629" spans="17:17" x14ac:dyDescent="0.3">
      <c r="Q629"/>
    </row>
    <row r="630" spans="17:17" x14ac:dyDescent="0.3">
      <c r="Q630"/>
    </row>
    <row r="631" spans="17:17" x14ac:dyDescent="0.3">
      <c r="Q631"/>
    </row>
    <row r="632" spans="17:17" x14ac:dyDescent="0.3">
      <c r="Q632"/>
    </row>
    <row r="633" spans="17:17" x14ac:dyDescent="0.3">
      <c r="Q633"/>
    </row>
    <row r="634" spans="17:17" x14ac:dyDescent="0.3">
      <c r="Q634"/>
    </row>
    <row r="635" spans="17:17" x14ac:dyDescent="0.3">
      <c r="Q635"/>
    </row>
    <row r="636" spans="17:17" x14ac:dyDescent="0.3">
      <c r="Q636"/>
    </row>
    <row r="637" spans="17:17" x14ac:dyDescent="0.3">
      <c r="Q637"/>
    </row>
    <row r="638" spans="17:17" x14ac:dyDescent="0.3">
      <c r="Q638"/>
    </row>
    <row r="639" spans="17:17" x14ac:dyDescent="0.3">
      <c r="Q639"/>
    </row>
    <row r="640" spans="17:17" x14ac:dyDescent="0.3">
      <c r="Q640"/>
    </row>
    <row r="641" spans="17:17" x14ac:dyDescent="0.3">
      <c r="Q641"/>
    </row>
    <row r="642" spans="17:17" x14ac:dyDescent="0.3">
      <c r="Q642"/>
    </row>
    <row r="643" spans="17:17" x14ac:dyDescent="0.3">
      <c r="Q643"/>
    </row>
    <row r="644" spans="17:17" x14ac:dyDescent="0.3">
      <c r="Q644"/>
    </row>
    <row r="645" spans="17:17" x14ac:dyDescent="0.3">
      <c r="Q645"/>
    </row>
    <row r="646" spans="17:17" x14ac:dyDescent="0.3">
      <c r="Q646"/>
    </row>
    <row r="647" spans="17:17" x14ac:dyDescent="0.3">
      <c r="Q647"/>
    </row>
    <row r="648" spans="17:17" x14ac:dyDescent="0.3">
      <c r="Q648"/>
    </row>
    <row r="649" spans="17:17" x14ac:dyDescent="0.3">
      <c r="Q649"/>
    </row>
    <row r="650" spans="17:17" x14ac:dyDescent="0.3">
      <c r="Q650"/>
    </row>
    <row r="651" spans="17:17" x14ac:dyDescent="0.3">
      <c r="Q651"/>
    </row>
    <row r="652" spans="17:17" x14ac:dyDescent="0.3">
      <c r="Q652"/>
    </row>
    <row r="653" spans="17:17" x14ac:dyDescent="0.3">
      <c r="Q653"/>
    </row>
    <row r="654" spans="17:17" x14ac:dyDescent="0.3">
      <c r="Q654"/>
    </row>
    <row r="655" spans="17:17" x14ac:dyDescent="0.3">
      <c r="Q655"/>
    </row>
    <row r="656" spans="17:17" x14ac:dyDescent="0.3">
      <c r="Q656"/>
    </row>
    <row r="657" spans="17:17" x14ac:dyDescent="0.3">
      <c r="Q657"/>
    </row>
    <row r="658" spans="17:17" x14ac:dyDescent="0.3">
      <c r="Q658"/>
    </row>
    <row r="659" spans="17:17" x14ac:dyDescent="0.3">
      <c r="Q659"/>
    </row>
    <row r="660" spans="17:17" x14ac:dyDescent="0.3">
      <c r="Q660"/>
    </row>
    <row r="661" spans="17:17" x14ac:dyDescent="0.3">
      <c r="Q661"/>
    </row>
    <row r="662" spans="17:17" x14ac:dyDescent="0.3">
      <c r="Q662"/>
    </row>
    <row r="663" spans="17:17" x14ac:dyDescent="0.3">
      <c r="Q663"/>
    </row>
    <row r="664" spans="17:17" x14ac:dyDescent="0.3">
      <c r="Q664"/>
    </row>
    <row r="665" spans="17:17" x14ac:dyDescent="0.3">
      <c r="Q665"/>
    </row>
    <row r="666" spans="17:17" x14ac:dyDescent="0.3">
      <c r="Q666"/>
    </row>
    <row r="667" spans="17:17" x14ac:dyDescent="0.3">
      <c r="Q667"/>
    </row>
    <row r="668" spans="17:17" x14ac:dyDescent="0.3">
      <c r="Q668"/>
    </row>
    <row r="669" spans="17:17" x14ac:dyDescent="0.3">
      <c r="Q669"/>
    </row>
    <row r="670" spans="17:17" x14ac:dyDescent="0.3">
      <c r="Q670"/>
    </row>
    <row r="671" spans="17:17" x14ac:dyDescent="0.3">
      <c r="Q671"/>
    </row>
    <row r="672" spans="17:17" x14ac:dyDescent="0.3">
      <c r="Q672"/>
    </row>
    <row r="673" spans="17:17" x14ac:dyDescent="0.3">
      <c r="Q673"/>
    </row>
    <row r="674" spans="17:17" x14ac:dyDescent="0.3">
      <c r="Q674"/>
    </row>
    <row r="675" spans="17:17" x14ac:dyDescent="0.3">
      <c r="Q675"/>
    </row>
    <row r="676" spans="17:17" x14ac:dyDescent="0.3">
      <c r="Q676"/>
    </row>
    <row r="677" spans="17:17" x14ac:dyDescent="0.3">
      <c r="Q677"/>
    </row>
    <row r="678" spans="17:17" x14ac:dyDescent="0.3">
      <c r="Q678"/>
    </row>
    <row r="679" spans="17:17" x14ac:dyDescent="0.3">
      <c r="Q679"/>
    </row>
    <row r="680" spans="17:17" x14ac:dyDescent="0.3">
      <c r="Q680"/>
    </row>
    <row r="681" spans="17:17" x14ac:dyDescent="0.3">
      <c r="Q681"/>
    </row>
    <row r="682" spans="17:17" x14ac:dyDescent="0.3">
      <c r="Q682"/>
    </row>
    <row r="683" spans="17:17" x14ac:dyDescent="0.3">
      <c r="Q683"/>
    </row>
    <row r="684" spans="17:17" x14ac:dyDescent="0.3">
      <c r="Q684"/>
    </row>
    <row r="685" spans="17:17" x14ac:dyDescent="0.3">
      <c r="Q685"/>
    </row>
    <row r="686" spans="17:17" x14ac:dyDescent="0.3">
      <c r="Q686"/>
    </row>
    <row r="687" spans="17:17" x14ac:dyDescent="0.3">
      <c r="Q687"/>
    </row>
    <row r="688" spans="17:17" x14ac:dyDescent="0.3">
      <c r="Q688"/>
    </row>
    <row r="689" spans="17:17" x14ac:dyDescent="0.3">
      <c r="Q689"/>
    </row>
    <row r="690" spans="17:17" x14ac:dyDescent="0.3">
      <c r="Q690"/>
    </row>
    <row r="691" spans="17:17" x14ac:dyDescent="0.3">
      <c r="Q691"/>
    </row>
    <row r="692" spans="17:17" x14ac:dyDescent="0.3">
      <c r="Q692"/>
    </row>
    <row r="693" spans="17:17" x14ac:dyDescent="0.3">
      <c r="Q693"/>
    </row>
    <row r="694" spans="17:17" x14ac:dyDescent="0.3">
      <c r="Q694"/>
    </row>
    <row r="695" spans="17:17" x14ac:dyDescent="0.3">
      <c r="Q695"/>
    </row>
    <row r="696" spans="17:17" x14ac:dyDescent="0.3">
      <c r="Q696"/>
    </row>
    <row r="697" spans="17:17" x14ac:dyDescent="0.3">
      <c r="Q697"/>
    </row>
    <row r="698" spans="17:17" x14ac:dyDescent="0.3">
      <c r="Q698"/>
    </row>
    <row r="699" spans="17:17" x14ac:dyDescent="0.3">
      <c r="Q699"/>
    </row>
    <row r="700" spans="17:17" x14ac:dyDescent="0.3">
      <c r="Q700"/>
    </row>
    <row r="701" spans="17:17" x14ac:dyDescent="0.3">
      <c r="Q701"/>
    </row>
    <row r="702" spans="17:17" x14ac:dyDescent="0.3">
      <c r="Q702"/>
    </row>
    <row r="703" spans="17:17" x14ac:dyDescent="0.3">
      <c r="Q703"/>
    </row>
    <row r="704" spans="17:17" x14ac:dyDescent="0.3">
      <c r="Q704"/>
    </row>
    <row r="705" spans="17:17" x14ac:dyDescent="0.3">
      <c r="Q705"/>
    </row>
    <row r="706" spans="17:17" x14ac:dyDescent="0.3">
      <c r="Q706"/>
    </row>
    <row r="707" spans="17:17" x14ac:dyDescent="0.3">
      <c r="Q707"/>
    </row>
    <row r="708" spans="17:17" x14ac:dyDescent="0.3">
      <c r="Q708"/>
    </row>
    <row r="709" spans="17:17" x14ac:dyDescent="0.3">
      <c r="Q709"/>
    </row>
    <row r="710" spans="17:17" x14ac:dyDescent="0.3">
      <c r="Q710"/>
    </row>
  </sheetData>
  <hyperlinks>
    <hyperlink ref="B2" location="Intro!A1" display="1. Standarized questions" xr:uid="{F3221461-7571-4F0C-86E3-84EC1D9D706F}"/>
    <hyperlink ref="B9" location="'Part A.'!A1" display="A. Interest" xr:uid="{13C013DE-DD18-42FB-9944-7A39F368A95E}"/>
    <hyperlink ref="B20" location="'Part B.'!A1" display="B. Sustainable investing - General" xr:uid="{5287B686-06E0-457B-B9D5-4101E90E77BD}"/>
    <hyperlink ref="B46" location="'Part C.'!A1" display="C. Sustainability goals" xr:uid="{31C56C85-55BA-4E24-87DC-2C2956F6DD0A}"/>
    <hyperlink ref="B53" location="'Part. D'!A1" display="D. Sustainability Preferences " xr:uid="{2E73ABA6-FA09-4F45-83BF-215326215AEB}"/>
    <hyperlink ref="B61" location="'Part. E'!A1" display="E. Sociodemographic profile" xr:uid="{E6C29633-3031-4457-B077-F82EFDB4D29E}"/>
    <hyperlink ref="B59" location="'Part. E'!A1" display="E. Environmental impact claims " xr:uid="{647C3B85-A949-47D5-9DBC-EF78FC9AB1B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C098B-DF24-4480-B262-A3B974F1A0C6}">
  <dimension ref="B2:F54"/>
  <sheetViews>
    <sheetView topLeftCell="A11" workbookViewId="0">
      <selection activeCell="D55" sqref="D55"/>
    </sheetView>
  </sheetViews>
  <sheetFormatPr defaultRowHeight="14.4" x14ac:dyDescent="0.3"/>
  <cols>
    <col min="3" max="3" width="18.88671875" customWidth="1"/>
    <col min="4" max="4" width="11.88671875" customWidth="1"/>
    <col min="6" max="6" width="11" bestFit="1" customWidth="1"/>
  </cols>
  <sheetData>
    <row r="2" spans="2:6" x14ac:dyDescent="0.3">
      <c r="B2" s="3" t="s">
        <v>6</v>
      </c>
    </row>
    <row r="5" spans="2:6" x14ac:dyDescent="0.3">
      <c r="C5" s="2" t="s">
        <v>7</v>
      </c>
    </row>
    <row r="6" spans="2:6" x14ac:dyDescent="0.3">
      <c r="C6" s="2"/>
      <c r="D6" s="29"/>
      <c r="E6" s="5" t="s">
        <v>164</v>
      </c>
      <c r="F6" s="5" t="s">
        <v>164</v>
      </c>
    </row>
    <row r="7" spans="2:6" x14ac:dyDescent="0.3">
      <c r="D7" s="30"/>
      <c r="E7" s="6" t="s">
        <v>11</v>
      </c>
      <c r="F7" s="6" t="s">
        <v>12</v>
      </c>
    </row>
    <row r="8" spans="2:6" x14ac:dyDescent="0.3">
      <c r="D8" t="s">
        <v>1</v>
      </c>
      <c r="E8">
        <v>487</v>
      </c>
      <c r="F8">
        <v>48.7</v>
      </c>
    </row>
    <row r="9" spans="2:6" x14ac:dyDescent="0.3">
      <c r="D9" t="s">
        <v>0</v>
      </c>
      <c r="E9">
        <v>510</v>
      </c>
      <c r="F9">
        <v>51</v>
      </c>
    </row>
    <row r="10" spans="2:6" x14ac:dyDescent="0.3">
      <c r="D10" t="s">
        <v>159</v>
      </c>
      <c r="E10">
        <v>3</v>
      </c>
      <c r="F10">
        <v>0.3</v>
      </c>
    </row>
    <row r="11" spans="2:6" x14ac:dyDescent="0.3">
      <c r="D11" t="s">
        <v>2</v>
      </c>
      <c r="E11">
        <f>+E8+E9+E10</f>
        <v>1000</v>
      </c>
      <c r="F11">
        <f t="shared" ref="F11" si="0">+F8+F9+F10</f>
        <v>100</v>
      </c>
    </row>
    <row r="15" spans="2:6" x14ac:dyDescent="0.3">
      <c r="C15" s="2" t="s">
        <v>13</v>
      </c>
    </row>
    <row r="17" spans="3:6" x14ac:dyDescent="0.3">
      <c r="D17" s="29"/>
      <c r="E17" s="5" t="s">
        <v>164</v>
      </c>
      <c r="F17" s="5" t="s">
        <v>164</v>
      </c>
    </row>
    <row r="18" spans="3:6" x14ac:dyDescent="0.3">
      <c r="D18" s="30"/>
      <c r="E18" s="6" t="s">
        <v>11</v>
      </c>
      <c r="F18" s="6" t="s">
        <v>12</v>
      </c>
    </row>
    <row r="19" spans="3:6" x14ac:dyDescent="0.3">
      <c r="D19" t="s">
        <v>188</v>
      </c>
      <c r="E19">
        <v>86</v>
      </c>
      <c r="F19">
        <v>8.6</v>
      </c>
    </row>
    <row r="20" spans="3:6" x14ac:dyDescent="0.3">
      <c r="D20" t="s">
        <v>189</v>
      </c>
      <c r="E20">
        <v>136</v>
      </c>
      <c r="F20">
        <v>13.6</v>
      </c>
    </row>
    <row r="21" spans="3:6" x14ac:dyDescent="0.3">
      <c r="D21" t="s">
        <v>190</v>
      </c>
      <c r="E21">
        <v>156</v>
      </c>
      <c r="F21">
        <v>15.6</v>
      </c>
    </row>
    <row r="22" spans="3:6" x14ac:dyDescent="0.3">
      <c r="D22" t="s">
        <v>191</v>
      </c>
      <c r="E22">
        <v>176</v>
      </c>
      <c r="F22">
        <v>17.600000000000001</v>
      </c>
    </row>
    <row r="23" spans="3:6" x14ac:dyDescent="0.3">
      <c r="D23" t="s">
        <v>192</v>
      </c>
      <c r="E23">
        <v>171</v>
      </c>
      <c r="F23">
        <v>17.100000000000001</v>
      </c>
    </row>
    <row r="24" spans="3:6" x14ac:dyDescent="0.3">
      <c r="D24" t="s">
        <v>193</v>
      </c>
      <c r="E24">
        <v>275</v>
      </c>
      <c r="F24">
        <v>27.5</v>
      </c>
    </row>
    <row r="25" spans="3:6" x14ac:dyDescent="0.3">
      <c r="D25" t="s">
        <v>2</v>
      </c>
      <c r="E25">
        <f>SUM(E19:E24)</f>
        <v>1000</v>
      </c>
      <c r="F25">
        <f>SUM(F19:F24)</f>
        <v>100</v>
      </c>
    </row>
    <row r="28" spans="3:6" x14ac:dyDescent="0.3">
      <c r="C28" s="2" t="s">
        <v>165</v>
      </c>
    </row>
    <row r="30" spans="3:6" x14ac:dyDescent="0.3">
      <c r="D30" s="29"/>
      <c r="E30" s="5" t="s">
        <v>164</v>
      </c>
      <c r="F30" s="5" t="s">
        <v>164</v>
      </c>
    </row>
    <row r="31" spans="3:6" x14ac:dyDescent="0.3">
      <c r="D31" s="30"/>
      <c r="E31" s="6" t="s">
        <v>11</v>
      </c>
      <c r="F31" s="6" t="s">
        <v>12</v>
      </c>
    </row>
    <row r="32" spans="3:6" x14ac:dyDescent="0.3">
      <c r="D32" t="s">
        <v>143</v>
      </c>
      <c r="E32">
        <v>173</v>
      </c>
      <c r="F32">
        <v>17.3</v>
      </c>
    </row>
    <row r="33" spans="3:6" x14ac:dyDescent="0.3">
      <c r="D33" t="s">
        <v>144</v>
      </c>
      <c r="E33">
        <v>123</v>
      </c>
      <c r="F33">
        <v>12.3</v>
      </c>
    </row>
    <row r="34" spans="3:6" x14ac:dyDescent="0.3">
      <c r="D34" t="s">
        <v>145</v>
      </c>
      <c r="E34">
        <v>205</v>
      </c>
      <c r="F34">
        <v>20.5</v>
      </c>
    </row>
    <row r="35" spans="3:6" x14ac:dyDescent="0.3">
      <c r="D35" t="s">
        <v>146</v>
      </c>
      <c r="E35">
        <v>195</v>
      </c>
      <c r="F35">
        <v>19.5</v>
      </c>
    </row>
    <row r="36" spans="3:6" x14ac:dyDescent="0.3">
      <c r="D36" t="s">
        <v>147</v>
      </c>
      <c r="E36">
        <v>166</v>
      </c>
      <c r="F36">
        <v>16.600000000000001</v>
      </c>
    </row>
    <row r="37" spans="3:6" x14ac:dyDescent="0.3">
      <c r="D37" t="s">
        <v>148</v>
      </c>
      <c r="E37">
        <v>71</v>
      </c>
      <c r="F37">
        <v>7.1</v>
      </c>
    </row>
    <row r="38" spans="3:6" x14ac:dyDescent="0.3">
      <c r="D38" t="s">
        <v>149</v>
      </c>
      <c r="E38">
        <v>34</v>
      </c>
      <c r="F38">
        <v>3.4</v>
      </c>
    </row>
    <row r="39" spans="3:6" x14ac:dyDescent="0.3">
      <c r="D39" t="s">
        <v>133</v>
      </c>
      <c r="E39">
        <v>33</v>
      </c>
      <c r="F39">
        <v>3.3</v>
      </c>
    </row>
    <row r="41" spans="3:6" x14ac:dyDescent="0.3">
      <c r="C41" s="2" t="s">
        <v>151</v>
      </c>
    </row>
    <row r="43" spans="3:6" x14ac:dyDescent="0.3">
      <c r="D43" s="29"/>
      <c r="E43" s="5" t="s">
        <v>164</v>
      </c>
      <c r="F43" s="5" t="s">
        <v>164</v>
      </c>
    </row>
    <row r="44" spans="3:6" x14ac:dyDescent="0.3">
      <c r="D44" s="30"/>
      <c r="E44" s="6" t="s">
        <v>11</v>
      </c>
      <c r="F44" s="6" t="s">
        <v>12</v>
      </c>
    </row>
    <row r="45" spans="3:6" x14ac:dyDescent="0.3">
      <c r="D45" t="s">
        <v>166</v>
      </c>
      <c r="E45">
        <v>63</v>
      </c>
      <c r="F45">
        <v>6.3</v>
      </c>
    </row>
    <row r="46" spans="3:6" x14ac:dyDescent="0.3">
      <c r="D46" t="s">
        <v>167</v>
      </c>
      <c r="E46">
        <v>129</v>
      </c>
      <c r="F46">
        <v>12.9</v>
      </c>
    </row>
    <row r="47" spans="3:6" x14ac:dyDescent="0.3">
      <c r="D47" t="s">
        <v>152</v>
      </c>
      <c r="E47">
        <v>112</v>
      </c>
      <c r="F47">
        <v>11.2</v>
      </c>
    </row>
    <row r="48" spans="3:6" x14ac:dyDescent="0.3">
      <c r="D48" t="s">
        <v>153</v>
      </c>
      <c r="E48">
        <v>78</v>
      </c>
      <c r="F48">
        <v>7.8</v>
      </c>
    </row>
    <row r="49" spans="4:6" x14ac:dyDescent="0.3">
      <c r="D49" t="s">
        <v>154</v>
      </c>
      <c r="E49">
        <v>85</v>
      </c>
      <c r="F49">
        <v>8.5</v>
      </c>
    </row>
    <row r="50" spans="4:6" x14ac:dyDescent="0.3">
      <c r="D50" t="s">
        <v>155</v>
      </c>
      <c r="E50">
        <v>112</v>
      </c>
      <c r="F50">
        <v>11.2</v>
      </c>
    </row>
    <row r="51" spans="4:6" x14ac:dyDescent="0.3">
      <c r="D51" t="s">
        <v>156</v>
      </c>
      <c r="E51">
        <v>104</v>
      </c>
      <c r="F51">
        <v>10.4</v>
      </c>
    </row>
    <row r="52" spans="4:6" x14ac:dyDescent="0.3">
      <c r="D52" t="s">
        <v>157</v>
      </c>
      <c r="E52">
        <v>71</v>
      </c>
      <c r="F52">
        <v>7.1</v>
      </c>
    </row>
    <row r="53" spans="4:6" x14ac:dyDescent="0.3">
      <c r="D53" t="s">
        <v>158</v>
      </c>
      <c r="E53">
        <v>71</v>
      </c>
      <c r="F53">
        <v>7.1</v>
      </c>
    </row>
    <row r="54" spans="4:6" x14ac:dyDescent="0.3">
      <c r="D54" t="s">
        <v>133</v>
      </c>
      <c r="E54">
        <v>175</v>
      </c>
      <c r="F54">
        <v>17.5</v>
      </c>
    </row>
  </sheetData>
  <mergeCells count="4">
    <mergeCell ref="D6:D7"/>
    <mergeCell ref="D17:D18"/>
    <mergeCell ref="D30:D31"/>
    <mergeCell ref="D43:D44"/>
  </mergeCells>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79190-7120-4266-9592-0B2F3F9034FD}">
  <dimension ref="B2:Y219"/>
  <sheetViews>
    <sheetView workbookViewId="0">
      <selection activeCell="E15" sqref="E15"/>
    </sheetView>
  </sheetViews>
  <sheetFormatPr defaultRowHeight="14.4" x14ac:dyDescent="0.3"/>
  <cols>
    <col min="5" max="6" width="18.5546875" style="16" customWidth="1"/>
    <col min="7" max="7" width="18.5546875" style="17" customWidth="1"/>
    <col min="8" max="8" width="18.5546875" style="16" customWidth="1"/>
    <col min="9" max="9" width="18.5546875" style="17" customWidth="1"/>
    <col min="10" max="10" width="18.5546875" style="16" customWidth="1"/>
    <col min="11" max="11" width="18.5546875" style="17" customWidth="1"/>
  </cols>
  <sheetData>
    <row r="2" spans="2:14" x14ac:dyDescent="0.3">
      <c r="B2" s="3" t="s">
        <v>161</v>
      </c>
      <c r="L2" s="1"/>
      <c r="M2" s="1"/>
      <c r="N2" s="1"/>
    </row>
    <row r="4" spans="2:14" x14ac:dyDescent="0.3">
      <c r="C4" s="2" t="s">
        <v>186</v>
      </c>
    </row>
    <row r="6" spans="2:14" x14ac:dyDescent="0.3">
      <c r="E6" s="29"/>
      <c r="F6" s="5" t="s">
        <v>164</v>
      </c>
      <c r="G6" s="5" t="s">
        <v>164</v>
      </c>
    </row>
    <row r="7" spans="2:14" x14ac:dyDescent="0.3">
      <c r="E7" s="30"/>
      <c r="F7" s="6" t="s">
        <v>11</v>
      </c>
      <c r="G7" s="6" t="s">
        <v>12</v>
      </c>
    </row>
    <row r="8" spans="2:14" x14ac:dyDescent="0.3">
      <c r="E8" t="s">
        <v>21</v>
      </c>
      <c r="F8">
        <v>552</v>
      </c>
      <c r="G8">
        <v>55.2</v>
      </c>
    </row>
    <row r="9" spans="2:14" x14ac:dyDescent="0.3">
      <c r="E9" t="s">
        <v>22</v>
      </c>
      <c r="F9">
        <v>448</v>
      </c>
      <c r="G9">
        <v>44.8</v>
      </c>
    </row>
    <row r="10" spans="2:14" x14ac:dyDescent="0.3">
      <c r="E10" t="s">
        <v>187</v>
      </c>
      <c r="F10">
        <v>0</v>
      </c>
      <c r="G10">
        <v>0</v>
      </c>
    </row>
    <row r="11" spans="2:14" x14ac:dyDescent="0.3">
      <c r="F11"/>
      <c r="G11"/>
    </row>
    <row r="13" spans="2:14" x14ac:dyDescent="0.3">
      <c r="C13" s="2" t="s">
        <v>14</v>
      </c>
      <c r="L13" s="1"/>
      <c r="M13" s="1"/>
      <c r="N13" s="1"/>
    </row>
    <row r="14" spans="2:14" x14ac:dyDescent="0.3">
      <c r="C14" s="2"/>
      <c r="L14" s="1"/>
      <c r="M14" s="1"/>
      <c r="N14" s="1"/>
    </row>
    <row r="15" spans="2:14" ht="27.6" customHeight="1" x14ac:dyDescent="0.3">
      <c r="C15" s="2"/>
      <c r="D15" s="22" t="s">
        <v>175</v>
      </c>
      <c r="E15" s="20" t="s">
        <v>168</v>
      </c>
      <c r="F15" s="20" t="s">
        <v>169</v>
      </c>
      <c r="G15" s="20" t="s">
        <v>170</v>
      </c>
      <c r="H15" s="20" t="s">
        <v>171</v>
      </c>
      <c r="I15" s="20" t="s">
        <v>172</v>
      </c>
      <c r="J15" s="20" t="s">
        <v>173</v>
      </c>
      <c r="K15" s="20" t="s">
        <v>174</v>
      </c>
    </row>
    <row r="16" spans="2:14" x14ac:dyDescent="0.3">
      <c r="C16" s="2"/>
      <c r="D16" t="s">
        <v>177</v>
      </c>
      <c r="E16">
        <v>36</v>
      </c>
      <c r="F16">
        <v>144</v>
      </c>
      <c r="G16">
        <v>158</v>
      </c>
      <c r="H16">
        <v>170</v>
      </c>
      <c r="I16">
        <v>159</v>
      </c>
      <c r="J16">
        <v>163</v>
      </c>
      <c r="K16">
        <v>112</v>
      </c>
    </row>
    <row r="17" spans="3:14" x14ac:dyDescent="0.3">
      <c r="C17" s="2"/>
      <c r="D17" s="15" t="s">
        <v>176</v>
      </c>
      <c r="E17">
        <v>104</v>
      </c>
      <c r="F17">
        <v>154</v>
      </c>
      <c r="G17">
        <v>165</v>
      </c>
      <c r="H17">
        <v>146</v>
      </c>
      <c r="I17">
        <v>190</v>
      </c>
      <c r="J17">
        <v>108</v>
      </c>
      <c r="K17">
        <v>46</v>
      </c>
    </row>
    <row r="18" spans="3:14" x14ac:dyDescent="0.3">
      <c r="C18" s="2"/>
      <c r="D18" t="s">
        <v>178</v>
      </c>
      <c r="E18">
        <v>146</v>
      </c>
      <c r="F18">
        <v>127</v>
      </c>
      <c r="G18">
        <v>105</v>
      </c>
      <c r="H18">
        <v>63</v>
      </c>
      <c r="I18">
        <v>101</v>
      </c>
      <c r="J18">
        <v>64</v>
      </c>
      <c r="K18">
        <v>19</v>
      </c>
    </row>
    <row r="19" spans="3:14" x14ac:dyDescent="0.3">
      <c r="C19" s="2"/>
      <c r="D19" t="s">
        <v>179</v>
      </c>
      <c r="E19">
        <v>102</v>
      </c>
      <c r="F19">
        <v>65</v>
      </c>
      <c r="G19">
        <v>41</v>
      </c>
      <c r="H19">
        <v>19</v>
      </c>
      <c r="I19">
        <v>40</v>
      </c>
      <c r="J19">
        <v>13</v>
      </c>
      <c r="K19">
        <v>7</v>
      </c>
    </row>
    <row r="20" spans="3:14" x14ac:dyDescent="0.3">
      <c r="C20" s="2"/>
      <c r="D20" t="s">
        <v>180</v>
      </c>
      <c r="E20">
        <v>208</v>
      </c>
      <c r="F20">
        <v>89</v>
      </c>
      <c r="G20">
        <v>48</v>
      </c>
      <c r="H20">
        <v>18</v>
      </c>
      <c r="I20">
        <v>59</v>
      </c>
      <c r="J20">
        <v>9</v>
      </c>
      <c r="K20">
        <v>3</v>
      </c>
    </row>
    <row r="21" spans="3:14" x14ac:dyDescent="0.3">
      <c r="C21" s="2"/>
      <c r="D21" t="s">
        <v>181</v>
      </c>
      <c r="E21">
        <v>129</v>
      </c>
      <c r="F21">
        <v>23</v>
      </c>
      <c r="G21">
        <v>14</v>
      </c>
      <c r="H21">
        <v>4</v>
      </c>
      <c r="I21">
        <v>6</v>
      </c>
      <c r="J21">
        <v>3</v>
      </c>
      <c r="K21">
        <v>3</v>
      </c>
    </row>
    <row r="22" spans="3:14" x14ac:dyDescent="0.3">
      <c r="C22" s="2"/>
      <c r="D22" t="s">
        <v>182</v>
      </c>
      <c r="E22">
        <v>59</v>
      </c>
      <c r="F22">
        <v>8</v>
      </c>
      <c r="G22">
        <v>5</v>
      </c>
      <c r="H22">
        <v>2</v>
      </c>
      <c r="I22">
        <v>3</v>
      </c>
      <c r="J22">
        <v>2</v>
      </c>
      <c r="K22">
        <v>1</v>
      </c>
    </row>
    <row r="23" spans="3:14" x14ac:dyDescent="0.3">
      <c r="C23" s="2"/>
      <c r="D23" t="s">
        <v>183</v>
      </c>
      <c r="E23">
        <v>57</v>
      </c>
      <c r="F23">
        <v>7</v>
      </c>
      <c r="G23">
        <v>1</v>
      </c>
      <c r="H23">
        <v>2</v>
      </c>
      <c r="I23">
        <v>2</v>
      </c>
      <c r="J23">
        <v>1</v>
      </c>
      <c r="K23">
        <v>1</v>
      </c>
    </row>
    <row r="24" spans="3:14" x14ac:dyDescent="0.3">
      <c r="C24" s="2"/>
      <c r="D24" t="s">
        <v>184</v>
      </c>
      <c r="E24">
        <v>35</v>
      </c>
      <c r="F24">
        <v>3</v>
      </c>
      <c r="H24">
        <v>4</v>
      </c>
      <c r="I24">
        <v>1</v>
      </c>
      <c r="J24">
        <v>1</v>
      </c>
      <c r="K24">
        <v>6</v>
      </c>
    </row>
    <row r="25" spans="3:14" x14ac:dyDescent="0.3">
      <c r="C25" s="2"/>
      <c r="D25" t="s">
        <v>185</v>
      </c>
      <c r="E25">
        <v>64</v>
      </c>
      <c r="F25">
        <v>3</v>
      </c>
      <c r="G25">
        <v>7</v>
      </c>
      <c r="I25">
        <v>5</v>
      </c>
      <c r="J25">
        <v>2</v>
      </c>
    </row>
    <row r="26" spans="3:14" x14ac:dyDescent="0.3">
      <c r="C26" s="2"/>
      <c r="D26" t="s">
        <v>3</v>
      </c>
      <c r="E26">
        <v>60</v>
      </c>
      <c r="F26">
        <v>377</v>
      </c>
      <c r="G26">
        <v>456</v>
      </c>
      <c r="H26">
        <v>572</v>
      </c>
      <c r="I26">
        <v>434</v>
      </c>
      <c r="J26">
        <v>634</v>
      </c>
      <c r="K26">
        <v>802</v>
      </c>
    </row>
    <row r="27" spans="3:14" x14ac:dyDescent="0.3">
      <c r="C27" s="2"/>
      <c r="L27" s="1"/>
      <c r="M27" s="1"/>
      <c r="N27" s="1"/>
    </row>
    <row r="29" spans="3:14" x14ac:dyDescent="0.3">
      <c r="C29" s="2" t="s">
        <v>16</v>
      </c>
    </row>
    <row r="31" spans="3:14" x14ac:dyDescent="0.3">
      <c r="E31" s="32"/>
      <c r="F31" s="5" t="s">
        <v>164</v>
      </c>
      <c r="G31" s="5" t="s">
        <v>164</v>
      </c>
      <c r="H31"/>
      <c r="I31"/>
      <c r="J31"/>
      <c r="K31"/>
    </row>
    <row r="32" spans="3:14" x14ac:dyDescent="0.3">
      <c r="E32" s="33"/>
      <c r="F32" s="6" t="s">
        <v>11</v>
      </c>
      <c r="G32" s="6" t="s">
        <v>12</v>
      </c>
      <c r="H32"/>
      <c r="I32"/>
      <c r="J32"/>
      <c r="K32"/>
    </row>
    <row r="33" spans="3:11" x14ac:dyDescent="0.3">
      <c r="E33" s="16" t="s">
        <v>34</v>
      </c>
      <c r="F33">
        <v>729</v>
      </c>
      <c r="G33">
        <v>72.900000000000006</v>
      </c>
      <c r="H33"/>
      <c r="I33"/>
      <c r="J33"/>
      <c r="K33"/>
    </row>
    <row r="34" spans="3:11" x14ac:dyDescent="0.3">
      <c r="E34" s="16" t="s">
        <v>35</v>
      </c>
      <c r="F34">
        <v>110</v>
      </c>
      <c r="G34">
        <v>11</v>
      </c>
      <c r="H34"/>
      <c r="I34"/>
      <c r="J34"/>
      <c r="K34"/>
    </row>
    <row r="35" spans="3:11" x14ac:dyDescent="0.3">
      <c r="E35" s="16" t="s">
        <v>36</v>
      </c>
      <c r="F35">
        <v>60</v>
      </c>
      <c r="G35">
        <v>6</v>
      </c>
      <c r="H35"/>
      <c r="I35"/>
      <c r="J35"/>
      <c r="K35"/>
    </row>
    <row r="36" spans="3:11" x14ac:dyDescent="0.3">
      <c r="E36" s="16" t="s">
        <v>37</v>
      </c>
      <c r="F36">
        <v>101</v>
      </c>
      <c r="G36">
        <v>10.1</v>
      </c>
      <c r="H36"/>
      <c r="I36"/>
      <c r="J36"/>
      <c r="K36"/>
    </row>
    <row r="37" spans="3:11" x14ac:dyDescent="0.3">
      <c r="H37"/>
      <c r="I37"/>
      <c r="J37"/>
      <c r="K37"/>
    </row>
    <row r="38" spans="3:11" x14ac:dyDescent="0.3">
      <c r="C38" s="2" t="s">
        <v>17</v>
      </c>
      <c r="H38"/>
      <c r="I38"/>
      <c r="J38"/>
      <c r="K38"/>
    </row>
    <row r="39" spans="3:11" x14ac:dyDescent="0.3">
      <c r="H39"/>
      <c r="I39"/>
      <c r="J39"/>
      <c r="K39"/>
    </row>
    <row r="40" spans="3:11" x14ac:dyDescent="0.3">
      <c r="E40" s="32"/>
      <c r="F40" s="5" t="s">
        <v>164</v>
      </c>
      <c r="G40" s="5" t="s">
        <v>164</v>
      </c>
      <c r="H40"/>
      <c r="I40"/>
      <c r="J40"/>
      <c r="K40"/>
    </row>
    <row r="41" spans="3:11" x14ac:dyDescent="0.3">
      <c r="E41" s="33"/>
      <c r="F41" s="6" t="s">
        <v>11</v>
      </c>
      <c r="G41" s="6" t="s">
        <v>12</v>
      </c>
      <c r="H41"/>
      <c r="I41"/>
      <c r="J41"/>
      <c r="K41"/>
    </row>
    <row r="42" spans="3:11" x14ac:dyDescent="0.3">
      <c r="E42" s="16" t="s">
        <v>38</v>
      </c>
      <c r="F42">
        <v>104</v>
      </c>
      <c r="G42">
        <v>10.4</v>
      </c>
      <c r="H42"/>
      <c r="I42"/>
      <c r="J42"/>
      <c r="K42"/>
    </row>
    <row r="43" spans="3:11" x14ac:dyDescent="0.3">
      <c r="E43" s="16" t="s">
        <v>39</v>
      </c>
      <c r="F43">
        <v>665</v>
      </c>
      <c r="G43">
        <v>66.5</v>
      </c>
      <c r="H43"/>
      <c r="I43"/>
      <c r="J43"/>
      <c r="K43"/>
    </row>
    <row r="44" spans="3:11" ht="28.8" x14ac:dyDescent="0.3">
      <c r="E44" s="16" t="s">
        <v>40</v>
      </c>
      <c r="F44">
        <v>83</v>
      </c>
      <c r="G44">
        <v>8.3000000000000007</v>
      </c>
      <c r="H44"/>
      <c r="I44"/>
      <c r="J44"/>
      <c r="K44"/>
    </row>
    <row r="45" spans="3:11" x14ac:dyDescent="0.3">
      <c r="E45" s="16" t="s">
        <v>37</v>
      </c>
      <c r="F45">
        <v>148</v>
      </c>
      <c r="G45">
        <v>14.8</v>
      </c>
      <c r="H45"/>
      <c r="I45"/>
      <c r="J45"/>
      <c r="K45"/>
    </row>
    <row r="46" spans="3:11" x14ac:dyDescent="0.3">
      <c r="F46"/>
      <c r="G46"/>
      <c r="H46"/>
      <c r="I46"/>
      <c r="J46"/>
      <c r="K46"/>
    </row>
    <row r="47" spans="3:11" x14ac:dyDescent="0.3">
      <c r="C47" s="2" t="s">
        <v>18</v>
      </c>
      <c r="H47"/>
      <c r="I47"/>
      <c r="J47"/>
      <c r="K47"/>
    </row>
    <row r="48" spans="3:11" x14ac:dyDescent="0.3">
      <c r="H48"/>
      <c r="I48"/>
      <c r="J48"/>
      <c r="K48"/>
    </row>
    <row r="49" spans="3:11" x14ac:dyDescent="0.3">
      <c r="E49" s="32"/>
      <c r="F49" s="5" t="s">
        <v>164</v>
      </c>
      <c r="G49" s="5" t="s">
        <v>164</v>
      </c>
      <c r="H49"/>
      <c r="I49"/>
      <c r="J49"/>
      <c r="K49"/>
    </row>
    <row r="50" spans="3:11" x14ac:dyDescent="0.3">
      <c r="E50" s="33"/>
      <c r="F50" s="6" t="s">
        <v>11</v>
      </c>
      <c r="G50" s="6" t="s">
        <v>12</v>
      </c>
      <c r="H50"/>
      <c r="I50"/>
      <c r="J50"/>
      <c r="K50"/>
    </row>
    <row r="51" spans="3:11" x14ac:dyDescent="0.3">
      <c r="E51" s="16" t="s">
        <v>41</v>
      </c>
      <c r="F51">
        <v>166</v>
      </c>
      <c r="G51">
        <v>16.600000000000001</v>
      </c>
      <c r="H51"/>
      <c r="I51"/>
      <c r="J51"/>
      <c r="K51"/>
    </row>
    <row r="52" spans="3:11" x14ac:dyDescent="0.3">
      <c r="E52" s="16" t="s">
        <v>42</v>
      </c>
      <c r="F52">
        <v>380</v>
      </c>
      <c r="G52">
        <v>38</v>
      </c>
      <c r="H52"/>
      <c r="I52"/>
      <c r="J52"/>
      <c r="K52"/>
    </row>
    <row r="53" spans="3:11" x14ac:dyDescent="0.3">
      <c r="E53" s="16" t="s">
        <v>37</v>
      </c>
      <c r="F53">
        <v>454</v>
      </c>
      <c r="G53">
        <v>45.4</v>
      </c>
      <c r="H53"/>
      <c r="I53"/>
      <c r="J53"/>
      <c r="K53"/>
    </row>
    <row r="54" spans="3:11" x14ac:dyDescent="0.3">
      <c r="H54"/>
      <c r="I54"/>
      <c r="J54"/>
      <c r="K54"/>
    </row>
    <row r="55" spans="3:11" x14ac:dyDescent="0.3">
      <c r="C55" s="2" t="s">
        <v>19</v>
      </c>
      <c r="H55"/>
      <c r="I55"/>
      <c r="J55"/>
      <c r="K55"/>
    </row>
    <row r="56" spans="3:11" x14ac:dyDescent="0.3">
      <c r="H56"/>
      <c r="I56"/>
      <c r="J56"/>
      <c r="K56"/>
    </row>
    <row r="57" spans="3:11" x14ac:dyDescent="0.3">
      <c r="E57" s="32"/>
      <c r="F57" s="5" t="s">
        <v>164</v>
      </c>
      <c r="G57" s="5" t="s">
        <v>164</v>
      </c>
      <c r="H57"/>
      <c r="I57"/>
      <c r="J57"/>
      <c r="K57"/>
    </row>
    <row r="58" spans="3:11" x14ac:dyDescent="0.3">
      <c r="E58" s="33"/>
      <c r="F58" s="6" t="s">
        <v>11</v>
      </c>
      <c r="G58" s="6" t="s">
        <v>12</v>
      </c>
      <c r="H58"/>
      <c r="I58"/>
      <c r="J58"/>
      <c r="K58"/>
    </row>
    <row r="59" spans="3:11" x14ac:dyDescent="0.3">
      <c r="E59" s="16" t="s">
        <v>43</v>
      </c>
      <c r="F59">
        <v>225</v>
      </c>
      <c r="G59">
        <v>22.5</v>
      </c>
      <c r="H59"/>
      <c r="I59"/>
      <c r="J59"/>
      <c r="K59"/>
    </row>
    <row r="60" spans="3:11" x14ac:dyDescent="0.3">
      <c r="E60" s="16" t="s">
        <v>44</v>
      </c>
      <c r="F60">
        <v>282</v>
      </c>
      <c r="G60">
        <v>28.2</v>
      </c>
      <c r="H60"/>
      <c r="I60"/>
      <c r="J60"/>
      <c r="K60"/>
    </row>
    <row r="61" spans="3:11" ht="28.8" x14ac:dyDescent="0.3">
      <c r="E61" s="16" t="s">
        <v>45</v>
      </c>
      <c r="F61">
        <v>149</v>
      </c>
      <c r="G61">
        <v>14.9</v>
      </c>
      <c r="H61"/>
      <c r="I61"/>
      <c r="J61"/>
      <c r="K61"/>
    </row>
    <row r="62" spans="3:11" x14ac:dyDescent="0.3">
      <c r="E62" s="16" t="s">
        <v>37</v>
      </c>
      <c r="F62">
        <v>344</v>
      </c>
      <c r="G62">
        <v>34.4</v>
      </c>
      <c r="H62"/>
      <c r="I62"/>
      <c r="J62"/>
      <c r="K62"/>
    </row>
    <row r="63" spans="3:11" x14ac:dyDescent="0.3">
      <c r="H63"/>
      <c r="I63"/>
      <c r="J63"/>
      <c r="K63"/>
    </row>
    <row r="64" spans="3:11" x14ac:dyDescent="0.3">
      <c r="C64" s="2" t="s">
        <v>20</v>
      </c>
      <c r="H64"/>
      <c r="I64"/>
      <c r="J64"/>
      <c r="K64"/>
    </row>
    <row r="65" spans="2:25" x14ac:dyDescent="0.3">
      <c r="H65"/>
      <c r="I65"/>
      <c r="J65"/>
      <c r="K65"/>
    </row>
    <row r="66" spans="2:25" x14ac:dyDescent="0.3">
      <c r="E66" s="32"/>
      <c r="F66" s="5" t="s">
        <v>164</v>
      </c>
      <c r="G66" s="5" t="s">
        <v>164</v>
      </c>
      <c r="H66"/>
      <c r="I66"/>
      <c r="J66"/>
      <c r="K66"/>
    </row>
    <row r="67" spans="2:25" x14ac:dyDescent="0.3">
      <c r="E67" s="33"/>
      <c r="F67" s="6" t="s">
        <v>11</v>
      </c>
      <c r="G67" s="6" t="s">
        <v>12</v>
      </c>
      <c r="H67"/>
      <c r="I67"/>
      <c r="J67"/>
      <c r="K67"/>
    </row>
    <row r="68" spans="2:25" ht="43.2" x14ac:dyDescent="0.3">
      <c r="E68" s="16" t="s">
        <v>46</v>
      </c>
      <c r="F68">
        <v>164</v>
      </c>
      <c r="G68">
        <v>16.399999999999999</v>
      </c>
      <c r="H68"/>
      <c r="I68"/>
      <c r="J68"/>
      <c r="K68"/>
    </row>
    <row r="69" spans="2:25" x14ac:dyDescent="0.3">
      <c r="E69" s="16">
        <v>2</v>
      </c>
      <c r="F69">
        <v>161</v>
      </c>
      <c r="G69">
        <v>16.100000000000001</v>
      </c>
      <c r="H69"/>
      <c r="I69"/>
      <c r="J69"/>
      <c r="K69"/>
    </row>
    <row r="70" spans="2:25" x14ac:dyDescent="0.3">
      <c r="E70" s="16">
        <v>3</v>
      </c>
      <c r="F70">
        <v>162</v>
      </c>
      <c r="G70">
        <v>16.2</v>
      </c>
      <c r="H70"/>
      <c r="I70"/>
      <c r="J70"/>
      <c r="K70"/>
    </row>
    <row r="71" spans="2:25" x14ac:dyDescent="0.3">
      <c r="E71" s="16">
        <v>4</v>
      </c>
      <c r="F71">
        <v>248</v>
      </c>
      <c r="G71">
        <v>24.8</v>
      </c>
      <c r="H71"/>
      <c r="I71"/>
      <c r="J71"/>
      <c r="K71"/>
    </row>
    <row r="72" spans="2:25" x14ac:dyDescent="0.3">
      <c r="E72" s="16">
        <v>5</v>
      </c>
      <c r="F72">
        <v>152</v>
      </c>
      <c r="G72">
        <v>15.2</v>
      </c>
      <c r="H72"/>
      <c r="I72"/>
      <c r="J72"/>
      <c r="K72"/>
    </row>
    <row r="73" spans="2:25" x14ac:dyDescent="0.3">
      <c r="E73" s="16">
        <v>6</v>
      </c>
      <c r="F73">
        <v>51</v>
      </c>
      <c r="G73">
        <v>5.0999999999999996</v>
      </c>
      <c r="H73"/>
      <c r="I73"/>
      <c r="J73"/>
      <c r="K73"/>
    </row>
    <row r="74" spans="2:25" ht="28.8" x14ac:dyDescent="0.3">
      <c r="E74" s="16" t="s">
        <v>47</v>
      </c>
      <c r="F74">
        <v>22</v>
      </c>
      <c r="G74">
        <v>2.2000000000000002</v>
      </c>
      <c r="H74"/>
      <c r="I74"/>
      <c r="J74"/>
      <c r="K74"/>
    </row>
    <row r="75" spans="2:25" x14ac:dyDescent="0.3">
      <c r="E75" s="16" t="s">
        <v>3</v>
      </c>
      <c r="F75">
        <v>40</v>
      </c>
      <c r="G75">
        <v>4</v>
      </c>
      <c r="H75"/>
      <c r="I75"/>
      <c r="J75"/>
      <c r="K75"/>
    </row>
    <row r="76" spans="2:25" x14ac:dyDescent="0.3">
      <c r="H76"/>
      <c r="I76"/>
      <c r="J76"/>
      <c r="K76"/>
    </row>
    <row r="77" spans="2:25" x14ac:dyDescent="0.3">
      <c r="C77" s="2" t="s">
        <v>194</v>
      </c>
      <c r="H77"/>
      <c r="I77"/>
      <c r="J77"/>
      <c r="K77"/>
    </row>
    <row r="78" spans="2:25" x14ac:dyDescent="0.3">
      <c r="H78"/>
      <c r="I78"/>
      <c r="J78"/>
      <c r="K78"/>
    </row>
    <row r="79" spans="2:25" x14ac:dyDescent="0.3">
      <c r="B79" s="23"/>
      <c r="C79" s="23"/>
      <c r="D79" s="23"/>
      <c r="E79" s="24"/>
      <c r="F79" s="31" t="s">
        <v>49</v>
      </c>
      <c r="G79" s="31"/>
      <c r="H79" s="31" t="s">
        <v>50</v>
      </c>
      <c r="I79" s="31"/>
      <c r="J79" s="31" t="s">
        <v>51</v>
      </c>
      <c r="K79" s="31"/>
      <c r="L79" s="31" t="s">
        <v>52</v>
      </c>
      <c r="M79" s="31"/>
      <c r="N79" s="31" t="s">
        <v>53</v>
      </c>
      <c r="O79" s="31"/>
      <c r="P79" s="31" t="s">
        <v>54</v>
      </c>
      <c r="Q79" s="31"/>
      <c r="R79" s="31" t="s">
        <v>55</v>
      </c>
      <c r="S79" s="31"/>
      <c r="T79" s="31" t="s">
        <v>56</v>
      </c>
      <c r="U79" s="31"/>
      <c r="V79" s="31" t="s">
        <v>57</v>
      </c>
      <c r="W79" s="31"/>
      <c r="X79" s="31" t="s">
        <v>58</v>
      </c>
      <c r="Y79" s="31"/>
    </row>
    <row r="80" spans="2:25" x14ac:dyDescent="0.3">
      <c r="F80" s="18" t="s">
        <v>11</v>
      </c>
      <c r="G80" s="19" t="s">
        <v>12</v>
      </c>
      <c r="H80" s="18" t="s">
        <v>11</v>
      </c>
      <c r="I80" s="19" t="s">
        <v>12</v>
      </c>
      <c r="J80" s="18" t="s">
        <v>11</v>
      </c>
      <c r="K80" s="19" t="s">
        <v>12</v>
      </c>
      <c r="L80" s="18" t="s">
        <v>11</v>
      </c>
      <c r="M80" s="19" t="s">
        <v>12</v>
      </c>
      <c r="N80" s="18" t="s">
        <v>11</v>
      </c>
      <c r="O80" s="19" t="s">
        <v>12</v>
      </c>
      <c r="P80" s="18" t="s">
        <v>11</v>
      </c>
      <c r="Q80" s="19" t="s">
        <v>12</v>
      </c>
      <c r="R80" s="18" t="s">
        <v>11</v>
      </c>
      <c r="S80" s="19" t="s">
        <v>12</v>
      </c>
      <c r="T80" s="18" t="s">
        <v>11</v>
      </c>
      <c r="U80" s="19" t="s">
        <v>12</v>
      </c>
      <c r="V80" s="18" t="s">
        <v>11</v>
      </c>
      <c r="W80" s="19" t="s">
        <v>12</v>
      </c>
      <c r="X80" s="18" t="s">
        <v>11</v>
      </c>
      <c r="Y80" s="19" t="s">
        <v>12</v>
      </c>
    </row>
    <row r="81" spans="5:25" x14ac:dyDescent="0.3">
      <c r="E81" t="s">
        <v>59</v>
      </c>
      <c r="F81">
        <v>75</v>
      </c>
      <c r="G81">
        <v>7.5</v>
      </c>
      <c r="H81">
        <v>47</v>
      </c>
      <c r="I81">
        <v>4.7</v>
      </c>
      <c r="J81">
        <v>267</v>
      </c>
      <c r="K81">
        <v>26.7</v>
      </c>
      <c r="L81">
        <v>87</v>
      </c>
      <c r="M81">
        <v>8.6999999999999993</v>
      </c>
      <c r="N81">
        <v>162</v>
      </c>
      <c r="O81">
        <v>16.2</v>
      </c>
      <c r="P81">
        <v>64</v>
      </c>
      <c r="Q81">
        <v>6.4</v>
      </c>
      <c r="R81">
        <v>103</v>
      </c>
      <c r="S81">
        <v>10.3</v>
      </c>
      <c r="T81">
        <v>25</v>
      </c>
      <c r="U81">
        <v>2.5</v>
      </c>
      <c r="V81">
        <v>84</v>
      </c>
      <c r="W81">
        <v>8.4</v>
      </c>
      <c r="X81">
        <v>55</v>
      </c>
      <c r="Y81">
        <v>5.5</v>
      </c>
    </row>
    <row r="82" spans="5:25" x14ac:dyDescent="0.3">
      <c r="E82" t="s">
        <v>60</v>
      </c>
      <c r="F82">
        <v>157</v>
      </c>
      <c r="G82">
        <v>15.7</v>
      </c>
      <c r="H82">
        <v>155</v>
      </c>
      <c r="I82">
        <v>15.5</v>
      </c>
      <c r="J82">
        <v>268</v>
      </c>
      <c r="K82">
        <v>26.8</v>
      </c>
      <c r="L82">
        <v>204</v>
      </c>
      <c r="M82">
        <v>20.399999999999999</v>
      </c>
      <c r="N82">
        <v>238</v>
      </c>
      <c r="O82">
        <v>23.8</v>
      </c>
      <c r="P82">
        <v>164</v>
      </c>
      <c r="Q82">
        <v>16.399999999999999</v>
      </c>
      <c r="R82">
        <v>188</v>
      </c>
      <c r="S82">
        <v>18.8</v>
      </c>
      <c r="T82">
        <v>78</v>
      </c>
      <c r="U82">
        <v>7.8</v>
      </c>
      <c r="V82">
        <v>212</v>
      </c>
      <c r="W82">
        <v>21.2</v>
      </c>
      <c r="X82">
        <v>160</v>
      </c>
      <c r="Y82">
        <v>16</v>
      </c>
    </row>
    <row r="83" spans="5:25" x14ac:dyDescent="0.3">
      <c r="E83" t="s">
        <v>61</v>
      </c>
      <c r="F83">
        <v>249</v>
      </c>
      <c r="G83">
        <v>24.9</v>
      </c>
      <c r="H83">
        <v>294</v>
      </c>
      <c r="I83">
        <v>29.4</v>
      </c>
      <c r="J83">
        <v>254</v>
      </c>
      <c r="K83">
        <v>25.4</v>
      </c>
      <c r="L83">
        <v>295</v>
      </c>
      <c r="M83">
        <v>29.5</v>
      </c>
      <c r="N83">
        <v>238</v>
      </c>
      <c r="O83">
        <v>23.8</v>
      </c>
      <c r="P83">
        <v>295</v>
      </c>
      <c r="Q83">
        <v>29.5</v>
      </c>
      <c r="R83">
        <v>380</v>
      </c>
      <c r="S83">
        <v>38</v>
      </c>
      <c r="T83">
        <v>258</v>
      </c>
      <c r="U83">
        <v>25.8</v>
      </c>
      <c r="V83">
        <v>281</v>
      </c>
      <c r="W83">
        <v>28.1</v>
      </c>
      <c r="X83">
        <v>311</v>
      </c>
      <c r="Y83">
        <v>31.1</v>
      </c>
    </row>
    <row r="84" spans="5:25" x14ac:dyDescent="0.3">
      <c r="E84" t="s">
        <v>62</v>
      </c>
      <c r="F84">
        <v>371</v>
      </c>
      <c r="G84">
        <v>37.1</v>
      </c>
      <c r="H84">
        <v>376</v>
      </c>
      <c r="I84">
        <v>37.6</v>
      </c>
      <c r="J84">
        <v>167</v>
      </c>
      <c r="K84">
        <v>16.7</v>
      </c>
      <c r="L84">
        <v>291</v>
      </c>
      <c r="M84">
        <v>29.1</v>
      </c>
      <c r="N84">
        <v>240</v>
      </c>
      <c r="O84">
        <v>24</v>
      </c>
      <c r="P84">
        <v>328</v>
      </c>
      <c r="Q84">
        <v>32.799999999999997</v>
      </c>
      <c r="R84">
        <v>270</v>
      </c>
      <c r="S84">
        <v>27</v>
      </c>
      <c r="T84">
        <v>396</v>
      </c>
      <c r="U84">
        <v>39.6</v>
      </c>
      <c r="V84">
        <v>307</v>
      </c>
      <c r="W84">
        <v>30.7</v>
      </c>
      <c r="X84">
        <v>335</v>
      </c>
      <c r="Y84">
        <v>33.5</v>
      </c>
    </row>
    <row r="85" spans="5:25" x14ac:dyDescent="0.3">
      <c r="E85" t="s">
        <v>63</v>
      </c>
      <c r="F85">
        <v>148</v>
      </c>
      <c r="G85">
        <v>14.8</v>
      </c>
      <c r="H85">
        <v>128</v>
      </c>
      <c r="I85">
        <v>12.8</v>
      </c>
      <c r="J85">
        <v>44</v>
      </c>
      <c r="K85">
        <v>4.4000000000000004</v>
      </c>
      <c r="L85">
        <v>123</v>
      </c>
      <c r="M85">
        <v>12.3</v>
      </c>
      <c r="N85">
        <v>122</v>
      </c>
      <c r="O85">
        <v>12.2</v>
      </c>
      <c r="P85">
        <v>149</v>
      </c>
      <c r="Q85">
        <v>14.9</v>
      </c>
      <c r="R85">
        <v>59</v>
      </c>
      <c r="S85">
        <v>5.9</v>
      </c>
      <c r="T85">
        <v>243</v>
      </c>
      <c r="U85">
        <v>24.3</v>
      </c>
      <c r="V85">
        <v>116</v>
      </c>
      <c r="W85">
        <v>11.6</v>
      </c>
      <c r="X85">
        <v>139</v>
      </c>
      <c r="Y85">
        <v>13.9</v>
      </c>
    </row>
    <row r="86" spans="5:25" x14ac:dyDescent="0.3">
      <c r="H86"/>
      <c r="I86"/>
      <c r="J86"/>
      <c r="K86"/>
    </row>
    <row r="87" spans="5:25" x14ac:dyDescent="0.3">
      <c r="H87"/>
      <c r="I87"/>
      <c r="J87"/>
      <c r="K87"/>
    </row>
    <row r="88" spans="5:25" x14ac:dyDescent="0.3">
      <c r="H88"/>
      <c r="I88"/>
      <c r="J88"/>
      <c r="K88"/>
    </row>
    <row r="89" spans="5:25" x14ac:dyDescent="0.3">
      <c r="H89"/>
      <c r="I89"/>
      <c r="J89"/>
      <c r="K89"/>
    </row>
    <row r="90" spans="5:25" x14ac:dyDescent="0.3">
      <c r="H90"/>
      <c r="I90"/>
      <c r="J90"/>
      <c r="K90"/>
    </row>
    <row r="91" spans="5:25" x14ac:dyDescent="0.3">
      <c r="H91"/>
      <c r="I91"/>
      <c r="J91"/>
      <c r="K91"/>
    </row>
    <row r="92" spans="5:25" x14ac:dyDescent="0.3">
      <c r="H92"/>
      <c r="I92"/>
      <c r="J92"/>
      <c r="K92"/>
    </row>
    <row r="93" spans="5:25" x14ac:dyDescent="0.3">
      <c r="H93"/>
      <c r="I93"/>
      <c r="J93"/>
      <c r="K93"/>
    </row>
    <row r="94" spans="5:25" x14ac:dyDescent="0.3">
      <c r="H94"/>
      <c r="I94"/>
      <c r="J94"/>
      <c r="K94"/>
    </row>
    <row r="95" spans="5:25" x14ac:dyDescent="0.3">
      <c r="H95"/>
      <c r="I95"/>
      <c r="J95"/>
      <c r="K95"/>
    </row>
    <row r="96" spans="5:25" x14ac:dyDescent="0.3">
      <c r="H96"/>
      <c r="I96"/>
      <c r="J96"/>
      <c r="K96"/>
    </row>
    <row r="97" spans="8:11" x14ac:dyDescent="0.3">
      <c r="H97"/>
      <c r="I97"/>
      <c r="J97"/>
      <c r="K97"/>
    </row>
    <row r="98" spans="8:11" x14ac:dyDescent="0.3">
      <c r="H98"/>
      <c r="I98"/>
      <c r="J98"/>
      <c r="K98"/>
    </row>
    <row r="99" spans="8:11" x14ac:dyDescent="0.3">
      <c r="H99"/>
      <c r="I99"/>
      <c r="J99"/>
      <c r="K99"/>
    </row>
    <row r="100" spans="8:11" x14ac:dyDescent="0.3">
      <c r="H100"/>
      <c r="I100"/>
      <c r="J100"/>
      <c r="K100"/>
    </row>
    <row r="101" spans="8:11" x14ac:dyDescent="0.3">
      <c r="H101"/>
      <c r="I101"/>
      <c r="J101"/>
      <c r="K101"/>
    </row>
    <row r="102" spans="8:11" x14ac:dyDescent="0.3">
      <c r="H102"/>
      <c r="I102"/>
      <c r="J102"/>
      <c r="K102"/>
    </row>
    <row r="103" spans="8:11" x14ac:dyDescent="0.3">
      <c r="H103"/>
      <c r="I103"/>
      <c r="J103"/>
      <c r="K103"/>
    </row>
    <row r="104" spans="8:11" x14ac:dyDescent="0.3">
      <c r="H104"/>
      <c r="I104"/>
      <c r="J104"/>
      <c r="K104"/>
    </row>
    <row r="105" spans="8:11" x14ac:dyDescent="0.3">
      <c r="H105"/>
      <c r="I105"/>
      <c r="J105"/>
      <c r="K105"/>
    </row>
    <row r="106" spans="8:11" x14ac:dyDescent="0.3">
      <c r="H106"/>
      <c r="I106"/>
      <c r="J106"/>
      <c r="K106"/>
    </row>
    <row r="107" spans="8:11" x14ac:dyDescent="0.3">
      <c r="H107"/>
      <c r="I107"/>
      <c r="J107"/>
      <c r="K107"/>
    </row>
    <row r="108" spans="8:11" x14ac:dyDescent="0.3">
      <c r="H108"/>
      <c r="I108"/>
      <c r="J108"/>
      <c r="K108"/>
    </row>
    <row r="109" spans="8:11" x14ac:dyDescent="0.3">
      <c r="H109"/>
      <c r="I109"/>
      <c r="J109"/>
      <c r="K109"/>
    </row>
    <row r="110" spans="8:11" x14ac:dyDescent="0.3">
      <c r="H110"/>
      <c r="I110"/>
      <c r="J110"/>
      <c r="K110"/>
    </row>
    <row r="111" spans="8:11" x14ac:dyDescent="0.3">
      <c r="H111"/>
      <c r="I111"/>
      <c r="J111"/>
      <c r="K111"/>
    </row>
    <row r="112" spans="8:11" x14ac:dyDescent="0.3">
      <c r="H112"/>
      <c r="I112"/>
      <c r="J112"/>
      <c r="K112"/>
    </row>
    <row r="113" spans="8:11" x14ac:dyDescent="0.3">
      <c r="H113"/>
      <c r="I113"/>
      <c r="J113"/>
      <c r="K113"/>
    </row>
    <row r="114" spans="8:11" x14ac:dyDescent="0.3">
      <c r="H114"/>
      <c r="I114"/>
      <c r="J114"/>
      <c r="K114"/>
    </row>
    <row r="115" spans="8:11" x14ac:dyDescent="0.3">
      <c r="H115"/>
      <c r="I115"/>
      <c r="J115"/>
      <c r="K115"/>
    </row>
    <row r="116" spans="8:11" x14ac:dyDescent="0.3">
      <c r="H116"/>
      <c r="I116"/>
      <c r="J116"/>
      <c r="K116"/>
    </row>
    <row r="117" spans="8:11" x14ac:dyDescent="0.3">
      <c r="H117"/>
      <c r="I117"/>
      <c r="J117"/>
      <c r="K117"/>
    </row>
    <row r="118" spans="8:11" x14ac:dyDescent="0.3">
      <c r="H118"/>
      <c r="I118"/>
      <c r="J118"/>
      <c r="K118"/>
    </row>
    <row r="119" spans="8:11" x14ac:dyDescent="0.3">
      <c r="H119"/>
      <c r="I119"/>
      <c r="J119"/>
      <c r="K119"/>
    </row>
    <row r="120" spans="8:11" x14ac:dyDescent="0.3">
      <c r="H120"/>
      <c r="I120"/>
      <c r="J120"/>
      <c r="K120"/>
    </row>
    <row r="121" spans="8:11" x14ac:dyDescent="0.3">
      <c r="H121"/>
      <c r="I121"/>
      <c r="J121"/>
      <c r="K121"/>
    </row>
    <row r="122" spans="8:11" x14ac:dyDescent="0.3">
      <c r="H122"/>
      <c r="I122"/>
      <c r="J122"/>
      <c r="K122"/>
    </row>
    <row r="123" spans="8:11" x14ac:dyDescent="0.3">
      <c r="H123"/>
      <c r="I123"/>
      <c r="J123"/>
      <c r="K123"/>
    </row>
    <row r="124" spans="8:11" x14ac:dyDescent="0.3">
      <c r="H124"/>
      <c r="I124"/>
      <c r="J124"/>
      <c r="K124"/>
    </row>
    <row r="125" spans="8:11" x14ac:dyDescent="0.3">
      <c r="H125"/>
      <c r="I125"/>
      <c r="J125"/>
      <c r="K125"/>
    </row>
    <row r="126" spans="8:11" x14ac:dyDescent="0.3">
      <c r="H126"/>
      <c r="I126"/>
      <c r="J126"/>
      <c r="K126"/>
    </row>
    <row r="127" spans="8:11" x14ac:dyDescent="0.3">
      <c r="H127"/>
      <c r="I127"/>
      <c r="J127"/>
      <c r="K127"/>
    </row>
    <row r="128" spans="8:11" x14ac:dyDescent="0.3">
      <c r="H128"/>
      <c r="I128"/>
      <c r="J128"/>
      <c r="K128"/>
    </row>
    <row r="129" spans="8:11" x14ac:dyDescent="0.3">
      <c r="H129"/>
      <c r="I129"/>
      <c r="J129"/>
      <c r="K129"/>
    </row>
    <row r="130" spans="8:11" x14ac:dyDescent="0.3">
      <c r="H130"/>
      <c r="I130"/>
      <c r="J130"/>
      <c r="K130"/>
    </row>
    <row r="131" spans="8:11" x14ac:dyDescent="0.3">
      <c r="H131"/>
      <c r="I131"/>
      <c r="J131"/>
      <c r="K131"/>
    </row>
    <row r="132" spans="8:11" x14ac:dyDescent="0.3">
      <c r="H132"/>
      <c r="I132"/>
      <c r="J132"/>
      <c r="K132"/>
    </row>
    <row r="133" spans="8:11" x14ac:dyDescent="0.3">
      <c r="H133"/>
      <c r="I133"/>
      <c r="J133"/>
      <c r="K133"/>
    </row>
    <row r="134" spans="8:11" x14ac:dyDescent="0.3">
      <c r="H134"/>
      <c r="I134"/>
      <c r="J134"/>
      <c r="K134"/>
    </row>
    <row r="135" spans="8:11" x14ac:dyDescent="0.3">
      <c r="H135"/>
      <c r="I135"/>
      <c r="J135"/>
      <c r="K135"/>
    </row>
    <row r="136" spans="8:11" x14ac:dyDescent="0.3">
      <c r="H136"/>
      <c r="I136"/>
      <c r="J136"/>
      <c r="K136"/>
    </row>
    <row r="137" spans="8:11" x14ac:dyDescent="0.3">
      <c r="H137"/>
      <c r="I137"/>
      <c r="J137"/>
      <c r="K137"/>
    </row>
    <row r="138" spans="8:11" x14ac:dyDescent="0.3">
      <c r="H138"/>
      <c r="I138"/>
      <c r="J138"/>
      <c r="K138"/>
    </row>
    <row r="139" spans="8:11" x14ac:dyDescent="0.3">
      <c r="H139"/>
      <c r="I139"/>
      <c r="J139"/>
      <c r="K139"/>
    </row>
    <row r="140" spans="8:11" x14ac:dyDescent="0.3">
      <c r="H140"/>
      <c r="I140"/>
      <c r="J140"/>
      <c r="K140"/>
    </row>
    <row r="141" spans="8:11" x14ac:dyDescent="0.3">
      <c r="H141"/>
      <c r="I141"/>
      <c r="J141"/>
      <c r="K141"/>
    </row>
    <row r="142" spans="8:11" x14ac:dyDescent="0.3">
      <c r="H142"/>
      <c r="I142"/>
      <c r="J142"/>
      <c r="K142"/>
    </row>
    <row r="143" spans="8:11" x14ac:dyDescent="0.3">
      <c r="H143"/>
      <c r="I143"/>
      <c r="J143"/>
      <c r="K143"/>
    </row>
    <row r="144" spans="8:11" x14ac:dyDescent="0.3">
      <c r="H144"/>
      <c r="I144"/>
      <c r="J144"/>
      <c r="K144"/>
    </row>
    <row r="145" spans="8:11" x14ac:dyDescent="0.3">
      <c r="H145"/>
      <c r="I145"/>
      <c r="J145"/>
      <c r="K145"/>
    </row>
    <row r="146" spans="8:11" x14ac:dyDescent="0.3">
      <c r="H146"/>
      <c r="I146"/>
      <c r="J146"/>
      <c r="K146"/>
    </row>
    <row r="147" spans="8:11" x14ac:dyDescent="0.3">
      <c r="H147"/>
      <c r="I147"/>
      <c r="J147"/>
      <c r="K147"/>
    </row>
    <row r="148" spans="8:11" x14ac:dyDescent="0.3">
      <c r="H148"/>
      <c r="I148"/>
      <c r="J148"/>
      <c r="K148"/>
    </row>
    <row r="149" spans="8:11" x14ac:dyDescent="0.3">
      <c r="H149"/>
      <c r="I149"/>
      <c r="J149"/>
      <c r="K149"/>
    </row>
    <row r="150" spans="8:11" x14ac:dyDescent="0.3">
      <c r="H150"/>
      <c r="I150"/>
      <c r="J150"/>
      <c r="K150"/>
    </row>
    <row r="151" spans="8:11" x14ac:dyDescent="0.3">
      <c r="H151"/>
      <c r="I151"/>
      <c r="J151"/>
      <c r="K151"/>
    </row>
    <row r="152" spans="8:11" x14ac:dyDescent="0.3">
      <c r="H152"/>
      <c r="I152"/>
      <c r="J152"/>
      <c r="K152"/>
    </row>
    <row r="153" spans="8:11" x14ac:dyDescent="0.3">
      <c r="H153"/>
      <c r="I153"/>
      <c r="J153"/>
      <c r="K153"/>
    </row>
    <row r="154" spans="8:11" x14ac:dyDescent="0.3">
      <c r="H154"/>
      <c r="I154"/>
      <c r="J154"/>
      <c r="K154"/>
    </row>
    <row r="155" spans="8:11" x14ac:dyDescent="0.3">
      <c r="H155"/>
      <c r="I155"/>
      <c r="J155"/>
      <c r="K155"/>
    </row>
    <row r="156" spans="8:11" x14ac:dyDescent="0.3">
      <c r="H156"/>
      <c r="I156"/>
      <c r="J156"/>
      <c r="K156"/>
    </row>
    <row r="157" spans="8:11" x14ac:dyDescent="0.3">
      <c r="H157"/>
      <c r="I157"/>
      <c r="J157"/>
      <c r="K157"/>
    </row>
    <row r="158" spans="8:11" x14ac:dyDescent="0.3">
      <c r="H158"/>
      <c r="I158"/>
      <c r="J158"/>
      <c r="K158"/>
    </row>
    <row r="159" spans="8:11" x14ac:dyDescent="0.3">
      <c r="H159"/>
      <c r="I159"/>
      <c r="J159"/>
      <c r="K159"/>
    </row>
    <row r="160" spans="8:11" x14ac:dyDescent="0.3">
      <c r="H160"/>
      <c r="I160"/>
      <c r="J160"/>
      <c r="K160"/>
    </row>
    <row r="161" spans="8:11" x14ac:dyDescent="0.3">
      <c r="H161"/>
      <c r="I161"/>
      <c r="J161"/>
      <c r="K161"/>
    </row>
    <row r="162" spans="8:11" x14ac:dyDescent="0.3">
      <c r="H162"/>
      <c r="I162"/>
      <c r="J162"/>
      <c r="K162"/>
    </row>
    <row r="163" spans="8:11" x14ac:dyDescent="0.3">
      <c r="H163"/>
      <c r="I163"/>
      <c r="J163"/>
      <c r="K163"/>
    </row>
    <row r="164" spans="8:11" x14ac:dyDescent="0.3">
      <c r="H164"/>
      <c r="I164"/>
      <c r="J164"/>
      <c r="K164"/>
    </row>
    <row r="165" spans="8:11" x14ac:dyDescent="0.3">
      <c r="H165"/>
      <c r="I165"/>
      <c r="J165"/>
      <c r="K165"/>
    </row>
    <row r="166" spans="8:11" x14ac:dyDescent="0.3">
      <c r="H166"/>
      <c r="I166"/>
      <c r="J166"/>
      <c r="K166"/>
    </row>
    <row r="167" spans="8:11" x14ac:dyDescent="0.3">
      <c r="H167"/>
      <c r="I167"/>
      <c r="J167"/>
      <c r="K167"/>
    </row>
    <row r="168" spans="8:11" x14ac:dyDescent="0.3">
      <c r="H168"/>
      <c r="I168"/>
      <c r="J168"/>
      <c r="K168"/>
    </row>
    <row r="169" spans="8:11" x14ac:dyDescent="0.3">
      <c r="H169"/>
      <c r="I169"/>
      <c r="J169"/>
      <c r="K169"/>
    </row>
    <row r="170" spans="8:11" x14ac:dyDescent="0.3">
      <c r="H170"/>
      <c r="I170"/>
      <c r="J170"/>
      <c r="K170"/>
    </row>
    <row r="171" spans="8:11" x14ac:dyDescent="0.3">
      <c r="H171"/>
      <c r="I171"/>
      <c r="J171"/>
      <c r="K171"/>
    </row>
    <row r="172" spans="8:11" x14ac:dyDescent="0.3">
      <c r="H172"/>
      <c r="I172"/>
      <c r="J172"/>
      <c r="K172"/>
    </row>
    <row r="173" spans="8:11" x14ac:dyDescent="0.3">
      <c r="H173"/>
      <c r="I173"/>
      <c r="J173"/>
      <c r="K173"/>
    </row>
    <row r="174" spans="8:11" x14ac:dyDescent="0.3">
      <c r="H174"/>
      <c r="I174"/>
      <c r="J174"/>
      <c r="K174"/>
    </row>
    <row r="175" spans="8:11" x14ac:dyDescent="0.3">
      <c r="H175"/>
      <c r="I175"/>
      <c r="J175"/>
      <c r="K175"/>
    </row>
    <row r="176" spans="8:11" x14ac:dyDescent="0.3">
      <c r="H176"/>
      <c r="I176"/>
      <c r="J176"/>
      <c r="K176"/>
    </row>
    <row r="177" spans="8:11" x14ac:dyDescent="0.3">
      <c r="H177"/>
      <c r="I177"/>
      <c r="J177"/>
      <c r="K177"/>
    </row>
    <row r="178" spans="8:11" x14ac:dyDescent="0.3">
      <c r="H178"/>
      <c r="I178"/>
      <c r="J178"/>
      <c r="K178"/>
    </row>
    <row r="179" spans="8:11" x14ac:dyDescent="0.3">
      <c r="H179"/>
      <c r="I179"/>
      <c r="J179"/>
      <c r="K179"/>
    </row>
    <row r="180" spans="8:11" x14ac:dyDescent="0.3">
      <c r="H180"/>
      <c r="I180"/>
      <c r="J180"/>
      <c r="K180"/>
    </row>
    <row r="181" spans="8:11" x14ac:dyDescent="0.3">
      <c r="H181"/>
      <c r="I181"/>
      <c r="J181"/>
      <c r="K181"/>
    </row>
    <row r="182" spans="8:11" x14ac:dyDescent="0.3">
      <c r="H182"/>
      <c r="I182"/>
      <c r="J182"/>
      <c r="K182"/>
    </row>
    <row r="183" spans="8:11" x14ac:dyDescent="0.3">
      <c r="H183"/>
      <c r="I183"/>
      <c r="J183"/>
      <c r="K183"/>
    </row>
    <row r="184" spans="8:11" x14ac:dyDescent="0.3">
      <c r="H184"/>
      <c r="I184"/>
      <c r="J184"/>
      <c r="K184"/>
    </row>
    <row r="185" spans="8:11" x14ac:dyDescent="0.3">
      <c r="H185"/>
      <c r="I185"/>
      <c r="J185"/>
      <c r="K185"/>
    </row>
    <row r="186" spans="8:11" x14ac:dyDescent="0.3">
      <c r="H186"/>
      <c r="I186"/>
      <c r="J186"/>
      <c r="K186"/>
    </row>
    <row r="187" spans="8:11" x14ac:dyDescent="0.3">
      <c r="H187"/>
      <c r="I187"/>
      <c r="J187"/>
      <c r="K187"/>
    </row>
    <row r="188" spans="8:11" x14ac:dyDescent="0.3">
      <c r="H188"/>
      <c r="I188"/>
      <c r="J188"/>
      <c r="K188"/>
    </row>
    <row r="189" spans="8:11" x14ac:dyDescent="0.3">
      <c r="H189"/>
      <c r="I189"/>
      <c r="J189"/>
      <c r="K189"/>
    </row>
    <row r="190" spans="8:11" x14ac:dyDescent="0.3">
      <c r="H190"/>
      <c r="I190"/>
      <c r="J190"/>
      <c r="K190"/>
    </row>
    <row r="191" spans="8:11" x14ac:dyDescent="0.3">
      <c r="H191"/>
      <c r="I191"/>
      <c r="J191"/>
      <c r="K191"/>
    </row>
    <row r="192" spans="8:11" x14ac:dyDescent="0.3">
      <c r="H192"/>
      <c r="I192"/>
      <c r="J192"/>
      <c r="K192"/>
    </row>
    <row r="193" spans="8:11" x14ac:dyDescent="0.3">
      <c r="H193"/>
      <c r="I193"/>
      <c r="J193"/>
      <c r="K193"/>
    </row>
    <row r="194" spans="8:11" x14ac:dyDescent="0.3">
      <c r="H194"/>
      <c r="I194"/>
      <c r="J194"/>
      <c r="K194"/>
    </row>
    <row r="195" spans="8:11" x14ac:dyDescent="0.3">
      <c r="H195"/>
      <c r="I195"/>
      <c r="J195"/>
      <c r="K195"/>
    </row>
    <row r="196" spans="8:11" x14ac:dyDescent="0.3">
      <c r="H196"/>
      <c r="I196"/>
      <c r="J196"/>
      <c r="K196"/>
    </row>
    <row r="197" spans="8:11" x14ac:dyDescent="0.3">
      <c r="H197"/>
      <c r="I197"/>
      <c r="J197"/>
      <c r="K197"/>
    </row>
    <row r="198" spans="8:11" x14ac:dyDescent="0.3">
      <c r="H198"/>
      <c r="I198"/>
      <c r="J198"/>
      <c r="K198"/>
    </row>
    <row r="199" spans="8:11" x14ac:dyDescent="0.3">
      <c r="H199"/>
      <c r="I199"/>
      <c r="J199"/>
      <c r="K199"/>
    </row>
    <row r="200" spans="8:11" x14ac:dyDescent="0.3">
      <c r="H200"/>
      <c r="I200"/>
      <c r="J200"/>
      <c r="K200"/>
    </row>
    <row r="201" spans="8:11" x14ac:dyDescent="0.3">
      <c r="H201"/>
      <c r="I201"/>
      <c r="J201"/>
      <c r="K201"/>
    </row>
    <row r="202" spans="8:11" x14ac:dyDescent="0.3">
      <c r="H202"/>
      <c r="I202"/>
      <c r="J202"/>
      <c r="K202"/>
    </row>
    <row r="203" spans="8:11" x14ac:dyDescent="0.3">
      <c r="H203"/>
      <c r="I203"/>
      <c r="J203"/>
      <c r="K203"/>
    </row>
    <row r="204" spans="8:11" x14ac:dyDescent="0.3">
      <c r="H204"/>
      <c r="I204"/>
      <c r="J204"/>
      <c r="K204"/>
    </row>
    <row r="205" spans="8:11" x14ac:dyDescent="0.3">
      <c r="H205"/>
      <c r="I205"/>
      <c r="J205"/>
      <c r="K205"/>
    </row>
    <row r="206" spans="8:11" x14ac:dyDescent="0.3">
      <c r="H206"/>
      <c r="I206"/>
      <c r="J206"/>
      <c r="K206"/>
    </row>
    <row r="207" spans="8:11" x14ac:dyDescent="0.3">
      <c r="H207"/>
      <c r="I207"/>
      <c r="J207"/>
      <c r="K207"/>
    </row>
    <row r="208" spans="8:11" x14ac:dyDescent="0.3">
      <c r="H208"/>
      <c r="I208"/>
      <c r="J208"/>
      <c r="K208"/>
    </row>
    <row r="209" spans="8:11" x14ac:dyDescent="0.3">
      <c r="H209"/>
      <c r="I209"/>
      <c r="J209"/>
      <c r="K209"/>
    </row>
    <row r="210" spans="8:11" x14ac:dyDescent="0.3">
      <c r="H210"/>
      <c r="I210"/>
      <c r="J210"/>
      <c r="K210"/>
    </row>
    <row r="211" spans="8:11" x14ac:dyDescent="0.3">
      <c r="H211"/>
      <c r="I211"/>
      <c r="J211"/>
      <c r="K211"/>
    </row>
    <row r="212" spans="8:11" x14ac:dyDescent="0.3">
      <c r="H212"/>
      <c r="I212"/>
      <c r="J212"/>
      <c r="K212"/>
    </row>
    <row r="213" spans="8:11" x14ac:dyDescent="0.3">
      <c r="H213"/>
      <c r="I213"/>
      <c r="J213"/>
      <c r="K213"/>
    </row>
    <row r="214" spans="8:11" x14ac:dyDescent="0.3">
      <c r="H214"/>
      <c r="I214"/>
      <c r="J214"/>
      <c r="K214"/>
    </row>
    <row r="215" spans="8:11" x14ac:dyDescent="0.3">
      <c r="H215"/>
      <c r="I215"/>
      <c r="J215"/>
      <c r="K215"/>
    </row>
    <row r="216" spans="8:11" x14ac:dyDescent="0.3">
      <c r="H216"/>
      <c r="I216"/>
      <c r="J216"/>
      <c r="K216"/>
    </row>
    <row r="217" spans="8:11" x14ac:dyDescent="0.3">
      <c r="H217"/>
      <c r="I217"/>
      <c r="J217"/>
      <c r="K217"/>
    </row>
    <row r="218" spans="8:11" x14ac:dyDescent="0.3">
      <c r="H218"/>
      <c r="I218"/>
      <c r="J218"/>
      <c r="K218"/>
    </row>
    <row r="219" spans="8:11" x14ac:dyDescent="0.3">
      <c r="H219"/>
      <c r="I219"/>
      <c r="J219"/>
      <c r="K219"/>
    </row>
  </sheetData>
  <mergeCells count="16">
    <mergeCell ref="E6:E7"/>
    <mergeCell ref="F79:G79"/>
    <mergeCell ref="H79:I79"/>
    <mergeCell ref="J79:K79"/>
    <mergeCell ref="L79:M79"/>
    <mergeCell ref="E66:E67"/>
    <mergeCell ref="E31:E32"/>
    <mergeCell ref="E40:E41"/>
    <mergeCell ref="E49:E50"/>
    <mergeCell ref="E57:E58"/>
    <mergeCell ref="X79:Y79"/>
    <mergeCell ref="N79:O79"/>
    <mergeCell ref="P79:Q79"/>
    <mergeCell ref="R79:S79"/>
    <mergeCell ref="T79:U79"/>
    <mergeCell ref="V79:W79"/>
  </mergeCells>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46EE-E45C-49F2-81ED-CD83D9B7A060}">
  <dimension ref="B2:P247"/>
  <sheetViews>
    <sheetView zoomScaleNormal="100" workbookViewId="0">
      <selection activeCell="C282" sqref="C1:C1048576"/>
    </sheetView>
  </sheetViews>
  <sheetFormatPr defaultRowHeight="14.4" x14ac:dyDescent="0.3"/>
  <cols>
    <col min="7" max="7" width="9.109375" customWidth="1"/>
    <col min="9" max="9" width="17.44140625" customWidth="1"/>
    <col min="12" max="12" width="10.6640625" customWidth="1"/>
    <col min="13" max="13" width="12.5546875" customWidth="1"/>
    <col min="14" max="14" width="11.77734375" customWidth="1"/>
    <col min="15" max="15" width="10.33203125" customWidth="1"/>
    <col min="16" max="16" width="10.88671875" customWidth="1"/>
  </cols>
  <sheetData>
    <row r="2" spans="2:7" x14ac:dyDescent="0.3">
      <c r="B2" s="3" t="s">
        <v>160</v>
      </c>
    </row>
    <row r="5" spans="2:7" x14ac:dyDescent="0.3">
      <c r="C5" s="2" t="s">
        <v>64</v>
      </c>
    </row>
    <row r="6" spans="2:7" x14ac:dyDescent="0.3">
      <c r="C6" s="2"/>
    </row>
    <row r="7" spans="2:7" x14ac:dyDescent="0.3">
      <c r="C7" s="2"/>
      <c r="E7" s="29"/>
      <c r="F7" t="s">
        <v>164</v>
      </c>
      <c r="G7" t="s">
        <v>164</v>
      </c>
    </row>
    <row r="8" spans="2:7" x14ac:dyDescent="0.3">
      <c r="E8" s="30"/>
      <c r="F8" s="6" t="s">
        <v>11</v>
      </c>
      <c r="G8" s="8" t="s">
        <v>12</v>
      </c>
    </row>
    <row r="9" spans="2:7" x14ac:dyDescent="0.3">
      <c r="E9" t="s">
        <v>4</v>
      </c>
      <c r="F9">
        <v>504</v>
      </c>
      <c r="G9">
        <v>50.4</v>
      </c>
    </row>
    <row r="10" spans="2:7" x14ac:dyDescent="0.3">
      <c r="E10" t="s">
        <v>5</v>
      </c>
      <c r="F10">
        <v>496</v>
      </c>
      <c r="G10">
        <v>49.6</v>
      </c>
    </row>
    <row r="12" spans="2:7" x14ac:dyDescent="0.3">
      <c r="C12" s="2" t="s">
        <v>65</v>
      </c>
    </row>
    <row r="14" spans="2:7" x14ac:dyDescent="0.3">
      <c r="E14" s="29"/>
      <c r="F14" t="s">
        <v>164</v>
      </c>
      <c r="G14" t="s">
        <v>164</v>
      </c>
    </row>
    <row r="15" spans="2:7" x14ac:dyDescent="0.3">
      <c r="E15" s="30"/>
      <c r="F15" s="6" t="s">
        <v>11</v>
      </c>
      <c r="G15" s="8" t="s">
        <v>12</v>
      </c>
    </row>
    <row r="16" spans="2:7" x14ac:dyDescent="0.3">
      <c r="E16" t="s">
        <v>4</v>
      </c>
      <c r="F16">
        <v>213</v>
      </c>
      <c r="G16">
        <v>21.3</v>
      </c>
    </row>
    <row r="17" spans="3:16" x14ac:dyDescent="0.3">
      <c r="E17" t="s">
        <v>5</v>
      </c>
      <c r="F17">
        <v>787</v>
      </c>
      <c r="G17">
        <v>78.7</v>
      </c>
    </row>
    <row r="19" spans="3:16" x14ac:dyDescent="0.3">
      <c r="C19" s="2" t="s">
        <v>66</v>
      </c>
    </row>
    <row r="21" spans="3:16" x14ac:dyDescent="0.3">
      <c r="E21" s="29"/>
      <c r="F21" t="s">
        <v>164</v>
      </c>
      <c r="G21" t="s">
        <v>164</v>
      </c>
    </row>
    <row r="22" spans="3:16" x14ac:dyDescent="0.3">
      <c r="E22" s="30"/>
      <c r="F22" s="6" t="s">
        <v>11</v>
      </c>
      <c r="G22" s="8" t="s">
        <v>12</v>
      </c>
    </row>
    <row r="23" spans="3:16" x14ac:dyDescent="0.3">
      <c r="E23" t="s">
        <v>4</v>
      </c>
      <c r="F23">
        <v>323</v>
      </c>
      <c r="G23">
        <v>32.299999999999997</v>
      </c>
    </row>
    <row r="24" spans="3:16" x14ac:dyDescent="0.3">
      <c r="E24" t="s">
        <v>5</v>
      </c>
      <c r="F24">
        <v>677</v>
      </c>
      <c r="G24">
        <v>67.7</v>
      </c>
    </row>
    <row r="26" spans="3:16" x14ac:dyDescent="0.3">
      <c r="C26" s="2" t="s">
        <v>67</v>
      </c>
    </row>
    <row r="29" spans="3:16" x14ac:dyDescent="0.3">
      <c r="D29" t="s">
        <v>11</v>
      </c>
      <c r="I29" s="9"/>
      <c r="K29" s="9"/>
    </row>
    <row r="30" spans="3:16" x14ac:dyDescent="0.3">
      <c r="E30" s="34"/>
      <c r="F30" s="34" t="s">
        <v>23</v>
      </c>
      <c r="G30" s="34" t="s">
        <v>24</v>
      </c>
      <c r="H30" s="34" t="s">
        <v>25</v>
      </c>
      <c r="I30" s="34" t="s">
        <v>68</v>
      </c>
      <c r="J30" s="34" t="s">
        <v>26</v>
      </c>
      <c r="K30" s="34" t="s">
        <v>27</v>
      </c>
      <c r="L30" s="34" t="s">
        <v>28</v>
      </c>
      <c r="M30" s="34" t="s">
        <v>29</v>
      </c>
      <c r="N30" s="34" t="s">
        <v>30</v>
      </c>
      <c r="O30" s="34" t="s">
        <v>31</v>
      </c>
      <c r="P30" s="34" t="s">
        <v>32</v>
      </c>
    </row>
    <row r="31" spans="3:16" x14ac:dyDescent="0.3">
      <c r="E31" s="35"/>
      <c r="F31" s="35"/>
      <c r="G31" s="35"/>
      <c r="H31" s="35"/>
      <c r="I31" s="35"/>
      <c r="J31" s="35"/>
      <c r="K31" s="35"/>
      <c r="L31" s="35"/>
      <c r="M31" s="35"/>
      <c r="N31" s="35"/>
      <c r="O31" s="35"/>
      <c r="P31" s="35"/>
    </row>
    <row r="32" spans="3:16" x14ac:dyDescent="0.3">
      <c r="E32" t="s">
        <v>195</v>
      </c>
      <c r="F32">
        <v>72</v>
      </c>
      <c r="G32" s="4">
        <v>96</v>
      </c>
      <c r="H32">
        <v>94</v>
      </c>
      <c r="I32">
        <v>94</v>
      </c>
      <c r="J32">
        <v>92</v>
      </c>
      <c r="K32">
        <v>86</v>
      </c>
      <c r="L32">
        <v>85</v>
      </c>
      <c r="M32">
        <v>86</v>
      </c>
      <c r="N32">
        <v>0</v>
      </c>
      <c r="O32">
        <v>84</v>
      </c>
      <c r="P32">
        <v>75</v>
      </c>
    </row>
    <row r="33" spans="4:16" x14ac:dyDescent="0.3">
      <c r="E33" s="15" t="s">
        <v>196</v>
      </c>
      <c r="F33">
        <v>23</v>
      </c>
      <c r="G33" s="4">
        <v>5</v>
      </c>
      <c r="H33">
        <v>18</v>
      </c>
      <c r="I33">
        <v>5</v>
      </c>
      <c r="J33">
        <v>8</v>
      </c>
      <c r="K33">
        <v>2</v>
      </c>
      <c r="L33">
        <v>1</v>
      </c>
      <c r="M33">
        <v>3</v>
      </c>
      <c r="N33">
        <v>0</v>
      </c>
      <c r="O33">
        <v>2</v>
      </c>
      <c r="P33">
        <v>2</v>
      </c>
    </row>
    <row r="34" spans="4:16" x14ac:dyDescent="0.3">
      <c r="E34" t="s">
        <v>197</v>
      </c>
      <c r="F34">
        <v>25</v>
      </c>
      <c r="G34" s="4">
        <v>3</v>
      </c>
      <c r="H34">
        <v>14</v>
      </c>
      <c r="I34">
        <v>4</v>
      </c>
      <c r="J34">
        <v>4</v>
      </c>
      <c r="K34">
        <v>1</v>
      </c>
      <c r="L34">
        <v>0</v>
      </c>
      <c r="M34">
        <v>4</v>
      </c>
      <c r="N34">
        <v>0</v>
      </c>
      <c r="O34">
        <v>1</v>
      </c>
      <c r="P34">
        <v>5</v>
      </c>
    </row>
    <row r="35" spans="4:16" x14ac:dyDescent="0.3">
      <c r="E35" t="s">
        <v>198</v>
      </c>
      <c r="F35">
        <v>19</v>
      </c>
      <c r="G35" s="4">
        <v>0</v>
      </c>
      <c r="H35">
        <v>2</v>
      </c>
      <c r="I35">
        <v>1</v>
      </c>
      <c r="J35">
        <v>1</v>
      </c>
      <c r="K35">
        <v>0</v>
      </c>
      <c r="L35">
        <v>1</v>
      </c>
      <c r="M35">
        <v>0</v>
      </c>
      <c r="N35">
        <v>0</v>
      </c>
      <c r="O35">
        <v>0</v>
      </c>
      <c r="P35">
        <v>1</v>
      </c>
    </row>
    <row r="36" spans="4:16" x14ac:dyDescent="0.3">
      <c r="E36" t="s">
        <v>199</v>
      </c>
      <c r="F36">
        <v>56</v>
      </c>
      <c r="G36" s="4">
        <v>1</v>
      </c>
      <c r="H36">
        <v>2</v>
      </c>
      <c r="I36">
        <v>0</v>
      </c>
      <c r="J36">
        <v>1</v>
      </c>
      <c r="K36">
        <v>0</v>
      </c>
      <c r="L36">
        <v>0</v>
      </c>
      <c r="M36">
        <v>0</v>
      </c>
      <c r="N36">
        <v>0</v>
      </c>
      <c r="O36">
        <v>1</v>
      </c>
      <c r="P36">
        <v>3</v>
      </c>
    </row>
    <row r="37" spans="4:16" x14ac:dyDescent="0.3">
      <c r="E37" t="s">
        <v>3</v>
      </c>
      <c r="F37">
        <v>805</v>
      </c>
      <c r="G37" s="4">
        <v>895</v>
      </c>
      <c r="H37">
        <v>870</v>
      </c>
      <c r="I37">
        <v>896</v>
      </c>
      <c r="J37">
        <v>894</v>
      </c>
      <c r="K37">
        <v>911</v>
      </c>
      <c r="L37">
        <v>913</v>
      </c>
      <c r="M37">
        <v>907</v>
      </c>
      <c r="N37">
        <v>1000</v>
      </c>
      <c r="O37">
        <v>912</v>
      </c>
      <c r="P37">
        <v>914</v>
      </c>
    </row>
    <row r="38" spans="4:16" x14ac:dyDescent="0.3">
      <c r="F38">
        <v>1000</v>
      </c>
      <c r="G38" s="4">
        <v>1000</v>
      </c>
      <c r="H38">
        <v>1000</v>
      </c>
      <c r="I38">
        <v>1000</v>
      </c>
      <c r="J38">
        <v>1000</v>
      </c>
      <c r="K38">
        <v>1000</v>
      </c>
      <c r="L38">
        <v>1000</v>
      </c>
      <c r="M38">
        <v>1000</v>
      </c>
      <c r="N38">
        <v>1000</v>
      </c>
      <c r="O38">
        <v>1000</v>
      </c>
      <c r="P38">
        <v>1000</v>
      </c>
    </row>
    <row r="39" spans="4:16" x14ac:dyDescent="0.3">
      <c r="G39" s="4"/>
    </row>
    <row r="41" spans="4:16" x14ac:dyDescent="0.3">
      <c r="D41" t="s">
        <v>12</v>
      </c>
    </row>
    <row r="42" spans="4:16" x14ac:dyDescent="0.3">
      <c r="E42" s="34"/>
      <c r="F42" s="34" t="s">
        <v>23</v>
      </c>
      <c r="G42" s="34" t="s">
        <v>24</v>
      </c>
      <c r="H42" s="34" t="s">
        <v>25</v>
      </c>
      <c r="I42" s="34" t="s">
        <v>68</v>
      </c>
      <c r="J42" s="34" t="s">
        <v>26</v>
      </c>
      <c r="K42" s="34" t="s">
        <v>27</v>
      </c>
      <c r="L42" s="34" t="s">
        <v>28</v>
      </c>
      <c r="M42" s="34" t="s">
        <v>29</v>
      </c>
      <c r="N42" s="34" t="s">
        <v>30</v>
      </c>
      <c r="O42" s="34" t="s">
        <v>31</v>
      </c>
      <c r="P42" s="34" t="s">
        <v>32</v>
      </c>
    </row>
    <row r="43" spans="4:16" x14ac:dyDescent="0.3">
      <c r="E43" s="35"/>
      <c r="F43" s="35"/>
      <c r="G43" s="35"/>
      <c r="H43" s="35"/>
      <c r="I43" s="35"/>
      <c r="J43" s="35"/>
      <c r="K43" s="35"/>
      <c r="L43" s="35"/>
      <c r="M43" s="35"/>
      <c r="N43" s="35"/>
      <c r="O43" s="35"/>
      <c r="P43" s="35"/>
    </row>
    <row r="44" spans="4:16" x14ac:dyDescent="0.3">
      <c r="E44" t="s">
        <v>195</v>
      </c>
      <c r="F44" s="1">
        <f>+F32/F$38</f>
        <v>7.1999999999999995E-2</v>
      </c>
      <c r="G44" s="1">
        <f t="shared" ref="G44:P44" si="0">+G32/G$38</f>
        <v>9.6000000000000002E-2</v>
      </c>
      <c r="H44" s="1">
        <f t="shared" si="0"/>
        <v>9.4E-2</v>
      </c>
      <c r="I44" s="1">
        <f t="shared" si="0"/>
        <v>9.4E-2</v>
      </c>
      <c r="J44" s="1">
        <f t="shared" si="0"/>
        <v>9.1999999999999998E-2</v>
      </c>
      <c r="K44" s="1">
        <f t="shared" si="0"/>
        <v>8.5999999999999993E-2</v>
      </c>
      <c r="L44" s="1">
        <f t="shared" si="0"/>
        <v>8.5000000000000006E-2</v>
      </c>
      <c r="M44" s="1">
        <f t="shared" si="0"/>
        <v>8.5999999999999993E-2</v>
      </c>
      <c r="N44" s="1">
        <f t="shared" si="0"/>
        <v>0</v>
      </c>
      <c r="O44" s="1">
        <f t="shared" si="0"/>
        <v>8.4000000000000005E-2</v>
      </c>
      <c r="P44" s="1">
        <f t="shared" si="0"/>
        <v>7.4999999999999997E-2</v>
      </c>
    </row>
    <row r="45" spans="4:16" x14ac:dyDescent="0.3">
      <c r="E45" s="15" t="s">
        <v>196</v>
      </c>
      <c r="F45" s="1">
        <f t="shared" ref="F45:P49" si="1">+F33/F$38</f>
        <v>2.3E-2</v>
      </c>
      <c r="G45" s="1">
        <f t="shared" si="1"/>
        <v>5.0000000000000001E-3</v>
      </c>
      <c r="H45" s="1">
        <f t="shared" si="1"/>
        <v>1.7999999999999999E-2</v>
      </c>
      <c r="I45" s="1">
        <f t="shared" si="1"/>
        <v>5.0000000000000001E-3</v>
      </c>
      <c r="J45" s="1">
        <f t="shared" si="1"/>
        <v>8.0000000000000002E-3</v>
      </c>
      <c r="K45" s="1">
        <f t="shared" si="1"/>
        <v>2E-3</v>
      </c>
      <c r="L45" s="1">
        <f t="shared" si="1"/>
        <v>1E-3</v>
      </c>
      <c r="M45" s="1">
        <f t="shared" si="1"/>
        <v>3.0000000000000001E-3</v>
      </c>
      <c r="N45" s="1">
        <f t="shared" si="1"/>
        <v>0</v>
      </c>
      <c r="O45" s="1">
        <f t="shared" si="1"/>
        <v>2E-3</v>
      </c>
      <c r="P45" s="1">
        <f t="shared" si="1"/>
        <v>2E-3</v>
      </c>
    </row>
    <row r="46" spans="4:16" x14ac:dyDescent="0.3">
      <c r="E46" t="s">
        <v>197</v>
      </c>
      <c r="F46" s="1">
        <f t="shared" si="1"/>
        <v>2.5000000000000001E-2</v>
      </c>
      <c r="G46" s="1">
        <f t="shared" si="1"/>
        <v>3.0000000000000001E-3</v>
      </c>
      <c r="H46" s="1">
        <f t="shared" si="1"/>
        <v>1.4E-2</v>
      </c>
      <c r="I46" s="1">
        <f t="shared" si="1"/>
        <v>4.0000000000000001E-3</v>
      </c>
      <c r="J46" s="1">
        <f t="shared" si="1"/>
        <v>4.0000000000000001E-3</v>
      </c>
      <c r="K46" s="1">
        <f t="shared" si="1"/>
        <v>1E-3</v>
      </c>
      <c r="L46" s="1">
        <f t="shared" si="1"/>
        <v>0</v>
      </c>
      <c r="M46" s="1">
        <f t="shared" si="1"/>
        <v>4.0000000000000001E-3</v>
      </c>
      <c r="N46" s="1">
        <f t="shared" si="1"/>
        <v>0</v>
      </c>
      <c r="O46" s="1">
        <f t="shared" si="1"/>
        <v>1E-3</v>
      </c>
      <c r="P46" s="1">
        <f t="shared" si="1"/>
        <v>5.0000000000000001E-3</v>
      </c>
    </row>
    <row r="47" spans="4:16" x14ac:dyDescent="0.3">
      <c r="E47" t="s">
        <v>198</v>
      </c>
      <c r="F47" s="1">
        <f t="shared" si="1"/>
        <v>1.9E-2</v>
      </c>
      <c r="G47" s="1">
        <f t="shared" si="1"/>
        <v>0</v>
      </c>
      <c r="H47" s="1">
        <f t="shared" si="1"/>
        <v>2E-3</v>
      </c>
      <c r="I47" s="1">
        <f t="shared" si="1"/>
        <v>1E-3</v>
      </c>
      <c r="J47" s="1">
        <f t="shared" si="1"/>
        <v>1E-3</v>
      </c>
      <c r="K47" s="1">
        <f t="shared" si="1"/>
        <v>0</v>
      </c>
      <c r="L47" s="1">
        <f t="shared" si="1"/>
        <v>1E-3</v>
      </c>
      <c r="M47" s="1">
        <f t="shared" si="1"/>
        <v>0</v>
      </c>
      <c r="N47" s="1">
        <f t="shared" si="1"/>
        <v>0</v>
      </c>
      <c r="O47" s="1">
        <f t="shared" si="1"/>
        <v>0</v>
      </c>
      <c r="P47" s="1">
        <f t="shared" si="1"/>
        <v>1E-3</v>
      </c>
    </row>
    <row r="48" spans="4:16" x14ac:dyDescent="0.3">
      <c r="E48" t="s">
        <v>199</v>
      </c>
      <c r="F48" s="1">
        <f t="shared" si="1"/>
        <v>5.6000000000000001E-2</v>
      </c>
      <c r="G48" s="1">
        <f t="shared" si="1"/>
        <v>1E-3</v>
      </c>
      <c r="H48" s="1">
        <f t="shared" si="1"/>
        <v>2E-3</v>
      </c>
      <c r="I48" s="1">
        <f t="shared" si="1"/>
        <v>0</v>
      </c>
      <c r="J48" s="1">
        <f t="shared" si="1"/>
        <v>1E-3</v>
      </c>
      <c r="K48" s="1">
        <f t="shared" si="1"/>
        <v>0</v>
      </c>
      <c r="L48" s="1">
        <f t="shared" si="1"/>
        <v>0</v>
      </c>
      <c r="M48" s="1">
        <f t="shared" si="1"/>
        <v>0</v>
      </c>
      <c r="N48" s="1">
        <f t="shared" si="1"/>
        <v>0</v>
      </c>
      <c r="O48" s="1">
        <f t="shared" si="1"/>
        <v>1E-3</v>
      </c>
      <c r="P48" s="1">
        <f t="shared" si="1"/>
        <v>3.0000000000000001E-3</v>
      </c>
    </row>
    <row r="49" spans="3:16" x14ac:dyDescent="0.3">
      <c r="E49" t="s">
        <v>3</v>
      </c>
      <c r="F49" s="1">
        <f t="shared" si="1"/>
        <v>0.80500000000000005</v>
      </c>
      <c r="G49" s="1">
        <f t="shared" si="1"/>
        <v>0.89500000000000002</v>
      </c>
      <c r="H49" s="1">
        <f t="shared" si="1"/>
        <v>0.87</v>
      </c>
      <c r="I49" s="1">
        <f t="shared" si="1"/>
        <v>0.89600000000000002</v>
      </c>
      <c r="J49" s="1">
        <f t="shared" si="1"/>
        <v>0.89400000000000002</v>
      </c>
      <c r="K49" s="1">
        <f t="shared" si="1"/>
        <v>0.91100000000000003</v>
      </c>
      <c r="L49" s="1">
        <f t="shared" si="1"/>
        <v>0.91300000000000003</v>
      </c>
      <c r="M49" s="1">
        <f t="shared" si="1"/>
        <v>0.90700000000000003</v>
      </c>
      <c r="N49" s="1">
        <f t="shared" si="1"/>
        <v>1</v>
      </c>
      <c r="O49" s="1">
        <f t="shared" si="1"/>
        <v>0.91200000000000003</v>
      </c>
      <c r="P49" s="1">
        <f t="shared" si="1"/>
        <v>0.91400000000000003</v>
      </c>
    </row>
    <row r="50" spans="3:16" x14ac:dyDescent="0.3">
      <c r="G50" s="4"/>
    </row>
    <row r="53" spans="3:16" x14ac:dyDescent="0.3">
      <c r="C53" s="2" t="s">
        <v>79</v>
      </c>
    </row>
    <row r="55" spans="3:16" x14ac:dyDescent="0.3">
      <c r="E55" s="29"/>
      <c r="F55" t="s">
        <v>164</v>
      </c>
      <c r="G55" s="9" t="s">
        <v>164</v>
      </c>
    </row>
    <row r="56" spans="3:16" ht="15" thickBot="1" x14ac:dyDescent="0.35">
      <c r="E56" s="30"/>
      <c r="F56" s="6" t="s">
        <v>11</v>
      </c>
      <c r="G56" s="8" t="s">
        <v>12</v>
      </c>
    </row>
    <row r="57" spans="3:16" ht="15" thickBot="1" x14ac:dyDescent="0.35">
      <c r="E57" t="s">
        <v>69</v>
      </c>
      <c r="F57">
        <v>11</v>
      </c>
      <c r="G57" s="1">
        <f t="shared" ref="G57:G66" si="2">+F57/$J$58</f>
        <v>0.1864406779661017</v>
      </c>
      <c r="I57" s="10"/>
      <c r="J57" s="11" t="s">
        <v>2</v>
      </c>
    </row>
    <row r="58" spans="3:16" ht="15" thickBot="1" x14ac:dyDescent="0.35">
      <c r="E58" t="s">
        <v>70</v>
      </c>
      <c r="F58">
        <v>16</v>
      </c>
      <c r="G58" s="1">
        <f t="shared" si="2"/>
        <v>0.2711864406779661</v>
      </c>
      <c r="I58" s="25" t="s">
        <v>164</v>
      </c>
      <c r="J58" s="26">
        <v>59</v>
      </c>
    </row>
    <row r="59" spans="3:16" x14ac:dyDescent="0.3">
      <c r="E59" t="s">
        <v>71</v>
      </c>
      <c r="F59">
        <v>18</v>
      </c>
      <c r="G59" s="1">
        <f t="shared" si="2"/>
        <v>0.30508474576271188</v>
      </c>
    </row>
    <row r="60" spans="3:16" x14ac:dyDescent="0.3">
      <c r="E60" t="s">
        <v>72</v>
      </c>
      <c r="F60">
        <v>11</v>
      </c>
      <c r="G60" s="1">
        <f t="shared" si="2"/>
        <v>0.1864406779661017</v>
      </c>
    </row>
    <row r="61" spans="3:16" x14ac:dyDescent="0.3">
      <c r="E61" t="s">
        <v>73</v>
      </c>
      <c r="F61">
        <v>19</v>
      </c>
      <c r="G61" s="1">
        <f t="shared" si="2"/>
        <v>0.32203389830508472</v>
      </c>
    </row>
    <row r="62" spans="3:16" x14ac:dyDescent="0.3">
      <c r="E62" t="s">
        <v>74</v>
      </c>
      <c r="F62">
        <v>5</v>
      </c>
      <c r="G62" s="1">
        <f t="shared" si="2"/>
        <v>8.4745762711864403E-2</v>
      </c>
    </row>
    <row r="63" spans="3:16" x14ac:dyDescent="0.3">
      <c r="E63" t="s">
        <v>75</v>
      </c>
      <c r="F63">
        <v>12</v>
      </c>
      <c r="G63" s="1">
        <f t="shared" si="2"/>
        <v>0.20338983050847459</v>
      </c>
    </row>
    <row r="64" spans="3:16" x14ac:dyDescent="0.3">
      <c r="E64" t="s">
        <v>76</v>
      </c>
      <c r="F64">
        <v>12</v>
      </c>
      <c r="G64" s="1">
        <f t="shared" si="2"/>
        <v>0.20338983050847459</v>
      </c>
    </row>
    <row r="65" spans="3:10" x14ac:dyDescent="0.3">
      <c r="E65" t="s">
        <v>77</v>
      </c>
      <c r="F65">
        <v>9</v>
      </c>
      <c r="G65" s="1">
        <f t="shared" si="2"/>
        <v>0.15254237288135594</v>
      </c>
    </row>
    <row r="66" spans="3:10" x14ac:dyDescent="0.3">
      <c r="E66" t="s">
        <v>78</v>
      </c>
      <c r="F66">
        <v>2</v>
      </c>
      <c r="G66" s="1">
        <f t="shared" si="2"/>
        <v>3.3898305084745763E-2</v>
      </c>
    </row>
    <row r="69" spans="3:10" x14ac:dyDescent="0.3">
      <c r="C69" s="2" t="s">
        <v>80</v>
      </c>
    </row>
    <row r="71" spans="3:10" x14ac:dyDescent="0.3">
      <c r="E71" s="29"/>
      <c r="F71" t="s">
        <v>164</v>
      </c>
      <c r="G71" s="9" t="s">
        <v>164</v>
      </c>
    </row>
    <row r="72" spans="3:10" ht="15" thickBot="1" x14ac:dyDescent="0.35">
      <c r="E72" s="30"/>
      <c r="F72" s="6" t="s">
        <v>11</v>
      </c>
      <c r="G72" s="8" t="s">
        <v>12</v>
      </c>
    </row>
    <row r="73" spans="3:10" ht="15" thickBot="1" x14ac:dyDescent="0.35">
      <c r="E73" t="s">
        <v>69</v>
      </c>
      <c r="F73">
        <v>76</v>
      </c>
      <c r="G73" s="1">
        <f>+F73/$J$74</f>
        <v>8.755760368663594E-2</v>
      </c>
      <c r="I73" s="10"/>
      <c r="J73" s="11" t="s">
        <v>2</v>
      </c>
    </row>
    <row r="74" spans="3:10" ht="15" thickBot="1" x14ac:dyDescent="0.35">
      <c r="E74" t="s">
        <v>70</v>
      </c>
      <c r="F74">
        <v>151</v>
      </c>
      <c r="G74" s="1">
        <f t="shared" ref="G74:G82" si="3">+F74/$J$74</f>
        <v>0.17396313364055299</v>
      </c>
      <c r="I74" s="25" t="s">
        <v>164</v>
      </c>
      <c r="J74" s="26">
        <v>868</v>
      </c>
    </row>
    <row r="75" spans="3:10" x14ac:dyDescent="0.3">
      <c r="E75" t="s">
        <v>71</v>
      </c>
      <c r="F75">
        <v>354</v>
      </c>
      <c r="G75" s="1">
        <f t="shared" si="3"/>
        <v>0.40783410138248849</v>
      </c>
    </row>
    <row r="76" spans="3:10" x14ac:dyDescent="0.3">
      <c r="E76" t="s">
        <v>72</v>
      </c>
      <c r="F76">
        <v>95</v>
      </c>
      <c r="G76" s="1">
        <f t="shared" si="3"/>
        <v>0.10944700460829493</v>
      </c>
    </row>
    <row r="77" spans="3:10" x14ac:dyDescent="0.3">
      <c r="E77" t="s">
        <v>73</v>
      </c>
      <c r="F77">
        <v>83</v>
      </c>
      <c r="G77" s="1">
        <f t="shared" si="3"/>
        <v>9.5622119815668205E-2</v>
      </c>
    </row>
    <row r="78" spans="3:10" x14ac:dyDescent="0.3">
      <c r="E78" t="s">
        <v>74</v>
      </c>
      <c r="F78">
        <v>96</v>
      </c>
      <c r="G78" s="1">
        <f t="shared" si="3"/>
        <v>0.11059907834101383</v>
      </c>
    </row>
    <row r="79" spans="3:10" x14ac:dyDescent="0.3">
      <c r="E79" t="s">
        <v>75</v>
      </c>
      <c r="F79">
        <v>139</v>
      </c>
      <c r="G79" s="1">
        <f t="shared" si="3"/>
        <v>0.16013824884792627</v>
      </c>
    </row>
    <row r="80" spans="3:10" x14ac:dyDescent="0.3">
      <c r="E80" t="s">
        <v>76</v>
      </c>
      <c r="F80">
        <v>62</v>
      </c>
      <c r="G80" s="1">
        <f t="shared" si="3"/>
        <v>7.1428571428571425E-2</v>
      </c>
    </row>
    <row r="81" spans="3:7" x14ac:dyDescent="0.3">
      <c r="E81" t="s">
        <v>77</v>
      </c>
      <c r="F81">
        <v>98</v>
      </c>
      <c r="G81" s="1">
        <f t="shared" si="3"/>
        <v>0.11290322580645161</v>
      </c>
    </row>
    <row r="82" spans="3:7" x14ac:dyDescent="0.3">
      <c r="E82" t="s">
        <v>78</v>
      </c>
      <c r="F82">
        <v>125</v>
      </c>
      <c r="G82" s="1">
        <f t="shared" si="3"/>
        <v>0.14400921658986174</v>
      </c>
    </row>
    <row r="84" spans="3:7" x14ac:dyDescent="0.3">
      <c r="C84" s="2" t="s">
        <v>81</v>
      </c>
    </row>
    <row r="86" spans="3:7" x14ac:dyDescent="0.3">
      <c r="E86" s="29"/>
      <c r="F86" t="s">
        <v>164</v>
      </c>
      <c r="G86" s="9" t="s">
        <v>164</v>
      </c>
    </row>
    <row r="87" spans="3:7" x14ac:dyDescent="0.3">
      <c r="E87" s="30"/>
      <c r="F87" s="6" t="s">
        <v>11</v>
      </c>
      <c r="G87" s="8" t="s">
        <v>12</v>
      </c>
    </row>
    <row r="88" spans="3:7" x14ac:dyDescent="0.3">
      <c r="E88" t="s">
        <v>93</v>
      </c>
      <c r="F88">
        <v>259</v>
      </c>
      <c r="G88">
        <v>25.9</v>
      </c>
    </row>
    <row r="89" spans="3:7" x14ac:dyDescent="0.3">
      <c r="E89" t="s">
        <v>94</v>
      </c>
      <c r="F89">
        <v>284</v>
      </c>
      <c r="G89">
        <v>28.4</v>
      </c>
    </row>
    <row r="90" spans="3:7" x14ac:dyDescent="0.3">
      <c r="E90" t="s">
        <v>95</v>
      </c>
      <c r="F90">
        <v>216</v>
      </c>
      <c r="G90">
        <v>21.6</v>
      </c>
    </row>
    <row r="91" spans="3:7" x14ac:dyDescent="0.3">
      <c r="E91" t="s">
        <v>96</v>
      </c>
      <c r="F91">
        <v>170</v>
      </c>
      <c r="G91">
        <v>17</v>
      </c>
    </row>
    <row r="92" spans="3:7" x14ac:dyDescent="0.3">
      <c r="E92" t="s">
        <v>97</v>
      </c>
      <c r="F92">
        <v>33</v>
      </c>
      <c r="G92">
        <v>3.3</v>
      </c>
    </row>
    <row r="93" spans="3:7" x14ac:dyDescent="0.3">
      <c r="E93" t="s">
        <v>98</v>
      </c>
      <c r="F93">
        <v>13</v>
      </c>
      <c r="G93">
        <v>1.3</v>
      </c>
    </row>
    <row r="94" spans="3:7" x14ac:dyDescent="0.3">
      <c r="E94" t="s">
        <v>78</v>
      </c>
      <c r="F94">
        <v>25</v>
      </c>
      <c r="G94">
        <v>2.5</v>
      </c>
    </row>
    <row r="96" spans="3:7" x14ac:dyDescent="0.3">
      <c r="C96" s="12" t="s">
        <v>82</v>
      </c>
    </row>
    <row r="98" spans="3:7" x14ac:dyDescent="0.3">
      <c r="E98" s="29"/>
      <c r="F98" t="s">
        <v>164</v>
      </c>
      <c r="G98" s="9" t="s">
        <v>164</v>
      </c>
    </row>
    <row r="99" spans="3:7" x14ac:dyDescent="0.3">
      <c r="E99" s="30"/>
      <c r="F99" s="6" t="s">
        <v>11</v>
      </c>
      <c r="G99" s="8" t="s">
        <v>12</v>
      </c>
    </row>
    <row r="100" spans="3:7" x14ac:dyDescent="0.3">
      <c r="E100" t="s">
        <v>99</v>
      </c>
      <c r="F100">
        <v>60</v>
      </c>
      <c r="G100">
        <v>6</v>
      </c>
    </row>
    <row r="101" spans="3:7" x14ac:dyDescent="0.3">
      <c r="E101" t="s">
        <v>100</v>
      </c>
      <c r="F101">
        <v>100</v>
      </c>
      <c r="G101">
        <v>10</v>
      </c>
    </row>
    <row r="102" spans="3:7" x14ac:dyDescent="0.3">
      <c r="E102" t="s">
        <v>101</v>
      </c>
      <c r="F102">
        <v>184</v>
      </c>
      <c r="G102">
        <v>18.399999999999999</v>
      </c>
    </row>
    <row r="103" spans="3:7" x14ac:dyDescent="0.3">
      <c r="E103" t="s">
        <v>102</v>
      </c>
      <c r="F103">
        <v>37</v>
      </c>
      <c r="G103">
        <v>3.7</v>
      </c>
    </row>
    <row r="104" spans="3:7" x14ac:dyDescent="0.3">
      <c r="E104" t="s">
        <v>103</v>
      </c>
      <c r="F104">
        <v>619</v>
      </c>
      <c r="G104">
        <v>61.9</v>
      </c>
    </row>
    <row r="106" spans="3:7" x14ac:dyDescent="0.3">
      <c r="C106" s="2" t="s">
        <v>83</v>
      </c>
    </row>
    <row r="108" spans="3:7" x14ac:dyDescent="0.3">
      <c r="E108" s="29"/>
      <c r="F108" t="s">
        <v>164</v>
      </c>
      <c r="G108" s="9" t="s">
        <v>164</v>
      </c>
    </row>
    <row r="109" spans="3:7" x14ac:dyDescent="0.3">
      <c r="E109" s="30"/>
      <c r="F109" s="6" t="s">
        <v>11</v>
      </c>
      <c r="G109" s="8" t="s">
        <v>12</v>
      </c>
    </row>
    <row r="110" spans="3:7" x14ac:dyDescent="0.3">
      <c r="E110" t="s">
        <v>4</v>
      </c>
      <c r="F110">
        <v>478</v>
      </c>
      <c r="G110">
        <v>47.8</v>
      </c>
    </row>
    <row r="111" spans="3:7" x14ac:dyDescent="0.3">
      <c r="E111" t="s">
        <v>5</v>
      </c>
      <c r="F111">
        <v>114</v>
      </c>
      <c r="G111">
        <v>11.4</v>
      </c>
    </row>
    <row r="112" spans="3:7" x14ac:dyDescent="0.3">
      <c r="E112" t="s">
        <v>103</v>
      </c>
      <c r="F112">
        <v>408</v>
      </c>
      <c r="G112">
        <v>40.799999999999997</v>
      </c>
    </row>
    <row r="114" spans="3:7" x14ac:dyDescent="0.3">
      <c r="C114" s="2" t="s">
        <v>84</v>
      </c>
    </row>
    <row r="116" spans="3:7" x14ac:dyDescent="0.3">
      <c r="E116" s="29"/>
      <c r="F116" t="s">
        <v>164</v>
      </c>
      <c r="G116" s="9" t="s">
        <v>164</v>
      </c>
    </row>
    <row r="117" spans="3:7" x14ac:dyDescent="0.3">
      <c r="E117" s="30"/>
      <c r="F117" s="6" t="s">
        <v>11</v>
      </c>
      <c r="G117" s="8" t="s">
        <v>12</v>
      </c>
    </row>
    <row r="118" spans="3:7" x14ac:dyDescent="0.3">
      <c r="E118" t="s">
        <v>4</v>
      </c>
      <c r="F118">
        <v>113</v>
      </c>
      <c r="G118">
        <v>11.3</v>
      </c>
    </row>
    <row r="119" spans="3:7" x14ac:dyDescent="0.3">
      <c r="E119" t="s">
        <v>5</v>
      </c>
      <c r="F119">
        <v>548</v>
      </c>
      <c r="G119">
        <v>54.8</v>
      </c>
    </row>
    <row r="120" spans="3:7" x14ac:dyDescent="0.3">
      <c r="E120" t="s">
        <v>103</v>
      </c>
      <c r="F120">
        <v>339</v>
      </c>
      <c r="G120">
        <v>33.9</v>
      </c>
    </row>
    <row r="122" spans="3:7" x14ac:dyDescent="0.3">
      <c r="C122" s="2" t="s">
        <v>85</v>
      </c>
    </row>
    <row r="124" spans="3:7" x14ac:dyDescent="0.3">
      <c r="E124" s="29"/>
      <c r="F124" t="s">
        <v>164</v>
      </c>
      <c r="G124" s="9" t="s">
        <v>164</v>
      </c>
    </row>
    <row r="125" spans="3:7" x14ac:dyDescent="0.3">
      <c r="E125" s="30"/>
      <c r="F125" s="6" t="s">
        <v>11</v>
      </c>
      <c r="G125" s="8" t="s">
        <v>12</v>
      </c>
    </row>
    <row r="126" spans="3:7" x14ac:dyDescent="0.3">
      <c r="E126" t="s">
        <v>4</v>
      </c>
      <c r="F126">
        <v>158</v>
      </c>
      <c r="G126">
        <v>15.8</v>
      </c>
    </row>
    <row r="127" spans="3:7" x14ac:dyDescent="0.3">
      <c r="E127" t="s">
        <v>5</v>
      </c>
      <c r="F127">
        <v>467</v>
      </c>
      <c r="G127">
        <v>46.7</v>
      </c>
    </row>
    <row r="128" spans="3:7" x14ac:dyDescent="0.3">
      <c r="E128" t="s">
        <v>103</v>
      </c>
      <c r="F128">
        <v>375</v>
      </c>
      <c r="G128">
        <v>37.5</v>
      </c>
    </row>
    <row r="130" spans="3:7" x14ac:dyDescent="0.3">
      <c r="C130" s="2" t="s">
        <v>86</v>
      </c>
    </row>
    <row r="132" spans="3:7" x14ac:dyDescent="0.3">
      <c r="E132" s="29"/>
      <c r="F132" t="s">
        <v>164</v>
      </c>
      <c r="G132" s="9" t="s">
        <v>164</v>
      </c>
    </row>
    <row r="133" spans="3:7" x14ac:dyDescent="0.3">
      <c r="E133" s="30"/>
      <c r="F133" s="6" t="s">
        <v>11</v>
      </c>
      <c r="G133" s="8" t="s">
        <v>12</v>
      </c>
    </row>
    <row r="134" spans="3:7" x14ac:dyDescent="0.3">
      <c r="E134" t="s">
        <v>104</v>
      </c>
      <c r="F134">
        <v>35</v>
      </c>
      <c r="G134">
        <v>3.5</v>
      </c>
    </row>
    <row r="135" spans="3:7" x14ac:dyDescent="0.3">
      <c r="E135" t="s">
        <v>105</v>
      </c>
      <c r="F135">
        <v>162</v>
      </c>
      <c r="G135">
        <v>16.2</v>
      </c>
    </row>
    <row r="136" spans="3:7" x14ac:dyDescent="0.3">
      <c r="E136" t="s">
        <v>106</v>
      </c>
      <c r="F136">
        <v>392</v>
      </c>
      <c r="G136">
        <v>39.200000000000003</v>
      </c>
    </row>
    <row r="137" spans="3:7" x14ac:dyDescent="0.3">
      <c r="E137" t="s">
        <v>103</v>
      </c>
      <c r="F137">
        <v>411</v>
      </c>
      <c r="G137">
        <v>41.1</v>
      </c>
    </row>
    <row r="139" spans="3:7" x14ac:dyDescent="0.3">
      <c r="C139" s="2" t="s">
        <v>87</v>
      </c>
    </row>
    <row r="141" spans="3:7" x14ac:dyDescent="0.3">
      <c r="E141" s="29"/>
      <c r="F141" t="s">
        <v>164</v>
      </c>
      <c r="G141" s="9" t="s">
        <v>164</v>
      </c>
    </row>
    <row r="142" spans="3:7" x14ac:dyDescent="0.3">
      <c r="E142" s="30"/>
      <c r="F142" s="6" t="s">
        <v>11</v>
      </c>
      <c r="G142" s="8" t="s">
        <v>12</v>
      </c>
    </row>
    <row r="143" spans="3:7" x14ac:dyDescent="0.3">
      <c r="E143" t="s">
        <v>4</v>
      </c>
      <c r="F143">
        <v>374</v>
      </c>
      <c r="G143">
        <v>37.4</v>
      </c>
    </row>
    <row r="144" spans="3:7" x14ac:dyDescent="0.3">
      <c r="E144" t="s">
        <v>5</v>
      </c>
      <c r="F144">
        <v>211</v>
      </c>
      <c r="G144">
        <v>21.1</v>
      </c>
    </row>
    <row r="145" spans="3:7" x14ac:dyDescent="0.3">
      <c r="E145" t="s">
        <v>103</v>
      </c>
      <c r="F145">
        <v>415</v>
      </c>
      <c r="G145">
        <v>41.5</v>
      </c>
    </row>
    <row r="147" spans="3:7" x14ac:dyDescent="0.3">
      <c r="C147" s="2" t="s">
        <v>88</v>
      </c>
    </row>
    <row r="149" spans="3:7" x14ac:dyDescent="0.3">
      <c r="E149" s="29"/>
      <c r="F149" t="s">
        <v>164</v>
      </c>
      <c r="G149" s="9" t="s">
        <v>164</v>
      </c>
    </row>
    <row r="150" spans="3:7" x14ac:dyDescent="0.3">
      <c r="E150" s="30"/>
      <c r="F150" s="6" t="s">
        <v>11</v>
      </c>
      <c r="G150" s="8" t="s">
        <v>12</v>
      </c>
    </row>
    <row r="151" spans="3:7" x14ac:dyDescent="0.3">
      <c r="E151" t="s">
        <v>4</v>
      </c>
      <c r="F151">
        <v>298</v>
      </c>
      <c r="G151">
        <v>29.8</v>
      </c>
    </row>
    <row r="152" spans="3:7" x14ac:dyDescent="0.3">
      <c r="E152" t="s">
        <v>5</v>
      </c>
      <c r="F152">
        <v>195</v>
      </c>
      <c r="G152">
        <v>19.5</v>
      </c>
    </row>
    <row r="153" spans="3:7" x14ac:dyDescent="0.3">
      <c r="E153" t="s">
        <v>103</v>
      </c>
      <c r="F153">
        <v>507</v>
      </c>
      <c r="G153">
        <v>50.7</v>
      </c>
    </row>
    <row r="155" spans="3:7" x14ac:dyDescent="0.3">
      <c r="C155" s="2" t="s">
        <v>89</v>
      </c>
    </row>
    <row r="157" spans="3:7" x14ac:dyDescent="0.3">
      <c r="E157" s="29"/>
      <c r="F157" t="s">
        <v>164</v>
      </c>
      <c r="G157" s="9" t="s">
        <v>33</v>
      </c>
    </row>
    <row r="158" spans="3:7" x14ac:dyDescent="0.3">
      <c r="E158" s="30"/>
      <c r="F158" s="6" t="s">
        <v>11</v>
      </c>
      <c r="G158" s="8" t="s">
        <v>12</v>
      </c>
    </row>
    <row r="159" spans="3:7" x14ac:dyDescent="0.3">
      <c r="E159" t="s">
        <v>4</v>
      </c>
      <c r="F159">
        <v>261</v>
      </c>
      <c r="G159">
        <v>26.1</v>
      </c>
    </row>
    <row r="160" spans="3:7" x14ac:dyDescent="0.3">
      <c r="E160" t="s">
        <v>5</v>
      </c>
      <c r="F160">
        <v>165</v>
      </c>
      <c r="G160">
        <v>16.5</v>
      </c>
    </row>
    <row r="161" spans="3:7" x14ac:dyDescent="0.3">
      <c r="E161" t="s">
        <v>103</v>
      </c>
      <c r="F161">
        <v>574</v>
      </c>
      <c r="G161">
        <v>57.4</v>
      </c>
    </row>
    <row r="164" spans="3:7" x14ac:dyDescent="0.3">
      <c r="C164" s="2" t="s">
        <v>204</v>
      </c>
    </row>
    <row r="165" spans="3:7" ht="15" x14ac:dyDescent="0.3">
      <c r="C165" s="7"/>
    </row>
    <row r="166" spans="3:7" ht="15" x14ac:dyDescent="0.3">
      <c r="C166" s="7"/>
      <c r="E166" s="29"/>
      <c r="F166" t="s">
        <v>164</v>
      </c>
      <c r="G166" s="9" t="s">
        <v>164</v>
      </c>
    </row>
    <row r="167" spans="3:7" x14ac:dyDescent="0.3">
      <c r="E167" s="30"/>
      <c r="F167" s="6" t="s">
        <v>11</v>
      </c>
      <c r="G167" s="8" t="s">
        <v>12</v>
      </c>
    </row>
    <row r="168" spans="3:7" x14ac:dyDescent="0.3">
      <c r="E168" t="s">
        <v>200</v>
      </c>
      <c r="F168">
        <v>146</v>
      </c>
      <c r="G168">
        <v>14.6</v>
      </c>
    </row>
    <row r="169" spans="3:7" x14ac:dyDescent="0.3">
      <c r="E169" t="s">
        <v>201</v>
      </c>
      <c r="F169">
        <v>65</v>
      </c>
      <c r="G169">
        <v>6.5</v>
      </c>
    </row>
    <row r="170" spans="3:7" x14ac:dyDescent="0.3">
      <c r="E170" t="s">
        <v>202</v>
      </c>
      <c r="F170">
        <v>90</v>
      </c>
      <c r="G170">
        <v>9</v>
      </c>
    </row>
    <row r="171" spans="3:7" x14ac:dyDescent="0.3">
      <c r="E171" t="s">
        <v>203</v>
      </c>
      <c r="F171">
        <v>99</v>
      </c>
      <c r="G171">
        <v>9.9</v>
      </c>
    </row>
    <row r="172" spans="3:7" x14ac:dyDescent="0.3">
      <c r="E172" t="s">
        <v>103</v>
      </c>
      <c r="F172">
        <v>600</v>
      </c>
      <c r="G172">
        <v>60</v>
      </c>
    </row>
    <row r="175" spans="3:7" x14ac:dyDescent="0.3">
      <c r="C175" s="2" t="s">
        <v>205</v>
      </c>
    </row>
    <row r="177" spans="3:7" x14ac:dyDescent="0.3">
      <c r="E177" s="29"/>
      <c r="F177" t="s">
        <v>164</v>
      </c>
      <c r="G177" s="9" t="s">
        <v>164</v>
      </c>
    </row>
    <row r="178" spans="3:7" x14ac:dyDescent="0.3">
      <c r="E178" s="30"/>
      <c r="F178" s="6" t="s">
        <v>11</v>
      </c>
      <c r="G178" s="8" t="s">
        <v>12</v>
      </c>
    </row>
    <row r="179" spans="3:7" x14ac:dyDescent="0.3">
      <c r="E179" t="s">
        <v>206</v>
      </c>
      <c r="F179">
        <v>158</v>
      </c>
      <c r="G179">
        <v>15.8</v>
      </c>
    </row>
    <row r="180" spans="3:7" x14ac:dyDescent="0.3">
      <c r="E180" t="s">
        <v>207</v>
      </c>
      <c r="F180">
        <v>129</v>
      </c>
      <c r="G180">
        <v>12.9</v>
      </c>
    </row>
    <row r="181" spans="3:7" x14ac:dyDescent="0.3">
      <c r="E181" t="s">
        <v>208</v>
      </c>
      <c r="F181">
        <v>132</v>
      </c>
      <c r="G181">
        <v>13.2</v>
      </c>
    </row>
    <row r="182" spans="3:7" x14ac:dyDescent="0.3">
      <c r="E182" t="s">
        <v>209</v>
      </c>
      <c r="F182">
        <v>131</v>
      </c>
      <c r="G182">
        <v>13.1</v>
      </c>
    </row>
    <row r="183" spans="3:7" x14ac:dyDescent="0.3">
      <c r="E183" t="s">
        <v>103</v>
      </c>
      <c r="F183">
        <v>450</v>
      </c>
      <c r="G183">
        <v>45</v>
      </c>
    </row>
    <row r="186" spans="3:7" x14ac:dyDescent="0.3">
      <c r="C186" s="2" t="s">
        <v>210</v>
      </c>
    </row>
    <row r="188" spans="3:7" x14ac:dyDescent="0.3">
      <c r="E188" s="29"/>
      <c r="F188" t="s">
        <v>164</v>
      </c>
      <c r="G188" s="9" t="s">
        <v>164</v>
      </c>
    </row>
    <row r="189" spans="3:7" x14ac:dyDescent="0.3">
      <c r="E189" s="30"/>
      <c r="F189" s="6" t="s">
        <v>11</v>
      </c>
      <c r="G189" s="8" t="s">
        <v>12</v>
      </c>
    </row>
    <row r="190" spans="3:7" x14ac:dyDescent="0.3">
      <c r="E190" t="s">
        <v>211</v>
      </c>
      <c r="F190">
        <v>110</v>
      </c>
      <c r="G190">
        <v>11</v>
      </c>
    </row>
    <row r="191" spans="3:7" x14ac:dyDescent="0.3">
      <c r="E191" t="s">
        <v>212</v>
      </c>
      <c r="F191">
        <v>180</v>
      </c>
      <c r="G191">
        <v>18</v>
      </c>
    </row>
    <row r="192" spans="3:7" x14ac:dyDescent="0.3">
      <c r="E192" t="s">
        <v>213</v>
      </c>
      <c r="F192">
        <v>110</v>
      </c>
      <c r="G192">
        <v>11</v>
      </c>
    </row>
    <row r="193" spans="3:7" x14ac:dyDescent="0.3">
      <c r="E193" t="s">
        <v>214</v>
      </c>
      <c r="F193">
        <v>90</v>
      </c>
      <c r="G193">
        <v>9</v>
      </c>
    </row>
    <row r="194" spans="3:7" x14ac:dyDescent="0.3">
      <c r="E194" t="s">
        <v>103</v>
      </c>
      <c r="F194">
        <v>510</v>
      </c>
      <c r="G194">
        <v>51</v>
      </c>
    </row>
    <row r="196" spans="3:7" x14ac:dyDescent="0.3">
      <c r="C196" s="2" t="s">
        <v>215</v>
      </c>
    </row>
    <row r="198" spans="3:7" x14ac:dyDescent="0.3">
      <c r="E198" s="29"/>
      <c r="F198" t="s">
        <v>164</v>
      </c>
      <c r="G198" s="9" t="s">
        <v>164</v>
      </c>
    </row>
    <row r="199" spans="3:7" x14ac:dyDescent="0.3">
      <c r="E199" s="30"/>
      <c r="F199" s="6" t="s">
        <v>11</v>
      </c>
      <c r="G199" s="8" t="s">
        <v>12</v>
      </c>
    </row>
    <row r="200" spans="3:7" x14ac:dyDescent="0.3">
      <c r="E200" t="s">
        <v>216</v>
      </c>
      <c r="F200">
        <v>73</v>
      </c>
      <c r="G200">
        <v>7.3</v>
      </c>
    </row>
    <row r="201" spans="3:7" x14ac:dyDescent="0.3">
      <c r="E201" t="s">
        <v>217</v>
      </c>
      <c r="F201">
        <v>257</v>
      </c>
      <c r="G201">
        <v>25.7</v>
      </c>
    </row>
    <row r="202" spans="3:7" x14ac:dyDescent="0.3">
      <c r="E202" t="s">
        <v>218</v>
      </c>
      <c r="F202">
        <v>74</v>
      </c>
      <c r="G202">
        <v>7.4</v>
      </c>
    </row>
    <row r="203" spans="3:7" x14ac:dyDescent="0.3">
      <c r="E203" t="s">
        <v>219</v>
      </c>
      <c r="F203">
        <v>81</v>
      </c>
      <c r="G203">
        <v>8.1</v>
      </c>
    </row>
    <row r="204" spans="3:7" x14ac:dyDescent="0.3">
      <c r="E204" t="s">
        <v>103</v>
      </c>
      <c r="F204">
        <v>515</v>
      </c>
      <c r="G204">
        <v>51.5</v>
      </c>
    </row>
    <row r="206" spans="3:7" x14ac:dyDescent="0.3">
      <c r="C206" s="2" t="s">
        <v>220</v>
      </c>
    </row>
    <row r="208" spans="3:7" x14ac:dyDescent="0.3">
      <c r="E208" s="29"/>
      <c r="F208" t="s">
        <v>164</v>
      </c>
      <c r="G208" s="9" t="s">
        <v>164</v>
      </c>
    </row>
    <row r="209" spans="3:7" x14ac:dyDescent="0.3">
      <c r="E209" s="30"/>
      <c r="F209" s="6" t="s">
        <v>11</v>
      </c>
      <c r="G209" s="8" t="s">
        <v>12</v>
      </c>
    </row>
    <row r="210" spans="3:7" x14ac:dyDescent="0.3">
      <c r="E210" t="s">
        <v>221</v>
      </c>
      <c r="F210">
        <v>88</v>
      </c>
      <c r="G210">
        <v>8.8000000000000007</v>
      </c>
    </row>
    <row r="211" spans="3:7" x14ac:dyDescent="0.3">
      <c r="E211" t="s">
        <v>222</v>
      </c>
      <c r="F211">
        <v>133</v>
      </c>
      <c r="G211">
        <v>13.3</v>
      </c>
    </row>
    <row r="212" spans="3:7" x14ac:dyDescent="0.3">
      <c r="E212" t="s">
        <v>223</v>
      </c>
      <c r="F212">
        <v>86</v>
      </c>
      <c r="G212">
        <v>8.6</v>
      </c>
    </row>
    <row r="213" spans="3:7" x14ac:dyDescent="0.3">
      <c r="E213" t="s">
        <v>224</v>
      </c>
      <c r="F213">
        <v>118</v>
      </c>
      <c r="G213">
        <v>11.8</v>
      </c>
    </row>
    <row r="214" spans="3:7" x14ac:dyDescent="0.3">
      <c r="E214" t="s">
        <v>103</v>
      </c>
      <c r="F214">
        <v>575</v>
      </c>
      <c r="G214">
        <v>57.5</v>
      </c>
    </row>
    <row r="216" spans="3:7" x14ac:dyDescent="0.3">
      <c r="C216" s="2" t="s">
        <v>90</v>
      </c>
    </row>
    <row r="218" spans="3:7" x14ac:dyDescent="0.3">
      <c r="E218" s="29"/>
      <c r="F218" t="s">
        <v>164</v>
      </c>
      <c r="G218" s="9" t="s">
        <v>164</v>
      </c>
    </row>
    <row r="219" spans="3:7" x14ac:dyDescent="0.3">
      <c r="E219" s="30"/>
      <c r="F219" s="6" t="s">
        <v>11</v>
      </c>
      <c r="G219" s="8" t="s">
        <v>12</v>
      </c>
    </row>
    <row r="220" spans="3:7" x14ac:dyDescent="0.3">
      <c r="E220" t="s">
        <v>107</v>
      </c>
      <c r="F220">
        <v>72</v>
      </c>
      <c r="G220">
        <v>7.2</v>
      </c>
    </row>
    <row r="221" spans="3:7" x14ac:dyDescent="0.3">
      <c r="E221" t="s">
        <v>108</v>
      </c>
      <c r="F221">
        <v>122</v>
      </c>
      <c r="G221">
        <v>12.2</v>
      </c>
    </row>
    <row r="222" spans="3:7" x14ac:dyDescent="0.3">
      <c r="E222" t="s">
        <v>109</v>
      </c>
      <c r="F222">
        <v>272</v>
      </c>
      <c r="G222">
        <v>27.2</v>
      </c>
    </row>
    <row r="223" spans="3:7" x14ac:dyDescent="0.3">
      <c r="E223" t="s">
        <v>110</v>
      </c>
      <c r="F223">
        <v>93</v>
      </c>
      <c r="G223">
        <v>9.3000000000000007</v>
      </c>
    </row>
    <row r="224" spans="3:7" x14ac:dyDescent="0.3">
      <c r="E224" t="s">
        <v>111</v>
      </c>
      <c r="F224">
        <v>51</v>
      </c>
      <c r="G224">
        <v>5.0999999999999996</v>
      </c>
    </row>
    <row r="225" spans="3:7" x14ac:dyDescent="0.3">
      <c r="E225" t="s">
        <v>112</v>
      </c>
      <c r="F225">
        <v>390</v>
      </c>
      <c r="G225">
        <v>39</v>
      </c>
    </row>
    <row r="227" spans="3:7" x14ac:dyDescent="0.3">
      <c r="C227" s="2" t="s">
        <v>91</v>
      </c>
    </row>
    <row r="229" spans="3:7" x14ac:dyDescent="0.3">
      <c r="E229" s="29"/>
      <c r="F229" t="s">
        <v>164</v>
      </c>
      <c r="G229" s="9" t="s">
        <v>164</v>
      </c>
    </row>
    <row r="230" spans="3:7" x14ac:dyDescent="0.3">
      <c r="E230" s="30"/>
      <c r="F230" s="6" t="s">
        <v>11</v>
      </c>
      <c r="G230" s="8" t="s">
        <v>12</v>
      </c>
    </row>
    <row r="231" spans="3:7" x14ac:dyDescent="0.3">
      <c r="E231" t="s">
        <v>225</v>
      </c>
      <c r="F231">
        <v>78</v>
      </c>
      <c r="G231">
        <v>7.8</v>
      </c>
    </row>
    <row r="232" spans="3:7" x14ac:dyDescent="0.3">
      <c r="E232" t="s">
        <v>226</v>
      </c>
      <c r="F232">
        <v>171</v>
      </c>
      <c r="G232">
        <v>17.100000000000001</v>
      </c>
    </row>
    <row r="233" spans="3:7" x14ac:dyDescent="0.3">
      <c r="E233" t="s">
        <v>227</v>
      </c>
      <c r="F233">
        <v>239</v>
      </c>
      <c r="G233">
        <v>23.9</v>
      </c>
    </row>
    <row r="234" spans="3:7" x14ac:dyDescent="0.3">
      <c r="E234" t="s">
        <v>228</v>
      </c>
      <c r="F234">
        <v>65</v>
      </c>
      <c r="G234">
        <v>6.5</v>
      </c>
    </row>
    <row r="235" spans="3:7" x14ac:dyDescent="0.3">
      <c r="E235" t="s">
        <v>229</v>
      </c>
      <c r="F235">
        <v>26</v>
      </c>
      <c r="G235">
        <v>2.6</v>
      </c>
    </row>
    <row r="236" spans="3:7" x14ac:dyDescent="0.3">
      <c r="E236" t="s">
        <v>112</v>
      </c>
      <c r="F236">
        <v>421</v>
      </c>
      <c r="G236">
        <v>42.1</v>
      </c>
    </row>
    <row r="238" spans="3:7" x14ac:dyDescent="0.3">
      <c r="C238" s="2" t="s">
        <v>92</v>
      </c>
    </row>
    <row r="240" spans="3:7" x14ac:dyDescent="0.3">
      <c r="E240" s="29"/>
      <c r="F240" t="s">
        <v>164</v>
      </c>
      <c r="G240" s="9" t="s">
        <v>164</v>
      </c>
    </row>
    <row r="241" spans="5:7" x14ac:dyDescent="0.3">
      <c r="E241" s="30"/>
      <c r="F241" s="6" t="s">
        <v>11</v>
      </c>
      <c r="G241" s="8" t="s">
        <v>12</v>
      </c>
    </row>
    <row r="242" spans="5:7" x14ac:dyDescent="0.3">
      <c r="E242" t="s">
        <v>230</v>
      </c>
      <c r="F242">
        <v>50</v>
      </c>
      <c r="G242">
        <v>5</v>
      </c>
    </row>
    <row r="243" spans="5:7" x14ac:dyDescent="0.3">
      <c r="E243" t="s">
        <v>231</v>
      </c>
      <c r="F243">
        <v>106</v>
      </c>
      <c r="G243">
        <v>10.6</v>
      </c>
    </row>
    <row r="244" spans="5:7" x14ac:dyDescent="0.3">
      <c r="E244" t="s">
        <v>232</v>
      </c>
      <c r="F244">
        <v>275</v>
      </c>
      <c r="G244">
        <v>27.5</v>
      </c>
    </row>
    <row r="245" spans="5:7" x14ac:dyDescent="0.3">
      <c r="E245" t="s">
        <v>233</v>
      </c>
      <c r="F245">
        <v>108</v>
      </c>
      <c r="G245">
        <v>10.8</v>
      </c>
    </row>
    <row r="246" spans="5:7" x14ac:dyDescent="0.3">
      <c r="E246" t="s">
        <v>234</v>
      </c>
      <c r="F246">
        <v>35</v>
      </c>
      <c r="G246">
        <v>3.5</v>
      </c>
    </row>
    <row r="247" spans="5:7" x14ac:dyDescent="0.3">
      <c r="E247" t="s">
        <v>112</v>
      </c>
      <c r="F247">
        <v>426</v>
      </c>
      <c r="G247">
        <v>42.6</v>
      </c>
    </row>
  </sheetData>
  <mergeCells count="46">
    <mergeCell ref="E14:E15"/>
    <mergeCell ref="E7:E8"/>
    <mergeCell ref="E30:E31"/>
    <mergeCell ref="E98:E99"/>
    <mergeCell ref="E55:E56"/>
    <mergeCell ref="E71:E72"/>
    <mergeCell ref="E86:E87"/>
    <mergeCell ref="E21:E22"/>
    <mergeCell ref="E157:E158"/>
    <mergeCell ref="E166:E167"/>
    <mergeCell ref="E177:E178"/>
    <mergeCell ref="E188:E189"/>
    <mergeCell ref="E108:E109"/>
    <mergeCell ref="E116:E117"/>
    <mergeCell ref="E124:E125"/>
    <mergeCell ref="E132:E133"/>
    <mergeCell ref="E141:E142"/>
    <mergeCell ref="E149:E150"/>
    <mergeCell ref="N30:N31"/>
    <mergeCell ref="O30:O31"/>
    <mergeCell ref="F30:F31"/>
    <mergeCell ref="G30:G31"/>
    <mergeCell ref="H30:H31"/>
    <mergeCell ref="I30:I31"/>
    <mergeCell ref="J30:J31"/>
    <mergeCell ref="P30:P31"/>
    <mergeCell ref="E42:E43"/>
    <mergeCell ref="F42:F43"/>
    <mergeCell ref="G42:G43"/>
    <mergeCell ref="H42:H43"/>
    <mergeCell ref="I42:I43"/>
    <mergeCell ref="J42:J43"/>
    <mergeCell ref="K42:K43"/>
    <mergeCell ref="L42:L43"/>
    <mergeCell ref="M42:M43"/>
    <mergeCell ref="N42:N43"/>
    <mergeCell ref="O42:O43"/>
    <mergeCell ref="P42:P43"/>
    <mergeCell ref="K30:K31"/>
    <mergeCell ref="L30:L31"/>
    <mergeCell ref="M30:M31"/>
    <mergeCell ref="E198:E199"/>
    <mergeCell ref="E208:E209"/>
    <mergeCell ref="E218:E219"/>
    <mergeCell ref="E229:E230"/>
    <mergeCell ref="E240:E241"/>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45C76-12F6-4657-8AF6-517AE3DE516E}">
  <dimension ref="B2:O23"/>
  <sheetViews>
    <sheetView workbookViewId="0">
      <selection activeCell="E6" sqref="E6:G7"/>
    </sheetView>
  </sheetViews>
  <sheetFormatPr defaultRowHeight="14.4" x14ac:dyDescent="0.3"/>
  <cols>
    <col min="4" max="4" width="16" customWidth="1"/>
    <col min="5" max="7" width="28.109375" customWidth="1"/>
  </cols>
  <sheetData>
    <row r="2" spans="2:15" x14ac:dyDescent="0.3">
      <c r="B2" s="3" t="s">
        <v>242</v>
      </c>
      <c r="D2" s="3"/>
      <c r="L2" s="1"/>
      <c r="M2" s="1"/>
      <c r="N2" s="1"/>
      <c r="O2" s="1"/>
    </row>
    <row r="3" spans="2:15" x14ac:dyDescent="0.3">
      <c r="B3" s="3"/>
      <c r="D3" s="3"/>
      <c r="L3" s="1"/>
      <c r="M3" s="1"/>
      <c r="N3" s="1"/>
      <c r="O3" s="1"/>
    </row>
    <row r="4" spans="2:15" x14ac:dyDescent="0.3">
      <c r="B4" s="3"/>
      <c r="C4" s="2" t="s">
        <v>243</v>
      </c>
      <c r="D4" s="3"/>
      <c r="L4" s="1"/>
      <c r="M4" s="1"/>
      <c r="N4" s="1"/>
      <c r="O4" s="1"/>
    </row>
    <row r="5" spans="2:15" x14ac:dyDescent="0.3">
      <c r="B5" s="3"/>
      <c r="D5" s="3"/>
      <c r="L5" s="1"/>
      <c r="M5" s="1"/>
      <c r="N5" s="1"/>
      <c r="O5" s="1"/>
    </row>
    <row r="6" spans="2:15" x14ac:dyDescent="0.3">
      <c r="B6" s="3"/>
      <c r="C6" t="s">
        <v>11</v>
      </c>
      <c r="D6" s="3"/>
      <c r="E6" s="36" t="s">
        <v>244</v>
      </c>
      <c r="F6" s="36" t="s">
        <v>245</v>
      </c>
      <c r="G6" s="36" t="s">
        <v>246</v>
      </c>
      <c r="L6" s="1"/>
      <c r="M6" s="1"/>
      <c r="N6" s="1"/>
      <c r="O6" s="1"/>
    </row>
    <row r="7" spans="2:15" x14ac:dyDescent="0.3">
      <c r="B7" s="3"/>
      <c r="D7" s="27"/>
      <c r="E7" s="37"/>
      <c r="F7" s="37"/>
      <c r="G7" s="37"/>
      <c r="L7" s="1"/>
      <c r="M7" s="1"/>
      <c r="N7" s="1"/>
      <c r="O7" s="1"/>
    </row>
    <row r="8" spans="2:15" x14ac:dyDescent="0.3">
      <c r="B8" s="3"/>
      <c r="D8" t="s">
        <v>236</v>
      </c>
      <c r="E8">
        <v>72</v>
      </c>
      <c r="F8">
        <v>65</v>
      </c>
      <c r="G8">
        <v>101</v>
      </c>
      <c r="L8" s="1"/>
      <c r="M8" s="1"/>
      <c r="N8" s="1"/>
      <c r="O8" s="1"/>
    </row>
    <row r="9" spans="2:15" x14ac:dyDescent="0.3">
      <c r="B9" s="3"/>
      <c r="D9" t="s">
        <v>162</v>
      </c>
      <c r="E9">
        <v>131</v>
      </c>
      <c r="F9">
        <v>182</v>
      </c>
      <c r="G9">
        <v>223</v>
      </c>
      <c r="L9" s="1"/>
      <c r="M9" s="1"/>
      <c r="N9" s="1"/>
      <c r="O9" s="1"/>
    </row>
    <row r="10" spans="2:15" x14ac:dyDescent="0.3">
      <c r="B10" s="3"/>
      <c r="D10" t="s">
        <v>61</v>
      </c>
      <c r="E10">
        <v>470</v>
      </c>
      <c r="F10">
        <v>415</v>
      </c>
      <c r="G10">
        <v>383</v>
      </c>
      <c r="L10" s="1"/>
      <c r="M10" s="1"/>
      <c r="N10" s="1"/>
      <c r="O10" s="1"/>
    </row>
    <row r="11" spans="2:15" x14ac:dyDescent="0.3">
      <c r="B11" s="3"/>
      <c r="D11" t="s">
        <v>163</v>
      </c>
      <c r="E11">
        <v>279</v>
      </c>
      <c r="F11">
        <v>280</v>
      </c>
      <c r="G11">
        <v>240</v>
      </c>
      <c r="L11" s="1"/>
      <c r="M11" s="1"/>
      <c r="N11" s="1"/>
      <c r="O11" s="1"/>
    </row>
    <row r="12" spans="2:15" x14ac:dyDescent="0.3">
      <c r="B12" s="3"/>
      <c r="D12" t="s">
        <v>237</v>
      </c>
      <c r="E12">
        <v>48</v>
      </c>
      <c r="F12">
        <v>58</v>
      </c>
      <c r="G12">
        <v>53</v>
      </c>
      <c r="L12" s="1"/>
      <c r="M12" s="1"/>
      <c r="N12" s="1"/>
      <c r="O12" s="1"/>
    </row>
    <row r="13" spans="2:15" x14ac:dyDescent="0.3">
      <c r="B13" s="3"/>
      <c r="D13" s="3"/>
      <c r="L13" s="1"/>
      <c r="M13" s="1"/>
      <c r="N13" s="1"/>
      <c r="O13" s="1"/>
    </row>
    <row r="14" spans="2:15" x14ac:dyDescent="0.3">
      <c r="B14" s="3"/>
      <c r="D14" s="3"/>
      <c r="L14" s="1"/>
      <c r="M14" s="1"/>
      <c r="N14" s="1"/>
      <c r="O14" s="1"/>
    </row>
    <row r="15" spans="2:15" x14ac:dyDescent="0.3">
      <c r="B15" s="3"/>
      <c r="C15" t="s">
        <v>12</v>
      </c>
      <c r="D15" s="3"/>
      <c r="L15" s="1"/>
      <c r="M15" s="1"/>
      <c r="N15" s="1"/>
      <c r="O15" s="1"/>
    </row>
    <row r="16" spans="2:15" x14ac:dyDescent="0.3">
      <c r="B16" s="3"/>
      <c r="D16" s="3"/>
      <c r="E16" s="36" t="s">
        <v>244</v>
      </c>
      <c r="F16" s="36" t="s">
        <v>245</v>
      </c>
      <c r="G16" s="36" t="s">
        <v>246</v>
      </c>
      <c r="L16" s="1"/>
      <c r="M16" s="1"/>
      <c r="N16" s="1"/>
      <c r="O16" s="1"/>
    </row>
    <row r="17" spans="2:15" x14ac:dyDescent="0.3">
      <c r="B17" s="3"/>
      <c r="D17" s="27"/>
      <c r="E17" s="37"/>
      <c r="F17" s="37"/>
      <c r="G17" s="37"/>
      <c r="L17" s="1"/>
      <c r="M17" s="1"/>
      <c r="N17" s="1"/>
      <c r="O17" s="1"/>
    </row>
    <row r="18" spans="2:15" x14ac:dyDescent="0.3">
      <c r="B18" s="3"/>
      <c r="D18" t="s">
        <v>236</v>
      </c>
      <c r="E18">
        <v>7.2</v>
      </c>
      <c r="F18">
        <v>6.5</v>
      </c>
      <c r="G18">
        <v>10.1</v>
      </c>
      <c r="L18" s="1"/>
      <c r="M18" s="1"/>
      <c r="N18" s="1"/>
      <c r="O18" s="1"/>
    </row>
    <row r="19" spans="2:15" x14ac:dyDescent="0.3">
      <c r="B19" s="3"/>
      <c r="D19" t="s">
        <v>162</v>
      </c>
      <c r="E19">
        <v>13.1</v>
      </c>
      <c r="F19">
        <v>18.2</v>
      </c>
      <c r="G19">
        <v>22.3</v>
      </c>
      <c r="L19" s="1"/>
      <c r="M19" s="1"/>
      <c r="N19" s="1"/>
      <c r="O19" s="1"/>
    </row>
    <row r="20" spans="2:15" x14ac:dyDescent="0.3">
      <c r="B20" s="3"/>
      <c r="D20" t="s">
        <v>61</v>
      </c>
      <c r="E20">
        <v>47</v>
      </c>
      <c r="F20">
        <v>41.5</v>
      </c>
      <c r="G20">
        <v>38.299999999999997</v>
      </c>
      <c r="L20" s="1"/>
      <c r="M20" s="1"/>
      <c r="N20" s="1"/>
      <c r="O20" s="1"/>
    </row>
    <row r="21" spans="2:15" x14ac:dyDescent="0.3">
      <c r="B21" s="3"/>
      <c r="D21" t="s">
        <v>163</v>
      </c>
      <c r="E21">
        <v>27.9</v>
      </c>
      <c r="F21">
        <v>28</v>
      </c>
      <c r="G21">
        <v>24</v>
      </c>
      <c r="L21" s="1"/>
      <c r="M21" s="1"/>
      <c r="N21" s="1"/>
      <c r="O21" s="1"/>
    </row>
    <row r="22" spans="2:15" x14ac:dyDescent="0.3">
      <c r="B22" s="3"/>
      <c r="D22" t="s">
        <v>237</v>
      </c>
      <c r="E22">
        <v>4.8</v>
      </c>
      <c r="F22">
        <v>5.8</v>
      </c>
      <c r="G22">
        <v>5.3</v>
      </c>
      <c r="L22" s="1"/>
      <c r="M22" s="1"/>
      <c r="N22" s="1"/>
      <c r="O22" s="1"/>
    </row>
    <row r="23" spans="2:15" x14ac:dyDescent="0.3">
      <c r="B23" s="3"/>
      <c r="D23" s="3"/>
      <c r="L23" s="1"/>
      <c r="M23" s="1"/>
      <c r="N23" s="1"/>
      <c r="O23" s="1"/>
    </row>
  </sheetData>
  <mergeCells count="6">
    <mergeCell ref="E6:E7"/>
    <mergeCell ref="F6:F7"/>
    <mergeCell ref="G6:G7"/>
    <mergeCell ref="E16:E17"/>
    <mergeCell ref="F16:F17"/>
    <mergeCell ref="G16:G17"/>
  </mergeCells>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05AF-7100-4176-8870-B753DDBAC267}">
  <dimension ref="B2:O164"/>
  <sheetViews>
    <sheetView workbookViewId="0">
      <selection activeCell="G14" sqref="G14"/>
    </sheetView>
  </sheetViews>
  <sheetFormatPr defaultRowHeight="14.4" x14ac:dyDescent="0.3"/>
  <cols>
    <col min="3" max="3" width="8.88671875" style="2"/>
    <col min="6" max="6" width="18.109375" customWidth="1"/>
    <col min="7" max="9" width="29.5546875" customWidth="1"/>
    <col min="21" max="21" width="10.109375" customWidth="1"/>
  </cols>
  <sheetData>
    <row r="2" spans="2:15" x14ac:dyDescent="0.3">
      <c r="B2" s="3" t="s">
        <v>247</v>
      </c>
      <c r="J2" s="1"/>
      <c r="K2" s="1"/>
      <c r="L2" s="1"/>
      <c r="M2" s="1"/>
    </row>
    <row r="4" spans="2:15" x14ac:dyDescent="0.3">
      <c r="C4" s="2" t="s">
        <v>248</v>
      </c>
      <c r="D4" s="2"/>
      <c r="L4" s="1"/>
      <c r="M4" s="1"/>
      <c r="N4" s="1"/>
      <c r="O4" s="1"/>
    </row>
    <row r="5" spans="2:15" x14ac:dyDescent="0.3">
      <c r="C5"/>
      <c r="E5" s="2"/>
      <c r="L5" s="1"/>
      <c r="M5" s="1"/>
      <c r="N5" s="1"/>
      <c r="O5" s="1"/>
    </row>
    <row r="6" spans="2:15" x14ac:dyDescent="0.3">
      <c r="C6"/>
    </row>
    <row r="7" spans="2:15" x14ac:dyDescent="0.3">
      <c r="C7"/>
      <c r="F7" s="29"/>
      <c r="G7" s="38" t="s">
        <v>113</v>
      </c>
      <c r="H7" s="38" t="s">
        <v>114</v>
      </c>
      <c r="I7" s="38" t="s">
        <v>115</v>
      </c>
      <c r="J7" s="9"/>
      <c r="L7" s="9"/>
    </row>
    <row r="8" spans="2:15" x14ac:dyDescent="0.3">
      <c r="C8"/>
      <c r="F8" s="30"/>
      <c r="G8" s="39"/>
      <c r="H8" s="39"/>
      <c r="I8" s="39"/>
    </row>
    <row r="9" spans="2:15" x14ac:dyDescent="0.3">
      <c r="C9"/>
      <c r="F9" t="s">
        <v>116</v>
      </c>
      <c r="G9">
        <v>25</v>
      </c>
      <c r="H9">
        <v>31</v>
      </c>
      <c r="I9">
        <v>18</v>
      </c>
    </row>
    <row r="10" spans="2:15" x14ac:dyDescent="0.3">
      <c r="C10"/>
      <c r="F10" t="s">
        <v>117</v>
      </c>
      <c r="G10">
        <v>58</v>
      </c>
      <c r="H10">
        <v>91</v>
      </c>
      <c r="I10">
        <v>51</v>
      </c>
    </row>
    <row r="11" spans="2:15" x14ac:dyDescent="0.3">
      <c r="C11"/>
      <c r="F11" t="s">
        <v>118</v>
      </c>
      <c r="G11">
        <v>325</v>
      </c>
      <c r="H11">
        <v>364</v>
      </c>
      <c r="I11">
        <v>290</v>
      </c>
    </row>
    <row r="12" spans="2:15" x14ac:dyDescent="0.3">
      <c r="C12"/>
      <c r="F12" t="s">
        <v>119</v>
      </c>
      <c r="G12">
        <v>388</v>
      </c>
      <c r="H12">
        <v>330</v>
      </c>
      <c r="I12">
        <v>420</v>
      </c>
    </row>
    <row r="13" spans="2:15" x14ac:dyDescent="0.3">
      <c r="C13"/>
      <c r="F13" t="s">
        <v>120</v>
      </c>
      <c r="G13">
        <v>92</v>
      </c>
      <c r="H13">
        <v>72</v>
      </c>
      <c r="I13">
        <v>109</v>
      </c>
    </row>
    <row r="14" spans="2:15" x14ac:dyDescent="0.3">
      <c r="C14"/>
      <c r="F14" t="s">
        <v>3</v>
      </c>
      <c r="G14">
        <v>112</v>
      </c>
      <c r="H14">
        <v>112</v>
      </c>
      <c r="I14">
        <v>112</v>
      </c>
    </row>
    <row r="15" spans="2:15" x14ac:dyDescent="0.3">
      <c r="C15"/>
    </row>
    <row r="16" spans="2:15" x14ac:dyDescent="0.3">
      <c r="C16" s="2" t="s">
        <v>248</v>
      </c>
      <c r="D16" s="2"/>
      <c r="L16" s="1"/>
      <c r="M16" s="1"/>
      <c r="N16" s="1"/>
      <c r="O16" s="1"/>
    </row>
    <row r="17" spans="3:15" x14ac:dyDescent="0.3">
      <c r="C17"/>
      <c r="E17" s="2"/>
      <c r="L17" s="1"/>
      <c r="M17" s="1"/>
      <c r="N17" s="1"/>
      <c r="O17" s="1"/>
    </row>
    <row r="18" spans="3:15" x14ac:dyDescent="0.3">
      <c r="C18"/>
    </row>
    <row r="19" spans="3:15" x14ac:dyDescent="0.3">
      <c r="C19"/>
      <c r="F19" s="29"/>
      <c r="G19" s="38" t="s">
        <v>113</v>
      </c>
      <c r="H19" s="38" t="s">
        <v>114</v>
      </c>
      <c r="I19" s="38" t="s">
        <v>115</v>
      </c>
      <c r="J19" s="9"/>
      <c r="L19" s="9"/>
    </row>
    <row r="20" spans="3:15" x14ac:dyDescent="0.3">
      <c r="C20"/>
      <c r="F20" s="30"/>
      <c r="G20" s="39"/>
      <c r="H20" s="39"/>
      <c r="I20" s="39"/>
    </row>
    <row r="21" spans="3:15" x14ac:dyDescent="0.3">
      <c r="C21"/>
      <c r="F21" t="s">
        <v>8</v>
      </c>
      <c r="G21">
        <v>249</v>
      </c>
      <c r="H21">
        <v>143</v>
      </c>
      <c r="I21">
        <v>282</v>
      </c>
    </row>
    <row r="22" spans="3:15" x14ac:dyDescent="0.3">
      <c r="C22"/>
      <c r="F22" t="s">
        <v>9</v>
      </c>
      <c r="G22">
        <v>124</v>
      </c>
      <c r="H22">
        <v>115</v>
      </c>
      <c r="I22">
        <v>85</v>
      </c>
    </row>
    <row r="23" spans="3:15" x14ac:dyDescent="0.3">
      <c r="C23"/>
      <c r="F23" t="s">
        <v>10</v>
      </c>
      <c r="G23">
        <v>49</v>
      </c>
      <c r="H23">
        <v>71</v>
      </c>
      <c r="I23">
        <v>76</v>
      </c>
    </row>
    <row r="24" spans="3:15" x14ac:dyDescent="0.3">
      <c r="C24"/>
      <c r="F24" t="s">
        <v>3</v>
      </c>
      <c r="G24">
        <v>578</v>
      </c>
      <c r="H24">
        <v>671</v>
      </c>
      <c r="I24">
        <v>557</v>
      </c>
    </row>
    <row r="25" spans="3:15" x14ac:dyDescent="0.3">
      <c r="C25"/>
    </row>
    <row r="26" spans="3:15" x14ac:dyDescent="0.3">
      <c r="C26"/>
    </row>
    <row r="27" spans="3:15" x14ac:dyDescent="0.3">
      <c r="C27" s="2" t="s">
        <v>250</v>
      </c>
      <c r="D27" s="2"/>
      <c r="L27" s="1"/>
      <c r="M27" s="1"/>
      <c r="N27" s="1"/>
      <c r="O27" s="1"/>
    </row>
    <row r="28" spans="3:15" x14ac:dyDescent="0.3">
      <c r="C28"/>
      <c r="E28" s="2"/>
      <c r="L28" s="1"/>
      <c r="M28" s="1"/>
      <c r="N28" s="1"/>
      <c r="O28" s="1"/>
    </row>
    <row r="29" spans="3:15" x14ac:dyDescent="0.3">
      <c r="C29"/>
    </row>
    <row r="30" spans="3:15" x14ac:dyDescent="0.3">
      <c r="C30"/>
      <c r="F30" s="29"/>
      <c r="G30" s="38" t="s">
        <v>113</v>
      </c>
      <c r="H30" s="38" t="s">
        <v>114</v>
      </c>
      <c r="I30" s="38" t="s">
        <v>115</v>
      </c>
      <c r="J30" s="9"/>
      <c r="L30" s="9"/>
    </row>
    <row r="31" spans="3:15" x14ac:dyDescent="0.3">
      <c r="C31"/>
      <c r="F31" s="30"/>
      <c r="G31" s="39"/>
      <c r="H31" s="39"/>
      <c r="I31" s="39"/>
    </row>
    <row r="32" spans="3:15" x14ac:dyDescent="0.3">
      <c r="C32"/>
      <c r="F32" t="s">
        <v>116</v>
      </c>
      <c r="G32">
        <v>16</v>
      </c>
      <c r="H32">
        <v>17</v>
      </c>
      <c r="I32">
        <v>4</v>
      </c>
    </row>
    <row r="33" spans="3:15" x14ac:dyDescent="0.3">
      <c r="C33"/>
      <c r="F33" t="s">
        <v>117</v>
      </c>
      <c r="G33">
        <v>31</v>
      </c>
      <c r="H33">
        <v>41</v>
      </c>
      <c r="I33">
        <v>24</v>
      </c>
    </row>
    <row r="34" spans="3:15" x14ac:dyDescent="0.3">
      <c r="C34"/>
      <c r="F34" t="s">
        <v>118</v>
      </c>
      <c r="G34">
        <v>157</v>
      </c>
      <c r="H34">
        <v>181</v>
      </c>
      <c r="I34">
        <v>137</v>
      </c>
    </row>
    <row r="35" spans="3:15" x14ac:dyDescent="0.3">
      <c r="C35"/>
      <c r="F35" t="s">
        <v>119</v>
      </c>
      <c r="G35">
        <v>235</v>
      </c>
      <c r="H35">
        <v>197</v>
      </c>
      <c r="I35">
        <v>254</v>
      </c>
    </row>
    <row r="36" spans="3:15" x14ac:dyDescent="0.3">
      <c r="C36"/>
      <c r="F36" t="s">
        <v>120</v>
      </c>
      <c r="G36">
        <v>41</v>
      </c>
      <c r="H36">
        <v>44</v>
      </c>
      <c r="I36">
        <v>61</v>
      </c>
    </row>
    <row r="37" spans="3:15" x14ac:dyDescent="0.3">
      <c r="C37"/>
      <c r="F37" t="s">
        <v>3</v>
      </c>
      <c r="G37">
        <v>520</v>
      </c>
      <c r="H37">
        <v>520</v>
      </c>
      <c r="I37">
        <v>520</v>
      </c>
    </row>
    <row r="38" spans="3:15" x14ac:dyDescent="0.3">
      <c r="C38"/>
    </row>
    <row r="39" spans="3:15" x14ac:dyDescent="0.3">
      <c r="C39" s="2" t="s">
        <v>249</v>
      </c>
      <c r="D39" s="2"/>
      <c r="L39" s="1"/>
      <c r="M39" s="1"/>
      <c r="N39" s="1"/>
      <c r="O39" s="1"/>
    </row>
    <row r="40" spans="3:15" x14ac:dyDescent="0.3">
      <c r="C40"/>
      <c r="E40" s="2"/>
      <c r="L40" s="1"/>
      <c r="M40" s="1"/>
      <c r="N40" s="1"/>
      <c r="O40" s="1"/>
    </row>
    <row r="41" spans="3:15" x14ac:dyDescent="0.3">
      <c r="C41"/>
    </row>
    <row r="42" spans="3:15" x14ac:dyDescent="0.3">
      <c r="C42"/>
      <c r="F42" s="29"/>
      <c r="G42" s="38" t="s">
        <v>113</v>
      </c>
      <c r="H42" s="38" t="s">
        <v>114</v>
      </c>
      <c r="I42" s="38" t="s">
        <v>115</v>
      </c>
      <c r="J42" s="9"/>
      <c r="L42" s="9"/>
    </row>
    <row r="43" spans="3:15" x14ac:dyDescent="0.3">
      <c r="C43"/>
      <c r="F43" s="30"/>
      <c r="G43" s="39"/>
      <c r="H43" s="39"/>
      <c r="I43" s="39"/>
    </row>
    <row r="44" spans="3:15" x14ac:dyDescent="0.3">
      <c r="C44"/>
      <c r="F44" t="s">
        <v>8</v>
      </c>
      <c r="G44">
        <v>124</v>
      </c>
      <c r="H44">
        <v>77</v>
      </c>
      <c r="I44">
        <v>175</v>
      </c>
    </row>
    <row r="45" spans="3:15" x14ac:dyDescent="0.3">
      <c r="C45"/>
      <c r="F45" t="s">
        <v>9</v>
      </c>
      <c r="G45">
        <v>76</v>
      </c>
      <c r="H45">
        <v>74</v>
      </c>
      <c r="I45">
        <v>37</v>
      </c>
    </row>
    <row r="46" spans="3:15" x14ac:dyDescent="0.3">
      <c r="C46"/>
      <c r="F46" t="s">
        <v>10</v>
      </c>
      <c r="G46">
        <v>30</v>
      </c>
      <c r="H46">
        <v>40</v>
      </c>
      <c r="I46">
        <v>51</v>
      </c>
    </row>
    <row r="47" spans="3:15" x14ac:dyDescent="0.3">
      <c r="C47"/>
      <c r="F47" t="s">
        <v>3</v>
      </c>
      <c r="G47">
        <v>770</v>
      </c>
      <c r="H47">
        <v>809</v>
      </c>
      <c r="I47">
        <v>737</v>
      </c>
    </row>
    <row r="48" spans="3:15" x14ac:dyDescent="0.3">
      <c r="C48"/>
    </row>
    <row r="49" spans="3:15" x14ac:dyDescent="0.3">
      <c r="C49"/>
    </row>
    <row r="50" spans="3:15" x14ac:dyDescent="0.3">
      <c r="C50" s="2" t="s">
        <v>251</v>
      </c>
      <c r="D50" s="2"/>
      <c r="L50" s="1"/>
      <c r="M50" s="1"/>
      <c r="N50" s="1"/>
      <c r="O50" s="1"/>
    </row>
    <row r="51" spans="3:15" x14ac:dyDescent="0.3">
      <c r="C51"/>
      <c r="E51" s="2"/>
      <c r="L51" s="1"/>
      <c r="M51" s="1"/>
      <c r="N51" s="1"/>
      <c r="O51" s="1"/>
    </row>
    <row r="52" spans="3:15" x14ac:dyDescent="0.3">
      <c r="C52"/>
    </row>
    <row r="53" spans="3:15" x14ac:dyDescent="0.3">
      <c r="C53"/>
      <c r="F53" s="29"/>
      <c r="G53" s="38" t="s">
        <v>113</v>
      </c>
      <c r="H53" s="38" t="s">
        <v>114</v>
      </c>
      <c r="I53" s="38" t="s">
        <v>115</v>
      </c>
      <c r="J53" s="9"/>
      <c r="L53" s="9"/>
    </row>
    <row r="54" spans="3:15" x14ac:dyDescent="0.3">
      <c r="C54"/>
      <c r="F54" s="30"/>
      <c r="G54" s="39"/>
      <c r="H54" s="39"/>
      <c r="I54" s="39"/>
    </row>
    <row r="55" spans="3:15" x14ac:dyDescent="0.3">
      <c r="C55"/>
      <c r="F55" t="s">
        <v>116</v>
      </c>
      <c r="G55">
        <v>8</v>
      </c>
      <c r="H55">
        <v>18</v>
      </c>
      <c r="I55">
        <v>11</v>
      </c>
    </row>
    <row r="56" spans="3:15" x14ac:dyDescent="0.3">
      <c r="C56"/>
      <c r="F56" t="s">
        <v>117</v>
      </c>
      <c r="G56">
        <v>29</v>
      </c>
      <c r="H56">
        <v>39</v>
      </c>
      <c r="I56">
        <v>17</v>
      </c>
    </row>
    <row r="57" spans="3:15" x14ac:dyDescent="0.3">
      <c r="C57"/>
      <c r="F57" t="s">
        <v>118</v>
      </c>
      <c r="G57">
        <v>129</v>
      </c>
      <c r="H57">
        <v>144</v>
      </c>
      <c r="I57">
        <v>111</v>
      </c>
    </row>
    <row r="58" spans="3:15" x14ac:dyDescent="0.3">
      <c r="C58"/>
      <c r="F58" t="s">
        <v>119</v>
      </c>
      <c r="G58">
        <v>192</v>
      </c>
      <c r="H58">
        <v>164</v>
      </c>
      <c r="I58">
        <v>198</v>
      </c>
    </row>
    <row r="59" spans="3:15" x14ac:dyDescent="0.3">
      <c r="C59"/>
      <c r="F59" t="s">
        <v>120</v>
      </c>
      <c r="G59">
        <v>40</v>
      </c>
      <c r="H59">
        <v>33</v>
      </c>
      <c r="I59">
        <v>61</v>
      </c>
    </row>
    <row r="60" spans="3:15" x14ac:dyDescent="0.3">
      <c r="C60"/>
      <c r="F60" t="s">
        <v>3</v>
      </c>
      <c r="G60">
        <v>602</v>
      </c>
      <c r="H60">
        <v>602</v>
      </c>
      <c r="I60">
        <v>602</v>
      </c>
    </row>
    <row r="61" spans="3:15" x14ac:dyDescent="0.3">
      <c r="C61"/>
    </row>
    <row r="62" spans="3:15" x14ac:dyDescent="0.3">
      <c r="C62" s="2" t="s">
        <v>251</v>
      </c>
      <c r="D62" s="2"/>
      <c r="L62" s="1"/>
      <c r="M62" s="1"/>
      <c r="N62" s="1"/>
      <c r="O62" s="1"/>
    </row>
    <row r="63" spans="3:15" x14ac:dyDescent="0.3">
      <c r="C63"/>
      <c r="E63" s="2"/>
      <c r="L63" s="1"/>
      <c r="M63" s="1"/>
      <c r="N63" s="1"/>
      <c r="O63" s="1"/>
    </row>
    <row r="64" spans="3:15" x14ac:dyDescent="0.3">
      <c r="C64"/>
    </row>
    <row r="65" spans="3:15" x14ac:dyDescent="0.3">
      <c r="C65"/>
      <c r="F65" s="29"/>
      <c r="G65" s="38" t="s">
        <v>113</v>
      </c>
      <c r="H65" s="38" t="s">
        <v>114</v>
      </c>
      <c r="I65" s="38" t="s">
        <v>115</v>
      </c>
      <c r="J65" s="9"/>
      <c r="L65" s="9"/>
    </row>
    <row r="66" spans="3:15" x14ac:dyDescent="0.3">
      <c r="C66"/>
      <c r="F66" s="30"/>
      <c r="G66" s="39"/>
      <c r="H66" s="39"/>
      <c r="I66" s="39"/>
    </row>
    <row r="67" spans="3:15" x14ac:dyDescent="0.3">
      <c r="C67"/>
      <c r="F67" t="s">
        <v>8</v>
      </c>
      <c r="G67">
        <v>111</v>
      </c>
      <c r="H67">
        <v>61</v>
      </c>
      <c r="I67">
        <v>140</v>
      </c>
    </row>
    <row r="68" spans="3:15" x14ac:dyDescent="0.3">
      <c r="C68"/>
      <c r="F68" t="s">
        <v>9</v>
      </c>
      <c r="G68">
        <v>67</v>
      </c>
      <c r="H68">
        <v>52</v>
      </c>
      <c r="I68">
        <v>50</v>
      </c>
    </row>
    <row r="69" spans="3:15" x14ac:dyDescent="0.3">
      <c r="C69"/>
      <c r="F69" t="s">
        <v>10</v>
      </c>
      <c r="G69">
        <v>27</v>
      </c>
      <c r="H69">
        <v>53</v>
      </c>
      <c r="I69">
        <v>34</v>
      </c>
    </row>
    <row r="70" spans="3:15" x14ac:dyDescent="0.3">
      <c r="C70"/>
      <c r="F70" t="s">
        <v>3</v>
      </c>
      <c r="G70">
        <v>795</v>
      </c>
      <c r="H70">
        <v>834</v>
      </c>
      <c r="I70">
        <v>776</v>
      </c>
    </row>
    <row r="71" spans="3:15" x14ac:dyDescent="0.3">
      <c r="C71"/>
    </row>
    <row r="72" spans="3:15" x14ac:dyDescent="0.3">
      <c r="C72"/>
    </row>
    <row r="73" spans="3:15" x14ac:dyDescent="0.3">
      <c r="C73" s="2" t="s">
        <v>252</v>
      </c>
      <c r="D73" s="2"/>
      <c r="L73" s="1"/>
      <c r="M73" s="1"/>
      <c r="N73" s="1"/>
      <c r="O73" s="1"/>
    </row>
    <row r="74" spans="3:15" x14ac:dyDescent="0.3">
      <c r="C74"/>
      <c r="E74" s="2"/>
      <c r="L74" s="1"/>
      <c r="M74" s="1"/>
      <c r="N74" s="1"/>
      <c r="O74" s="1"/>
    </row>
    <row r="75" spans="3:15" x14ac:dyDescent="0.3">
      <c r="C75"/>
    </row>
    <row r="76" spans="3:15" x14ac:dyDescent="0.3">
      <c r="C76"/>
      <c r="F76" s="29"/>
      <c r="G76" s="38" t="s">
        <v>113</v>
      </c>
      <c r="H76" s="38" t="s">
        <v>114</v>
      </c>
      <c r="I76" s="38" t="s">
        <v>115</v>
      </c>
      <c r="J76" s="9"/>
      <c r="L76" s="9"/>
    </row>
    <row r="77" spans="3:15" x14ac:dyDescent="0.3">
      <c r="C77"/>
      <c r="F77" s="30"/>
      <c r="G77" s="39"/>
      <c r="H77" s="39"/>
      <c r="I77" s="39"/>
    </row>
    <row r="78" spans="3:15" x14ac:dyDescent="0.3">
      <c r="C78"/>
      <c r="F78" t="s">
        <v>116</v>
      </c>
      <c r="G78">
        <v>10</v>
      </c>
      <c r="H78">
        <v>13</v>
      </c>
      <c r="I78">
        <v>5</v>
      </c>
    </row>
    <row r="79" spans="3:15" x14ac:dyDescent="0.3">
      <c r="C79"/>
      <c r="F79" t="s">
        <v>117</v>
      </c>
      <c r="G79">
        <v>16</v>
      </c>
      <c r="H79">
        <v>21</v>
      </c>
      <c r="I79">
        <v>14</v>
      </c>
    </row>
    <row r="80" spans="3:15" x14ac:dyDescent="0.3">
      <c r="C80"/>
      <c r="F80" t="s">
        <v>118</v>
      </c>
      <c r="G80">
        <v>79</v>
      </c>
      <c r="H80">
        <v>72</v>
      </c>
      <c r="I80">
        <v>57</v>
      </c>
    </row>
    <row r="81" spans="3:15" x14ac:dyDescent="0.3">
      <c r="C81"/>
      <c r="F81" t="s">
        <v>119</v>
      </c>
      <c r="G81">
        <v>99</v>
      </c>
      <c r="H81">
        <v>98</v>
      </c>
      <c r="I81">
        <v>121</v>
      </c>
    </row>
    <row r="82" spans="3:15" x14ac:dyDescent="0.3">
      <c r="C82"/>
      <c r="F82" t="s">
        <v>120</v>
      </c>
      <c r="G82">
        <v>29</v>
      </c>
      <c r="H82">
        <v>29</v>
      </c>
      <c r="I82">
        <v>36</v>
      </c>
    </row>
    <row r="83" spans="3:15" x14ac:dyDescent="0.3">
      <c r="C83"/>
      <c r="F83" t="s">
        <v>3</v>
      </c>
      <c r="G83">
        <v>767</v>
      </c>
      <c r="H83">
        <v>767</v>
      </c>
      <c r="I83">
        <v>767</v>
      </c>
    </row>
    <row r="84" spans="3:15" x14ac:dyDescent="0.3">
      <c r="C84"/>
    </row>
    <row r="85" spans="3:15" x14ac:dyDescent="0.3">
      <c r="C85" s="2" t="s">
        <v>252</v>
      </c>
      <c r="D85" s="2"/>
      <c r="L85" s="1"/>
      <c r="M85" s="1"/>
      <c r="N85" s="1"/>
      <c r="O85" s="1"/>
    </row>
    <row r="86" spans="3:15" x14ac:dyDescent="0.3">
      <c r="C86"/>
      <c r="E86" s="2"/>
      <c r="L86" s="1"/>
      <c r="M86" s="1"/>
      <c r="N86" s="1"/>
      <c r="O86" s="1"/>
    </row>
    <row r="87" spans="3:15" x14ac:dyDescent="0.3">
      <c r="C87"/>
    </row>
    <row r="88" spans="3:15" x14ac:dyDescent="0.3">
      <c r="C88"/>
      <c r="F88" s="29"/>
      <c r="G88" s="38" t="s">
        <v>113</v>
      </c>
      <c r="H88" s="38" t="s">
        <v>114</v>
      </c>
      <c r="I88" s="38" t="s">
        <v>115</v>
      </c>
      <c r="J88" s="9"/>
      <c r="L88" s="9"/>
    </row>
    <row r="89" spans="3:15" x14ac:dyDescent="0.3">
      <c r="C89"/>
      <c r="F89" s="30"/>
      <c r="G89" s="39"/>
      <c r="H89" s="39"/>
      <c r="I89" s="39"/>
    </row>
    <row r="90" spans="3:15" x14ac:dyDescent="0.3">
      <c r="C90"/>
      <c r="F90" t="s">
        <v>8</v>
      </c>
      <c r="G90">
        <v>48</v>
      </c>
      <c r="H90">
        <v>47</v>
      </c>
      <c r="I90">
        <v>98</v>
      </c>
    </row>
    <row r="91" spans="3:15" x14ac:dyDescent="0.3">
      <c r="C91"/>
      <c r="F91" t="s">
        <v>9</v>
      </c>
      <c r="G91">
        <v>50</v>
      </c>
      <c r="H91">
        <v>28</v>
      </c>
      <c r="I91">
        <v>24</v>
      </c>
    </row>
    <row r="92" spans="3:15" x14ac:dyDescent="0.3">
      <c r="C92"/>
      <c r="F92" t="s">
        <v>10</v>
      </c>
      <c r="G92">
        <v>18</v>
      </c>
      <c r="H92">
        <v>31</v>
      </c>
      <c r="I92">
        <v>17</v>
      </c>
    </row>
    <row r="93" spans="3:15" x14ac:dyDescent="0.3">
      <c r="C93"/>
      <c r="F93" t="s">
        <v>3</v>
      </c>
      <c r="G93">
        <v>884</v>
      </c>
      <c r="H93">
        <v>894</v>
      </c>
      <c r="I93">
        <v>861</v>
      </c>
    </row>
    <row r="94" spans="3:15" x14ac:dyDescent="0.3">
      <c r="C94"/>
    </row>
    <row r="95" spans="3:15" x14ac:dyDescent="0.3">
      <c r="C95"/>
    </row>
    <row r="96" spans="3:15" x14ac:dyDescent="0.3">
      <c r="C96" s="2" t="s">
        <v>253</v>
      </c>
      <c r="D96" s="2"/>
      <c r="L96" s="1"/>
      <c r="M96" s="1"/>
      <c r="N96" s="1"/>
      <c r="O96" s="1"/>
    </row>
    <row r="97" spans="3:15" x14ac:dyDescent="0.3">
      <c r="C97"/>
      <c r="E97" s="2"/>
      <c r="L97" s="1"/>
      <c r="M97" s="1"/>
      <c r="N97" s="1"/>
      <c r="O97" s="1"/>
    </row>
    <row r="98" spans="3:15" x14ac:dyDescent="0.3">
      <c r="C98"/>
    </row>
    <row r="99" spans="3:15" x14ac:dyDescent="0.3">
      <c r="C99"/>
      <c r="F99" s="29"/>
      <c r="G99" s="38" t="s">
        <v>113</v>
      </c>
      <c r="H99" s="38" t="s">
        <v>114</v>
      </c>
      <c r="I99" s="38" t="s">
        <v>115</v>
      </c>
      <c r="J99" s="9"/>
      <c r="L99" s="9"/>
    </row>
    <row r="100" spans="3:15" x14ac:dyDescent="0.3">
      <c r="C100"/>
      <c r="F100" s="30"/>
      <c r="G100" s="39"/>
      <c r="H100" s="39"/>
      <c r="I100" s="39"/>
    </row>
    <row r="101" spans="3:15" x14ac:dyDescent="0.3">
      <c r="C101"/>
      <c r="F101" t="s">
        <v>116</v>
      </c>
      <c r="G101">
        <v>5</v>
      </c>
      <c r="H101">
        <v>11</v>
      </c>
      <c r="I101">
        <v>3</v>
      </c>
    </row>
    <row r="102" spans="3:15" x14ac:dyDescent="0.3">
      <c r="C102"/>
      <c r="F102" t="s">
        <v>117</v>
      </c>
      <c r="G102">
        <v>21</v>
      </c>
      <c r="H102">
        <v>35</v>
      </c>
      <c r="I102">
        <v>15</v>
      </c>
    </row>
    <row r="103" spans="3:15" x14ac:dyDescent="0.3">
      <c r="C103"/>
      <c r="F103" t="s">
        <v>118</v>
      </c>
      <c r="G103">
        <v>133</v>
      </c>
      <c r="H103">
        <v>155</v>
      </c>
      <c r="I103">
        <v>115</v>
      </c>
    </row>
    <row r="104" spans="3:15" x14ac:dyDescent="0.3">
      <c r="C104"/>
      <c r="F104" t="s">
        <v>119</v>
      </c>
      <c r="G104">
        <v>174</v>
      </c>
      <c r="H104">
        <v>141</v>
      </c>
      <c r="I104">
        <v>182</v>
      </c>
    </row>
    <row r="105" spans="3:15" x14ac:dyDescent="0.3">
      <c r="C105"/>
      <c r="F105" t="s">
        <v>120</v>
      </c>
      <c r="G105">
        <v>40</v>
      </c>
      <c r="H105">
        <v>31</v>
      </c>
      <c r="I105">
        <v>58</v>
      </c>
    </row>
    <row r="106" spans="3:15" x14ac:dyDescent="0.3">
      <c r="C106"/>
      <c r="F106" t="s">
        <v>3</v>
      </c>
      <c r="G106">
        <v>627</v>
      </c>
      <c r="H106">
        <v>627</v>
      </c>
      <c r="I106">
        <v>627</v>
      </c>
    </row>
    <row r="107" spans="3:15" x14ac:dyDescent="0.3">
      <c r="C107"/>
    </row>
    <row r="108" spans="3:15" x14ac:dyDescent="0.3">
      <c r="C108" s="2" t="s">
        <v>253</v>
      </c>
      <c r="D108" s="2"/>
      <c r="L108" s="1"/>
      <c r="M108" s="1"/>
      <c r="N108" s="1"/>
      <c r="O108" s="1"/>
    </row>
    <row r="109" spans="3:15" x14ac:dyDescent="0.3">
      <c r="C109"/>
      <c r="E109" s="2"/>
      <c r="L109" s="1"/>
      <c r="M109" s="1"/>
      <c r="N109" s="1"/>
      <c r="O109" s="1"/>
    </row>
    <row r="110" spans="3:15" x14ac:dyDescent="0.3">
      <c r="C110"/>
    </row>
    <row r="111" spans="3:15" x14ac:dyDescent="0.3">
      <c r="C111"/>
      <c r="F111" s="29"/>
      <c r="G111" s="38" t="s">
        <v>113</v>
      </c>
      <c r="H111" s="38" t="s">
        <v>114</v>
      </c>
      <c r="I111" s="38" t="s">
        <v>115</v>
      </c>
      <c r="J111" s="9"/>
      <c r="L111" s="9"/>
    </row>
    <row r="112" spans="3:15" x14ac:dyDescent="0.3">
      <c r="C112"/>
      <c r="F112" s="30"/>
      <c r="G112" s="39"/>
      <c r="H112" s="39"/>
      <c r="I112" s="39"/>
    </row>
    <row r="113" spans="3:15" x14ac:dyDescent="0.3">
      <c r="C113"/>
      <c r="F113" t="s">
        <v>8</v>
      </c>
      <c r="G113">
        <v>103</v>
      </c>
      <c r="H113">
        <v>51</v>
      </c>
      <c r="I113">
        <v>140</v>
      </c>
    </row>
    <row r="114" spans="3:15" x14ac:dyDescent="0.3">
      <c r="C114"/>
      <c r="F114" t="s">
        <v>9</v>
      </c>
      <c r="G114">
        <v>63</v>
      </c>
      <c r="H114">
        <v>47</v>
      </c>
      <c r="I114">
        <v>44</v>
      </c>
    </row>
    <row r="115" spans="3:15" x14ac:dyDescent="0.3">
      <c r="C115"/>
      <c r="F115" t="s">
        <v>10</v>
      </c>
      <c r="G115">
        <v>23</v>
      </c>
      <c r="H115">
        <v>43</v>
      </c>
      <c r="I115">
        <v>27</v>
      </c>
    </row>
    <row r="116" spans="3:15" x14ac:dyDescent="0.3">
      <c r="C116"/>
      <c r="F116" t="s">
        <v>3</v>
      </c>
      <c r="G116">
        <v>811</v>
      </c>
      <c r="H116">
        <v>859</v>
      </c>
      <c r="I116">
        <v>789</v>
      </c>
    </row>
    <row r="117" spans="3:15" x14ac:dyDescent="0.3">
      <c r="C117"/>
    </row>
    <row r="118" spans="3:15" x14ac:dyDescent="0.3">
      <c r="C118"/>
    </row>
    <row r="119" spans="3:15" x14ac:dyDescent="0.3">
      <c r="C119" s="2" t="s">
        <v>255</v>
      </c>
      <c r="D119" s="2"/>
      <c r="L119" s="1"/>
      <c r="M119" s="1"/>
      <c r="N119" s="1"/>
      <c r="O119" s="1"/>
    </row>
    <row r="120" spans="3:15" x14ac:dyDescent="0.3">
      <c r="C120"/>
      <c r="E120" s="2"/>
      <c r="L120" s="1"/>
      <c r="M120" s="1"/>
      <c r="N120" s="1"/>
      <c r="O120" s="1"/>
    </row>
    <row r="121" spans="3:15" x14ac:dyDescent="0.3">
      <c r="C121"/>
    </row>
    <row r="122" spans="3:15" x14ac:dyDescent="0.3">
      <c r="C122"/>
      <c r="F122" s="29"/>
      <c r="G122" s="38" t="s">
        <v>113</v>
      </c>
      <c r="H122" s="38" t="s">
        <v>114</v>
      </c>
      <c r="I122" s="38" t="s">
        <v>115</v>
      </c>
      <c r="J122" s="9"/>
      <c r="L122" s="9"/>
    </row>
    <row r="123" spans="3:15" x14ac:dyDescent="0.3">
      <c r="C123"/>
      <c r="F123" s="30"/>
      <c r="G123" s="39"/>
      <c r="H123" s="39"/>
      <c r="I123" s="39"/>
    </row>
    <row r="124" spans="3:15" x14ac:dyDescent="0.3">
      <c r="C124"/>
      <c r="F124" t="s">
        <v>116</v>
      </c>
      <c r="G124">
        <v>3</v>
      </c>
      <c r="H124">
        <v>9</v>
      </c>
      <c r="I124">
        <v>6</v>
      </c>
    </row>
    <row r="125" spans="3:15" x14ac:dyDescent="0.3">
      <c r="C125"/>
      <c r="F125" t="s">
        <v>117</v>
      </c>
      <c r="G125">
        <v>9</v>
      </c>
      <c r="H125">
        <v>7</v>
      </c>
      <c r="I125">
        <v>10</v>
      </c>
    </row>
    <row r="126" spans="3:15" x14ac:dyDescent="0.3">
      <c r="C126"/>
      <c r="F126" t="s">
        <v>118</v>
      </c>
      <c r="G126">
        <v>61</v>
      </c>
      <c r="H126">
        <v>74</v>
      </c>
      <c r="I126">
        <v>56</v>
      </c>
    </row>
    <row r="127" spans="3:15" x14ac:dyDescent="0.3">
      <c r="C127"/>
      <c r="F127" t="s">
        <v>119</v>
      </c>
      <c r="G127">
        <v>92</v>
      </c>
      <c r="H127">
        <v>81</v>
      </c>
      <c r="I127">
        <v>95</v>
      </c>
    </row>
    <row r="128" spans="3:15" x14ac:dyDescent="0.3">
      <c r="C128"/>
      <c r="F128" t="s">
        <v>120</v>
      </c>
      <c r="G128">
        <v>23</v>
      </c>
      <c r="H128">
        <v>17</v>
      </c>
      <c r="I128">
        <v>21</v>
      </c>
    </row>
    <row r="129" spans="3:15" x14ac:dyDescent="0.3">
      <c r="C129"/>
      <c r="F129" t="s">
        <v>3</v>
      </c>
      <c r="G129">
        <v>812</v>
      </c>
      <c r="H129">
        <v>812</v>
      </c>
      <c r="I129">
        <v>812</v>
      </c>
    </row>
    <row r="130" spans="3:15" x14ac:dyDescent="0.3">
      <c r="C130"/>
    </row>
    <row r="131" spans="3:15" x14ac:dyDescent="0.3">
      <c r="C131" s="2" t="s">
        <v>255</v>
      </c>
      <c r="D131" s="2"/>
      <c r="L131" s="1"/>
      <c r="M131" s="1"/>
      <c r="N131" s="1"/>
      <c r="O131" s="1"/>
    </row>
    <row r="132" spans="3:15" x14ac:dyDescent="0.3">
      <c r="C132"/>
      <c r="E132" s="2"/>
      <c r="L132" s="1"/>
      <c r="M132" s="1"/>
      <c r="N132" s="1"/>
      <c r="O132" s="1"/>
    </row>
    <row r="133" spans="3:15" x14ac:dyDescent="0.3">
      <c r="C133"/>
    </row>
    <row r="134" spans="3:15" x14ac:dyDescent="0.3">
      <c r="C134"/>
      <c r="F134" s="29"/>
      <c r="G134" s="38" t="s">
        <v>113</v>
      </c>
      <c r="H134" s="38" t="s">
        <v>114</v>
      </c>
      <c r="I134" s="38" t="s">
        <v>115</v>
      </c>
      <c r="J134" s="9"/>
      <c r="L134" s="9"/>
    </row>
    <row r="135" spans="3:15" x14ac:dyDescent="0.3">
      <c r="C135"/>
      <c r="F135" s="30"/>
      <c r="G135" s="39"/>
      <c r="H135" s="39"/>
      <c r="I135" s="39"/>
    </row>
    <row r="136" spans="3:15" x14ac:dyDescent="0.3">
      <c r="C136"/>
      <c r="F136" t="s">
        <v>8</v>
      </c>
      <c r="G136">
        <v>57</v>
      </c>
      <c r="H136">
        <v>32</v>
      </c>
      <c r="I136">
        <v>58</v>
      </c>
    </row>
    <row r="137" spans="3:15" x14ac:dyDescent="0.3">
      <c r="C137"/>
      <c r="F137" t="s">
        <v>9</v>
      </c>
      <c r="G137">
        <v>22</v>
      </c>
      <c r="H137">
        <v>39</v>
      </c>
      <c r="I137">
        <v>24</v>
      </c>
    </row>
    <row r="138" spans="3:15" x14ac:dyDescent="0.3">
      <c r="C138"/>
      <c r="F138" t="s">
        <v>10</v>
      </c>
      <c r="G138">
        <v>19</v>
      </c>
      <c r="H138">
        <v>14</v>
      </c>
      <c r="I138">
        <v>23</v>
      </c>
    </row>
    <row r="139" spans="3:15" x14ac:dyDescent="0.3">
      <c r="C139"/>
      <c r="F139" t="s">
        <v>3</v>
      </c>
      <c r="G139">
        <v>902</v>
      </c>
      <c r="H139">
        <v>915</v>
      </c>
      <c r="I139">
        <v>895</v>
      </c>
    </row>
    <row r="140" spans="3:15" x14ac:dyDescent="0.3">
      <c r="C140"/>
    </row>
    <row r="141" spans="3:15" x14ac:dyDescent="0.3">
      <c r="C141"/>
    </row>
    <row r="142" spans="3:15" x14ac:dyDescent="0.3">
      <c r="C142" s="2" t="s">
        <v>254</v>
      </c>
      <c r="D142" s="2"/>
      <c r="L142" s="1"/>
      <c r="M142" s="1"/>
      <c r="N142" s="1"/>
      <c r="O142" s="1"/>
    </row>
    <row r="143" spans="3:15" x14ac:dyDescent="0.3">
      <c r="C143"/>
      <c r="E143" s="2"/>
      <c r="L143" s="1"/>
      <c r="M143" s="1"/>
      <c r="N143" s="1"/>
      <c r="O143" s="1"/>
    </row>
    <row r="144" spans="3:15" x14ac:dyDescent="0.3">
      <c r="C144"/>
    </row>
    <row r="145" spans="3:15" x14ac:dyDescent="0.3">
      <c r="C145"/>
      <c r="F145" s="29"/>
      <c r="G145" s="38" t="s">
        <v>113</v>
      </c>
      <c r="H145" s="38" t="s">
        <v>114</v>
      </c>
      <c r="I145" s="38" t="s">
        <v>115</v>
      </c>
      <c r="J145" s="9"/>
      <c r="L145" s="9"/>
    </row>
    <row r="146" spans="3:15" x14ac:dyDescent="0.3">
      <c r="C146"/>
      <c r="F146" s="30"/>
      <c r="G146" s="39"/>
      <c r="H146" s="39"/>
      <c r="I146" s="39"/>
    </row>
    <row r="147" spans="3:15" x14ac:dyDescent="0.3">
      <c r="C147"/>
      <c r="F147" t="s">
        <v>116</v>
      </c>
      <c r="G147">
        <v>1</v>
      </c>
      <c r="H147">
        <v>2</v>
      </c>
      <c r="I147">
        <v>1</v>
      </c>
    </row>
    <row r="148" spans="3:15" x14ac:dyDescent="0.3">
      <c r="C148"/>
      <c r="F148" t="s">
        <v>117</v>
      </c>
      <c r="G148">
        <v>4</v>
      </c>
      <c r="H148">
        <v>6</v>
      </c>
      <c r="I148">
        <v>8</v>
      </c>
    </row>
    <row r="149" spans="3:15" x14ac:dyDescent="0.3">
      <c r="C149"/>
      <c r="F149" t="s">
        <v>118</v>
      </c>
      <c r="G149">
        <v>33</v>
      </c>
      <c r="H149">
        <v>34</v>
      </c>
      <c r="I149">
        <v>28</v>
      </c>
    </row>
    <row r="150" spans="3:15" x14ac:dyDescent="0.3">
      <c r="C150"/>
      <c r="F150" t="s">
        <v>119</v>
      </c>
      <c r="G150">
        <v>36</v>
      </c>
      <c r="H150">
        <v>35</v>
      </c>
      <c r="I150">
        <v>38</v>
      </c>
    </row>
    <row r="151" spans="3:15" x14ac:dyDescent="0.3">
      <c r="C151"/>
      <c r="F151" t="s">
        <v>120</v>
      </c>
      <c r="G151">
        <v>11</v>
      </c>
      <c r="H151">
        <v>8</v>
      </c>
      <c r="I151">
        <v>10</v>
      </c>
    </row>
    <row r="152" spans="3:15" x14ac:dyDescent="0.3">
      <c r="C152"/>
      <c r="F152" t="s">
        <v>3</v>
      </c>
      <c r="G152">
        <v>915</v>
      </c>
      <c r="H152">
        <v>915</v>
      </c>
      <c r="I152">
        <v>915</v>
      </c>
    </row>
    <row r="153" spans="3:15" x14ac:dyDescent="0.3">
      <c r="C153"/>
    </row>
    <row r="154" spans="3:15" x14ac:dyDescent="0.3">
      <c r="C154" s="2" t="s">
        <v>254</v>
      </c>
      <c r="D154" s="2"/>
      <c r="L154" s="1"/>
      <c r="M154" s="1"/>
      <c r="N154" s="1"/>
      <c r="O154" s="1"/>
    </row>
    <row r="155" spans="3:15" x14ac:dyDescent="0.3">
      <c r="C155"/>
      <c r="E155" s="2"/>
      <c r="L155" s="1"/>
      <c r="M155" s="1"/>
      <c r="N155" s="1"/>
      <c r="O155" s="1"/>
    </row>
    <row r="156" spans="3:15" x14ac:dyDescent="0.3">
      <c r="C156"/>
    </row>
    <row r="157" spans="3:15" x14ac:dyDescent="0.3">
      <c r="C157"/>
      <c r="F157" s="29"/>
      <c r="G157" s="38" t="s">
        <v>113</v>
      </c>
      <c r="H157" s="38" t="s">
        <v>114</v>
      </c>
      <c r="I157" s="38" t="s">
        <v>115</v>
      </c>
      <c r="J157" s="9"/>
      <c r="L157" s="9"/>
    </row>
    <row r="158" spans="3:15" x14ac:dyDescent="0.3">
      <c r="C158"/>
      <c r="F158" s="30"/>
      <c r="G158" s="39"/>
      <c r="H158" s="39"/>
      <c r="I158" s="39"/>
    </row>
    <row r="159" spans="3:15" x14ac:dyDescent="0.3">
      <c r="C159"/>
      <c r="F159" t="s">
        <v>8</v>
      </c>
      <c r="G159">
        <v>23</v>
      </c>
      <c r="H159">
        <v>16</v>
      </c>
      <c r="I159">
        <v>25</v>
      </c>
    </row>
    <row r="160" spans="3:15" x14ac:dyDescent="0.3">
      <c r="C160"/>
      <c r="F160" t="s">
        <v>9</v>
      </c>
      <c r="G160">
        <v>12</v>
      </c>
      <c r="H160">
        <v>17</v>
      </c>
      <c r="I160">
        <v>7</v>
      </c>
    </row>
    <row r="161" spans="3:9" x14ac:dyDescent="0.3">
      <c r="C161"/>
      <c r="F161" t="s">
        <v>10</v>
      </c>
      <c r="G161">
        <v>8</v>
      </c>
      <c r="H161">
        <v>6</v>
      </c>
      <c r="I161">
        <v>11</v>
      </c>
    </row>
    <row r="162" spans="3:9" x14ac:dyDescent="0.3">
      <c r="C162"/>
      <c r="F162" t="s">
        <v>3</v>
      </c>
      <c r="G162">
        <v>957</v>
      </c>
      <c r="H162">
        <v>961</v>
      </c>
      <c r="I162">
        <v>957</v>
      </c>
    </row>
    <row r="163" spans="3:9" x14ac:dyDescent="0.3">
      <c r="C163"/>
    </row>
    <row r="164" spans="3:9" x14ac:dyDescent="0.3">
      <c r="C164"/>
    </row>
  </sheetData>
  <mergeCells count="56">
    <mergeCell ref="G7:G8"/>
    <mergeCell ref="H7:H8"/>
    <mergeCell ref="I7:I8"/>
    <mergeCell ref="F19:F20"/>
    <mergeCell ref="G19:G20"/>
    <mergeCell ref="H19:H20"/>
    <mergeCell ref="I19:I20"/>
    <mergeCell ref="F7:F8"/>
    <mergeCell ref="F30:F31"/>
    <mergeCell ref="G30:G31"/>
    <mergeCell ref="H30:H31"/>
    <mergeCell ref="I30:I31"/>
    <mergeCell ref="F42:F43"/>
    <mergeCell ref="G42:G43"/>
    <mergeCell ref="H42:H43"/>
    <mergeCell ref="I42:I43"/>
    <mergeCell ref="F53:F54"/>
    <mergeCell ref="G53:G54"/>
    <mergeCell ref="H53:H54"/>
    <mergeCell ref="I53:I54"/>
    <mergeCell ref="F65:F66"/>
    <mergeCell ref="G65:G66"/>
    <mergeCell ref="H65:H66"/>
    <mergeCell ref="I65:I66"/>
    <mergeCell ref="F76:F77"/>
    <mergeCell ref="G76:G77"/>
    <mergeCell ref="H76:H77"/>
    <mergeCell ref="I76:I77"/>
    <mergeCell ref="F88:F89"/>
    <mergeCell ref="G88:G89"/>
    <mergeCell ref="H88:H89"/>
    <mergeCell ref="I88:I89"/>
    <mergeCell ref="F99:F100"/>
    <mergeCell ref="G99:G100"/>
    <mergeCell ref="H99:H100"/>
    <mergeCell ref="I99:I100"/>
    <mergeCell ref="F111:F112"/>
    <mergeCell ref="G111:G112"/>
    <mergeCell ref="H111:H112"/>
    <mergeCell ref="I111:I112"/>
    <mergeCell ref="F122:F123"/>
    <mergeCell ref="G122:G123"/>
    <mergeCell ref="H122:H123"/>
    <mergeCell ref="I122:I123"/>
    <mergeCell ref="F134:F135"/>
    <mergeCell ref="G134:G135"/>
    <mergeCell ref="H134:H135"/>
    <mergeCell ref="I134:I135"/>
    <mergeCell ref="F145:F146"/>
    <mergeCell ref="G145:G146"/>
    <mergeCell ref="H145:H146"/>
    <mergeCell ref="I145:I146"/>
    <mergeCell ref="F157:F158"/>
    <mergeCell ref="G157:G158"/>
    <mergeCell ref="H157:H158"/>
    <mergeCell ref="I157:I158"/>
  </mergeCells>
  <pageMargins left="0.7" right="0.7" top="0.75" bottom="0.75" header="0.3" footer="0.3"/>
  <pageSetup paperSize="9"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997D0-C38E-47A2-8AE1-76C05C86BFB7}">
  <dimension ref="B3:J26"/>
  <sheetViews>
    <sheetView workbookViewId="0">
      <selection activeCell="C5" sqref="C5:J8"/>
    </sheetView>
  </sheetViews>
  <sheetFormatPr defaultRowHeight="14.4" x14ac:dyDescent="0.3"/>
  <cols>
    <col min="5" max="5" width="25.33203125" customWidth="1"/>
    <col min="6" max="8" width="37.44140625" customWidth="1"/>
  </cols>
  <sheetData>
    <row r="3" spans="2:10" x14ac:dyDescent="0.3">
      <c r="B3" s="3" t="s">
        <v>257</v>
      </c>
    </row>
    <row r="4" spans="2:10" ht="15.6" x14ac:dyDescent="0.3">
      <c r="C4" s="28"/>
    </row>
    <row r="5" spans="2:10" ht="14.4" customHeight="1" x14ac:dyDescent="0.3">
      <c r="C5" s="40" t="s">
        <v>241</v>
      </c>
      <c r="D5" s="40"/>
      <c r="E5" s="40"/>
      <c r="F5" s="40"/>
      <c r="G5" s="40"/>
      <c r="H5" s="40"/>
      <c r="I5" s="40"/>
      <c r="J5" s="40"/>
    </row>
    <row r="6" spans="2:10" x14ac:dyDescent="0.3">
      <c r="C6" s="40"/>
      <c r="D6" s="40"/>
      <c r="E6" s="40"/>
      <c r="F6" s="40"/>
      <c r="G6" s="40"/>
      <c r="H6" s="40"/>
      <c r="I6" s="40"/>
      <c r="J6" s="40"/>
    </row>
    <row r="7" spans="2:10" x14ac:dyDescent="0.3">
      <c r="C7" s="40"/>
      <c r="D7" s="40"/>
      <c r="E7" s="40"/>
      <c r="F7" s="40"/>
      <c r="G7" s="40"/>
      <c r="H7" s="40"/>
      <c r="I7" s="40"/>
      <c r="J7" s="40"/>
    </row>
    <row r="8" spans="2:10" x14ac:dyDescent="0.3">
      <c r="C8" s="40"/>
      <c r="D8" s="40"/>
      <c r="E8" s="40"/>
      <c r="F8" s="40"/>
      <c r="G8" s="40"/>
      <c r="H8" s="40"/>
      <c r="I8" s="40"/>
      <c r="J8" s="40"/>
    </row>
    <row r="11" spans="2:10" x14ac:dyDescent="0.3">
      <c r="D11" t="s">
        <v>11</v>
      </c>
      <c r="F11" s="34" t="s">
        <v>238</v>
      </c>
      <c r="G11" s="34" t="s">
        <v>239</v>
      </c>
      <c r="H11" s="34" t="s">
        <v>240</v>
      </c>
    </row>
    <row r="12" spans="2:10" x14ac:dyDescent="0.3">
      <c r="E12" s="21"/>
      <c r="F12" s="35"/>
      <c r="G12" s="35"/>
      <c r="H12" s="35"/>
    </row>
    <row r="13" spans="2:10" x14ac:dyDescent="0.3">
      <c r="E13" t="s">
        <v>236</v>
      </c>
      <c r="F13">
        <v>40</v>
      </c>
      <c r="G13">
        <v>20</v>
      </c>
      <c r="H13">
        <v>32</v>
      </c>
    </row>
    <row r="14" spans="2:10" x14ac:dyDescent="0.3">
      <c r="E14" t="s">
        <v>162</v>
      </c>
      <c r="F14">
        <v>77</v>
      </c>
      <c r="G14">
        <v>57</v>
      </c>
      <c r="H14">
        <v>98</v>
      </c>
    </row>
    <row r="15" spans="2:10" x14ac:dyDescent="0.3">
      <c r="E15" t="s">
        <v>61</v>
      </c>
      <c r="F15">
        <v>363</v>
      </c>
      <c r="G15">
        <v>387</v>
      </c>
      <c r="H15">
        <v>396</v>
      </c>
    </row>
    <row r="16" spans="2:10" x14ac:dyDescent="0.3">
      <c r="E16" t="s">
        <v>163</v>
      </c>
      <c r="F16">
        <v>408</v>
      </c>
      <c r="G16">
        <v>445</v>
      </c>
      <c r="H16">
        <v>365</v>
      </c>
    </row>
    <row r="17" spans="4:8" x14ac:dyDescent="0.3">
      <c r="E17" t="s">
        <v>237</v>
      </c>
      <c r="F17">
        <v>112</v>
      </c>
      <c r="G17">
        <v>91</v>
      </c>
      <c r="H17">
        <v>109</v>
      </c>
    </row>
    <row r="19" spans="4:8" x14ac:dyDescent="0.3">
      <c r="D19" t="s">
        <v>12</v>
      </c>
    </row>
    <row r="20" spans="4:8" x14ac:dyDescent="0.3">
      <c r="F20" s="34" t="s">
        <v>238</v>
      </c>
      <c r="G20" s="34" t="s">
        <v>239</v>
      </c>
      <c r="H20" s="34" t="s">
        <v>240</v>
      </c>
    </row>
    <row r="21" spans="4:8" x14ac:dyDescent="0.3">
      <c r="E21" s="21"/>
      <c r="F21" s="35"/>
      <c r="G21" s="35"/>
      <c r="H21" s="35"/>
    </row>
    <row r="22" spans="4:8" x14ac:dyDescent="0.3">
      <c r="E22" t="s">
        <v>236</v>
      </c>
      <c r="F22">
        <v>4</v>
      </c>
      <c r="G22">
        <v>2</v>
      </c>
      <c r="H22">
        <v>3.2</v>
      </c>
    </row>
    <row r="23" spans="4:8" x14ac:dyDescent="0.3">
      <c r="E23" t="s">
        <v>162</v>
      </c>
      <c r="F23">
        <v>7.7</v>
      </c>
      <c r="G23">
        <v>5.7</v>
      </c>
      <c r="H23">
        <v>9.8000000000000007</v>
      </c>
    </row>
    <row r="24" spans="4:8" x14ac:dyDescent="0.3">
      <c r="E24" t="s">
        <v>61</v>
      </c>
      <c r="F24">
        <v>36.299999999999997</v>
      </c>
      <c r="G24">
        <v>38.700000000000003</v>
      </c>
      <c r="H24">
        <v>39.6</v>
      </c>
    </row>
    <row r="25" spans="4:8" x14ac:dyDescent="0.3">
      <c r="E25" t="s">
        <v>163</v>
      </c>
      <c r="F25">
        <v>40.799999999999997</v>
      </c>
      <c r="G25">
        <v>44.5</v>
      </c>
      <c r="H25">
        <v>36.5</v>
      </c>
    </row>
    <row r="26" spans="4:8" x14ac:dyDescent="0.3">
      <c r="E26" t="s">
        <v>237</v>
      </c>
      <c r="F26">
        <v>11.2</v>
      </c>
      <c r="G26">
        <v>9.1</v>
      </c>
      <c r="H26">
        <v>10.9</v>
      </c>
    </row>
  </sheetData>
  <mergeCells count="7">
    <mergeCell ref="C5:J8"/>
    <mergeCell ref="F11:F12"/>
    <mergeCell ref="G11:G12"/>
    <mergeCell ref="H11:H12"/>
    <mergeCell ref="F20:F21"/>
    <mergeCell ref="G20:G21"/>
    <mergeCell ref="H20:H2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4BB3A-A50F-4AB7-8C93-B8DD534DFB22}">
  <dimension ref="B2:F61"/>
  <sheetViews>
    <sheetView topLeftCell="A3" workbookViewId="0">
      <selection activeCell="B23" sqref="B23:B24"/>
    </sheetView>
  </sheetViews>
  <sheetFormatPr defaultRowHeight="14.4" x14ac:dyDescent="0.3"/>
  <cols>
    <col min="3" max="3" width="8.88671875" style="2"/>
    <col min="5" max="5" width="9.109375" customWidth="1"/>
  </cols>
  <sheetData>
    <row r="2" spans="2:6" x14ac:dyDescent="0.3">
      <c r="B2" s="3" t="s">
        <v>235</v>
      </c>
    </row>
    <row r="4" spans="2:6" x14ac:dyDescent="0.3">
      <c r="C4" s="2" t="s">
        <v>130</v>
      </c>
    </row>
    <row r="6" spans="2:6" x14ac:dyDescent="0.3">
      <c r="D6" s="29"/>
      <c r="E6" t="s">
        <v>164</v>
      </c>
      <c r="F6" s="9" t="s">
        <v>164</v>
      </c>
    </row>
    <row r="7" spans="2:6" x14ac:dyDescent="0.3">
      <c r="D7" s="30"/>
      <c r="E7" s="6" t="s">
        <v>11</v>
      </c>
      <c r="F7" s="8" t="s">
        <v>12</v>
      </c>
    </row>
    <row r="8" spans="2:6" x14ac:dyDescent="0.3">
      <c r="D8" t="s">
        <v>123</v>
      </c>
      <c r="E8">
        <v>29</v>
      </c>
      <c r="F8">
        <v>2.9</v>
      </c>
    </row>
    <row r="9" spans="2:6" x14ac:dyDescent="0.3">
      <c r="D9" t="s">
        <v>124</v>
      </c>
      <c r="E9">
        <v>125</v>
      </c>
      <c r="F9">
        <v>12.5</v>
      </c>
    </row>
    <row r="10" spans="2:6" x14ac:dyDescent="0.3">
      <c r="D10" t="s">
        <v>125</v>
      </c>
      <c r="E10">
        <v>385</v>
      </c>
      <c r="F10">
        <v>38.5</v>
      </c>
    </row>
    <row r="11" spans="2:6" x14ac:dyDescent="0.3">
      <c r="D11" t="s">
        <v>126</v>
      </c>
      <c r="E11">
        <v>304</v>
      </c>
      <c r="F11">
        <v>30.4</v>
      </c>
    </row>
    <row r="12" spans="2:6" x14ac:dyDescent="0.3">
      <c r="D12" t="s">
        <v>127</v>
      </c>
      <c r="E12">
        <v>27</v>
      </c>
      <c r="F12">
        <v>2.7</v>
      </c>
    </row>
    <row r="13" spans="2:6" x14ac:dyDescent="0.3">
      <c r="D13" t="s">
        <v>128</v>
      </c>
      <c r="E13">
        <v>115</v>
      </c>
      <c r="F13">
        <v>11.5</v>
      </c>
    </row>
    <row r="14" spans="2:6" x14ac:dyDescent="0.3">
      <c r="D14" t="s">
        <v>129</v>
      </c>
      <c r="E14">
        <v>15</v>
      </c>
      <c r="F14">
        <v>1.5</v>
      </c>
    </row>
    <row r="17" spans="3:6" x14ac:dyDescent="0.3">
      <c r="C17" s="2" t="s">
        <v>131</v>
      </c>
    </row>
    <row r="19" spans="3:6" x14ac:dyDescent="0.3">
      <c r="D19" s="29"/>
      <c r="E19" t="s">
        <v>164</v>
      </c>
      <c r="F19" s="9" t="s">
        <v>164</v>
      </c>
    </row>
    <row r="20" spans="3:6" x14ac:dyDescent="0.3">
      <c r="D20" s="30"/>
      <c r="E20" s="6" t="s">
        <v>11</v>
      </c>
      <c r="F20" s="8" t="s">
        <v>12</v>
      </c>
    </row>
    <row r="21" spans="3:6" x14ac:dyDescent="0.3">
      <c r="D21" t="s">
        <v>134</v>
      </c>
      <c r="E21">
        <v>9</v>
      </c>
      <c r="F21">
        <v>0.9</v>
      </c>
    </row>
    <row r="22" spans="3:6" x14ac:dyDescent="0.3">
      <c r="D22" t="s">
        <v>135</v>
      </c>
      <c r="E22">
        <v>39</v>
      </c>
      <c r="F22">
        <v>3.9</v>
      </c>
    </row>
    <row r="23" spans="3:6" x14ac:dyDescent="0.3">
      <c r="D23" t="s">
        <v>136</v>
      </c>
      <c r="E23">
        <v>104</v>
      </c>
      <c r="F23">
        <v>10.4</v>
      </c>
    </row>
    <row r="24" spans="3:6" x14ac:dyDescent="0.3">
      <c r="D24" t="s">
        <v>137</v>
      </c>
      <c r="E24">
        <v>143</v>
      </c>
      <c r="F24">
        <v>14.3</v>
      </c>
    </row>
    <row r="25" spans="3:6" x14ac:dyDescent="0.3">
      <c r="D25" t="s">
        <v>138</v>
      </c>
      <c r="E25">
        <v>235</v>
      </c>
      <c r="F25">
        <v>23.5</v>
      </c>
    </row>
    <row r="26" spans="3:6" x14ac:dyDescent="0.3">
      <c r="D26" t="s">
        <v>139</v>
      </c>
      <c r="E26">
        <v>248</v>
      </c>
      <c r="F26">
        <v>24.8</v>
      </c>
    </row>
    <row r="27" spans="3:6" x14ac:dyDescent="0.3">
      <c r="D27" t="s">
        <v>140</v>
      </c>
      <c r="E27">
        <v>113</v>
      </c>
      <c r="F27">
        <v>11.3</v>
      </c>
    </row>
    <row r="28" spans="3:6" x14ac:dyDescent="0.3">
      <c r="D28" t="s">
        <v>141</v>
      </c>
      <c r="E28">
        <v>34</v>
      </c>
      <c r="F28">
        <v>3.4</v>
      </c>
    </row>
    <row r="29" spans="3:6" x14ac:dyDescent="0.3">
      <c r="D29" t="s">
        <v>142</v>
      </c>
      <c r="E29">
        <v>7</v>
      </c>
      <c r="F29">
        <v>0.7</v>
      </c>
    </row>
    <row r="30" spans="3:6" x14ac:dyDescent="0.3">
      <c r="D30" t="s">
        <v>132</v>
      </c>
      <c r="E30">
        <v>5</v>
      </c>
      <c r="F30">
        <v>0.5</v>
      </c>
    </row>
    <row r="31" spans="3:6" x14ac:dyDescent="0.3">
      <c r="D31" t="s">
        <v>133</v>
      </c>
      <c r="E31">
        <v>63</v>
      </c>
      <c r="F31">
        <v>6.3</v>
      </c>
    </row>
    <row r="33" spans="3:3" x14ac:dyDescent="0.3">
      <c r="C33"/>
    </row>
    <row r="34" spans="3:3" x14ac:dyDescent="0.3">
      <c r="C34"/>
    </row>
    <row r="35" spans="3:3" x14ac:dyDescent="0.3">
      <c r="C35"/>
    </row>
    <row r="36" spans="3:3" x14ac:dyDescent="0.3">
      <c r="C36"/>
    </row>
    <row r="37" spans="3:3" x14ac:dyDescent="0.3">
      <c r="C37"/>
    </row>
    <row r="38" spans="3:3" x14ac:dyDescent="0.3">
      <c r="C38"/>
    </row>
    <row r="39" spans="3:3" x14ac:dyDescent="0.3">
      <c r="C39"/>
    </row>
    <row r="40" spans="3:3" x14ac:dyDescent="0.3">
      <c r="C40"/>
    </row>
    <row r="41" spans="3:3" x14ac:dyDescent="0.3">
      <c r="C41"/>
    </row>
    <row r="42" spans="3:3" x14ac:dyDescent="0.3">
      <c r="C42"/>
    </row>
    <row r="43" spans="3:3" x14ac:dyDescent="0.3">
      <c r="C43"/>
    </row>
    <row r="44" spans="3:3" x14ac:dyDescent="0.3">
      <c r="C44"/>
    </row>
    <row r="45" spans="3:3" x14ac:dyDescent="0.3">
      <c r="C45"/>
    </row>
    <row r="46" spans="3:3" x14ac:dyDescent="0.3">
      <c r="C46"/>
    </row>
    <row r="47" spans="3:3" x14ac:dyDescent="0.3">
      <c r="C47"/>
    </row>
    <row r="48" spans="3:3" x14ac:dyDescent="0.3">
      <c r="C48"/>
    </row>
    <row r="49" spans="3:3" x14ac:dyDescent="0.3">
      <c r="C49"/>
    </row>
    <row r="50" spans="3:3" x14ac:dyDescent="0.3">
      <c r="C50"/>
    </row>
    <row r="51" spans="3:3" x14ac:dyDescent="0.3">
      <c r="C51"/>
    </row>
    <row r="52" spans="3:3" x14ac:dyDescent="0.3">
      <c r="C52"/>
    </row>
    <row r="53" spans="3:3" x14ac:dyDescent="0.3">
      <c r="C53"/>
    </row>
    <row r="54" spans="3:3" x14ac:dyDescent="0.3">
      <c r="C54"/>
    </row>
    <row r="55" spans="3:3" x14ac:dyDescent="0.3">
      <c r="C55"/>
    </row>
    <row r="56" spans="3:3" x14ac:dyDescent="0.3">
      <c r="C56"/>
    </row>
    <row r="57" spans="3:3" x14ac:dyDescent="0.3">
      <c r="C57"/>
    </row>
    <row r="58" spans="3:3" x14ac:dyDescent="0.3">
      <c r="C58"/>
    </row>
    <row r="59" spans="3:3" x14ac:dyDescent="0.3">
      <c r="C59"/>
    </row>
    <row r="60" spans="3:3" x14ac:dyDescent="0.3">
      <c r="C60"/>
    </row>
    <row r="61" spans="3:3" x14ac:dyDescent="0.3">
      <c r="C61"/>
    </row>
  </sheetData>
  <mergeCells count="2">
    <mergeCell ref="D6:D7"/>
    <mergeCell ref="D19:D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vt:lpstr>
      <vt:lpstr>Intro</vt:lpstr>
      <vt:lpstr>Part A.</vt:lpstr>
      <vt:lpstr>Part B.</vt:lpstr>
      <vt:lpstr>Part C.</vt:lpstr>
      <vt:lpstr>Part. D</vt:lpstr>
      <vt:lpstr>Part. E</vt:lpstr>
      <vt:lpstr>Part. 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Katherine Rivera Moreno</dc:creator>
  <cp:lastModifiedBy>Ana Katherine Rivera Moreno</cp:lastModifiedBy>
  <dcterms:created xsi:type="dcterms:W3CDTF">2023-01-09T16:15:16Z</dcterms:created>
  <dcterms:modified xsi:type="dcterms:W3CDTF">2024-03-12T16:04:45Z</dcterms:modified>
</cp:coreProperties>
</file>