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KatherineRiveraMo\Documents\Proyectos\Meta paper\Mystery Shopping\"/>
    </mc:Choice>
  </mc:AlternateContent>
  <xr:revisionPtr revIDLastSave="0" documentId="13_ncr:1_{3AAD062B-D7A2-4799-B80F-FC19F0B9191B}" xr6:coauthVersionLast="47" xr6:coauthVersionMax="47" xr10:uidLastSave="{00000000-0000-0000-0000-000000000000}"/>
  <bookViews>
    <workbookView xWindow="-108" yWindow="-108" windowWidth="23256" windowHeight="12576" xr2:uid="{5BE84D0B-7C91-4095-98E5-101BFF6F898B}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  <sheet name="Sec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4" l="1"/>
  <c r="F51" i="4"/>
  <c r="F52" i="4"/>
  <c r="F49" i="4"/>
  <c r="F48" i="4"/>
  <c r="F47" i="4"/>
  <c r="F41" i="4"/>
  <c r="F42" i="4"/>
  <c r="F40" i="4"/>
  <c r="F15" i="3"/>
  <c r="F16" i="3"/>
  <c r="F17" i="3"/>
  <c r="F18" i="3"/>
  <c r="F19" i="3"/>
  <c r="F14" i="3"/>
  <c r="F39" i="2"/>
  <c r="F40" i="2"/>
  <c r="F41" i="2"/>
  <c r="F42" i="2"/>
  <c r="F38" i="2"/>
</calcChain>
</file>

<file path=xl/sharedStrings.xml><?xml version="1.0" encoding="utf-8"?>
<sst xmlns="http://schemas.openxmlformats.org/spreadsheetml/2006/main" count="439" uniqueCount="146">
  <si>
    <t>What is the title of the person you had an appointment with?</t>
  </si>
  <si>
    <t>What was the gender of the advisor?</t>
  </si>
  <si>
    <t>How long did the appointment last?</t>
  </si>
  <si>
    <t>answer</t>
  </si>
  <si>
    <t>total</t>
  </si>
  <si>
    <t>Customer advisor</t>
  </si>
  <si>
    <t>Director</t>
  </si>
  <si>
    <t>Wealth manager</t>
  </si>
  <si>
    <t>Female</t>
  </si>
  <si>
    <t>Male</t>
  </si>
  <si>
    <t>Other</t>
  </si>
  <si>
    <t>1 hour to 1.5 hours</t>
  </si>
  <si>
    <t>15 minutes to 30 minutes</t>
  </si>
  <si>
    <t>30 minutes to 1 hour</t>
  </si>
  <si>
    <t>Did the advisor bring up the subject of sustainability preferences without any prompting?</t>
  </si>
  <si>
    <t>Did the advisor focus first on assessing your financial/investment objectives, before starting to talk about sustainability preferences?</t>
  </si>
  <si>
    <t>Did the advisor give you an explanation of sustainability preferences?</t>
  </si>
  <si>
    <t xml:space="preserve"> What was included in the advisor's explanation of sustainability preferences?</t>
  </si>
  <si>
    <t>In the explanation of sustainability preferences, did the advisor refer to different sustainability goals/objectives you might have for your investments?</t>
  </si>
  <si>
    <t>Was the explanation linked to the financial products which the advisor could recommend or to all financial products on the market?</t>
  </si>
  <si>
    <t>Was the explanation of sustainability preferences provided in a neutral and unbiased manner?</t>
  </si>
  <si>
    <t>When you asked whether investing in green products was risky, how did the advisor respond?</t>
  </si>
  <si>
    <t>Did you fully understand the explanation of sustainability preferences?</t>
  </si>
  <si>
    <t>Did the advisor check you had understood the explanation of sustainability preferences?</t>
  </si>
  <si>
    <t>No, I had to ask about it when it became clear that the advisor would not mention it.</t>
  </si>
  <si>
    <t>Yes</t>
  </si>
  <si>
    <t>No</t>
  </si>
  <si>
    <t>Rapid definition of what a sustainable investment is</t>
  </si>
  <si>
    <t>Have a clear positive impact on the environment and/or society with the investment</t>
  </si>
  <si>
    <t>None</t>
  </si>
  <si>
    <t>I don't know</t>
  </si>
  <si>
    <t>No, green investments are no more risky than conventional investments</t>
  </si>
  <si>
    <t>The effect on risk depends on the green strategy chosen (and the advisor provided additional explanation or examples)</t>
  </si>
  <si>
    <t>The effect on risk depends on the green strategy chosen (without providing additional explanation or examples)</t>
  </si>
  <si>
    <t>* Check follow question</t>
  </si>
  <si>
    <t>I broadly understand the explanation of sustainability preferences but cannot remember a lot of detail</t>
  </si>
  <si>
    <t>No, I did not understand the explanation of sustainability preferences</t>
  </si>
  <si>
    <t>Not applicable because I was not provided with an explanation of sustainability preferences</t>
  </si>
  <si>
    <t>Yes, I broadly understand the explanation of sustainability preferences but I would not be able to explain sustainability preferences to somebody else</t>
  </si>
  <si>
    <t>Yes, I fully understand the explanation of sustainability preferences and I could explain sustainability preferences to somebody else</t>
  </si>
  <si>
    <t>Did the advisor appear well trained and competent in sustainable finance generally?</t>
  </si>
  <si>
    <t>If you noticed a problematic lack of knowledge/expertise at any moment of the interview, please indicate those moments:</t>
  </si>
  <si>
    <t>Fairly competent</t>
  </si>
  <si>
    <t>Insufficiently competent</t>
  </si>
  <si>
    <t xml:space="preserve">Very competent </t>
  </si>
  <si>
    <t>Very insufficiently competent</t>
  </si>
  <si>
    <t>No lack of competence at any moment</t>
  </si>
  <si>
    <t>Did the advisor ask what your own sustainability preferences are?</t>
  </si>
  <si>
    <t>Did the advisor ask you about your own sustainability preferences before presenting any financial products to you?</t>
  </si>
  <si>
    <t>Did the advisor ask you about the minimum proportion you want to invest in line with your sustainability preferences?</t>
  </si>
  <si>
    <t xml:space="preserve">How was the minimum proportion you want to invest in line with your sustainability preferences assessed? </t>
  </si>
  <si>
    <t>When you asked whether it can be guaranteed that human rights are respected by companies which are invested in, how did the advisor respond?</t>
  </si>
  <si>
    <t>The advisor asked you to state the minimum proportion you would like to invest in line with your sustainability preferences</t>
  </si>
  <si>
    <t>The advisor did not refer to or ask about the minimum proportion you would like to invest in line with your sustainability preferences</t>
  </si>
  <si>
    <t>The advisor presented ranges and asked you to choose what range you would like to invest in line with your sustainability preferences</t>
  </si>
  <si>
    <t>Yes, it is guaranteed that human rights are respected by companies which are invested in</t>
  </si>
  <si>
    <t>The advisor explained that a minimum proportion of 100% is very ambitious and may not be achievable</t>
  </si>
  <si>
    <t>The advisor simply noted your desire to have a minimum proportion of 100% invested in environmentally sustainable investment with a focus on climate mitigation and climate adaptation</t>
  </si>
  <si>
    <t>When you expressed a desire to have a minimum proportion of 100% invested in environmentally sustainable investment with a focus on climate mitigation and climate adaptation, how did the advisor respond?</t>
  </si>
  <si>
    <t>When you expressed a desire to invest in a way which generates positive impact in the real world and asked what could prove/demonstrate the impact of any investment, how did the advisor respond?</t>
  </si>
  <si>
    <t>The advisor explained that it is extremely difficult to measure the real world impact of investments and is rarely done</t>
  </si>
  <si>
    <t>The advisor simply noted your desire to invest in a way which generates positive impact in the real world</t>
  </si>
  <si>
    <t>The financial product has a label (Greenfin, ISR etc.)</t>
  </si>
  <si>
    <t>There is an annual report provided by the financial product manager</t>
  </si>
  <si>
    <t>There is an external audit which controls the actions of the financial product</t>
  </si>
  <si>
    <t>What tools did the advisor use to record information about your sustainability preferences?</t>
  </si>
  <si>
    <t>After asking all these questions, did the advisor summarise your profile in relation to sustainability preferences?</t>
  </si>
  <si>
    <t>Did this summary correspond with your expectations/needs?</t>
  </si>
  <si>
    <t>Did not take notes</t>
  </si>
  <si>
    <t>Followed an official form</t>
  </si>
  <si>
    <t>Took freeform handwritten notes</t>
  </si>
  <si>
    <t>Used the computer to take notes</t>
  </si>
  <si>
    <t>Did the advisor present a financial product to you without asking whether you want to adapt your sustainability preferences?</t>
  </si>
  <si>
    <t>If the advisor was not able to present a financial product which matches your sustainability preferences, what were the advisor's next steps?</t>
  </si>
  <si>
    <t>If the advisor asked you whether you wanted to adapt your sustainability preferences because they do not have a suitable financial product, was the advisor transparent that other financial products which do match your sustainability preferences might be available from other advisors?</t>
  </si>
  <si>
    <t>If the advisor asked you whether you wanted to adapt your sustainability preferences becuase they do not have a suitable financial product, did you feel you were influenced to adapt your sustainability preferences to a financial product which the advisor could recommend? Did the advisor put you under pressure to choose a product?</t>
  </si>
  <si>
    <t>What tools did the advisor use to record information about whether you changed your sustainability preferences?</t>
  </si>
  <si>
    <t>At the end of the appointment, did the advisor give you a summary?</t>
  </si>
  <si>
    <t>In case the advisor did not give you a summary at the end of the appointment, after you asked for it, did you receive one?</t>
  </si>
  <si>
    <t>I'm not sure if the financial product matches both investment objectives and sustainability preferences</t>
  </si>
  <si>
    <t>I think the financial product does not match both investment objectives and sustainability preferences</t>
  </si>
  <si>
    <t>I think the financial product matches both investment objectives and sustainability preferences</t>
  </si>
  <si>
    <t>Not applicable - the advisor asked me whether I wanted to adapt my sustainability preferences</t>
  </si>
  <si>
    <t>The financial product clearly matches both investment objectives and sustainability preferences</t>
  </si>
  <si>
    <t>Not applicable - the advisor presented a financial product to me without asking me whether I wanted to adapt my sustainability preferences</t>
  </si>
  <si>
    <t>The advisor explained that he/she is unable to recommend a financial product which matches your sustainability preferences and asked you whether you want to adapt your sustainability preferences before presenting a menu of products which he/she could recommend</t>
  </si>
  <si>
    <t>The advisor presented a menu of products which he/she could recommend and did not ask you whether you want to adapt your sustainability preferences</t>
  </si>
  <si>
    <t>The advisor presented a menu of products which he/she could recommend and did not refer to your sustainability preferences at all</t>
  </si>
  <si>
    <t>The advisor presented a menu of products which he/she could recommend before asking you whether you want to adapt your sustainability preferences</t>
  </si>
  <si>
    <t>He did not ask</t>
  </si>
  <si>
    <t>Yes, and gave me a report of our meeting on paper or by email</t>
  </si>
  <si>
    <t>Yes, verbally only</t>
  </si>
  <si>
    <t>%</t>
  </si>
  <si>
    <t>The financial product investments are by a qualified and ex%ienced manager</t>
  </si>
  <si>
    <t>If the advisor presents a financial product to you (without asking whether you want to adapt your sustainability preferences) please record your %ception of whether it matches both your investment objectives and sustainability preferences?</t>
  </si>
  <si>
    <t>41.</t>
  </si>
  <si>
    <t>42.</t>
  </si>
  <si>
    <t>N</t>
  </si>
  <si>
    <t>Answer</t>
  </si>
  <si>
    <t>4.</t>
  </si>
  <si>
    <t>5.</t>
  </si>
  <si>
    <t xml:space="preserve">6. </t>
  </si>
  <si>
    <t>7.</t>
  </si>
  <si>
    <t/>
  </si>
  <si>
    <t>8.</t>
  </si>
  <si>
    <t>9.</t>
  </si>
  <si>
    <t>10.</t>
  </si>
  <si>
    <t>12.</t>
  </si>
  <si>
    <t>14.</t>
  </si>
  <si>
    <t>15.</t>
  </si>
  <si>
    <t>17.</t>
  </si>
  <si>
    <t>18.</t>
  </si>
  <si>
    <t>19.</t>
  </si>
  <si>
    <t>20.</t>
  </si>
  <si>
    <t>22.</t>
  </si>
  <si>
    <t>23.</t>
  </si>
  <si>
    <t>24.</t>
  </si>
  <si>
    <t>25.</t>
  </si>
  <si>
    <t>26.</t>
  </si>
  <si>
    <t>27.</t>
  </si>
  <si>
    <t>A1.</t>
  </si>
  <si>
    <t>B1.</t>
  </si>
  <si>
    <t>29.</t>
  </si>
  <si>
    <t>30.</t>
  </si>
  <si>
    <t>31.</t>
  </si>
  <si>
    <t>33.</t>
  </si>
  <si>
    <t>34.</t>
  </si>
  <si>
    <t>36.</t>
  </si>
  <si>
    <t>38.</t>
  </si>
  <si>
    <t>39.</t>
  </si>
  <si>
    <t>40.</t>
  </si>
  <si>
    <t xml:space="preserve">Sustainability preferences relate to environmental or social considerations which clients have for their investments
</t>
  </si>
  <si>
    <t>There are three different categories of sustainability preference</t>
  </si>
  <si>
    <t>One category relates to investing in activities which are deemed to be environmentally sustainable according to an EU classification framework/taxonomy</t>
  </si>
  <si>
    <t>One category relates to sustainable investment which may focus on other environmental or social considerations</t>
  </si>
  <si>
    <t>One category relates to considering the adverse impacts of investments</t>
  </si>
  <si>
    <t>Rapid presentation of the green taxonomy</t>
  </si>
  <si>
    <t>Rapid explanation of the concept of principal adverse impacts</t>
  </si>
  <si>
    <t>The advisor did not provide any explanation of sustainability preferences</t>
  </si>
  <si>
    <t>Align the investment with personal values</t>
  </si>
  <si>
    <t>Take account of sustainability considerations in order to increase the profitability of the investment</t>
  </si>
  <si>
    <t xml:space="preserve">Explanation of sustainability preferences
</t>
  </si>
  <si>
    <t xml:space="preserve">Explanation of concepts related to sustainability preferences (taxonomy, sustainable investments, principal adverse impact) </t>
  </si>
  <si>
    <t xml:space="preserve">Explanation of the strategy of suitable products for me </t>
  </si>
  <si>
    <t xml:space="preserve">Explanation of the risk or return of suitable products for me </t>
  </si>
  <si>
    <t xml:space="preserve">Explanation of the real-life impact of suitable products for 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</si>
</sst>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9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833D-C6F4-4173-A00B-A9AA9D69B72D}">
  <dimension ref="B2:F21"/>
  <sheetViews>
    <sheetView tabSelected="1" workbookViewId="0"/>
  </sheetViews>
  <sheetFormatPr defaultRowHeight="14.4" x14ac:dyDescent="0.3"/>
  <cols>
    <col min="2" max="2" width="3.33203125" customWidth="1"/>
    <col min="4" max="4" width="29.88671875" customWidth="1"/>
    <col min="6" max="6" width="10.5546875" bestFit="1" customWidth="1"/>
  </cols>
  <sheetData>
    <row r="2" spans="2:6" x14ac:dyDescent="0.3">
      <c r="B2" s="4" t="s">
        <v>99</v>
      </c>
      <c r="C2" s="3" t="s">
        <v>0</v>
      </c>
    </row>
    <row r="4" spans="2:6" x14ac:dyDescent="0.3">
      <c r="D4" s="5" t="s">
        <v>98</v>
      </c>
      <c r="E4" s="5" t="s">
        <v>97</v>
      </c>
      <c r="F4" s="5" t="s">
        <v>92</v>
      </c>
    </row>
    <row r="5" spans="2:6" x14ac:dyDescent="0.3">
      <c r="D5" t="s">
        <v>5</v>
      </c>
      <c r="E5">
        <v>12</v>
      </c>
      <c r="F5" s="1">
        <v>40</v>
      </c>
    </row>
    <row r="6" spans="2:6" x14ac:dyDescent="0.3">
      <c r="D6" t="s">
        <v>6</v>
      </c>
      <c r="E6">
        <v>2</v>
      </c>
      <c r="F6" s="1">
        <v>6.666666666666667</v>
      </c>
    </row>
    <row r="7" spans="2:6" x14ac:dyDescent="0.3">
      <c r="D7" t="s">
        <v>7</v>
      </c>
      <c r="E7">
        <v>16</v>
      </c>
      <c r="F7" s="1">
        <v>53.333333333333336</v>
      </c>
    </row>
    <row r="9" spans="2:6" x14ac:dyDescent="0.3">
      <c r="B9" s="4" t="s">
        <v>100</v>
      </c>
      <c r="C9" s="3" t="s">
        <v>1</v>
      </c>
    </row>
    <row r="11" spans="2:6" x14ac:dyDescent="0.3">
      <c r="D11" s="5" t="s">
        <v>98</v>
      </c>
      <c r="E11" s="5" t="s">
        <v>97</v>
      </c>
      <c r="F11" s="5" t="s">
        <v>92</v>
      </c>
    </row>
    <row r="12" spans="2:6" x14ac:dyDescent="0.3">
      <c r="D12" t="s">
        <v>8</v>
      </c>
      <c r="E12">
        <v>14</v>
      </c>
      <c r="F12" s="1">
        <v>46.666666666666664</v>
      </c>
    </row>
    <row r="13" spans="2:6" x14ac:dyDescent="0.3">
      <c r="D13" t="s">
        <v>9</v>
      </c>
      <c r="E13">
        <v>15</v>
      </c>
      <c r="F13" s="1">
        <v>50</v>
      </c>
    </row>
    <row r="14" spans="2:6" x14ac:dyDescent="0.3">
      <c r="D14" t="s">
        <v>10</v>
      </c>
      <c r="E14">
        <v>1</v>
      </c>
      <c r="F14" s="1">
        <v>3.3333333333333335</v>
      </c>
    </row>
    <row r="16" spans="2:6" x14ac:dyDescent="0.3">
      <c r="B16" s="4" t="s">
        <v>101</v>
      </c>
      <c r="C16" s="3" t="s">
        <v>2</v>
      </c>
    </row>
    <row r="18" spans="4:6" x14ac:dyDescent="0.3">
      <c r="D18" s="5" t="s">
        <v>98</v>
      </c>
      <c r="E18" s="5" t="s">
        <v>97</v>
      </c>
      <c r="F18" s="5" t="s">
        <v>92</v>
      </c>
    </row>
    <row r="19" spans="4:6" x14ac:dyDescent="0.3">
      <c r="D19" t="s">
        <v>11</v>
      </c>
      <c r="E19">
        <v>7</v>
      </c>
      <c r="F19" s="1">
        <v>23.333333333333332</v>
      </c>
    </row>
    <row r="20" spans="4:6" x14ac:dyDescent="0.3">
      <c r="D20" t="s">
        <v>12</v>
      </c>
      <c r="E20">
        <v>2</v>
      </c>
      <c r="F20" s="1">
        <v>6.666666666666667</v>
      </c>
    </row>
    <row r="21" spans="4:6" x14ac:dyDescent="0.3">
      <c r="D21" t="s">
        <v>13</v>
      </c>
      <c r="E21">
        <v>21</v>
      </c>
      <c r="F21" s="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4B8-73DE-48EC-BDC0-61D783B93E5C}">
  <dimension ref="B2:H77"/>
  <sheetViews>
    <sheetView zoomScaleNormal="100" workbookViewId="0"/>
  </sheetViews>
  <sheetFormatPr defaultRowHeight="14.4" x14ac:dyDescent="0.3"/>
  <cols>
    <col min="2" max="2" width="3.88671875" customWidth="1"/>
    <col min="4" max="4" width="44" customWidth="1"/>
  </cols>
  <sheetData>
    <row r="2" spans="2:6" x14ac:dyDescent="0.3">
      <c r="B2" t="s">
        <v>102</v>
      </c>
      <c r="C2" s="6" t="s">
        <v>14</v>
      </c>
    </row>
    <row r="3" spans="2:6" x14ac:dyDescent="0.3">
      <c r="B3" t="s">
        <v>103</v>
      </c>
    </row>
    <row r="4" spans="2:6" x14ac:dyDescent="0.3">
      <c r="B4" t="s">
        <v>103</v>
      </c>
      <c r="D4" s="5" t="s">
        <v>98</v>
      </c>
      <c r="E4" s="5" t="s">
        <v>97</v>
      </c>
      <c r="F4" s="5" t="s">
        <v>92</v>
      </c>
    </row>
    <row r="5" spans="2:6" x14ac:dyDescent="0.3">
      <c r="B5" t="s">
        <v>103</v>
      </c>
      <c r="D5" t="s">
        <v>24</v>
      </c>
      <c r="E5">
        <v>19</v>
      </c>
      <c r="F5" s="1">
        <v>63.333333333333329</v>
      </c>
    </row>
    <row r="6" spans="2:6" x14ac:dyDescent="0.3">
      <c r="B6" t="s">
        <v>103</v>
      </c>
      <c r="D6" t="s">
        <v>25</v>
      </c>
      <c r="E6">
        <v>11</v>
      </c>
      <c r="F6" s="1">
        <v>36.666666666666664</v>
      </c>
    </row>
    <row r="7" spans="2:6" x14ac:dyDescent="0.3">
      <c r="B7" t="s">
        <v>103</v>
      </c>
    </row>
    <row r="8" spans="2:6" x14ac:dyDescent="0.3">
      <c r="B8" t="s">
        <v>104</v>
      </c>
      <c r="C8" s="3" t="s">
        <v>15</v>
      </c>
    </row>
    <row r="9" spans="2:6" x14ac:dyDescent="0.3">
      <c r="B9" t="s">
        <v>103</v>
      </c>
    </row>
    <row r="10" spans="2:6" x14ac:dyDescent="0.3">
      <c r="B10" t="s">
        <v>103</v>
      </c>
      <c r="D10" s="5" t="s">
        <v>98</v>
      </c>
      <c r="E10" s="5" t="s">
        <v>97</v>
      </c>
      <c r="F10" s="5" t="s">
        <v>92</v>
      </c>
    </row>
    <row r="11" spans="2:6" x14ac:dyDescent="0.3">
      <c r="B11" t="s">
        <v>103</v>
      </c>
      <c r="D11" t="s">
        <v>26</v>
      </c>
      <c r="E11">
        <v>2</v>
      </c>
      <c r="F11" s="1">
        <v>6.666666666666667</v>
      </c>
    </row>
    <row r="12" spans="2:6" x14ac:dyDescent="0.3">
      <c r="B12" t="s">
        <v>103</v>
      </c>
      <c r="D12" t="s">
        <v>25</v>
      </c>
      <c r="E12">
        <v>28</v>
      </c>
      <c r="F12" s="1">
        <v>93.333333333333329</v>
      </c>
    </row>
    <row r="13" spans="2:6" x14ac:dyDescent="0.3">
      <c r="B13" t="s">
        <v>103</v>
      </c>
    </row>
    <row r="14" spans="2:6" x14ac:dyDescent="0.3">
      <c r="B14" t="s">
        <v>105</v>
      </c>
      <c r="C14" s="3" t="s">
        <v>16</v>
      </c>
    </row>
    <row r="15" spans="2:6" x14ac:dyDescent="0.3">
      <c r="B15" t="s">
        <v>103</v>
      </c>
    </row>
    <row r="16" spans="2:6" x14ac:dyDescent="0.3">
      <c r="B16" t="s">
        <v>103</v>
      </c>
      <c r="D16" s="5" t="s">
        <v>98</v>
      </c>
      <c r="E16" s="5" t="s">
        <v>97</v>
      </c>
      <c r="F16" s="5" t="s">
        <v>92</v>
      </c>
    </row>
    <row r="17" spans="2:6" x14ac:dyDescent="0.3">
      <c r="B17" t="s">
        <v>103</v>
      </c>
      <c r="D17" t="s">
        <v>26</v>
      </c>
      <c r="E17">
        <v>2</v>
      </c>
      <c r="F17" s="1">
        <v>6.666666666666667</v>
      </c>
    </row>
    <row r="18" spans="2:6" x14ac:dyDescent="0.3">
      <c r="B18" t="s">
        <v>103</v>
      </c>
      <c r="D18" t="s">
        <v>25</v>
      </c>
      <c r="E18">
        <v>28</v>
      </c>
      <c r="F18" s="1">
        <v>93.333333333333329</v>
      </c>
    </row>
    <row r="19" spans="2:6" x14ac:dyDescent="0.3">
      <c r="B19" t="s">
        <v>103</v>
      </c>
    </row>
    <row r="20" spans="2:6" x14ac:dyDescent="0.3">
      <c r="B20" s="2" t="s">
        <v>106</v>
      </c>
      <c r="C20" s="3" t="s">
        <v>17</v>
      </c>
    </row>
    <row r="21" spans="2:6" x14ac:dyDescent="0.3">
      <c r="B21" t="s">
        <v>103</v>
      </c>
    </row>
    <row r="22" spans="2:6" x14ac:dyDescent="0.3">
      <c r="B22" t="s">
        <v>103</v>
      </c>
      <c r="D22" s="5" t="s">
        <v>98</v>
      </c>
      <c r="E22" s="5" t="s">
        <v>97</v>
      </c>
      <c r="F22" s="5" t="s">
        <v>92</v>
      </c>
    </row>
    <row r="23" spans="2:6" x14ac:dyDescent="0.3">
      <c r="B23" t="s">
        <v>103</v>
      </c>
      <c r="D23" t="s">
        <v>131</v>
      </c>
      <c r="E23">
        <v>18</v>
      </c>
      <c r="F23" s="1">
        <v>60</v>
      </c>
    </row>
    <row r="24" spans="2:6" x14ac:dyDescent="0.3">
      <c r="B24" t="s">
        <v>103</v>
      </c>
      <c r="D24" t="s">
        <v>132</v>
      </c>
      <c r="E24">
        <v>8</v>
      </c>
      <c r="F24" s="1">
        <v>26.666666666666668</v>
      </c>
    </row>
    <row r="25" spans="2:6" x14ac:dyDescent="0.3">
      <c r="B25" t="s">
        <v>103</v>
      </c>
      <c r="D25" t="s">
        <v>133</v>
      </c>
      <c r="E25">
        <v>9</v>
      </c>
      <c r="F25" s="1">
        <v>30</v>
      </c>
    </row>
    <row r="26" spans="2:6" x14ac:dyDescent="0.3">
      <c r="B26" t="s">
        <v>103</v>
      </c>
      <c r="D26" t="s">
        <v>134</v>
      </c>
      <c r="E26">
        <v>14</v>
      </c>
      <c r="F26" s="1">
        <v>46.666666666666664</v>
      </c>
    </row>
    <row r="27" spans="2:6" x14ac:dyDescent="0.3">
      <c r="B27" t="s">
        <v>103</v>
      </c>
      <c r="D27" t="s">
        <v>135</v>
      </c>
      <c r="E27">
        <v>9</v>
      </c>
      <c r="F27" s="1">
        <v>30</v>
      </c>
    </row>
    <row r="28" spans="2:6" x14ac:dyDescent="0.3">
      <c r="B28" t="s">
        <v>103</v>
      </c>
      <c r="D28" t="s">
        <v>136</v>
      </c>
      <c r="E28">
        <v>8</v>
      </c>
      <c r="F28" s="1">
        <v>26.666666666666668</v>
      </c>
    </row>
    <row r="29" spans="2:6" x14ac:dyDescent="0.3">
      <c r="B29" t="s">
        <v>103</v>
      </c>
      <c r="D29" t="s">
        <v>27</v>
      </c>
      <c r="E29">
        <v>16</v>
      </c>
      <c r="F29" s="1">
        <v>53.333333333333336</v>
      </c>
    </row>
    <row r="30" spans="2:6" x14ac:dyDescent="0.3">
      <c r="B30" t="s">
        <v>103</v>
      </c>
      <c r="D30" t="s">
        <v>137</v>
      </c>
      <c r="E30">
        <v>8</v>
      </c>
      <c r="F30" s="1">
        <v>26.666666666666668</v>
      </c>
    </row>
    <row r="31" spans="2:6" x14ac:dyDescent="0.3">
      <c r="B31" t="s">
        <v>103</v>
      </c>
      <c r="D31" t="s">
        <v>138</v>
      </c>
      <c r="E31">
        <v>0</v>
      </c>
      <c r="F31" s="1">
        <v>0</v>
      </c>
    </row>
    <row r="32" spans="2:6" x14ac:dyDescent="0.3">
      <c r="B32" t="s">
        <v>103</v>
      </c>
      <c r="D32" t="s">
        <v>10</v>
      </c>
      <c r="E32">
        <v>1</v>
      </c>
      <c r="F32" s="1">
        <v>3.3333333333333335</v>
      </c>
    </row>
    <row r="33" spans="2:6" x14ac:dyDescent="0.3">
      <c r="B33" t="s">
        <v>103</v>
      </c>
      <c r="F33" s="1"/>
    </row>
    <row r="34" spans="2:6" x14ac:dyDescent="0.3">
      <c r="B34" t="s">
        <v>103</v>
      </c>
    </row>
    <row r="35" spans="2:6" x14ac:dyDescent="0.3">
      <c r="B35" s="2" t="s">
        <v>107</v>
      </c>
      <c r="C35" s="3" t="s">
        <v>18</v>
      </c>
    </row>
    <row r="36" spans="2:6" x14ac:dyDescent="0.3">
      <c r="B36" t="s">
        <v>103</v>
      </c>
    </row>
    <row r="37" spans="2:6" x14ac:dyDescent="0.3">
      <c r="B37" t="s">
        <v>103</v>
      </c>
      <c r="D37" s="5" t="s">
        <v>98</v>
      </c>
      <c r="E37" s="5" t="s">
        <v>97</v>
      </c>
      <c r="F37" s="5" t="s">
        <v>92</v>
      </c>
    </row>
    <row r="38" spans="2:6" x14ac:dyDescent="0.3">
      <c r="B38" t="s">
        <v>103</v>
      </c>
      <c r="D38" t="s">
        <v>28</v>
      </c>
      <c r="E38">
        <v>28</v>
      </c>
      <c r="F38" s="1">
        <f>+(E38/30*100)</f>
        <v>93.333333333333329</v>
      </c>
    </row>
    <row r="39" spans="2:6" x14ac:dyDescent="0.3">
      <c r="B39" t="s">
        <v>103</v>
      </c>
      <c r="D39" t="s">
        <v>139</v>
      </c>
      <c r="E39">
        <v>22</v>
      </c>
      <c r="F39" s="1">
        <f t="shared" ref="F39:F42" si="0">+(E39/30*100)</f>
        <v>73.333333333333329</v>
      </c>
    </row>
    <row r="40" spans="2:6" x14ac:dyDescent="0.3">
      <c r="B40" t="s">
        <v>103</v>
      </c>
      <c r="D40" t="s">
        <v>140</v>
      </c>
      <c r="E40">
        <v>9</v>
      </c>
      <c r="F40" s="1">
        <f t="shared" si="0"/>
        <v>30</v>
      </c>
    </row>
    <row r="41" spans="2:6" x14ac:dyDescent="0.3">
      <c r="B41" t="s">
        <v>103</v>
      </c>
      <c r="D41" t="s">
        <v>29</v>
      </c>
      <c r="E41">
        <v>2</v>
      </c>
      <c r="F41" s="1">
        <f t="shared" si="0"/>
        <v>6.666666666666667</v>
      </c>
    </row>
    <row r="42" spans="2:6" x14ac:dyDescent="0.3">
      <c r="B42" t="s">
        <v>103</v>
      </c>
      <c r="D42" t="s">
        <v>10</v>
      </c>
      <c r="E42">
        <v>0</v>
      </c>
      <c r="F42" s="1">
        <f t="shared" si="0"/>
        <v>0</v>
      </c>
    </row>
    <row r="43" spans="2:6" x14ac:dyDescent="0.3">
      <c r="B43" t="s">
        <v>103</v>
      </c>
    </row>
    <row r="44" spans="2:6" x14ac:dyDescent="0.3">
      <c r="B44" t="s">
        <v>108</v>
      </c>
      <c r="C44" s="3" t="s">
        <v>19</v>
      </c>
    </row>
    <row r="45" spans="2:6" x14ac:dyDescent="0.3">
      <c r="B45" t="s">
        <v>103</v>
      </c>
    </row>
    <row r="46" spans="2:6" x14ac:dyDescent="0.3">
      <c r="B46" t="s">
        <v>103</v>
      </c>
      <c r="D46" s="5" t="s">
        <v>98</v>
      </c>
      <c r="E46" s="5" t="s">
        <v>97</v>
      </c>
      <c r="F46" s="5" t="s">
        <v>92</v>
      </c>
    </row>
    <row r="47" spans="2:6" x14ac:dyDescent="0.3">
      <c r="B47" t="s">
        <v>103</v>
      </c>
      <c r="D47" t="s">
        <v>30</v>
      </c>
      <c r="E47">
        <v>1</v>
      </c>
      <c r="F47" s="1">
        <v>3.3333333333333335</v>
      </c>
    </row>
    <row r="48" spans="2:6" x14ac:dyDescent="0.3">
      <c r="B48" t="s">
        <v>103</v>
      </c>
      <c r="D48" t="s">
        <v>26</v>
      </c>
      <c r="E48">
        <v>1</v>
      </c>
      <c r="F48" s="1">
        <v>3.3333333333333335</v>
      </c>
    </row>
    <row r="49" spans="2:8" x14ac:dyDescent="0.3">
      <c r="B49" t="s">
        <v>103</v>
      </c>
      <c r="D49" t="s">
        <v>25</v>
      </c>
      <c r="E49">
        <v>28</v>
      </c>
      <c r="F49" s="1">
        <v>93.333333333333329</v>
      </c>
    </row>
    <row r="50" spans="2:8" x14ac:dyDescent="0.3">
      <c r="B50" t="s">
        <v>103</v>
      </c>
    </row>
    <row r="51" spans="2:8" x14ac:dyDescent="0.3">
      <c r="B51" t="s">
        <v>103</v>
      </c>
    </row>
    <row r="52" spans="2:8" x14ac:dyDescent="0.3">
      <c r="B52" t="s">
        <v>109</v>
      </c>
      <c r="C52" s="3" t="s">
        <v>20</v>
      </c>
    </row>
    <row r="53" spans="2:8" x14ac:dyDescent="0.3">
      <c r="B53" t="s">
        <v>103</v>
      </c>
    </row>
    <row r="54" spans="2:8" x14ac:dyDescent="0.3">
      <c r="B54" t="s">
        <v>103</v>
      </c>
      <c r="D54" s="5" t="s">
        <v>98</v>
      </c>
      <c r="E54" s="5" t="s">
        <v>97</v>
      </c>
      <c r="F54" s="5" t="s">
        <v>92</v>
      </c>
    </row>
    <row r="55" spans="2:8" x14ac:dyDescent="0.3">
      <c r="B55" t="s">
        <v>103</v>
      </c>
      <c r="D55" t="s">
        <v>25</v>
      </c>
      <c r="E55">
        <v>30</v>
      </c>
      <c r="F55">
        <v>100</v>
      </c>
      <c r="H55" t="s">
        <v>34</v>
      </c>
    </row>
    <row r="56" spans="2:8" x14ac:dyDescent="0.3">
      <c r="B56" t="s">
        <v>103</v>
      </c>
    </row>
    <row r="57" spans="2:8" x14ac:dyDescent="0.3">
      <c r="B57" t="s">
        <v>110</v>
      </c>
      <c r="C57" s="3" t="s">
        <v>21</v>
      </c>
    </row>
    <row r="58" spans="2:8" x14ac:dyDescent="0.3">
      <c r="B58" t="s">
        <v>103</v>
      </c>
    </row>
    <row r="59" spans="2:8" x14ac:dyDescent="0.3">
      <c r="B59" t="s">
        <v>103</v>
      </c>
      <c r="D59" s="5" t="s">
        <v>98</v>
      </c>
      <c r="E59" s="5" t="s">
        <v>97</v>
      </c>
      <c r="F59" s="5" t="s">
        <v>92</v>
      </c>
    </row>
    <row r="60" spans="2:8" x14ac:dyDescent="0.3">
      <c r="B60" t="s">
        <v>103</v>
      </c>
      <c r="D60" t="s">
        <v>31</v>
      </c>
      <c r="E60">
        <v>17</v>
      </c>
      <c r="F60" s="1">
        <v>56.666666666666664</v>
      </c>
    </row>
    <row r="61" spans="2:8" x14ac:dyDescent="0.3">
      <c r="B61" t="s">
        <v>103</v>
      </c>
      <c r="D61" t="s">
        <v>32</v>
      </c>
      <c r="E61">
        <v>5</v>
      </c>
      <c r="F61" s="1">
        <v>16.666666666666664</v>
      </c>
    </row>
    <row r="62" spans="2:8" x14ac:dyDescent="0.3">
      <c r="B62" t="s">
        <v>103</v>
      </c>
      <c r="D62" t="s">
        <v>33</v>
      </c>
      <c r="E62">
        <v>8</v>
      </c>
      <c r="F62" s="1">
        <v>26.666666666666668</v>
      </c>
    </row>
    <row r="63" spans="2:8" x14ac:dyDescent="0.3">
      <c r="B63" t="s">
        <v>103</v>
      </c>
    </row>
    <row r="64" spans="2:8" x14ac:dyDescent="0.3">
      <c r="B64" t="s">
        <v>111</v>
      </c>
      <c r="C64" s="3" t="s">
        <v>22</v>
      </c>
    </row>
    <row r="65" spans="2:6" x14ac:dyDescent="0.3">
      <c r="B65" t="s">
        <v>103</v>
      </c>
    </row>
    <row r="66" spans="2:6" x14ac:dyDescent="0.3">
      <c r="B66" t="s">
        <v>103</v>
      </c>
      <c r="D66" s="5" t="s">
        <v>98</v>
      </c>
      <c r="E66" s="5" t="s">
        <v>97</v>
      </c>
      <c r="F66" s="5" t="s">
        <v>92</v>
      </c>
    </row>
    <row r="67" spans="2:6" x14ac:dyDescent="0.3">
      <c r="B67" t="s">
        <v>103</v>
      </c>
      <c r="D67" t="s">
        <v>35</v>
      </c>
      <c r="E67">
        <v>4</v>
      </c>
      <c r="F67" s="1">
        <v>13.333333333333334</v>
      </c>
    </row>
    <row r="68" spans="2:6" x14ac:dyDescent="0.3">
      <c r="B68" t="s">
        <v>103</v>
      </c>
      <c r="D68" t="s">
        <v>36</v>
      </c>
      <c r="E68">
        <v>1</v>
      </c>
      <c r="F68" s="1">
        <v>3.3333333333333335</v>
      </c>
    </row>
    <row r="69" spans="2:6" x14ac:dyDescent="0.3">
      <c r="B69" t="s">
        <v>103</v>
      </c>
      <c r="D69" t="s">
        <v>37</v>
      </c>
      <c r="E69">
        <v>1</v>
      </c>
      <c r="F69" s="1">
        <v>3.3333333333333335</v>
      </c>
    </row>
    <row r="70" spans="2:6" x14ac:dyDescent="0.3">
      <c r="B70" t="s">
        <v>103</v>
      </c>
      <c r="D70" t="s">
        <v>38</v>
      </c>
      <c r="E70">
        <v>9</v>
      </c>
      <c r="F70" s="1">
        <v>30</v>
      </c>
    </row>
    <row r="71" spans="2:6" x14ac:dyDescent="0.3">
      <c r="B71" t="s">
        <v>103</v>
      </c>
      <c r="D71" t="s">
        <v>39</v>
      </c>
      <c r="E71">
        <v>15</v>
      </c>
      <c r="F71" s="1">
        <v>50</v>
      </c>
    </row>
    <row r="72" spans="2:6" x14ac:dyDescent="0.3">
      <c r="B72" t="s">
        <v>103</v>
      </c>
    </row>
    <row r="73" spans="2:6" x14ac:dyDescent="0.3">
      <c r="B73" t="s">
        <v>112</v>
      </c>
      <c r="C73" s="3" t="s">
        <v>23</v>
      </c>
    </row>
    <row r="75" spans="2:6" x14ac:dyDescent="0.3">
      <c r="D75" s="5" t="s">
        <v>98</v>
      </c>
      <c r="E75" s="5" t="s">
        <v>97</v>
      </c>
      <c r="F75" s="5" t="s">
        <v>92</v>
      </c>
    </row>
    <row r="76" spans="2:6" x14ac:dyDescent="0.3">
      <c r="D76" t="s">
        <v>26</v>
      </c>
      <c r="E76">
        <v>7</v>
      </c>
      <c r="F76" s="1">
        <v>23.333333333333332</v>
      </c>
    </row>
    <row r="77" spans="2:6" x14ac:dyDescent="0.3">
      <c r="D77" t="s">
        <v>25</v>
      </c>
      <c r="E77">
        <v>23</v>
      </c>
      <c r="F77" s="1">
        <v>76.666666666666671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D878-C5B0-482A-A44B-4FB56501F169}">
  <dimension ref="B2:F19"/>
  <sheetViews>
    <sheetView workbookViewId="0">
      <selection activeCell="C11" activeCellId="1" sqref="C2 C11"/>
    </sheetView>
  </sheetViews>
  <sheetFormatPr defaultRowHeight="14.4" x14ac:dyDescent="0.3"/>
  <cols>
    <col min="2" max="2" width="4.33203125" customWidth="1"/>
    <col min="5" max="5" width="10.5546875" bestFit="1" customWidth="1"/>
  </cols>
  <sheetData>
    <row r="2" spans="2:6" x14ac:dyDescent="0.3">
      <c r="B2" s="2" t="s">
        <v>113</v>
      </c>
      <c r="C2" s="3" t="s">
        <v>40</v>
      </c>
    </row>
    <row r="3" spans="2:6" x14ac:dyDescent="0.3">
      <c r="B3" t="s">
        <v>103</v>
      </c>
    </row>
    <row r="4" spans="2:6" x14ac:dyDescent="0.3">
      <c r="B4" t="s">
        <v>103</v>
      </c>
      <c r="D4" s="5" t="s">
        <v>98</v>
      </c>
      <c r="E4" s="5" t="s">
        <v>97</v>
      </c>
      <c r="F4" s="5" t="s">
        <v>92</v>
      </c>
    </row>
    <row r="5" spans="2:6" x14ac:dyDescent="0.3">
      <c r="B5" t="s">
        <v>103</v>
      </c>
      <c r="D5" t="s">
        <v>42</v>
      </c>
      <c r="E5">
        <v>2</v>
      </c>
      <c r="F5" s="1">
        <v>6.666666666666667</v>
      </c>
    </row>
    <row r="6" spans="2:6" x14ac:dyDescent="0.3">
      <c r="B6" t="s">
        <v>103</v>
      </c>
      <c r="D6" t="s">
        <v>43</v>
      </c>
      <c r="E6">
        <v>2</v>
      </c>
      <c r="F6" s="1">
        <v>6.666666666666667</v>
      </c>
    </row>
    <row r="7" spans="2:6" x14ac:dyDescent="0.3">
      <c r="B7" t="s">
        <v>103</v>
      </c>
      <c r="D7" t="s">
        <v>44</v>
      </c>
      <c r="E7">
        <v>25</v>
      </c>
      <c r="F7" s="1">
        <v>83.333333333333343</v>
      </c>
    </row>
    <row r="8" spans="2:6" x14ac:dyDescent="0.3">
      <c r="B8" t="s">
        <v>103</v>
      </c>
      <c r="D8" t="s">
        <v>45</v>
      </c>
      <c r="E8">
        <v>1</v>
      </c>
      <c r="F8" s="1">
        <v>3.3333333333333335</v>
      </c>
    </row>
    <row r="9" spans="2:6" x14ac:dyDescent="0.3">
      <c r="B9" t="s">
        <v>103</v>
      </c>
    </row>
    <row r="10" spans="2:6" x14ac:dyDescent="0.3">
      <c r="B10" t="s">
        <v>103</v>
      </c>
    </row>
    <row r="11" spans="2:6" x14ac:dyDescent="0.3">
      <c r="B11" s="2" t="s">
        <v>114</v>
      </c>
      <c r="C11" s="3" t="s">
        <v>41</v>
      </c>
    </row>
    <row r="13" spans="2:6" x14ac:dyDescent="0.3">
      <c r="D13" s="5" t="s">
        <v>98</v>
      </c>
      <c r="E13" s="5" t="s">
        <v>97</v>
      </c>
      <c r="F13" s="5" t="s">
        <v>92</v>
      </c>
    </row>
    <row r="14" spans="2:6" x14ac:dyDescent="0.3">
      <c r="D14" t="s">
        <v>141</v>
      </c>
      <c r="E14">
        <v>3</v>
      </c>
      <c r="F14" s="1">
        <f>+(E14/30)*100</f>
        <v>10</v>
      </c>
    </row>
    <row r="15" spans="2:6" x14ac:dyDescent="0.3">
      <c r="D15" t="s">
        <v>142</v>
      </c>
      <c r="E15">
        <v>2</v>
      </c>
      <c r="F15" s="1">
        <f t="shared" ref="F15:F19" si="0">+(E15/30)*100</f>
        <v>6.666666666666667</v>
      </c>
    </row>
    <row r="16" spans="2:6" x14ac:dyDescent="0.3">
      <c r="D16" t="s">
        <v>143</v>
      </c>
      <c r="E16">
        <v>3</v>
      </c>
      <c r="F16" s="1">
        <f t="shared" si="0"/>
        <v>10</v>
      </c>
    </row>
    <row r="17" spans="4:6" x14ac:dyDescent="0.3">
      <c r="D17" t="s">
        <v>144</v>
      </c>
      <c r="E17">
        <v>0</v>
      </c>
      <c r="F17" s="1">
        <f t="shared" si="0"/>
        <v>0</v>
      </c>
    </row>
    <row r="18" spans="4:6" x14ac:dyDescent="0.3">
      <c r="D18" t="s">
        <v>145</v>
      </c>
      <c r="E18">
        <v>3</v>
      </c>
      <c r="F18" s="1">
        <f t="shared" si="0"/>
        <v>10</v>
      </c>
    </row>
    <row r="19" spans="4:6" x14ac:dyDescent="0.3">
      <c r="D19" t="s">
        <v>46</v>
      </c>
      <c r="E19">
        <v>25</v>
      </c>
      <c r="F19" s="1">
        <f t="shared" si="0"/>
        <v>83.333333333333343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65D8-6961-4FB7-80E0-72B94810B353}">
  <dimension ref="B2:F71"/>
  <sheetViews>
    <sheetView workbookViewId="0"/>
  </sheetViews>
  <sheetFormatPr defaultRowHeight="14.4" x14ac:dyDescent="0.3"/>
  <cols>
    <col min="2" max="2" width="3.33203125" customWidth="1"/>
    <col min="6" max="6" width="9.5546875" bestFit="1" customWidth="1"/>
  </cols>
  <sheetData>
    <row r="2" spans="2:6" x14ac:dyDescent="0.3">
      <c r="B2" t="s">
        <v>115</v>
      </c>
      <c r="C2" s="3" t="s">
        <v>47</v>
      </c>
    </row>
    <row r="3" spans="2:6" x14ac:dyDescent="0.3">
      <c r="B3" t="s">
        <v>103</v>
      </c>
    </row>
    <row r="4" spans="2:6" x14ac:dyDescent="0.3">
      <c r="B4" t="s">
        <v>103</v>
      </c>
      <c r="D4" s="5" t="s">
        <v>98</v>
      </c>
      <c r="E4" s="5" t="s">
        <v>97</v>
      </c>
      <c r="F4" s="5" t="s">
        <v>92</v>
      </c>
    </row>
    <row r="5" spans="2:6" x14ac:dyDescent="0.3">
      <c r="B5" t="s">
        <v>103</v>
      </c>
      <c r="D5" t="s">
        <v>26</v>
      </c>
      <c r="E5">
        <v>5</v>
      </c>
      <c r="F5" s="1">
        <v>16.666666666666664</v>
      </c>
    </row>
    <row r="6" spans="2:6" x14ac:dyDescent="0.3">
      <c r="B6" t="s">
        <v>103</v>
      </c>
      <c r="D6" t="s">
        <v>25</v>
      </c>
      <c r="E6">
        <v>25</v>
      </c>
      <c r="F6" s="1">
        <v>83.333333333333343</v>
      </c>
    </row>
    <row r="7" spans="2:6" x14ac:dyDescent="0.3">
      <c r="B7" t="s">
        <v>103</v>
      </c>
    </row>
    <row r="8" spans="2:6" x14ac:dyDescent="0.3">
      <c r="B8" t="s">
        <v>103</v>
      </c>
    </row>
    <row r="9" spans="2:6" x14ac:dyDescent="0.3">
      <c r="B9" t="s">
        <v>116</v>
      </c>
      <c r="C9" s="3" t="s">
        <v>48</v>
      </c>
    </row>
    <row r="10" spans="2:6" x14ac:dyDescent="0.3">
      <c r="B10" t="s">
        <v>103</v>
      </c>
    </row>
    <row r="11" spans="2:6" x14ac:dyDescent="0.3">
      <c r="B11" t="s">
        <v>103</v>
      </c>
      <c r="D11" s="5" t="s">
        <v>98</v>
      </c>
      <c r="E11" s="5" t="s">
        <v>97</v>
      </c>
      <c r="F11" s="5" t="s">
        <v>92</v>
      </c>
    </row>
    <row r="12" spans="2:6" x14ac:dyDescent="0.3">
      <c r="B12" t="s">
        <v>103</v>
      </c>
      <c r="D12" t="s">
        <v>26</v>
      </c>
      <c r="E12">
        <v>10</v>
      </c>
      <c r="F12" s="1">
        <v>33.333333333333329</v>
      </c>
    </row>
    <row r="13" spans="2:6" x14ac:dyDescent="0.3">
      <c r="B13" t="s">
        <v>103</v>
      </c>
      <c r="D13" t="s">
        <v>25</v>
      </c>
      <c r="E13">
        <v>20</v>
      </c>
      <c r="F13" s="1">
        <v>66.666666666666657</v>
      </c>
    </row>
    <row r="14" spans="2:6" x14ac:dyDescent="0.3">
      <c r="B14" t="s">
        <v>103</v>
      </c>
    </row>
    <row r="15" spans="2:6" x14ac:dyDescent="0.3">
      <c r="B15" t="s">
        <v>103</v>
      </c>
    </row>
    <row r="16" spans="2:6" x14ac:dyDescent="0.3">
      <c r="B16" t="s">
        <v>117</v>
      </c>
      <c r="C16" s="3" t="s">
        <v>49</v>
      </c>
    </row>
    <row r="17" spans="2:6" x14ac:dyDescent="0.3">
      <c r="B17" t="s">
        <v>103</v>
      </c>
    </row>
    <row r="18" spans="2:6" x14ac:dyDescent="0.3">
      <c r="B18" t="s">
        <v>103</v>
      </c>
      <c r="D18" s="5" t="s">
        <v>98</v>
      </c>
      <c r="E18" s="5" t="s">
        <v>97</v>
      </c>
      <c r="F18" s="5" t="s">
        <v>92</v>
      </c>
    </row>
    <row r="19" spans="2:6" x14ac:dyDescent="0.3">
      <c r="B19" t="s">
        <v>103</v>
      </c>
      <c r="D19" t="s">
        <v>26</v>
      </c>
      <c r="E19">
        <v>8</v>
      </c>
      <c r="F19" s="1">
        <v>26.666666666666668</v>
      </c>
    </row>
    <row r="20" spans="2:6" x14ac:dyDescent="0.3">
      <c r="B20" t="s">
        <v>103</v>
      </c>
      <c r="D20" t="s">
        <v>25</v>
      </c>
      <c r="E20">
        <v>22</v>
      </c>
      <c r="F20" s="1">
        <v>73.333333333333329</v>
      </c>
    </row>
    <row r="21" spans="2:6" x14ac:dyDescent="0.3">
      <c r="B21" t="s">
        <v>103</v>
      </c>
    </row>
    <row r="22" spans="2:6" x14ac:dyDescent="0.3">
      <c r="B22" t="s">
        <v>118</v>
      </c>
      <c r="C22" s="3" t="s">
        <v>50</v>
      </c>
    </row>
    <row r="23" spans="2:6" x14ac:dyDescent="0.3">
      <c r="B23" t="s">
        <v>103</v>
      </c>
    </row>
    <row r="24" spans="2:6" x14ac:dyDescent="0.3">
      <c r="B24" t="s">
        <v>103</v>
      </c>
      <c r="D24" s="5" t="s">
        <v>98</v>
      </c>
      <c r="E24" s="5" t="s">
        <v>97</v>
      </c>
      <c r="F24" s="5" t="s">
        <v>92</v>
      </c>
    </row>
    <row r="25" spans="2:6" x14ac:dyDescent="0.3">
      <c r="B25" t="s">
        <v>103</v>
      </c>
      <c r="D25" t="s">
        <v>52</v>
      </c>
      <c r="E25">
        <v>16</v>
      </c>
      <c r="F25" s="1">
        <v>53.333333333333336</v>
      </c>
    </row>
    <row r="26" spans="2:6" x14ac:dyDescent="0.3">
      <c r="B26" t="s">
        <v>103</v>
      </c>
      <c r="D26" t="s">
        <v>53</v>
      </c>
      <c r="E26">
        <v>4</v>
      </c>
      <c r="F26" s="1">
        <v>13.333333333333334</v>
      </c>
    </row>
    <row r="27" spans="2:6" x14ac:dyDescent="0.3">
      <c r="B27" t="s">
        <v>103</v>
      </c>
      <c r="D27" t="s">
        <v>54</v>
      </c>
      <c r="E27">
        <v>10</v>
      </c>
      <c r="F27" s="1">
        <v>33.333333333333329</v>
      </c>
    </row>
    <row r="28" spans="2:6" x14ac:dyDescent="0.3">
      <c r="B28" t="s">
        <v>103</v>
      </c>
    </row>
    <row r="29" spans="2:6" x14ac:dyDescent="0.3">
      <c r="B29" t="s">
        <v>103</v>
      </c>
    </row>
    <row r="30" spans="2:6" x14ac:dyDescent="0.3">
      <c r="B30" s="2" t="s">
        <v>119</v>
      </c>
      <c r="C30" s="3" t="s">
        <v>51</v>
      </c>
    </row>
    <row r="31" spans="2:6" x14ac:dyDescent="0.3">
      <c r="B31" t="s">
        <v>103</v>
      </c>
    </row>
    <row r="32" spans="2:6" x14ac:dyDescent="0.3">
      <c r="B32" t="s">
        <v>103</v>
      </c>
      <c r="D32" s="5" t="s">
        <v>98</v>
      </c>
      <c r="E32" s="5" t="s">
        <v>97</v>
      </c>
      <c r="F32" s="5" t="s">
        <v>92</v>
      </c>
    </row>
    <row r="33" spans="2:6" x14ac:dyDescent="0.3">
      <c r="B33" t="s">
        <v>103</v>
      </c>
      <c r="D33" t="s">
        <v>10</v>
      </c>
      <c r="E33">
        <v>3</v>
      </c>
      <c r="F33" s="1">
        <v>10</v>
      </c>
    </row>
    <row r="34" spans="2:6" x14ac:dyDescent="0.3">
      <c r="B34" t="s">
        <v>103</v>
      </c>
      <c r="D34" t="s">
        <v>55</v>
      </c>
      <c r="E34">
        <v>27</v>
      </c>
      <c r="F34" s="1">
        <v>90</v>
      </c>
    </row>
    <row r="35" spans="2:6" x14ac:dyDescent="0.3">
      <c r="B35" t="s">
        <v>103</v>
      </c>
    </row>
    <row r="36" spans="2:6" x14ac:dyDescent="0.3">
      <c r="B36" t="s">
        <v>103</v>
      </c>
    </row>
    <row r="37" spans="2:6" x14ac:dyDescent="0.3">
      <c r="B37" s="7" t="s">
        <v>120</v>
      </c>
      <c r="C37" s="3" t="s">
        <v>58</v>
      </c>
    </row>
    <row r="38" spans="2:6" x14ac:dyDescent="0.3">
      <c r="B38" t="s">
        <v>103</v>
      </c>
    </row>
    <row r="39" spans="2:6" x14ac:dyDescent="0.3">
      <c r="B39" t="s">
        <v>103</v>
      </c>
      <c r="D39" s="5" t="s">
        <v>98</v>
      </c>
      <c r="E39" s="5" t="s">
        <v>97</v>
      </c>
      <c r="F39" s="5" t="s">
        <v>92</v>
      </c>
    </row>
    <row r="40" spans="2:6" x14ac:dyDescent="0.3">
      <c r="B40" t="s">
        <v>103</v>
      </c>
      <c r="D40" t="s">
        <v>10</v>
      </c>
      <c r="E40">
        <v>6</v>
      </c>
      <c r="F40" s="1">
        <f>+(E40/15*100)</f>
        <v>40</v>
      </c>
    </row>
    <row r="41" spans="2:6" x14ac:dyDescent="0.3">
      <c r="B41" t="s">
        <v>103</v>
      </c>
      <c r="D41" t="s">
        <v>56</v>
      </c>
      <c r="E41">
        <v>3</v>
      </c>
      <c r="F41" s="1">
        <f t="shared" ref="F41:F42" si="0">+(E41/15*100)</f>
        <v>20</v>
      </c>
    </row>
    <row r="42" spans="2:6" x14ac:dyDescent="0.3">
      <c r="B42" t="s">
        <v>103</v>
      </c>
      <c r="D42" t="s">
        <v>57</v>
      </c>
      <c r="E42">
        <v>6</v>
      </c>
      <c r="F42" s="1">
        <f t="shared" si="0"/>
        <v>40</v>
      </c>
    </row>
    <row r="43" spans="2:6" x14ac:dyDescent="0.3">
      <c r="B43" t="s">
        <v>103</v>
      </c>
    </row>
    <row r="44" spans="2:6" x14ac:dyDescent="0.3">
      <c r="B44" s="7" t="s">
        <v>121</v>
      </c>
      <c r="C44" s="3" t="s">
        <v>59</v>
      </c>
    </row>
    <row r="45" spans="2:6" x14ac:dyDescent="0.3">
      <c r="B45" t="s">
        <v>103</v>
      </c>
    </row>
    <row r="46" spans="2:6" x14ac:dyDescent="0.3">
      <c r="B46" t="s">
        <v>103</v>
      </c>
      <c r="D46" s="5" t="s">
        <v>98</v>
      </c>
      <c r="E46" s="5" t="s">
        <v>97</v>
      </c>
      <c r="F46" s="5" t="s">
        <v>92</v>
      </c>
    </row>
    <row r="47" spans="2:6" x14ac:dyDescent="0.3">
      <c r="B47" t="s">
        <v>103</v>
      </c>
      <c r="D47" t="s">
        <v>60</v>
      </c>
      <c r="E47">
        <v>2</v>
      </c>
      <c r="F47" s="1">
        <f>+(E47/15*100)</f>
        <v>13.333333333333334</v>
      </c>
    </row>
    <row r="48" spans="2:6" x14ac:dyDescent="0.3">
      <c r="B48" t="s">
        <v>103</v>
      </c>
      <c r="D48" t="s">
        <v>61</v>
      </c>
      <c r="E48">
        <v>4</v>
      </c>
      <c r="F48" s="1">
        <f t="shared" ref="F48:F52" si="1">+(E48/15*100)</f>
        <v>26.666666666666668</v>
      </c>
    </row>
    <row r="49" spans="2:6" x14ac:dyDescent="0.3">
      <c r="B49" t="s">
        <v>103</v>
      </c>
      <c r="D49" t="s">
        <v>62</v>
      </c>
      <c r="E49">
        <v>6</v>
      </c>
      <c r="F49" s="1">
        <f t="shared" si="1"/>
        <v>40</v>
      </c>
    </row>
    <row r="50" spans="2:6" x14ac:dyDescent="0.3">
      <c r="B50" t="s">
        <v>103</v>
      </c>
      <c r="D50" t="s">
        <v>93</v>
      </c>
      <c r="E50">
        <v>1</v>
      </c>
      <c r="F50" s="1">
        <f t="shared" si="1"/>
        <v>6.666666666666667</v>
      </c>
    </row>
    <row r="51" spans="2:6" x14ac:dyDescent="0.3">
      <c r="B51" t="s">
        <v>103</v>
      </c>
      <c r="D51" t="s">
        <v>63</v>
      </c>
      <c r="E51">
        <v>1</v>
      </c>
      <c r="F51" s="1">
        <f t="shared" si="1"/>
        <v>6.666666666666667</v>
      </c>
    </row>
    <row r="52" spans="2:6" x14ac:dyDescent="0.3">
      <c r="B52" t="s">
        <v>103</v>
      </c>
      <c r="D52" t="s">
        <v>64</v>
      </c>
      <c r="E52">
        <v>1</v>
      </c>
      <c r="F52" s="1">
        <f t="shared" si="1"/>
        <v>6.666666666666667</v>
      </c>
    </row>
    <row r="53" spans="2:6" x14ac:dyDescent="0.3">
      <c r="B53" t="s">
        <v>103</v>
      </c>
    </row>
    <row r="54" spans="2:6" x14ac:dyDescent="0.3">
      <c r="B54" t="s">
        <v>122</v>
      </c>
      <c r="C54" s="3" t="s">
        <v>65</v>
      </c>
    </row>
    <row r="55" spans="2:6" x14ac:dyDescent="0.3">
      <c r="B55" t="s">
        <v>103</v>
      </c>
    </row>
    <row r="56" spans="2:6" x14ac:dyDescent="0.3">
      <c r="B56" t="s">
        <v>103</v>
      </c>
      <c r="D56" s="5" t="s">
        <v>98</v>
      </c>
      <c r="E56" s="5" t="s">
        <v>97</v>
      </c>
      <c r="F56" s="5" t="s">
        <v>92</v>
      </c>
    </row>
    <row r="57" spans="2:6" x14ac:dyDescent="0.3">
      <c r="B57" t="s">
        <v>103</v>
      </c>
      <c r="D57" t="s">
        <v>68</v>
      </c>
      <c r="E57">
        <v>15</v>
      </c>
      <c r="F57" s="1">
        <v>50</v>
      </c>
    </row>
    <row r="58" spans="2:6" x14ac:dyDescent="0.3">
      <c r="B58" t="s">
        <v>103</v>
      </c>
      <c r="D58" t="s">
        <v>69</v>
      </c>
      <c r="E58">
        <v>3</v>
      </c>
      <c r="F58" s="1">
        <v>10</v>
      </c>
    </row>
    <row r="59" spans="2:6" x14ac:dyDescent="0.3">
      <c r="B59" t="s">
        <v>103</v>
      </c>
      <c r="D59" t="s">
        <v>70</v>
      </c>
      <c r="E59">
        <v>11</v>
      </c>
      <c r="F59" s="1">
        <v>36.666666666666664</v>
      </c>
    </row>
    <row r="60" spans="2:6" x14ac:dyDescent="0.3">
      <c r="B60" t="s">
        <v>103</v>
      </c>
      <c r="D60" t="s">
        <v>71</v>
      </c>
      <c r="E60">
        <v>1</v>
      </c>
      <c r="F60" s="1">
        <v>3.3333333333333335</v>
      </c>
    </row>
    <row r="61" spans="2:6" x14ac:dyDescent="0.3">
      <c r="B61" t="s">
        <v>103</v>
      </c>
    </row>
    <row r="62" spans="2:6" x14ac:dyDescent="0.3">
      <c r="B62" t="s">
        <v>123</v>
      </c>
      <c r="C62" s="3" t="s">
        <v>66</v>
      </c>
    </row>
    <row r="63" spans="2:6" x14ac:dyDescent="0.3">
      <c r="B63" t="s">
        <v>103</v>
      </c>
    </row>
    <row r="64" spans="2:6" x14ac:dyDescent="0.3">
      <c r="B64" t="s">
        <v>103</v>
      </c>
      <c r="D64" s="5" t="s">
        <v>98</v>
      </c>
      <c r="E64" s="5" t="s">
        <v>97</v>
      </c>
      <c r="F64" s="5" t="s">
        <v>92</v>
      </c>
    </row>
    <row r="65" spans="2:6" x14ac:dyDescent="0.3">
      <c r="B65" t="s">
        <v>103</v>
      </c>
      <c r="D65" t="s">
        <v>26</v>
      </c>
      <c r="E65">
        <v>10</v>
      </c>
      <c r="F65" s="1">
        <v>33.333333333333329</v>
      </c>
    </row>
    <row r="66" spans="2:6" x14ac:dyDescent="0.3">
      <c r="B66" t="s">
        <v>103</v>
      </c>
      <c r="D66" t="s">
        <v>25</v>
      </c>
      <c r="E66">
        <v>20</v>
      </c>
      <c r="F66" s="1">
        <v>66.666666666666657</v>
      </c>
    </row>
    <row r="67" spans="2:6" x14ac:dyDescent="0.3">
      <c r="B67" t="s">
        <v>103</v>
      </c>
    </row>
    <row r="68" spans="2:6" x14ac:dyDescent="0.3">
      <c r="B68" s="2" t="s">
        <v>124</v>
      </c>
      <c r="C68" s="3" t="s">
        <v>67</v>
      </c>
    </row>
    <row r="70" spans="2:6" x14ac:dyDescent="0.3">
      <c r="D70" s="5" t="s">
        <v>98</v>
      </c>
      <c r="E70" s="5" t="s">
        <v>97</v>
      </c>
      <c r="F70" s="5" t="s">
        <v>92</v>
      </c>
    </row>
    <row r="71" spans="2:6" x14ac:dyDescent="0.3">
      <c r="D71" t="s">
        <v>25</v>
      </c>
      <c r="E71">
        <v>20</v>
      </c>
      <c r="F7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3DC2-6B9F-445B-8046-3553CB40F9B3}">
  <dimension ref="B2:F50"/>
  <sheetViews>
    <sheetView topLeftCell="A26" workbookViewId="0">
      <selection activeCell="C44" activeCellId="6" sqref="C2 C8 C18 C29 C28 C37 C44"/>
    </sheetView>
  </sheetViews>
  <sheetFormatPr defaultRowHeight="14.4" x14ac:dyDescent="0.3"/>
  <cols>
    <col min="2" max="2" width="4" customWidth="1"/>
  </cols>
  <sheetData>
    <row r="2" spans="2:6" x14ac:dyDescent="0.3">
      <c r="B2" t="s">
        <v>125</v>
      </c>
      <c r="C2" s="3" t="s">
        <v>72</v>
      </c>
    </row>
    <row r="3" spans="2:6" x14ac:dyDescent="0.3">
      <c r="B3" t="s">
        <v>103</v>
      </c>
    </row>
    <row r="4" spans="2:6" x14ac:dyDescent="0.3">
      <c r="B4" t="s">
        <v>103</v>
      </c>
      <c r="D4" t="s">
        <v>3</v>
      </c>
      <c r="E4" t="s">
        <v>4</v>
      </c>
      <c r="F4" t="s">
        <v>92</v>
      </c>
    </row>
    <row r="5" spans="2:6" x14ac:dyDescent="0.3">
      <c r="B5" t="s">
        <v>103</v>
      </c>
      <c r="D5" t="s">
        <v>26</v>
      </c>
      <c r="E5">
        <v>16</v>
      </c>
      <c r="F5" s="1">
        <v>53.333333333333336</v>
      </c>
    </row>
    <row r="6" spans="2:6" x14ac:dyDescent="0.3">
      <c r="B6" t="s">
        <v>103</v>
      </c>
      <c r="D6" t="s">
        <v>25</v>
      </c>
      <c r="E6">
        <v>14</v>
      </c>
      <c r="F6" s="1">
        <v>46.666666666666664</v>
      </c>
    </row>
    <row r="7" spans="2:6" x14ac:dyDescent="0.3">
      <c r="B7" t="s">
        <v>103</v>
      </c>
    </row>
    <row r="8" spans="2:6" x14ac:dyDescent="0.3">
      <c r="B8" t="s">
        <v>126</v>
      </c>
      <c r="C8" s="3" t="s">
        <v>94</v>
      </c>
    </row>
    <row r="9" spans="2:6" x14ac:dyDescent="0.3">
      <c r="B9" t="s">
        <v>103</v>
      </c>
    </row>
    <row r="10" spans="2:6" x14ac:dyDescent="0.3">
      <c r="B10" t="s">
        <v>103</v>
      </c>
      <c r="D10" t="s">
        <v>3</v>
      </c>
      <c r="E10" t="s">
        <v>4</v>
      </c>
      <c r="F10" t="s">
        <v>92</v>
      </c>
    </row>
    <row r="11" spans="2:6" x14ac:dyDescent="0.3">
      <c r="B11" t="s">
        <v>103</v>
      </c>
      <c r="D11" t="s">
        <v>79</v>
      </c>
      <c r="E11">
        <v>1</v>
      </c>
      <c r="F11" s="1">
        <v>3.3333333333333335</v>
      </c>
    </row>
    <row r="12" spans="2:6" x14ac:dyDescent="0.3">
      <c r="B12" t="s">
        <v>103</v>
      </c>
      <c r="D12" t="s">
        <v>80</v>
      </c>
      <c r="E12">
        <v>2</v>
      </c>
      <c r="F12" s="1">
        <v>6.666666666666667</v>
      </c>
    </row>
    <row r="13" spans="2:6" x14ac:dyDescent="0.3">
      <c r="B13" t="s">
        <v>103</v>
      </c>
      <c r="D13" t="s">
        <v>81</v>
      </c>
      <c r="E13">
        <v>3</v>
      </c>
      <c r="F13" s="1">
        <v>10</v>
      </c>
    </row>
    <row r="14" spans="2:6" x14ac:dyDescent="0.3">
      <c r="B14" t="s">
        <v>103</v>
      </c>
      <c r="D14" t="s">
        <v>82</v>
      </c>
      <c r="E14">
        <v>13</v>
      </c>
      <c r="F14" s="1">
        <v>43.333333333333336</v>
      </c>
    </row>
    <row r="15" spans="2:6" x14ac:dyDescent="0.3">
      <c r="B15" t="s">
        <v>103</v>
      </c>
      <c r="D15" t="s">
        <v>83</v>
      </c>
      <c r="E15">
        <v>11</v>
      </c>
      <c r="F15" s="1">
        <v>36.666666666666664</v>
      </c>
    </row>
    <row r="16" spans="2:6" x14ac:dyDescent="0.3">
      <c r="B16" t="s">
        <v>103</v>
      </c>
    </row>
    <row r="17" spans="2:6" x14ac:dyDescent="0.3">
      <c r="B17" t="s">
        <v>103</v>
      </c>
    </row>
    <row r="18" spans="2:6" x14ac:dyDescent="0.3">
      <c r="B18" t="s">
        <v>127</v>
      </c>
      <c r="C18" s="3" t="s">
        <v>73</v>
      </c>
    </row>
    <row r="19" spans="2:6" x14ac:dyDescent="0.3">
      <c r="B19" t="s">
        <v>103</v>
      </c>
    </row>
    <row r="20" spans="2:6" x14ac:dyDescent="0.3">
      <c r="B20" t="s">
        <v>103</v>
      </c>
      <c r="D20" t="s">
        <v>3</v>
      </c>
      <c r="E20" t="s">
        <v>4</v>
      </c>
      <c r="F20" t="s">
        <v>92</v>
      </c>
    </row>
    <row r="21" spans="2:6" x14ac:dyDescent="0.3">
      <c r="B21" t="s">
        <v>103</v>
      </c>
      <c r="D21" t="s">
        <v>84</v>
      </c>
      <c r="E21">
        <v>14</v>
      </c>
      <c r="F21" s="1">
        <v>46.666666666666664</v>
      </c>
    </row>
    <row r="22" spans="2:6" x14ac:dyDescent="0.3">
      <c r="B22" t="s">
        <v>103</v>
      </c>
      <c r="D22" t="s">
        <v>10</v>
      </c>
      <c r="E22">
        <v>7</v>
      </c>
      <c r="F22" s="1">
        <v>23.333333333333332</v>
      </c>
    </row>
    <row r="23" spans="2:6" x14ac:dyDescent="0.3">
      <c r="B23" t="s">
        <v>103</v>
      </c>
      <c r="D23" t="s">
        <v>85</v>
      </c>
      <c r="E23">
        <v>2</v>
      </c>
      <c r="F23" s="1">
        <v>6.666666666666667</v>
      </c>
    </row>
    <row r="24" spans="2:6" x14ac:dyDescent="0.3">
      <c r="B24" t="s">
        <v>103</v>
      </c>
      <c r="D24" t="s">
        <v>86</v>
      </c>
      <c r="E24">
        <v>1</v>
      </c>
      <c r="F24" s="1">
        <v>3.3333333333333335</v>
      </c>
    </row>
    <row r="25" spans="2:6" x14ac:dyDescent="0.3">
      <c r="B25" t="s">
        <v>103</v>
      </c>
      <c r="D25" t="s">
        <v>87</v>
      </c>
      <c r="E25">
        <v>2</v>
      </c>
      <c r="F25" s="1">
        <v>6.666666666666667</v>
      </c>
    </row>
    <row r="26" spans="2:6" x14ac:dyDescent="0.3">
      <c r="B26" t="s">
        <v>103</v>
      </c>
      <c r="D26" t="s">
        <v>88</v>
      </c>
      <c r="E26">
        <v>4</v>
      </c>
      <c r="F26" s="1">
        <v>13.333333333333334</v>
      </c>
    </row>
    <row r="27" spans="2:6" x14ac:dyDescent="0.3">
      <c r="B27" t="s">
        <v>103</v>
      </c>
    </row>
    <row r="28" spans="2:6" x14ac:dyDescent="0.3">
      <c r="B28" t="s">
        <v>128</v>
      </c>
      <c r="C28" s="3" t="s">
        <v>74</v>
      </c>
    </row>
    <row r="29" spans="2:6" x14ac:dyDescent="0.3">
      <c r="B29" t="s">
        <v>103</v>
      </c>
      <c r="C29" s="3"/>
    </row>
    <row r="30" spans="2:6" x14ac:dyDescent="0.3">
      <c r="B30" t="s">
        <v>103</v>
      </c>
      <c r="D30" s="5" t="s">
        <v>98</v>
      </c>
      <c r="E30" s="5" t="s">
        <v>97</v>
      </c>
      <c r="F30" s="5" t="s">
        <v>92</v>
      </c>
    </row>
    <row r="31" spans="2:6" x14ac:dyDescent="0.3">
      <c r="B31" t="s">
        <v>103</v>
      </c>
      <c r="D31" t="s">
        <v>89</v>
      </c>
      <c r="E31">
        <v>12</v>
      </c>
      <c r="F31" s="1">
        <v>40</v>
      </c>
    </row>
    <row r="32" spans="2:6" x14ac:dyDescent="0.3">
      <c r="B32" t="s">
        <v>103</v>
      </c>
      <c r="D32" t="s">
        <v>26</v>
      </c>
      <c r="E32">
        <v>2</v>
      </c>
      <c r="F32" s="1">
        <v>6.666666666666667</v>
      </c>
    </row>
    <row r="33" spans="2:6" x14ac:dyDescent="0.3">
      <c r="B33" t="s">
        <v>103</v>
      </c>
      <c r="D33" t="s">
        <v>84</v>
      </c>
      <c r="E33">
        <v>12</v>
      </c>
      <c r="F33" s="1">
        <v>40</v>
      </c>
    </row>
    <row r="34" spans="2:6" x14ac:dyDescent="0.3">
      <c r="B34" t="s">
        <v>103</v>
      </c>
      <c r="D34" t="s">
        <v>25</v>
      </c>
      <c r="E34">
        <v>4</v>
      </c>
      <c r="F34" s="1">
        <v>13.333333333333334</v>
      </c>
    </row>
    <row r="35" spans="2:6" x14ac:dyDescent="0.3">
      <c r="B35" t="s">
        <v>103</v>
      </c>
    </row>
    <row r="36" spans="2:6" x14ac:dyDescent="0.3">
      <c r="B36" t="s">
        <v>103</v>
      </c>
    </row>
    <row r="37" spans="2:6" x14ac:dyDescent="0.3">
      <c r="B37" t="s">
        <v>129</v>
      </c>
      <c r="C37" s="3" t="s">
        <v>75</v>
      </c>
    </row>
    <row r="38" spans="2:6" x14ac:dyDescent="0.3">
      <c r="B38" t="s">
        <v>103</v>
      </c>
    </row>
    <row r="39" spans="2:6" x14ac:dyDescent="0.3">
      <c r="B39" t="s">
        <v>103</v>
      </c>
      <c r="D39" s="5" t="s">
        <v>98</v>
      </c>
      <c r="E39" s="5" t="s">
        <v>97</v>
      </c>
      <c r="F39" s="5" t="s">
        <v>92</v>
      </c>
    </row>
    <row r="40" spans="2:6" x14ac:dyDescent="0.3">
      <c r="B40" t="s">
        <v>103</v>
      </c>
      <c r="D40" t="s">
        <v>89</v>
      </c>
      <c r="E40">
        <v>11</v>
      </c>
      <c r="F40" s="1">
        <v>36.666666666666664</v>
      </c>
    </row>
    <row r="41" spans="2:6" x14ac:dyDescent="0.3">
      <c r="B41" t="s">
        <v>103</v>
      </c>
      <c r="D41" t="s">
        <v>26</v>
      </c>
      <c r="E41">
        <v>8</v>
      </c>
      <c r="F41" s="1">
        <v>26.666666666666668</v>
      </c>
    </row>
    <row r="42" spans="2:6" x14ac:dyDescent="0.3">
      <c r="B42" t="s">
        <v>103</v>
      </c>
      <c r="D42" t="s">
        <v>84</v>
      </c>
      <c r="E42">
        <v>11</v>
      </c>
      <c r="F42" s="1">
        <v>36.666666666666664</v>
      </c>
    </row>
    <row r="43" spans="2:6" x14ac:dyDescent="0.3">
      <c r="B43" t="s">
        <v>103</v>
      </c>
    </row>
    <row r="44" spans="2:6" x14ac:dyDescent="0.3">
      <c r="B44" t="s">
        <v>130</v>
      </c>
      <c r="C44" s="3" t="s">
        <v>76</v>
      </c>
    </row>
    <row r="46" spans="2:6" x14ac:dyDescent="0.3">
      <c r="D46" s="5" t="s">
        <v>98</v>
      </c>
      <c r="E46" s="5" t="s">
        <v>97</v>
      </c>
      <c r="F46" s="5" t="s">
        <v>92</v>
      </c>
    </row>
    <row r="47" spans="2:6" x14ac:dyDescent="0.3">
      <c r="D47" t="s">
        <v>68</v>
      </c>
      <c r="E47">
        <v>16</v>
      </c>
      <c r="F47" s="1">
        <v>53.333333333333336</v>
      </c>
    </row>
    <row r="48" spans="2:6" x14ac:dyDescent="0.3">
      <c r="D48" t="s">
        <v>69</v>
      </c>
      <c r="E48">
        <v>3</v>
      </c>
      <c r="F48" s="1">
        <v>10</v>
      </c>
    </row>
    <row r="49" spans="4:6" x14ac:dyDescent="0.3">
      <c r="D49" t="s">
        <v>84</v>
      </c>
      <c r="E49">
        <v>1</v>
      </c>
      <c r="F49" s="1">
        <v>3.3333333333333335</v>
      </c>
    </row>
    <row r="50" spans="4:6" x14ac:dyDescent="0.3">
      <c r="D50" t="s">
        <v>70</v>
      </c>
      <c r="E50">
        <v>10</v>
      </c>
      <c r="F50" s="1">
        <v>33.333333333333329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3D76-AC4A-4B9D-8350-EDF8B52F1EEB}">
  <dimension ref="B2:F12"/>
  <sheetViews>
    <sheetView workbookViewId="0">
      <selection sqref="A1:B1048576"/>
    </sheetView>
  </sheetViews>
  <sheetFormatPr defaultRowHeight="14.4" x14ac:dyDescent="0.3"/>
  <cols>
    <col min="1" max="1" width="6.6640625" customWidth="1"/>
    <col min="2" max="2" width="4.109375" customWidth="1"/>
    <col min="4" max="4" width="53.5546875" customWidth="1"/>
    <col min="6" max="6" width="10.5546875" bestFit="1" customWidth="1"/>
  </cols>
  <sheetData>
    <row r="2" spans="2:6" x14ac:dyDescent="0.3">
      <c r="B2" s="4" t="s">
        <v>95</v>
      </c>
      <c r="C2" s="3" t="s">
        <v>77</v>
      </c>
    </row>
    <row r="4" spans="2:6" x14ac:dyDescent="0.3">
      <c r="D4" s="5" t="s">
        <v>98</v>
      </c>
      <c r="E4" s="5" t="s">
        <v>97</v>
      </c>
      <c r="F4" s="5" t="s">
        <v>92</v>
      </c>
    </row>
    <row r="5" spans="2:6" x14ac:dyDescent="0.3">
      <c r="D5" t="s">
        <v>26</v>
      </c>
      <c r="E5">
        <v>1</v>
      </c>
      <c r="F5" s="1">
        <v>3.3333333333333335</v>
      </c>
    </row>
    <row r="6" spans="2:6" x14ac:dyDescent="0.3">
      <c r="D6" t="s">
        <v>90</v>
      </c>
      <c r="E6">
        <v>5</v>
      </c>
      <c r="F6" s="1">
        <v>16.666666666666664</v>
      </c>
    </row>
    <row r="7" spans="2:6" x14ac:dyDescent="0.3">
      <c r="D7" t="s">
        <v>91</v>
      </c>
      <c r="E7">
        <v>24</v>
      </c>
      <c r="F7" s="1">
        <v>80</v>
      </c>
    </row>
    <row r="9" spans="2:6" x14ac:dyDescent="0.3">
      <c r="B9" s="4" t="s">
        <v>96</v>
      </c>
      <c r="C9" s="3" t="s">
        <v>78</v>
      </c>
    </row>
    <row r="11" spans="2:6" x14ac:dyDescent="0.3">
      <c r="D11" s="5" t="s">
        <v>98</v>
      </c>
      <c r="E11" s="5" t="s">
        <v>97</v>
      </c>
      <c r="F11" s="5" t="s">
        <v>92</v>
      </c>
    </row>
    <row r="12" spans="2:6" x14ac:dyDescent="0.3">
      <c r="D12" t="s">
        <v>26</v>
      </c>
      <c r="E12">
        <v>1</v>
      </c>
      <c r="F12">
        <v>100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1</vt:lpstr>
      <vt:lpstr>Section 2</vt:lpstr>
      <vt:lpstr>Section 3</vt:lpstr>
      <vt:lpstr>Section 4</vt:lpstr>
      <vt:lpstr>Section 5</vt:lpstr>
      <vt:lpstr>Section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Katherine Rivera Moreno</dc:creator>
  <cp:lastModifiedBy>Ana Katherine Rivera Moreno</cp:lastModifiedBy>
  <dcterms:created xsi:type="dcterms:W3CDTF">2023-07-10T08:32:58Z</dcterms:created>
  <dcterms:modified xsi:type="dcterms:W3CDTF">2023-07-10T14:00:33Z</dcterms:modified>
</cp:coreProperties>
</file>