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Tables_excel\Mystery_france_2021\Raw_data\"/>
    </mc:Choice>
  </mc:AlternateContent>
  <xr:revisionPtr revIDLastSave="0" documentId="13_ncr:1_{90395EF7-333E-473F-B02C-2F49F8473653}" xr6:coauthVersionLast="47" xr6:coauthVersionMax="47" xr10:uidLastSave="{00000000-0000-0000-0000-000000000000}"/>
  <bookViews>
    <workbookView xWindow="-28920" yWindow="-120" windowWidth="29040" windowHeight="15840" xr2:uid="{0F9D2F91-7D6A-4991-AF43-0619A4815D39}"/>
  </bookViews>
  <sheets>
    <sheet name="Sheet1" sheetId="1" r:id="rId1"/>
  </sheets>
  <definedNames>
    <definedName name="_xlnm._FilterDatabase" localSheetId="0" hidden="1">Sheet1!$A$1:$FC$91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0" i="1" l="1"/>
  <c r="S99" i="1"/>
  <c r="S98" i="1"/>
  <c r="S97" i="1"/>
  <c r="S96" i="1"/>
  <c r="AI95" i="1"/>
  <c r="AI94" i="1"/>
  <c r="AG94" i="1"/>
  <c r="AF94" i="1"/>
  <c r="R94" i="1"/>
  <c r="AI93" i="1"/>
  <c r="AG93" i="1"/>
  <c r="AF93" i="1"/>
  <c r="AE93" i="1"/>
  <c r="AD93" i="1"/>
  <c r="AC93" i="1"/>
  <c r="AB93" i="1"/>
  <c r="AA93" i="1"/>
  <c r="Z93" i="1"/>
  <c r="Y93" i="1"/>
  <c r="X93" i="1"/>
  <c r="W93" i="1"/>
  <c r="V93" i="1"/>
  <c r="U93" i="1"/>
  <c r="R93" i="1"/>
  <c r="AI97" i="1" l="1"/>
  <c r="S102" i="1"/>
</calcChain>
</file>

<file path=xl/sharedStrings.xml><?xml version="1.0" encoding="utf-8"?>
<sst xmlns="http://schemas.openxmlformats.org/spreadsheetml/2006/main" count="5377" uniqueCount="1388">
  <si>
    <t>respondent_id</t>
  </si>
  <si>
    <t>collector_id</t>
  </si>
  <si>
    <t>date_created</t>
  </si>
  <si>
    <t>date_modified</t>
  </si>
  <si>
    <t>ip_address</t>
  </si>
  <si>
    <t>email_address</t>
  </si>
  <si>
    <t>first_name</t>
  </si>
  <si>
    <t>last_name</t>
  </si>
  <si>
    <t>custom_1</t>
  </si>
  <si>
    <t>Référence de la visite (visite n°...) :</t>
  </si>
  <si>
    <t>Quel est votre profil (111, 112, ...)?</t>
  </si>
  <si>
    <t xml:space="preserve">Date du rendez-vous (jj/mm/aaaa): </t>
  </si>
  <si>
    <t xml:space="preserve">Dans quel réseau bancaire avez-vous eu rendez-vous? </t>
  </si>
  <si>
    <t xml:space="preserve">Indiquez le nom de l'agence : </t>
  </si>
  <si>
    <t>Quel est le titre de la personne qui vous a reçu?</t>
  </si>
  <si>
    <t>Combien de temps a duré le rendez-vous? (hh:mm)</t>
  </si>
  <si>
    <t xml:space="preserve">Résumez en quelques mots votre rendez-vous : </t>
  </si>
  <si>
    <t>Le conseiller vous a-t-il posé les questions d'évaluation de votre profil?</t>
  </si>
  <si>
    <t>De quels outils le conseiller financier s’est-il servi pour noter les réponses servant à définir votre profil :</t>
  </si>
  <si>
    <t>Si le conseiller a établi votre profil, quels points a-t-il questionnés (sélectionnez si oui)?</t>
  </si>
  <si>
    <t>Au terme de ces questions, vous a-t-il résumé votre profil ?</t>
  </si>
  <si>
    <t>Ce résumé vous-est-il apparu comme juste?</t>
  </si>
  <si>
    <t>Y'a t-il des informations complémentaires que vous souhaiteriez nous communiquer concernant l'évaluation du profil?</t>
  </si>
  <si>
    <t>Le conseiller vous a-t-il semblé intéressé par votre appétence sur les sujets environnementaux ?</t>
  </si>
  <si>
    <t>Si le conseiller a questionné votre aversion au risque, de quelle manière vous l’a-t-il demandé ?</t>
  </si>
  <si>
    <t>Votre conseiller a t’il seulement abordé l'aspect financier des produits?</t>
  </si>
  <si>
    <t>Votre conseiller vous a-t-il spontanément parlé des caractéristiques extra-financières des produits ? (Pour les profils qui souhaitent investir dans les placements durables (1, 2, 5, 6, 9, 10) si le conseiller n’aborde pas cet aspect-là, posez-lui plusieurs fois la question sur la disponibilité de produits durables, qui sont ceux qui vous attirent.)</t>
  </si>
  <si>
    <t>Quels étaient ses arguments concernant les caractéristiques extra-financières des produits?</t>
  </si>
  <si>
    <t>Quels sont les avantages qu'il vous a listé?</t>
  </si>
  <si>
    <t xml:space="preserve">Quels étaient les inconvénients ? </t>
  </si>
  <si>
    <t>Quelle a été la réaction du conseiller face à vos questions ?</t>
  </si>
  <si>
    <t xml:space="preserve">Y'a t-il des informations supplémentaires que vous souhaiteriez nous communiquer au sujet des préférences extra-financières? </t>
  </si>
  <si>
    <t>Le conseiller vous a-t-il cité spontanément les termes suivants ?</t>
  </si>
  <si>
    <t>Avez-vous évoqué l'un de ces mots durant l'entretien?</t>
  </si>
  <si>
    <t>Pour chacun de ces mots quelle a été la réaction du conseiller ? (Cochez si le conseiller semblait connaître le terme)</t>
  </si>
  <si>
    <t>Avez-vous eu l'impression que votre conseiller était formé pour répondre aux questions que vous lui avez posées sur vos objectifs ESG ?</t>
  </si>
  <si>
    <t>Dans le cas où votre conseiller ne semblait pas avoir de connaissances sur les produits "verts", quelle a été sa réaction ?</t>
  </si>
  <si>
    <t>NE PAS REPONDRE A CETTE QUESTION Dans le cas où votre conseiller semblait avoir des connaissances sur les produits "verts", quelle a été sa réaction ? (plusieurs choix possibles)</t>
  </si>
  <si>
    <t>Dans le cas où votre conseiller semblait avoir des connaissances sur les produits "verts", quelle a été sa réaction ? (plusieurs choix possibles)</t>
  </si>
  <si>
    <t>Y'a t-il des informations supplémentaires que vous souhaiteriez nous communiquer à propos des connaissances du conseiller?</t>
  </si>
  <si>
    <t>Vous avez indiqué au conseiller votre intérêt pour les placements responsables. Quelle est sa réaction quand vous lui demandez quels produits pourraient correspondre à vos objectifs de placement ?</t>
  </si>
  <si>
    <t>Quel(s) produits financiers vous a-t-il proposé :</t>
  </si>
  <si>
    <t xml:space="preserve">Finalement, suite à l’expression de vos préférences, le conseiller vous a-t-il proposé des produits durables ? </t>
  </si>
  <si>
    <t>Note : Demandez à chaque rendez-vous à repartir avec une documentation, un lien ou un mail qui pourrait attester du produit que l’on vous propose.</t>
  </si>
  <si>
    <t>Si le conseiller financier vous a proposé un produit responsable, de quelle manière avez-vous perçu sa façon d’aborder votre demande ?</t>
  </si>
  <si>
    <t>Lorsque vous lui avez demandé si ces placements étaient risqués, quelle a été sa réponse ?</t>
  </si>
  <si>
    <t>Les produits proposés correspondent-t-ils à votre profil de risque (risquophile, risquophobe, équilibré)?</t>
  </si>
  <si>
    <t>Les produits proposés correspondent-t-ils à votre volonté d'investir vert?</t>
  </si>
  <si>
    <t>Pouvez-vous développer votre réponse en quelques mots ?</t>
  </si>
  <si>
    <t>Quelle que soit votre réponse à la question 36, pouvez-vous nous dire si le conseiller a cherché à vous influencer pour que vous vous dirigiez vers d’autres produits qu’il propose et qui ne sont pas responsables ?</t>
  </si>
  <si>
    <t>Si oui pouvez-vous développer votre réponse en quelques mots ?</t>
  </si>
  <si>
    <t>Vous avez demandé à votre conseiller quels sont les moyens qui vous permettent de vous assurer que votre argent est bien investi selon vos désirs responsables. Quels sont les arguments qu'il vous a avancé ?</t>
  </si>
  <si>
    <t xml:space="preserve">Si ces moyens de contrôle existent, précisez lesquels : </t>
  </si>
  <si>
    <t>Y'a-t-il des informations supplémentaires que vous souhaiteriez nous communiquer à propos de la prise en compte des préférences exprimées?</t>
  </si>
  <si>
    <t>Au cours de votre entretien, le conseiller a-t-il prononcé spontanément le mot impact ?</t>
  </si>
  <si>
    <t>Pour les profils cherchant à investir dans des produits verts :Vous avez prononcé plusieurs fois le mot impact auprès du conseiller et exprimé clairement que vous recherchiez un produit avec de « l’impact dans la vie/l’économie réelle ». Quelle a été la réaction du conseiller ?</t>
  </si>
  <si>
    <t>Vous avez demandé à votre conseiller ce qui pouvait prouver l’impact dont il vous a parlé. Que vous a-t-il répondu ?</t>
  </si>
  <si>
    <t>Vous avez demandé plus d'explications car vous n'êtes pas convaincu par les arguments qu'il vous a avancés. Que vous a-t-il dit de plus ?</t>
  </si>
  <si>
    <t>Quels ont été les arguments avancés par le conseiller pour prouver l’impact du fonds qu’il vous proposait ?</t>
  </si>
  <si>
    <t>Quel est le nom du produit proposé (et de la société de gestion) ?</t>
  </si>
  <si>
    <t>Quels ont étés les avantages et les inconvénients que votre conseiller a utilisés quand il vous a présenté des produits avec impact ?</t>
  </si>
  <si>
    <t>Le conseiller n'avait à priori aucun produit vert dont il pouvait vous confirmer à 100% l'impact. Au terme de votre entretien il a du constater l'absence de produit adapté à votre recherche. Quelle a été son action ?</t>
  </si>
  <si>
    <t>Au terme de votre rendez-vous, vous avez demandé à avoir un résumé de cet entretien. Vous a-t-il été transmis ? Si, oui merci de nous faire suivre ce document/mail.</t>
  </si>
  <si>
    <t>A la fin du rendez-vous, le conseiller vous a-t-il remis un rapport récapitulant l'ensemble des conseils donnés sur les différents produits?</t>
  </si>
  <si>
    <t xml:space="preserve">Indiquez ici toute remarque supplémentaire sur votre rendez-vous. </t>
  </si>
  <si>
    <t>Autre (veuillez préciser) :</t>
  </si>
  <si>
    <t>Votre situation familiale</t>
  </si>
  <si>
    <t>Votre situation professionnelle</t>
  </si>
  <si>
    <t>Votre épargne</t>
  </si>
  <si>
    <t>Vos objectifs financiers</t>
  </si>
  <si>
    <t>Votre aversion au risque</t>
  </si>
  <si>
    <t>Vos objectifs non-financiers environnementaux</t>
  </si>
  <si>
    <t>Vos objectifs non-financiers sociaux</t>
  </si>
  <si>
    <t>Votre expérience financière</t>
  </si>
  <si>
    <t>Votre expérience extra-financière</t>
  </si>
  <si>
    <t>Vos connaissances financières</t>
  </si>
  <si>
    <t>Vos connaissances extra-financières</t>
  </si>
  <si>
    <t>Il vous a demandé directement comment vous caractérisez votre risque et s’est fié à votre réponse sans question de contrôle</t>
  </si>
  <si>
    <t>Il vous a présenté les différents profils de risque existants et vous a demandé de choisir le vôtre</t>
  </si>
  <si>
    <t>Il vous a présenté les différents profils de risque existants puis, après que ayez choisi le vôtre, vous a demandé une confirmation avec un exemple</t>
  </si>
  <si>
    <t>Il vous a proposé une mise en situation avec un exemple concret mettant en situation vos risques de pertes et gains potentiels dans une situation particulière. Par exemple, « Etes-vous prêts à risquer de perdre 1000€ si vous pouvez peut-être en gagner 2000 ?»</t>
  </si>
  <si>
    <t>Il vous a proposé une mise en situation avec plusieurs exemples concrets</t>
  </si>
  <si>
    <t>Green bonds (Obligations vertes)</t>
  </si>
  <si>
    <t>Best-in-class</t>
  </si>
  <si>
    <t>Exclusion</t>
  </si>
  <si>
    <t>Engagement</t>
  </si>
  <si>
    <t>Placements thématiques</t>
  </si>
  <si>
    <t>ISR</t>
  </si>
  <si>
    <t>ESG</t>
  </si>
  <si>
    <t>Climat</t>
  </si>
  <si>
    <t>Finance durable</t>
  </si>
  <si>
    <t>Finance solidaire</t>
  </si>
  <si>
    <t>Finance responsable</t>
  </si>
  <si>
    <t>Impact</t>
  </si>
  <si>
    <t>Label ISR</t>
  </si>
  <si>
    <t>Label ESG</t>
  </si>
  <si>
    <t>Green Bonds (Obligations vertes)</t>
  </si>
  <si>
    <t>Best-in-Class</t>
  </si>
  <si>
    <t>Placements Thématiques</t>
  </si>
  <si>
    <t>Finance Durable</t>
  </si>
  <si>
    <t>Finance Solidaire</t>
  </si>
  <si>
    <t>Finance Responsable</t>
  </si>
  <si>
    <t>Autre (veuillez préciser)</t>
  </si>
  <si>
    <t>Il vous a proposé des placements en lien avec vos souhaits</t>
  </si>
  <si>
    <t>Il vous a interrogé sur vos objectifs extra-financiers et a creusé le sujet avec vous</t>
  </si>
  <si>
    <t>Il vous a expliqué tous les termes pour lesquels vous aviez besoin d'explications</t>
  </si>
  <si>
    <t>Non, il vous a présenté d’autres produits sans rapport avec votre demande</t>
  </si>
  <si>
    <t>Non, car vous n’avez pas pu exprimer clairement votre souhait d’investir sur des produits durables</t>
  </si>
  <si>
    <t>Non, alors que vous aviez clairement exprimé que c’était votre souhait</t>
  </si>
  <si>
    <t>Vous ne savez pas. Car son discours n’était pas clair</t>
  </si>
  <si>
    <t>Oui, et vous ressortez pleinement satisfait de votre rendez-vous</t>
  </si>
  <si>
    <t>Oui, mais finalement ces produits présentés comme durables ne vous ont pas convaincu</t>
  </si>
  <si>
    <t>Dans ce cas précisez pourquoi :</t>
  </si>
  <si>
    <t>Il y a un contrôle indépendant à ce sujet</t>
  </si>
  <si>
    <t>L'Etat effectue un contrôle sur le produit</t>
  </si>
  <si>
    <t>Le produit bénéficie d'un écolabel</t>
  </si>
  <si>
    <t>Des rapports sont publiés régulièrement</t>
  </si>
  <si>
    <t>Le conseiller ne sait pas répondre à votre question</t>
  </si>
  <si>
    <t>Les résultats sont disponibles sur internet</t>
  </si>
  <si>
    <t>Il en a été enthousiaste et vous a proposé des produits en conséquence</t>
  </si>
  <si>
    <t>Il n’a absolument pas tenu compte dans sa recommandation de votre questionnement sur l’impact et vous a proposé des produits qui ne correspondaient pas à votre demande</t>
  </si>
  <si>
    <t>Il s’est mépris sur la définition du mot « impact » et vous a parlé d’impact financier</t>
  </si>
  <si>
    <t>Il a recherché un produit qui pouvait correspondre à vos attentes</t>
  </si>
  <si>
    <t>Il a entendu votre demande mais ne connaissait pas de produits qui correspondaient</t>
  </si>
  <si>
    <t>Il vous a affirmé que cela n’existait pas</t>
  </si>
  <si>
    <t>Il vous a découragé sur cette notion car elle n’était selon lui absolument pas prouvable</t>
  </si>
  <si>
    <t>Un rapport est édité par le gestionnaire de fonds chaque année</t>
  </si>
  <si>
    <t>Un audit extérieur au fonds contrôle les actions du fonds</t>
  </si>
  <si>
    <t>Le fonds est un fonds de confiance avec un gérant qualifié et expérimenté</t>
  </si>
  <si>
    <t>Le fonds dispose d’un label (Greenfin, ISR,...)</t>
  </si>
  <si>
    <t>Le conseiller n'a pas su vous répondre</t>
  </si>
  <si>
    <t>Autre (veuillez préciser). Vous pouvez également préciser ici le label proposé.</t>
  </si>
  <si>
    <t>90.29.216.225</t>
  </si>
  <si>
    <t>05/08/2021</t>
  </si>
  <si>
    <t>Gestionnaire de clientèle patrimoniale</t>
  </si>
  <si>
    <t>01::30</t>
  </si>
  <si>
    <t>Très instructif, conseiller très à l'écoute</t>
  </si>
  <si>
    <t>Oui</t>
  </si>
  <si>
    <t>Une feuille blanche sur laquelle il a pris des notes</t>
  </si>
  <si>
    <t>Non</t>
  </si>
  <si>
    <t>C'est un indice bien pensé, qui correspond à des entreprises qui ont réellement un impact.</t>
  </si>
  <si>
    <t xml:space="preserve">Concernant le premier (ambition durable), risques faibles et impact réel. </t>
  </si>
  <si>
    <t xml:space="preserve">Si on veut récupérer une partie du capital avant les 5 ans c'est pas très intéressant financièrement. Il y a un risque de perdre 10% du capital. </t>
  </si>
  <si>
    <t>Il vous a proposé spontanément un produit durable dès qu’il a senti votre intérêt pour le sujet</t>
  </si>
  <si>
    <t xml:space="preserve">Il avait 3 possibilités, chacune correspondant à un indice particulier, mais aussi un site faisant du financement participatif de projets verts normands. </t>
  </si>
  <si>
    <t>Oui, il semblait bien maîtriser le sujet</t>
  </si>
  <si>
    <t>Il vous a orienté vers un produit qui correspondait à vos besoins et répondait avec une bonne maitrise à toutes vos questions</t>
  </si>
  <si>
    <t>Ambition durable, les 2 autres seront dans le mail, je ne m'en souviens plus, et le site de financement participatif est Kiwaï</t>
  </si>
  <si>
    <t>Je vais avoir mail de compte-rendu et documentation sur les produits</t>
  </si>
  <si>
    <t>Positive</t>
  </si>
  <si>
    <t>Ces placements sont aussi risqués que des produits comparables et non responsables</t>
  </si>
  <si>
    <t xml:space="preserve">Il a évoqué les risques différents des 3 produits. </t>
  </si>
  <si>
    <t xml:space="preserve">Anecdote sur le type qui allait investir dans une entreprise et qui s'est rendu compte qu'il yavait eu des licenciements pendant le covid, l'entreprise lui a dit on n'a pas pu faire autrement, il a décidé de laisser tomber, tant pis si le fonds ne travaille pas pendant un petit moment </t>
  </si>
  <si>
    <t xml:space="preserve">Le label. </t>
  </si>
  <si>
    <t>Voir le mail, ambition durable pour le premier produit,  les deux autres je ne me souviens pas</t>
  </si>
  <si>
    <t>Il a parlé principalement des risques</t>
  </si>
  <si>
    <t>Gestionnaire de patrimoine</t>
  </si>
  <si>
    <t>37.169.18.144</t>
  </si>
  <si>
    <t>06/08/2021</t>
  </si>
  <si>
    <t>Conseiller patrimonial</t>
  </si>
  <si>
    <t>01::00</t>
  </si>
  <si>
    <t xml:space="preserve">Conseiller à l'écoute, parle spontanément de "convictions", mais pas pointu sur l'impact. </t>
  </si>
  <si>
    <t xml:space="preserve">Principalement des arguments thématiques (Aqua : l'eau devient de plus en plus essentielle) </t>
  </si>
  <si>
    <t>Il vous a orienté vers un produit qui correspondait à vos besoins sans maîtriser le produit</t>
  </si>
  <si>
    <t>Aqua, Climate Impact, Green Business</t>
  </si>
  <si>
    <t xml:space="preserve">Il avait du mal à justifier l'impact, en gros il fallait faire confiance mais sans savoir comment les entreprises étaient sélectionnées. </t>
  </si>
  <si>
    <t>Oui, ces placements sont risqués</t>
  </si>
  <si>
    <t>C'était 6 sur l'échelle de 1 à 7.  Certains produits étaient à 4 (les diversifiés)</t>
  </si>
  <si>
    <t xml:space="preserve">Faut faire confiance. </t>
  </si>
  <si>
    <t xml:space="preserve">Qu'il fallait aller voir dans la documentation. </t>
  </si>
  <si>
    <t xml:space="preserve">Une bonne note (4 étoiles sur 5) de la part d'un truc européen mais il ne m'en a pas dit plus donc argument un peu vide. </t>
  </si>
  <si>
    <t>Climate Change,  Green Business et Aqua</t>
  </si>
  <si>
    <t>37.172.23.191</t>
  </si>
  <si>
    <t>A voir dans son mail</t>
  </si>
  <si>
    <t>00::35</t>
  </si>
  <si>
    <t>Mal organisée, pressée et pas formée aux investissements verts</t>
  </si>
  <si>
    <t>Il a noté vos réponses sur son ordinateur pour en garder une trace</t>
  </si>
  <si>
    <t>Je ne sais pas</t>
  </si>
  <si>
    <t>Il vous a fallu plusieurs relances sur le sujet pour qu’il prenne en compte vos souhaits</t>
  </si>
  <si>
    <t>Non, le sujet n'était absolument maîtrisé</t>
  </si>
  <si>
    <t>Il a effectué des recherches sur internet à ce sujet</t>
  </si>
  <si>
    <t xml:space="preserve">Amundi valeurs durables (à vérifier dans son mail) </t>
  </si>
  <si>
    <t>À voir dans son mail mais elle était incapable de me parler de l'impact de ces produits</t>
  </si>
  <si>
    <t>Neutre</t>
  </si>
  <si>
    <t>Elle m'a dit oui c'est risqué c'est des actions</t>
  </si>
  <si>
    <t>Elle ne savait pas,  elle va se renseigner</t>
  </si>
  <si>
    <t>Elle m'a dit qu'elle allait se renseigner parce que c'était nouveau pour elle</t>
  </si>
  <si>
    <t xml:space="preserve">Amundi valeurs durables (je crois, vérifier dans le mail) </t>
  </si>
  <si>
    <t>79.93.101.240</t>
  </si>
  <si>
    <t xml:space="preserve">Directrice d'agence </t>
  </si>
  <si>
    <t xml:space="preserve">Très compétente, mais ils ont peu de produits correspondants. </t>
  </si>
  <si>
    <t>Aucun, il n’a pris aucune note</t>
  </si>
  <si>
    <t xml:space="preserve">Rdv en visio, elle ne m'a pas demandé mon salaire ni mon rapport au risque. </t>
  </si>
  <si>
    <t>La compensation carbone ça marche, les produits récompensent les entreprises aux comportements vertueux</t>
  </si>
  <si>
    <t>Elle a abordé le sujet directement et spontanément, "par exemple si vous voulez investir dans l'écologie... "</t>
  </si>
  <si>
    <t>Il vous a orienté vers un produit inadapté en vous indiquant qu’il correspondait à vos besoins</t>
  </si>
  <si>
    <t xml:space="preserve">Les deux produits de Compensation Carbone (mais je ne suis pas convaincu parce que la plupart du temps ils plantent des "Douglas", c'est pas cher, ça compense, mais en réalité c'est pas bon pour les sols et c'est pas durable. Développement Durable mais il y a Dassault dedans donc c'est rédhibitoire. </t>
  </si>
  <si>
    <t xml:space="preserve">Il y a un risque 6 mais sur une durée longue ça se lisse, comme pour les autres actions. Et en pratique les produits "verts" ont de très bons rendements. </t>
  </si>
  <si>
    <t xml:space="preserve">Pas grand chose, c'est un label européen, donc ça veut dire qu'elles se comportent bien. </t>
  </si>
  <si>
    <t xml:space="preserve">Amundi.  Compensation Carbone (2 produits, un Multi actions, l'autre diversifié, cf mail)  Développement Durable. </t>
  </si>
  <si>
    <t>Le conseiller a admis que son produit n'était que partiellement adapté mais l’a tout de même recommandé</t>
  </si>
  <si>
    <t>Directeur d'agence / adjoint</t>
  </si>
  <si>
    <t>37.169.14.14</t>
  </si>
  <si>
    <t>07/08/2021</t>
  </si>
  <si>
    <t xml:space="preserve">Adjointe de la directrice d'agence </t>
  </si>
  <si>
    <t>00::45</t>
  </si>
  <si>
    <t xml:space="preserve">Rdv relativement court, elle semblait pressée et elle ne voulait pas entrer dans le détail des produits. </t>
  </si>
  <si>
    <t>Un fonds Blackrock flexible durable, puis Amundi obligations vertes, et tout le reste de leur liste environnement.</t>
  </si>
  <si>
    <t xml:space="preserve">Elle justifie le choix du fonds par le label donné par l'état mais je lui ai parlé d'exclusion et elle est incapable de me dire si le produit exclut certaines entreprises. </t>
  </si>
  <si>
    <t xml:space="preserve">Elle a comparé ces fonds d'action aux fonds d'obligations vertes qui sont naturellement moins risqués. </t>
  </si>
  <si>
    <t>Greenfin  / ISR</t>
  </si>
  <si>
    <t xml:space="preserve">Si ça avait pas d'impact on le ferait pas. Autrement dit ayez confiance. </t>
  </si>
  <si>
    <t xml:space="preserve">Amundi obligations vertes. Elle me conseille de diversifier en prenant d'autres produits verts aussi. </t>
  </si>
  <si>
    <t>Le conseiller a essayé de vous convaincre que le produit est adapté</t>
  </si>
  <si>
    <t xml:space="preserve">La dame cherchait à raccourcir le rendez-vous,  j'ai essayé d'obtenir plus d'informations sur les produits mais elle a coupé court en disant qu'elle m'envoyait les brochures et qu'on ferait une simulation quand j'aurai présélectionné les produits qui m'inspirent confiance. </t>
  </si>
  <si>
    <t>83.202.87.28</t>
  </si>
  <si>
    <t>10/08/2021</t>
  </si>
  <si>
    <t>Conseiller en gestion de patrimoine</t>
  </si>
  <si>
    <t>Conseiller arrivé depuis 10 jours. Tout le monde en congés. Il ne connait pas les fonds d´investissements responsables et m´enverra un mail plutôt que de me faire patienter</t>
  </si>
  <si>
    <t xml:space="preserve">Il m´a demandé de me présenter. </t>
  </si>
  <si>
    <t>Moyennement, le sujet semblait nouveau ou peu maîtrisé</t>
  </si>
  <si>
    <t xml:space="preserve">Il est arrivé dans l´agence depuis 10 jours et tout le monde est en congé. </t>
  </si>
  <si>
    <t>Après vous avoir vanté les engagements de son établissement il n’a pas su vous présenter un produit correspondant à vos objectifs extra-financiers</t>
  </si>
  <si>
    <t>Unités de comptes sur assurance-vie</t>
  </si>
  <si>
    <t>Il m´envoie une documentation par mail au lieu de me faire patienter lors du rendez-vous. Ce sera à moi de me débrouiller avec ce qu´il m´a envoyé. Il a de plus précisé que la banque n´avait pas la main sur la finalité des produits financiers.</t>
  </si>
  <si>
    <t>Fait</t>
  </si>
  <si>
    <t>Il a notamment parlé de l´investissement immobilier (donc BCP est spécialiste)</t>
  </si>
  <si>
    <t>La banque émet un cahier des charges auquel le produit doit répondre. Mais après la banque n´a pas la main quant à l´impact concret des produits.</t>
  </si>
  <si>
    <t>Il a dit que c´étaient un ensemble d´entreprises par thématique dans des fonds mais que la bnaque n´avait pas la main quant à la finalité des produits.</t>
  </si>
  <si>
    <t xml:space="preserve">Rien </t>
  </si>
  <si>
    <t>37.173.31.232</t>
  </si>
  <si>
    <t>12/08/2021</t>
  </si>
  <si>
    <t>Un conseiller mais pour le titre exact voir mail</t>
  </si>
  <si>
    <t xml:space="preserve">Très à l'écoute, quand il ne savait plus me répondre on a appelé ensemble Ecofi. Très bonne impression ! </t>
  </si>
  <si>
    <t>Les labels, l'exclusion des entreprises liées au tabac, paradis fiscaux etc</t>
  </si>
  <si>
    <t>Ecofi Agir pour le Climat / Enjeux futurs</t>
  </si>
  <si>
    <t>J'ai essayé de comprendre avec lui la méthode I-Score qui apparaissait dans la documentation, on a fini par appeler Ecofi, la dame était d'abord un peu déconcertée puis nous a fait naviguer sur le site d'Ecofi pour avoir le rapport annuel d'agir pour le Climat et la politique d'engagement d'Ecofi qui détaillent très bien le processus (cf mail)</t>
  </si>
  <si>
    <t xml:space="preserve">Il y a de l'exclusion </t>
  </si>
  <si>
    <t>Ecofi action pour le climat</t>
  </si>
  <si>
    <t>Conseiller financier</t>
  </si>
  <si>
    <t>Cf mail</t>
  </si>
  <si>
    <t>01::20</t>
  </si>
  <si>
    <t xml:space="preserve">Conseillère très pro, un peu trop commerciale, qui aime s'entendre parler. </t>
  </si>
  <si>
    <t xml:space="preserve">Label ISR </t>
  </si>
  <si>
    <t>Elle ne connaissait pas dans le détail le processus de selection, mais elle savait que dans le fonds ISR il y avait Amazon par exemple</t>
  </si>
  <si>
    <t>Green transition, Aqua et leur gamme ISR pour diminuer le risque</t>
  </si>
  <si>
    <t>Dans green transition la sélection des entreprises est un peu obscure</t>
  </si>
  <si>
    <t xml:space="preserve">Elle a pris comme exemple pour détailler la répartition des UC dans une assurance vie un fonds classique pas vert (world equity 4 je crois) </t>
  </si>
  <si>
    <t>Faut lire la doc</t>
  </si>
  <si>
    <t>Label</t>
  </si>
  <si>
    <t xml:space="preserve">Green transition (voir mail) </t>
  </si>
  <si>
    <t>30/08/2021</t>
  </si>
  <si>
    <t>Conseillère de clientèle</t>
  </si>
  <si>
    <t>00:30</t>
  </si>
  <si>
    <t>Une conseillère qui défend bien sa banque</t>
  </si>
  <si>
    <t>J'ai donné quelques informations au départ (appartement payé par exemple)</t>
  </si>
  <si>
    <t>Il vous a proposé un nouveau rendez-vous avec un spécialiste</t>
  </si>
  <si>
    <t>Elle m'a proposé de parler avec le gestionnaire de patrimoine, plus à même de répondre à mes questions</t>
  </si>
  <si>
    <t>Dès le début du rendez-vous (qu'elle pensais être pour une ouverture de compte), elle m'a proposé de parler avec le gestionnaire de patrimoine, plus à même de répondre à mes questions</t>
  </si>
  <si>
    <t>https://www.lumo-france.com/ et un produit de placement à rendement garanti qui n'est pas commercialisé tout le temps</t>
  </si>
  <si>
    <t>Elle ne savait pas me dire comment les entreprises sélectionnées le sont</t>
  </si>
  <si>
    <t>Elle doit m'envoyer un mail</t>
  </si>
  <si>
    <t>Le site Lumo référence des projets verts en recherche de financement et sur le produit de placement à rendement garanti, le dernier fond était un fond de développement durable</t>
  </si>
  <si>
    <t>Classiquement elle m'a orientée vers le PEA, l'assurance vie et le produit de placement à rendement garanti</t>
  </si>
  <si>
    <t>Ce sont des experts qui se chargent de faire la sélection, elle va m'envoyer la liste des entreprises dans le dernier fond de développement durable et à moi de regarder si j'en connais.</t>
  </si>
  <si>
    <t>Elle a insisté sur le fait que les banques s'orientent de plus en plus vers l'investissement durable et notamment la leur</t>
  </si>
  <si>
    <t>D'en parler avec le gestionnaire de patrimoine</t>
  </si>
  <si>
    <t>Elle a insisté sur la qualité de service du Crédit du Nord (ayant finalement moins d'agences que d'autres banques, moins de clients aussi de fait), le traitement "familial" des clients, la réactivité , le fait qu'ils sont une des banques les plus chères du marché du fait de la qualité de service et sur le fait qu'ils sont spécialisés dans la clientèle professionnelle</t>
  </si>
  <si>
    <t>37.169.39.160</t>
  </si>
  <si>
    <t>31/08/2021</t>
  </si>
  <si>
    <t xml:space="preserve">conseillère de clientèle privée </t>
  </si>
  <si>
    <t xml:space="preserve">La conseillère me lit le nom des produits verts sur leur site internet </t>
  </si>
  <si>
    <t xml:space="preserve">Que la sélection de faisait par des experts </t>
  </si>
  <si>
    <t xml:space="preserve">elle m'a dit qu'elle m'enverrait la liste des entreprises dans les fonds dits verts et ce serait à moi de voir si cela m'intéressait </t>
  </si>
  <si>
    <t>BRED sélection ISR et Morningstar (Iriséa environnement est terminé -elle m'enverra la losy du prochain fond d'investissement durable de mi-septembre)</t>
  </si>
  <si>
    <t xml:space="preserve">Parce que je n'ai pas de réponse quant au mode de sélection de ces entreprises ni quant à l'impact direct de mon placement </t>
  </si>
  <si>
    <t xml:space="preserve">elle doit m'envoyer un mail </t>
  </si>
  <si>
    <t>Le rendement est faible (3,75 à 4,5% par an)</t>
  </si>
  <si>
    <t xml:space="preserve">Ce sont les experts en placement qui s'occupent de sélectionner et elle ne peut pas m'en dire plus </t>
  </si>
  <si>
    <t xml:space="preserve">Elle a déjà eu un client pour qui une entreprise composant le fond était gênante, elle le comprend mais c'est comme ça </t>
  </si>
  <si>
    <t xml:space="preserve">Elle ne pouvait pas m'en dire plus </t>
  </si>
  <si>
    <t xml:space="preserve">Qu'elle n'avait pas d'information supplémentaire a me donner malheureusement </t>
  </si>
  <si>
    <t xml:space="preserve">Promepar Asset Management </t>
  </si>
  <si>
    <t>37.165.184.108</t>
  </si>
  <si>
    <t xml:space="preserve">conseillère de Clientèle Patrimoniale </t>
  </si>
  <si>
    <t xml:space="preserve">A moi d'aller voir sur Google chaque fond si je veux être convaincue de leur impact </t>
  </si>
  <si>
    <t xml:space="preserve">N'a pas demandé mes revenus ni si j'étais en couple </t>
  </si>
  <si>
    <t xml:space="preserve">elle ne savait pas me répondre à ce sujet </t>
  </si>
  <si>
    <t xml:space="preserve">M'a proposé autant des produits avec le mot environnement dedsns que du service aux personnes âgées ou encore de l'immobilier </t>
  </si>
  <si>
    <t>Ses connaissances étaient principalement sur le mode de placement (PEA, assurance vie)</t>
  </si>
  <si>
    <t xml:space="preserve">Atout Vert Horizons, Amundi Clair Horizons, Silver Age, KBI Aqua, Obsimmo et Floriane 2 en assurance Vie </t>
  </si>
  <si>
    <t xml:space="preserve">j'ai une documentation imprimée </t>
  </si>
  <si>
    <t xml:space="preserve">Rendement faible et pas d'explication sur la composition des fonds dits verts </t>
  </si>
  <si>
    <t xml:space="preserve">Seulement au départ en disant que c'était ce qui marchait bien actuellement </t>
  </si>
  <si>
    <t xml:space="preserve">Elle me conseille d'aller googler directement le code ISBN de chaque fond </t>
  </si>
  <si>
    <t xml:space="preserve">Elle a préféré s'orienter sur le terrain qu'elle msitrise qui est le fonctionnement du PEA et de l'Assurance Vie </t>
  </si>
  <si>
    <t>Qu'elle ne pouvait pas m'en dire plus Amun</t>
  </si>
  <si>
    <t>Société de gestion Amundi</t>
  </si>
  <si>
    <t xml:space="preserve">conseillère Patrimoniale </t>
  </si>
  <si>
    <t>Une bonne conseillère en gestion de patrimoine mais nous n'avons pas été plus loin (questionnaire d'évaluation de mon profil) car je ne me suis pas positionnée sur mon envie entre gérer moi même et faire gérer et mon envie d'investissement vert ou pas (conditionné par le fait de laisser gérer ou pas)</t>
  </si>
  <si>
    <t xml:space="preserve">Elle m'a sorti deux produits éthiques et 4 produits d'investissement correspondants à ma demande initiale de rendement </t>
  </si>
  <si>
    <t>Il vous a orienté vers un produit inadapté car il n’a pas compris vos objectifs ou n’a pas su comment y répondre</t>
  </si>
  <si>
    <t xml:space="preserve">CM-AM Europe Growth, CM-AM Global Innovation, CM-AM convictions euro, CM-AM objectif Environnement, CM-AM entrepreneurs France </t>
  </si>
  <si>
    <t>Parce que les entreprises dans ce fond ne me semblent pas très vertes (Seb, Schneider Electrics)</t>
  </si>
  <si>
    <t xml:space="preserve">support papier imprimé qui m'a été remis </t>
  </si>
  <si>
    <t>Je n'ai pas demandé comment les entreprises étaient sélectionnées mais elle m'a dit que le CIC faisait en sorte que ses fonds soient "propres".</t>
  </si>
  <si>
    <t xml:space="preserve">Elle a tenu compte de ma demande initiale de rendement </t>
  </si>
  <si>
    <t xml:space="preserve">C'est compliqué </t>
  </si>
  <si>
    <t xml:space="preserve">Société de gestion Crédit Mutuel Asset Management </t>
  </si>
  <si>
    <t>Conseillère de clientèle privée</t>
  </si>
  <si>
    <t>Veut bien me proposer du Solidaire mais m'oriente aussi vers la défiscalisation dans l'immobilier</t>
  </si>
  <si>
    <t xml:space="preserve">Norme ISR </t>
  </si>
  <si>
    <t xml:space="preserve">J'ai orienté directement la conversation en indiquant clairement que c'était une des raisons pour lesquelles je venais voir cette banque : mon appétence pour les produits d'investissement verts </t>
  </si>
  <si>
    <t xml:space="preserve">Elle semblait plus intéressée par m'expliquer le fonctionnement des produits Assurance -Vie et ISR puis la défiscalisation </t>
  </si>
  <si>
    <t>Insertion emploi dynamique</t>
  </si>
  <si>
    <t>Elle va m'envoyer un mail avec des propositions</t>
  </si>
  <si>
    <t xml:space="preserve">Document papier </t>
  </si>
  <si>
    <t>Norme ISR</t>
  </si>
  <si>
    <t>Investissements immobiliers pour défiscaliser</t>
  </si>
  <si>
    <t>Malgré le fait que la Banque Populaire semble avoir une offre importante de fonds verts, la conseillère ne les connaissait pas spécialement</t>
  </si>
  <si>
    <t>Que le label était un gage de vert même si j'ai argué que Total ne devrait sans doute pas figurer dans les fonds dits verts</t>
  </si>
  <si>
    <t>Mirova, Dorval chez Natixis</t>
  </si>
  <si>
    <t>Je dois recevoir un mail d'ici la fin de la semaine avec une proposition fonds ISR en mandat de gestion et une proposition avec un portefeuille libre de gestion et des recommandations. J'aurais sans doute dû dire que je souhaitais le mandat de gestion ?</t>
  </si>
  <si>
    <t>04/09/2021</t>
  </si>
  <si>
    <t>Adjoint de la directrice d'agence</t>
  </si>
  <si>
    <t>Droit au but. A moi de parcourir les listes et de voir ce qui m'intéresse.  Le produit star du moment Sogé est un fond Environnement.  Pas de frais de gestion à la Sogé</t>
  </si>
  <si>
    <t>J'ai donné directement mon souhait d'investir vert</t>
  </si>
  <si>
    <t>Produits stars du moment. Beaucoup plus de produits proposés qu'avant</t>
  </si>
  <si>
    <t>Les connaissances s'arrêtent au nom des entreprises listées dans les fonds</t>
  </si>
  <si>
    <t>Amundi Actions Europe Environnement, Action Monde Enjeu Climat</t>
  </si>
  <si>
    <t>Parce que pas d'information précise sur le mode de sélection des entreprises (je dois aller voir moi même sur internet avec le code ISIN) et aucune possibilité de connaître l'impact</t>
  </si>
  <si>
    <t xml:space="preserve">Les fonds sont des fonds ISR ou Environnement </t>
  </si>
  <si>
    <t xml:space="preserve">Les organismes comme Mirova ou Amundi publient des rapports </t>
  </si>
  <si>
    <t xml:space="preserve">Il ne peut pas le prouver </t>
  </si>
  <si>
    <t xml:space="preserve">SG Actions Environnement   SG Amundi Action Eau  SG DCNA Action Climat  SG Lyxor Actions Monde Enjeu Climat  SG Mirova Actions Environnement Durable  SG Mirova Actions Monde Climat  SG Mirova Obligations Vertes  </t>
  </si>
  <si>
    <t>Tout peut se faire à distance</t>
  </si>
  <si>
    <t>37.168.250.145</t>
  </si>
  <si>
    <t>08/09/2021</t>
  </si>
  <si>
    <t xml:space="preserve">Conseillère </t>
  </si>
  <si>
    <t>00:35</t>
  </si>
  <si>
    <t>La conseillère m'a proposé des produits inadaptés : devenir sociétaire et livret agir. Elle m'a donné des informations erronées sur la direction des fonds placés sur le livret agir, me disant qu'ils ne finançaient que des entreprises éthiques du type d'action contre la faim et habitat et humanisme..</t>
  </si>
  <si>
    <t>Un formulaire dont il a suivi le fil</t>
  </si>
  <si>
    <t xml:space="preserve">Le formulaire s'est déroulé avant le coup de téléphone. Je doute qu'elle ait eu le temps de vérifier mon profil avant de me proposer les produits qu'elle m'a proposé. </t>
  </si>
  <si>
    <t xml:space="preserve">Pour le livret agir : soutenir des associations en reversant des intérêts. Pour le sociétariat, le fait de pouvoir décider à égalité avec tout les sociétaires de la direction des fonds du crédit coop. </t>
  </si>
  <si>
    <t>Il vous a semblé qu’il a parfaitement compris vos souhaits. d’investissements durables mais il vous a orienté vers un produit inadapté</t>
  </si>
  <si>
    <t xml:space="preserve">Elle a beaucoup insisté sur la dimension du choix, même pour des sommes dérisoires.   "Avec le livret agir, c'est vous qui décidez à quelle association vous allez reverser 50 ou 100% de vos intérêts, ça peut être pour l'écologie, le handicap, le renouvelable, action contre la faim..." Elle essayait de vendre le fait que je pouvais vraiment choisir la thématique qui me plaisait, qui m'importait. </t>
  </si>
  <si>
    <t>Il n’a rien fait</t>
  </si>
  <si>
    <t xml:space="preserve">Elle m'a proposé deux produits inadaptés. </t>
  </si>
  <si>
    <t xml:space="preserve">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 et pas du tout la liste des actifs du crédit coopératif.   Quand j'ai parlé d'exclusion, elle a dit que le crédit coopératif en effet, ne finançait pas des entreprises d'armement ou de blanchiment d'argent. Elle ne savait pas me répondre sur les labels, ou des manières de m'assurer du caractère "éthique et responsable". </t>
  </si>
  <si>
    <t>Livret Agir et Devenir sociétaire du crédit coopératif</t>
  </si>
  <si>
    <t>Non, ces placements ne sont pas risqués</t>
  </si>
  <si>
    <t xml:space="preserve">Devenir sociétaire comme le livret agir comportent trop peu d'impact pour quelqu'un.e comme moi qui souhaiterait que son argent ait un impact concret sur la transition écologique. </t>
  </si>
  <si>
    <t xml:space="preserve">Elle m'a dit qu'elle ne savait pas et qu'elle ne pensait pas, mais qu'elle se renseignerait. </t>
  </si>
  <si>
    <t>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t>
  </si>
  <si>
    <t xml:space="preserve">J'ai accepté ce qu'elle me disait, sachant pourtant que c'était faux. </t>
  </si>
  <si>
    <t xml:space="preserve">Le fait que cet argent allait aux entreprises éthiques type action contre la faim. Pour le fait de devenir sociétaire, elle vantait le fait de pouvoir faire bouger les choses. </t>
  </si>
  <si>
    <t xml:space="preserve">Livret agir et devenir sociétaire. A aucun moment elle ne m'a proposé d'autres produits. </t>
  </si>
  <si>
    <t xml:space="preserve">/ </t>
  </si>
  <si>
    <t xml:space="preserve">Je suis estomaqué de voir qu'elle peut donner des informations aussi fausses, sur des sommes aussi importantes. </t>
  </si>
  <si>
    <t>37.165.20.75</t>
  </si>
  <si>
    <t>10/09/2021</t>
  </si>
  <si>
    <t>Directrice de l'agence</t>
  </si>
  <si>
    <t xml:space="preserve">La conseillère était très enthousiaste à l'idée de l'épargne verte. Elle m'a proposé des produits labelisés ISR et a beaucoup défendu le label ISR comme étant une garantie de l'impact. Elle a également proposé des produits d'immobiliers ISR. </t>
  </si>
  <si>
    <t xml:space="preserve">Elle a pris une dizaine de minutes pour évaluer mon profil. </t>
  </si>
  <si>
    <t xml:space="preserve">Des produits qui oeuvrent pour la transition écologique à travers le label ISR. </t>
  </si>
  <si>
    <t xml:space="preserve">L'impact sur l'environnement, dans la gouvernance. </t>
  </si>
  <si>
    <t xml:space="preserve">Un risque parfois important. </t>
  </si>
  <si>
    <t xml:space="preserve">Elle a particulièrement insisté sur le fait qu'il était possible de choisir les thématiques sur lesquelles je pouvais m'investir : vieillissement de la population, climat, protection des océans.. </t>
  </si>
  <si>
    <t xml:space="preserve">Elle a cherché sur internet les critères ISR. </t>
  </si>
  <si>
    <t>La conseillère s'est engagée à creuser et me renvoyer un mail sur les questions auxquelles elle ne savait pas répondre : les critères plus précis ISR, les entreprises financées, si il y avait des critères de construction écologique pour l'immobilier ISR</t>
  </si>
  <si>
    <t xml:space="preserve">Assurance vie avec un panaché de produits d'épargne ISR (smart food, protection des océans), de fond en euros et d'immobilier ISR </t>
  </si>
  <si>
    <t xml:space="preserve">Car je n'ai pas eu assez de garantie sur l'impact des produits présentés, qu'il ne m'a pas été possible de voir concrètement quelles entreprises seraient financées. </t>
  </si>
  <si>
    <t xml:space="preserve">Les produits Smart Food, par exemple, excluent simplement les "pires" entreprises dans ce domaine et les critères retenus sont extrêmement flous pour les autres entreprises de l'agroalimentaire qui peuvent rentrer là dedans. </t>
  </si>
  <si>
    <t>Des fonds en euros pour assurer</t>
  </si>
  <si>
    <t xml:space="preserve">Elle a beaucoup insisté sur le fait que le label ISR était très exigeant, et difficile à avoir pour les entreprises, alors qu'elle ne savait pas vraiment de quoi il en retournait.     Elle a lu sur son écran qu'il ne s'agissait en fait que d'être "plus performant en termes de normes ISR que les entreprises de son environnement de référence" et l'a découvert en me le lisant. </t>
  </si>
  <si>
    <t xml:space="preserve">Que le label était très sérieux. </t>
  </si>
  <si>
    <t xml:space="preserve">Contrôlé par l'Etat, </t>
  </si>
  <si>
    <t>BNP PARIBAS Smart Food, BNP PARIBAS GREEN BUSINESS</t>
  </si>
  <si>
    <t xml:space="preserve">Elle n'a pas parlé de leur performance, mais du fait que les critères étaient stricts et orientaient la politique des entreprises. </t>
  </si>
  <si>
    <t xml:space="preserve">Elle a fini en me parlant de l'engagement écologique chez BNP Paribas au sein de leurs agences : papier recyclés, parrainage d'enfants de quartiers défavorisés par exemple. </t>
  </si>
  <si>
    <t>37.165.27.184</t>
  </si>
  <si>
    <t>02/09/2021</t>
  </si>
  <si>
    <t>00:25</t>
  </si>
  <si>
    <t xml:space="preserve">Le rendez vous a été vite écourté par la conseillère, à mon avis parce qu'il a lieu juste avant 18h et qu'elle avait à coeur de partir à 18h.     Elle m'a proposé quasi uniquement le fond "Ambition Durable n°3" ainsi que le fait de devenir sociétaire. </t>
  </si>
  <si>
    <t xml:space="preserve">Elle m'a simplement demandé le montant de l'épargne.   Elle a suggéré qu'il serait possible de prendre un deuxième RDV dans lequel, j'imagine, elle aurait pris plus le temps d'établir mon profil. </t>
  </si>
  <si>
    <t xml:space="preserve">Elle a axé sur la rénovation énergétique des bâtiments dans le fond ambition durable n°4 </t>
  </si>
  <si>
    <t>L'expérience des gestionnaires, la performance, la rénovation énergétique des bâtiments (dans cet ordre)</t>
  </si>
  <si>
    <t xml:space="preserve">Un peu de risque. </t>
  </si>
  <si>
    <t xml:space="preserve">Elle a proposé uniquement ce produit et ne m'a aucunement parlé d'autres possibilités ISR. </t>
  </si>
  <si>
    <t>Ambition durable n°4 (la fiche est celle du n°3, la fiche du 4 n'étant pas encore sortie)</t>
  </si>
  <si>
    <t>Les 50 entreprises retenues ne correspondent pas encore tout à fait à mes valeurs : Renault, Sanofi, Pernaud, Carrefour... Et ne correspondent pas suffisamment à mes envies d'impact écologique.     Cependant la conseillère ne m'a pas spontanément fait lire la liste de ces entreprises, c'est en lisant la brochure que je m'en suis rendu compte. Elle a beaucoup insisté sur la protection des océans (sur les critères ESG) et les obligations vertes (rénovation énergétique)</t>
  </si>
  <si>
    <t xml:space="preserve">Car la dimension écologique est trop peu présente pour mon profil qui souhaite davantage d'impact. </t>
  </si>
  <si>
    <t xml:space="preserve">Elle m'a également conseillé de devenir sociétaire de la caisse d'épargne en arguant que ça permettait aussi d'entrer dans une logique sociale, mais de manière très évasive sur les arguments. </t>
  </si>
  <si>
    <t xml:space="preserve">La conseillère m'a dit que l'argent allait uniquement financer des entreprises responsables. </t>
  </si>
  <si>
    <t xml:space="preserve">Elle m'a proposé de me répondre par mail dans la semaine sur cette question de l'impact et de la transparence. Dix jours plus tard, je n'ai toujours pas eu de réponse. </t>
  </si>
  <si>
    <t xml:space="preserve">"L'argent va uniquement à des produits responsables, oui!" Elle a pris des exemples sur des panneaux photovoltaïques. </t>
  </si>
  <si>
    <t xml:space="preserve">Ambition durable n°4 - Natixis. </t>
  </si>
  <si>
    <t xml:space="preserve">Elle a beaucoup parlé de la sécurité : 90% des fonds sécurisés, seul 10% soumis à un risque, elle a parlé de la performance financière du produit. </t>
  </si>
  <si>
    <t>11/09/2021</t>
  </si>
  <si>
    <t>Gestionnaire en patrimoine</t>
  </si>
  <si>
    <t>00:45</t>
  </si>
  <si>
    <t xml:space="preserve">La conseillère était très enthousiaste sur la thématique. Elle a établi mon profil puis m'a proposé de panacher l'argent de diverses manières, notamment avec le fond green equity, le fond BNP Paribas Acqua. </t>
  </si>
  <si>
    <t>Je ne sais pas (entretien téléphonique, Visio)</t>
  </si>
  <si>
    <t xml:space="preserve">Produits écologiquement responsable, finance durable. </t>
  </si>
  <si>
    <t>Des fonds qui font partie de la finance durable avec un label. Les avantages fiscaux de l'assurance vie.</t>
  </si>
  <si>
    <t xml:space="preserve">Des fonds qui comportent une partie de risque. </t>
  </si>
  <si>
    <t xml:space="preserve">Comme j'ai annoncé, comme d'habitude, directement ma volonté d'investir vert, elle m'a tout de suite proposé des produits "verts". </t>
  </si>
  <si>
    <t xml:space="preserve">Elle m'a proposé de prendre un moment, si les produits m'intéressaient, pour creuser sur mes objectifs extra financiers. C'est la première fois (sur 10 entretiens) qu'une conseillère me propose de parler de quels sont les sujets extra financiers qui peuvent être important pour moi. </t>
  </si>
  <si>
    <t xml:space="preserve">HSBC Europe Equity Green Transition </t>
  </si>
  <si>
    <t>Pour un profil comme le mien qui souhaite investir dans du durable, ce fond est assez satisfaisant, mais pas complètement.   Il l'est car l'exclusion des entreprises fossiles et nucléaires est intéréssante, ainsi que la volonté de cibler une intensité verte élevée pour au moins 50% des entreprises.   Cependant, la conseillère n'est pas parvenue à me donner de la transparence sur les entreprises soutenues ou me dire concrètement quel était le cahier des charges pour le label ISR.   En lisant la fiche produit du fond, qu'elle m'a transmise par mail et demandé de lire, il me semble qu'il s'agit du fond le plus "engagé" que j'ai pu voir jusque maintenant. Les entreprises soutenues sont en effet davantage en lien avec la transition écologique, même si on retrouve aussi Carrefour, Danone, Air Liquide :)</t>
  </si>
  <si>
    <t xml:space="preserve">voir réponse plus haut. </t>
  </si>
  <si>
    <t xml:space="preserve">Elle m'a conseillé de faire un panaché de différents produits avec éventuellement aussi d'autres fonds ou du fonds en euros, ou uniquement des fonds ISR. </t>
  </si>
  <si>
    <t xml:space="preserve">Elle m'a parlé et expliqué les critères ESG. </t>
  </si>
  <si>
    <t xml:space="preserve">APrès avoir insisté lourdement sur ma volonté d'impact écologique, elle m'a dit que le fond Europe Equity GreenTransition était vraiment adapté. </t>
  </si>
  <si>
    <t xml:space="preserve">Elle m'a dit que chez HSBC les gérants proposaient des wébinaires pour parler de leurs choix, mais qu'il était rarement possible de poser des questions ou de les inviter à investir davantage "vert". </t>
  </si>
  <si>
    <t xml:space="preserve">Label ISR très sérieux, exclusion, intensité verte. </t>
  </si>
  <si>
    <t xml:space="preserve">Impact écologique, performance également, liquidité relativement bonne. </t>
  </si>
  <si>
    <t>37.165.208.220</t>
  </si>
  <si>
    <t>14/09/2021</t>
  </si>
  <si>
    <t xml:space="preserve">Conseiller clientèle </t>
  </si>
  <si>
    <t xml:space="preserve">Le conseiller a établi mon profil avec les questionnaires d'usage, puis m'a proposé des produits d'assurance vie avec des fonds "green". Il avait peu de connaissance sur les labels, l'ISR et les questions d'impact écologique. </t>
  </si>
  <si>
    <t xml:space="preserve">"Ce sont des produits verts pour l'environnement" </t>
  </si>
  <si>
    <t>Des produits qui pourraient correspondre à mes envies de protection de l'environnement</t>
  </si>
  <si>
    <t>/</t>
  </si>
  <si>
    <t xml:space="preserve">Je dis dès le départ que je souhaite investir mon argent dans quelque chose qui est accordé avec mes valeurs écologiques : ce conseiller (comme beaucoup d'autres) m'a donc proposé dès le départ des produits "verts". </t>
  </si>
  <si>
    <t xml:space="preserve">Le conseiller a peiné à m'expliquer en quoi ces produits avaient un impact sur la protection de l'environnement : il a notamment eu du mal à m'expliquer le principe de la compensation carbone alors qu'il m'a proposé un fond centré là dessus. </t>
  </si>
  <si>
    <t xml:space="preserve">LCL Compensation Carbone Action Monde </t>
  </si>
  <si>
    <t xml:space="preserve">Car le mécanisme de compensation carbone présenté par le conseiller est resté extrêmement flou, peu concret. Le conseiller ne m'a pas transmis de brochure ou d'explication concrète du produit et du mécanisme après le rendez vous.   Le fonds continue d'investir dans beaucoup d'entreprises peu portées sur l'écologie ou qui ne sont pas en adéquation avec mon profil. </t>
  </si>
  <si>
    <t>Le conseiller ne me l'a pas encore envoyé (si il le fait, je vous l'enverrai)</t>
  </si>
  <si>
    <t xml:space="preserve">Au niveau du risque, je souhaitais quelque chose de moins risqué. Le conseiller ne m'a pas vraiment questionné sur cela, même si j'en ai parlé spontanément, et il ne m'a pas parlé de la possibilité de panacher avec des produits "fonds euros". </t>
  </si>
  <si>
    <t xml:space="preserve">Que le label et la compensation carbone étaient vraiment au service de la protection de l'environnement, mais sans vraiment pouvoir le prouver. </t>
  </si>
  <si>
    <t xml:space="preserve">Le mécanisme de compensation carbone. </t>
  </si>
  <si>
    <t>LCL Compensation Carbone Actions Monde avec CPR AM</t>
  </si>
  <si>
    <t xml:space="preserve">Un degré de risque mais au niveau des avantages, l'impact sur les forêts, la compensation du carbone émis. </t>
  </si>
  <si>
    <t xml:space="preserve">Le conseiller m'a semblé peu réceptif aux thématiques du climat en soi. </t>
  </si>
  <si>
    <t>Conseiller premium HSBC</t>
  </si>
  <si>
    <t>00:50</t>
  </si>
  <si>
    <t xml:space="preserve">Le conseiller a établi mon profil. Il m'a proposé plusieurs solutions d'épargne en soi (PEA, Assurance vie...) et plusieurs types d'épargne verte. Il avait des connaissances assez poussées sur la finance durable.   Après que je lui ai dit que j'aimerais avoir davantage d'impact écologique, il m'a dit qu'il était également possible d'investir directement dans des entreprises qui me convenaient. </t>
  </si>
  <si>
    <t xml:space="preserve">Il ne m'a posé que quelques questions et m'a prévenu que dans un deuxième rendez vous, il me poserait toutes les questions pour établir mon profil risque. </t>
  </si>
  <si>
    <t xml:space="preserve"> impact climat positif sur la transition écologique</t>
  </si>
  <si>
    <t>Ce sont des produits porteurs, qui connaissent une forte croissance dernièrement et donc avec de hautes performances (+39% en une année pour l'un d'entre eux),</t>
  </si>
  <si>
    <t xml:space="preserve">Ils restent des produits risqués. </t>
  </si>
  <si>
    <t>Il m'a proposé de nombreux fonds "green" -6 ou 7</t>
  </si>
  <si>
    <t xml:space="preserve">Il a effectué des recherches internet pour essayer de trouver les entreprises financées par l'un des fonds. </t>
  </si>
  <si>
    <t xml:space="preserve">HSBC Europe Equity Green Transition, HSBC Euroland Equity </t>
  </si>
  <si>
    <t xml:space="preserve">L'intensité verte présentée notamment dans le fond Euqity Green Transition m'a semblé difficile à prouver, et la liste des entreprises soutenues ne correspondait pas totalement à ce que je voulais soutenir non plus. </t>
  </si>
  <si>
    <t xml:space="preserve">Il m'a proposé d'adapter le niveau de risque en prenant une partie de fonds euros, et plusieurs produits "verts" sur une petite partie, avec la possibilité de se revoir chaque année pour augmenter éventuellement la part des produits green, notamment si je partais sur une assurance vie. </t>
  </si>
  <si>
    <t xml:space="preserve">Les fonds eu euros que l'on peut considérer comme hors de l'ISR. Pas au niveau des fonds, il est resté  sur ceux qui ont le label ISR. </t>
  </si>
  <si>
    <t xml:space="preserve">Il a parlé du fait que les labels étaient décernés par des organismes indépendants. Il a pris l'exemple d'entreprise qui ne réduisent pas leur intensité carbone et qui sont exclues du fonds (des exemples fictifs et pas réels).     Après plusieurs relances de ma part, il a essayé de trouver une nomenclature de quelques entreprises financées par ce fond, ce qui ne m'a pas convaincu. </t>
  </si>
  <si>
    <t xml:space="preserve">Basé sur l'argument de l'intensité carbone : il m'a montré notamment le fait que l'intensité carbone des entreprises du fonds était significativement inférieure à celle des entreprises côtées en bourse (trois fois inférieur). Il a pris le temps de m'expliquer ce qu'était l'intensité carbone, en s'aidant de la fiche produit (il maîtrisait à moitié le concept) : le CO2 émis par millions d'euros de CA il me semble. </t>
  </si>
  <si>
    <t>HSBC Europe Equity Green Transition  (principalement)</t>
  </si>
  <si>
    <t xml:space="preserve">Une performance très intéressante sur plusieurs années, avec de fortes variations mais qui peut rapporter beaucoup. La possibilité de faire des arbitrages régulièrement. </t>
  </si>
  <si>
    <t xml:space="preserve">Le conseiller m'a dit que sur l'ensemble de l'année dernière, sur les contrats d'assurance vie, il n'avait eu que deux personnes qui n'avaient pas voulu souscrire au moins un peu de fonds "green". Il m'a dit que cela tenait à l'envie des gens d'avoir un peu de sens dans l'épargne, mais aussi qu'il le proposait systématiquement car ces produits étaient porteurs, que tout le monde allait dessus en ce moment.     A la fin de l'entretien, il a admis que ce n'était peut être pas le type d'impact que je souhaitais, et qu'il était possible d'aller moi même investir dans des entreprises écologiques selon mes critères, mais qu'HSBC ne proposait pas ces solutions. </t>
  </si>
  <si>
    <t>Autre</t>
  </si>
  <si>
    <t>16/09/2021</t>
  </si>
  <si>
    <t>Conseiller Patrimonial</t>
  </si>
  <si>
    <t xml:space="preserve">Le conseiller a établi rapidement mes envies, mon profil, et m'a présenté plusieurs possibilités de fonds pour une assurance vie proposés par CIC, toutes dans la finance durable, mais pas toutes labellisées ISR. Il a ensuite répondu à mes questions sur l'impact écologique pour essayer de me le prouver. </t>
  </si>
  <si>
    <t xml:space="preserve">Il m'a posé les questions sur d'éventuels projets immobiliers mais pas la totalité des questions sur les connaissances financirèes et l'aversion au risque. </t>
  </si>
  <si>
    <t>Des produits pour la transition, de finance durable, éthique. Le mot éthique est revenu souvent chez lui, alors que je ne l'avais pas prononcé, préférant le mot "impact"</t>
  </si>
  <si>
    <t>Performance, liquidité, gestion par des gens très compétents, éthique</t>
  </si>
  <si>
    <t xml:space="preserve">Risque assez grand (5 ou 6 sur 7 sur l'échelle de risque) </t>
  </si>
  <si>
    <t xml:space="preserve">Il a également proposé un fond centré sur l'eau. Il n'a pas creusé avec moi ce qui était important pour moi au niveau extra financier. </t>
  </si>
  <si>
    <t>Prenant appui sur la documentation qu'il me soumettait, je lui ai posé des questions sur le bilan carbone, l'intensité carbone, best in class et l'exclusion. Il n'a pas su répondre aux quatre, lisant devant moi la documentation, à part sur l'exclusion (en me lisant ce qui était écrit)</t>
  </si>
  <si>
    <t xml:space="preserve">Fonds labelisés ISR (CM AM objectif environnement principalement) sur des assurances vies avec un panachage avec des fonds euros. </t>
  </si>
  <si>
    <t xml:space="preserve">Car me présentant la liste des entreprises soutenues, elle ne correspondent pas vraiment à mon envie d'impact (Schneider, Alstom, Siemens..) . Le conseiller n'a pas su me présenter clairement le cahier des charges ESG. </t>
  </si>
  <si>
    <t xml:space="preserve">il a imprimé et m'a donné la documentation papier. </t>
  </si>
  <si>
    <t xml:space="preserve">Dans un sens oui, car ce sont des fonds ISR, mais pas vraiment en terme d'impact écologique. </t>
  </si>
  <si>
    <t xml:space="preserve">Fonds Acqua sur la qualité et l'accès à l'eau dans le monde qui n'a pas de label ISR. </t>
  </si>
  <si>
    <t xml:space="preserve">Il a peu su me dire qui effectuait ce contrôle. </t>
  </si>
  <si>
    <t xml:space="preserve">Le label ISR. Le conseiller a répété plusieurs fois l'argument selon lequel les entreprises qui ne respectent pas le cahier des charges sont exclues : "si les entreprises ne s'y tiennent pas, elles se font dégager ! Et je peux vous dire que ça représente des sommes colossales pour elles, alors elles ont intérêt à rentrer dedans, à faire des vrais efforts ! Sinon, le gérant, il hésite pas, il la dégage ! Une grosse entreprise, elle va faire 2 ou 3% du fond, donc ça n'est pas un problème pour eux de la virer." </t>
  </si>
  <si>
    <t xml:space="preserve">Que les gérants étaient de confiance et éthique. Que le label était très strict. </t>
  </si>
  <si>
    <t xml:space="preserve">Devant mes questions sur l'impact concret, il m'a dit : "forcément je peux comprendre qu'à votre échelle, au niveau du petit porteur, on ne voit pas forcément l'impact, mais au niveau global, si tout le monde faisait comme vous, ça a un impact énorme sur les entreprises!" </t>
  </si>
  <si>
    <t>CM AM Objectif environnement   BLI Equities Europe   Funds for Good (Waystone Management company)</t>
  </si>
  <si>
    <t xml:space="preserve">Des produits qui performent tout de même au niveau rendement, mais un peu moins que les autres produits sûrement. </t>
  </si>
  <si>
    <t xml:space="preserve">Le conseiller a employé l'imaginaire du "colibri faisant sa part" pour me convaincre de l'impact en investissant sur des fonds ISR. </t>
  </si>
  <si>
    <t>88.169.7.105</t>
  </si>
  <si>
    <t>45 mn</t>
  </si>
  <si>
    <t>Un rendez-vous qui a répondu a mes attentes.</t>
  </si>
  <si>
    <t xml:space="preserve">Assurance Vie </t>
  </si>
  <si>
    <t>oui</t>
  </si>
  <si>
    <t xml:space="preserve">Le conseillé ( Mme Arnaud) m'a conseillé vivement d'investir dans l'assurance me certifiant que c'est le meilleur moyen d'investissement suite au profil qu'elle m'a dressé. </t>
  </si>
  <si>
    <t xml:space="preserve">Des contrôles sont régulièrement suivi  trimestriellement en tenant le client informé de l'évolution de son investissement. </t>
  </si>
  <si>
    <t xml:space="preserve">Non. </t>
  </si>
  <si>
    <t xml:space="preserve">Il m'a montré via l'écran de son ordinateur des courbes annules montrant que ses arguments étaient fondés. </t>
  </si>
  <si>
    <t xml:space="preserve">Un investissement durable tant qu'il arrive a maturité au bout de 8 ans avec des pourcentages annuels de 6%. </t>
  </si>
  <si>
    <t xml:space="preserve">Que l'investissement pouvait être très avantageux si je ne rompait pas le contrat au bout de 8 ans (date maximale de maturité) et que pour cela je ne devais pas toucher à la somme investie tant que le contrait ne serait pas arrivé à maturité. </t>
  </si>
  <si>
    <t>Le conseiller semblait bien connaître son sujet et s'est focalisé unique dessus.</t>
  </si>
  <si>
    <t>28/09/2021</t>
  </si>
  <si>
    <t>Conseillère clientèle puis conseiller en gestion privee</t>
  </si>
  <si>
    <t>1h20</t>
  </si>
  <si>
    <t xml:space="preserve">La conseillère a rapidement appelé son collègue qui s'est avéré très compétent. </t>
  </si>
  <si>
    <t xml:space="preserve">Le conseiller en gestion privée ne pouvait pas réellement me faire faire les questionnaires de connaissance financière et daversion au risque sans créer mon profil client avec fiches de paie etc, mais il a su retrouver les questions de tête et me faire passer les deux questionnaires, c'est la première fois que l'on passe cette difficulté là (l'indisponibilité des fiches de paie qui rend impossible l'accès aux questionnaires) </t>
  </si>
  <si>
    <t>Les labels (ISR un peu léger, mais greenfin mieux et finansol encore plus strict) , les rapports d'impact, l'accès aux listes d'entreprises du fonds à un instant T, les exclusions réactives en fonction de l'actualité, le Best effort ou best in class</t>
  </si>
  <si>
    <t xml:space="preserve">Le droit de vote est délégué au fonds donc l'impact sur la gouvernance n'est pas direct. </t>
  </si>
  <si>
    <t xml:space="preserve">On a parcouru toute la gamme, cf mail, avec notamment un filtre avec les labels souhaités et les 16 engagements voulus (zéro pauvreté etc) </t>
  </si>
  <si>
    <t xml:space="preserve">Très très compétent. </t>
  </si>
  <si>
    <t xml:space="preserve">Cf mail, il y en a pas mal. </t>
  </si>
  <si>
    <t xml:space="preserve">J'ai évoqué que l'assurance-vie serait pour mon fils de 1 an, il a compris que la durée était donc longue et il m'a conseillé de commencer avec plus de risques, pour ensuite resserrer avec des obligations voire du fonds euro dans 10-15 ans. </t>
  </si>
  <si>
    <t>On a exploré ensemble les rapports d'impact</t>
  </si>
  <si>
    <t>37.170.120.84</t>
  </si>
  <si>
    <t>Responsable Clientèle Particuliers</t>
  </si>
  <si>
    <t xml:space="preserve">La conseillère m'a simplement demandé mon aversion au risque et quel cadre de temps j'avais avant de me proposer plusieurs produits ISR dans le cadre d'une assurance vie. Elle m'a rapidement "avoué", sur le ton de l'honnêteté, que des entreprises comme Total ou l'Oréal étaient dans les fonds qu'elle me proposait, en me disant que "quand on veut de la rentabilité, on a pas forcément le choix". </t>
  </si>
  <si>
    <t xml:space="preserve">La conseillère m'a seulement demandé la somme ainsi que mn aversion au risque, et si j'allais avoir besoin de cet argent dans les prochaines années. Elle ne m'a posé aucune autre question. </t>
  </si>
  <si>
    <t xml:space="preserve">Des produits "éthiques" (c'est son mot, pas le mien), qui soutiennent la transition, qui excluent des entreprises "par exemple, ça exclue tout ce qui est guerre, vous voyez?". Elle a été très rapide sur les caractéristiques extra financières </t>
  </si>
  <si>
    <t>Performance assez importante ("vous voyez sur ce produit là par exemple, on était il y a 10 ans sur une valeur 100, et aujourd'hui à plus de 300, ça fait une belle augmentation quand même</t>
  </si>
  <si>
    <t xml:space="preserve">Ce sont des produits risqués, qui peuvent faire perdre de l'argent à certains moments ou même de manière définitive. </t>
  </si>
  <si>
    <t>Elle est vite passée sur les caractéristiques extra financières pour me parler de l'aspect financier : j'ai dû la relancer beaucoup pour avoir davantage d'informations</t>
  </si>
  <si>
    <t xml:space="preserve">La conseillère a mal su m'expliquer le principe des obligations vertes : elle m'a présenté un produit d'obligations vertes et suite à ma question, m'a expliqué le principe des obligations. Je l'ai relancé en lui demandant ce qu'elles avaient de vertes, et elle n'a pas su me répondre et à cherché sur la fiche produit, puis me l'a lue. </t>
  </si>
  <si>
    <t xml:space="preserve">AMUNDI Valeurs Durables, Hymns, Ari impact open bonds, CPR invest climate action </t>
  </si>
  <si>
    <t xml:space="preserve">Ces produits n'ont pas l'impact sur la transition que je souhaiterais? </t>
  </si>
  <si>
    <t xml:space="preserve">la conseillère m'a transmis sa carte avec les fonds qu'elle m'avait proposé directement en version papier. </t>
  </si>
  <si>
    <t xml:space="preserve">pas vraiment, car au vu des entreprises financées par le fonds (Hymnos notamment, des entreprises comme L'oréal, Astrazaneca, Total), cela ne correspond pas à mon envie d'investir avec de l'impact. </t>
  </si>
  <si>
    <t xml:space="preserve">Elle a compris que c'était important pour moi. </t>
  </si>
  <si>
    <t xml:space="preserve">Je lui ai demandé si c'était un contrôle de l'Etat, elle m'a répondu "je pense que c'est même plus que l'Etat, parce que ce sont des choses internationales" sans savoir me dire plus au sujet des labels et du cahier des charges. </t>
  </si>
  <si>
    <t>label greenfin.   Elle a essayé de me convaincre en me parlant de l'exclusion, d'une part, et d'autre part de la sélection d'entreprises sur des critères ESG</t>
  </si>
  <si>
    <t xml:space="preserve">Elle a reconnu que ces deux logiques ne pouvaient pas vraiment coïncider et que les produits qu'elle me proposait n'étaient pas vraiment adaptés. elle m'a même parlé d'investissement FCPI, sur des PME, mais de manière assez vague. </t>
  </si>
  <si>
    <t xml:space="preserve">Elle a reconnu que les fonds n'avaient pas réellement d'impact sur la transition. </t>
  </si>
  <si>
    <t xml:space="preserve">AMUNDI valeurs durables   Hymnos  Ari impact green bonds   CPR invest climate actions </t>
  </si>
  <si>
    <t xml:space="preserve">Dynamique mais risqués, qui incluent des grosses entreprises côtées pas vraiment écologiques (elle a cité spontanément Total) </t>
  </si>
  <si>
    <t>Le conseiller a admis que ce type de produit n'existait pas dans sa banque</t>
  </si>
  <si>
    <t xml:space="preserve">Elle a également essayé de me parler du caractère "mutualiste" du crédit agricole, en me parlant de l'histoire : "à la base ce sont des agriculteurs, au XIXème siècle, qui se sont mis ensemble pour épargner, il y a des valeurs fortes !"  Et aussi du mécénat : "On a financé beaucoup de projets, des tablettes pour les EHPAD par exemple pendant le confinement, pour que les personnes âgées puissent communiquer avec leurs proches, des berceaux pour les grands prématurés, l'année d'avant..." </t>
  </si>
  <si>
    <t>Conseillère bancaire</t>
  </si>
  <si>
    <t>Comment brasser du vent sur est-ce que je suis écolo au quotidien pendant 30 minutes histoires que cela compte comme un rendez-vous alors qu´il a été établi au bout de 5´qu´il fallait que je prenne rdv avec sa collègue gestionnaire de patrimoine</t>
  </si>
  <si>
    <t>Elle a juste demandé un peu plus tard si j´étais mariée et si j´avais des enfants pour pouvoir me proposer les produits d´assurance vie</t>
  </si>
  <si>
    <t xml:space="preserve">PEA Et Assurance Vie </t>
  </si>
  <si>
    <t>Fiches zoom PEA et Assurance Vie à scanner (exemplaire papier)</t>
  </si>
  <si>
    <t>Elle m´a parlé d´investir dans du locatif alors que j´avais déjà mentionné plusieurs fois vouloir investir dans des produits verts , de sécuriser une partie de mon placement sans questionner ma propension au risque</t>
  </si>
  <si>
    <t xml:space="preserve">cf réponse à la question 40 </t>
  </si>
  <si>
    <t>Elle voulait savoir si mon souhait d´investir vert correspondait à un comportement éco-responsable au quotidien et est partie dans du smalltalk là dessus</t>
  </si>
  <si>
    <t>Conseillère privé</t>
  </si>
  <si>
    <t>Une conseillère qui s´y connait un peu et qui cherche à ce que je vienne chez eux grâce à l´offre réduite de frais de versement d´une durée limitée</t>
  </si>
  <si>
    <t>LCL Actions Developpement Durable, LCL Future Cities, LCL Compensation Carbone Actions Monde</t>
  </si>
  <si>
    <t>Il semble que ce soit la partie "responsable" de certaines entreprises qui soient concernées mais je ne vois pas ce que SAP, DASSAULT SYSTEMES ou SCHINDLER font dans un fond dit de Developpement Durable . Pire dans Future Cities qui est plutôt pour l´urbanisation, on a Apple, Amazon, Visa, Accenture ????</t>
  </si>
  <si>
    <t>Mail transmis</t>
  </si>
  <si>
    <t>Il n’a pas répondu</t>
  </si>
  <si>
    <t>Les entreprises sélectionnées ne me semblent pas du tout vertes</t>
  </si>
  <si>
    <t>Elle m´a parlé du Fond US qui est le 2e fond d´investissement marchant le mieux avec le Fond d´Investissement Durable.  Pour me faire bénéficier de 0% de frais de versement, elle a cherché à me pousser vers le mandat de gestion où je n´ai absolument pas la main sur les entreprises dans lesquelles mon argent est investi</t>
  </si>
  <si>
    <t>Amudi LCL Compensation Carbone, LCL Actions Developpement Durable et LCL Future Cities</t>
  </si>
  <si>
    <t>37.169.34.232</t>
  </si>
  <si>
    <t>29/09/2021</t>
  </si>
  <si>
    <t xml:space="preserve">Conseiller en Gestion de Patrimoine </t>
  </si>
  <si>
    <t xml:space="preserve">J'avais face à moi deux conseiller. J'avais eu un premier entretien avec la conseillère gestion client, et il y avait cette fois également le conseiller en gestion de patrimoine.   Il a établi mon profil de manière un peu plus profonde, et m'a surtout proposé des fonds ISR avec une assurance vie, en particulier les fonds de Mirova. </t>
  </si>
  <si>
    <t>Le conseiller m'a demandé si j'avais un projet pour les 8 prochaines années ou non, afin de savoir si il était pertinent de m'orienter sur l'assurance vie</t>
  </si>
  <si>
    <t>Labels ISR, fonds "éthiques" (c'est son mot)</t>
  </si>
  <si>
    <t>L'exclusion d'entreprises ("qui font travailler des enfants ou bien sur la guerre")</t>
  </si>
  <si>
    <t xml:space="preserve">Ce sont des fonds qui ont une partie de risque, et qui peuvent chuter </t>
  </si>
  <si>
    <t>Le conseiller m'a proposé :   être sociétaire et prendre des parts sociales  Livret développement durable   Fonds ISR et/ou obligations vertes sur une assurance vie</t>
  </si>
  <si>
    <t xml:space="preserve">Le conseiller a cherché sur internet pour savoir qui donnait les labels ISR et m'a lu la description. Il ne savait pas bien également quelles étaient les entreprises exclues, ni les critères des labels ISR/ESG. </t>
  </si>
  <si>
    <t>Mirova Europe Environnement et d'autres produits Mirova (obligations vertes, Mirova emploi France..)</t>
  </si>
  <si>
    <t xml:space="preserve">Les entreprises contenues dans Mirova Europe Environnement ne me semblent pas toutes oeuvrer dans le sens de la transition écologique (Schneider, Air Liquide, Saint Gobain...), cela ne me convainc pas complètement.     Cependant, selon le fond, la totalité des entreprises du fond oeuvreraient pour une restriction de la hausse des températures à 1,5°, contre 3,6° pour le reste des entreprises. </t>
  </si>
  <si>
    <t xml:space="preserve">Comme expliqué plus haut, en partie. </t>
  </si>
  <si>
    <t xml:space="preserve">Il m'a conseillé d'avoir aussi du placement en euros pour sécuriser l'assurance vie. Il ne m'a pas orienté vers des produits non-ISR. </t>
  </si>
  <si>
    <t xml:space="preserve">Il a cherché cette information sur internet. </t>
  </si>
  <si>
    <t xml:space="preserve">Il a beaucoup insisté sur le fait que le fond Mirova était pionnier dans l'ISR, que c'était dans leur ADN, qu'ils avaient une réelle démarche engagée pour le climat, en me montrant leur site web. </t>
  </si>
  <si>
    <t xml:space="preserve">Le label, l'exclusion, les entreprises engagées dans la transition. </t>
  </si>
  <si>
    <t xml:space="preserve">Mirova Europe Environnement </t>
  </si>
  <si>
    <t xml:space="preserve">Il a aussi parlé d'avantages au niveau de la performance, et de désavantages au niveau du risque éventuel. </t>
  </si>
  <si>
    <t xml:space="preserve">Il m'a remis un papier avec des notes, mais qui sont relativement illisibles. Il m'a en revanche transféré les noms et les fiches produits des fonds. </t>
  </si>
  <si>
    <t>Conseillère clientèle</t>
  </si>
  <si>
    <t>RDV téléphonique cordial, elle a fini par me dire qu'elle me rappellerait avec un expert.</t>
  </si>
  <si>
    <t>Elle m'a dit que ce n'était pas possible de faire les questionnaires de compétence financière et d'aversion au risque sans créer au moins un compte support d'assurance-vie (je ne me souviens plus du nom exact)</t>
  </si>
  <si>
    <t>il y a un label ISR</t>
  </si>
  <si>
    <t>SCPI PFO2 (nom à vérifier)</t>
  </si>
  <si>
    <t>Elle m'a dit qu'elle ne maîtrisait pas bien le sujet et qu'on allait prendre un second RDV avec un expert.</t>
  </si>
  <si>
    <t>Elle ne savait pas.</t>
  </si>
  <si>
    <t>RDV avec la conseillère et l'expert à suivre demain !</t>
  </si>
  <si>
    <t>1h</t>
  </si>
  <si>
    <t>Un conseiller calé sur les marchés financiers et qui fait son travail (savait avec mon nom que j´avais fait un commentaire Google -négatif...- sur l´agence.</t>
  </si>
  <si>
    <t>Ce rendez-vous était pour lui pour évaluer mon profil et il analyse ensuite comment me conseiller au mieux et me reçoit donc la semaine suivante pour me proposer des solutions en adéquation avec mon profil</t>
  </si>
  <si>
    <t>Il a dit qu´il préférait toujours proposer des produits au 2e rdv</t>
  </si>
  <si>
    <t>Actions Air Liquide</t>
  </si>
  <si>
    <t>Il est censé m´envoyer un mail de suivi</t>
  </si>
  <si>
    <t>Il ne m´a pas concrètement proposé de produits (à part PEA et Assurance Vie)</t>
  </si>
  <si>
    <t>Actions Air Liquide et Immobilier</t>
  </si>
  <si>
    <t>Qu´il pense que je ne trouverai pas en France de produits répondant à mon besoin de pouvoir mesure l´impact</t>
  </si>
  <si>
    <t>Amundi  Rotschild</t>
  </si>
  <si>
    <t xml:space="preserve">Un mail devrait suivre. Il m´a proposé un deuxième rdv mercredi prochain mais vu qu´il a connecté mon nom avec le commentaire Google, qu´il a dit qu´il allait regarder l´entreprise dans laquelle je travaille (celle que j´ai donnée est fermée depuis 2009), je ne vais pas donner suite. </t>
  </si>
  <si>
    <t>Conseiller très avenant et pro malgré les conditions initiales (75 000 euros à placer ou 4500 euros par mois de salaires entrants) auxquelles je ne correspondait pas.</t>
  </si>
  <si>
    <t>Entre au téléphone où j´avais dit célibataire et sans enfant, là j´ai dit que j´avais un petit garçon et que j´étais en couple mais pas mariée et que j´avais 36 ans. Emmêlage de pinceaux de ma part par rapport au profil 322</t>
  </si>
  <si>
    <t>Sont labellisés ISR et ESG</t>
  </si>
  <si>
    <t>Marchent bien</t>
  </si>
  <si>
    <t>Dans ces fonds il n´y a que de grosses entreprises à part pour les entreprises dans Euraseo</t>
  </si>
  <si>
    <t>Pour l´évaluation de mon appétence au risque il m´a fait remplir un questionnaire Moodys qu´il allait ensuite soumettre à un ordinateur pour avoir mon profil d´appétence au risque entre 1 et 5</t>
  </si>
  <si>
    <t>SR Euroland Equity et SR Global Equity, Lower Carbon Equity, Fonds Diversifiés, Sociétés Civiles de Placement dans l´Immobilier, FCPI, FCPR, Euraseo</t>
  </si>
  <si>
    <t>Il a dit qu´il pourrait creuser la question mais que pour lui la question de l´impact resterait quand même floue .</t>
  </si>
  <si>
    <t>Même la société civile de Placement dans l´Immobilier il m´en a parlé car elles devraient avoir le label ISR d´ici la fin d´année</t>
  </si>
  <si>
    <t>A proposé de m´aider à creuser la question de l´impact suivant les produits qui m´intéresseraient</t>
  </si>
  <si>
    <t>Qu´il pouvait creuser la question avec moi</t>
  </si>
  <si>
    <t>Un conseiller qui avoue découvrir certains produits en me les présentant et qui n´a pas l´habitude qu´on lui demande exclusivement du vert</t>
  </si>
  <si>
    <t>A avoué ne pas connaître tous les produits qu´il me présentait mais est allé à l´essentiel (rentabilité et volatilité) en me les présentant quand même. A essayé de me conseiller au mieux, comme pour lui</t>
  </si>
  <si>
    <t>Compte titre, PEA et Assurance Vie et Investissement Immobilier</t>
  </si>
  <si>
    <t>Parce qu´il les a présenté vite fait, que dans les fonds il n´y a que de grosses entreprises</t>
  </si>
  <si>
    <t xml:space="preserve">oui </t>
  </si>
  <si>
    <t>A part l´investissement dans l´immobilier qu´il a essayé de me vendre comme responsable malgré tout, il m´a présenté tous les produits ISR du Crédit Mutuel</t>
  </si>
  <si>
    <t>L´investissement Immobilier locatif qui permet de rénover de l´ancien aux normes ou encore de financer du neuf durable à des loyers modérés (donc solidaire en quelque sorte)</t>
  </si>
  <si>
    <t xml:space="preserve">Il a parlé des fonds à formule </t>
  </si>
  <si>
    <t xml:space="preserve">CM AM Objectif Environnement, CM AM Green Bonds, CM AM Obli SR, CM AM Mone ISR, CM Am Transition écologique décarboné, CM AM Global Climate Change, CM AM Selection responsable ISR </t>
  </si>
  <si>
    <t>30/09/2021</t>
  </si>
  <si>
    <t>Conseiller clientèle privée</t>
  </si>
  <si>
    <t>Un conseiller qui masque son manque de connaissance sur les produits verts par beaucoup d´information sur l´Assurance Vie</t>
  </si>
  <si>
    <t>Le conseiller ne savait pas ce que voulait dire ESG</t>
  </si>
  <si>
    <t>Il semblait très calé sur les produits financiers (PEA, Assurance vie et compte titre). Il a considéré mes préférences envers les produits verts comme des "griefs sociétaux ou environnementaux" (même si lui a ouvert il y a peu une assurance vie et a également mis des produits verts dedans, ce n´est pas ce qu´il considérait comme le plus intéressant).</t>
  </si>
  <si>
    <t xml:space="preserve">LCL action developpement durable, LCL Compensation carbone action longue, LCL Solidarité habitat et humanisme    </t>
  </si>
  <si>
    <t>Parce qu´il n´y a que des grosses entreprises dedans</t>
  </si>
  <si>
    <t>Négative</t>
  </si>
  <si>
    <t>Il s´agit de grosses entreprises du CAC 40</t>
  </si>
  <si>
    <t>Lui irait sur LCL Action Monde qui a doublé son capital en 5 ans.</t>
  </si>
  <si>
    <t>Amundi</t>
  </si>
  <si>
    <t>LCL compensation Carbone, LCL Développement Durable, LCL Compensation Carbone Action Monde, Solidarité CCFD Terre Solidaire, Solidarité Habitat et Humanisme, BFT France Futur, LCL Future Cities</t>
  </si>
  <si>
    <t>Le conseiller a mis en œuvre des moyens pour essayer de trouver un autre produit</t>
  </si>
  <si>
    <t xml:space="preserve">S`est plus concentré sur les frais et fonctionnements des produits financiers que sur les caractéristiques extra financières des produits d´investissements possible </t>
  </si>
  <si>
    <t>37.171.32.186</t>
  </si>
  <si>
    <t>01/10/2021</t>
  </si>
  <si>
    <t>Me donnera toutes les infos détaillées que je veux si je viens ouvrir un compte chez eux. Ce qui l'excitait le plus semble-t-il c'est l'idée que je quitte la BNP pour venir chez eux, pas tant les 50 000€&gt;</t>
  </si>
  <si>
    <t xml:space="preserve">Il a mentionné qu'il me ferait faire un questionnaire d'évaluation de mon appétence au risque si je prenais rdv pour une ouverture de compte </t>
  </si>
  <si>
    <t xml:space="preserve">l'investissement vert c'est de l'hypocrisie mondiale puisqu'il y a des sociétés comme Total et BP dedans </t>
  </si>
  <si>
    <t xml:space="preserve">Revenait systématiquement sur l'aspect financier du PEA, de l'assurance vie ou du fonds de gestion pilotée </t>
  </si>
  <si>
    <t xml:space="preserve">il pourrait rentrer dans le détail si je deviens cliente </t>
  </si>
  <si>
    <t>Il vous a conseillé de ne pas investir dans ce type de produits</t>
  </si>
  <si>
    <t xml:space="preserve">PEA, Assurance Vie et Fonds de gestion pilotée </t>
  </si>
  <si>
    <t xml:space="preserve">Parce qu'il a juste mentionné le nom d'un fonds sans entrer dans le détail </t>
  </si>
  <si>
    <t xml:space="preserve">Il a juste mentionné le nom du fonds mais n'est pas rentré dans le détail </t>
  </si>
  <si>
    <t xml:space="preserve">Il m'a dit qu'il partirait sur du 75% fonds euro si mon profil s'avère etre "prudent" suite au questionnaire d'évaluation de mon appétence au risque </t>
  </si>
  <si>
    <t xml:space="preserve">Je ne peux pas décider en gestion pilotée, qu'il m'a également recommandé </t>
  </si>
  <si>
    <t xml:space="preserve">Est revenu sur l'aspect financier des produits </t>
  </si>
  <si>
    <t xml:space="preserve">CIC développement durable </t>
  </si>
  <si>
    <t>Il ne souhaitait pas perdre son temps avant que je ne vienne physiquement à l'agence ouvrir un compte et je n'avais qu'à aller voir dans les autres banques le temps qu'ils me consacreraient.</t>
  </si>
  <si>
    <t>Conseiller clientèle</t>
  </si>
  <si>
    <t>Pas mal, mais il n'y a que 4 fonds verts et un SCPI PFO2 qui peuvent correspondre.</t>
  </si>
  <si>
    <t>Le SCPI PFO2 c'est bien parce que ça favorise les bâtiments qui vont être rénovés du coup c'est écolo.</t>
  </si>
  <si>
    <t>ça reste du SCPI donc c'est bien, ou du moins ça fait de la diversité</t>
  </si>
  <si>
    <t xml:space="preserve">      SCPI PFO2,  CPR INVEST CLIM.ACT.A ACC 4D  LU1902443420 ,     ETOILE DEVELOPPEM.DURABLE 4DEC  FR0010502088,      ETOILE VALEURS MOYENNES 4DEC  FR0010148346,      SOLIDARITE AMUNDI P-C FCP 3DEC  FR0011161173</t>
  </si>
  <si>
    <t>Il faudrait que je me plonge dans les plaquettes, elle ne savait pas me dire en quoi ça consistait.</t>
  </si>
  <si>
    <t>Sur le moment elle n'a pas su répondre, mais dans le mail elle m'a dit "Je n’ai pas trouvé de reporting d’impact (c'est moi qui lui en avais parlé) mais sachez que j’ai des rapports annuels pour chaque fonds ainsi qu’un code de transparence ISR."</t>
  </si>
  <si>
    <t>j'ai fini par lui parler de reporting d'impact et elle a cherché sans succès</t>
  </si>
  <si>
    <t>Rien</t>
  </si>
  <si>
    <t>ETOILE DEVELOPPEM.DURABLE</t>
  </si>
  <si>
    <t>Conseiller de clientèle patrimonial</t>
  </si>
  <si>
    <t>Sympathique et prête à admettre son manque de connaissance et à explorer internet !</t>
  </si>
  <si>
    <t>En fait elle semblait s'y connaître en théorie (elle avait le vocabulaire) mais pas en pratique sur les produits disponibles.</t>
  </si>
  <si>
    <t>Amundi Responsible Investing – Impact Green Bonds</t>
  </si>
  <si>
    <t>De ce qu'elle me disait, ça a l'air d'être à la fois peu risqué et vertueux, reste à savoir l'impact :-P</t>
  </si>
  <si>
    <t>"Faut lire les reportings d'impact."</t>
  </si>
  <si>
    <t>Elle ne savait pas, mais elle va m'envoyer les brochures !</t>
  </si>
  <si>
    <t>Elle me les a tous envoyés !</t>
  </si>
  <si>
    <t>04/10/2021</t>
  </si>
  <si>
    <t>00:60</t>
  </si>
  <si>
    <t>Un conseiller compétent et pas hypocrite mais une banque avec peu de produits verts</t>
  </si>
  <si>
    <t xml:space="preserve">L'évaluation de mon profil avait déjà en partie été faite en agence </t>
  </si>
  <si>
    <t xml:space="preserve">Les entreprises sélectionnées répondent à des critères dans leurs investissements pour entre dans le label mais ne sont pas forcément vertes </t>
  </si>
  <si>
    <t>Investissement plus risqué</t>
  </si>
  <si>
    <t>La plateforme de financement participatif Lumo</t>
  </si>
  <si>
    <t>oui sera envoyée d'ici 48h</t>
  </si>
  <si>
    <t>pour lui seulement 10% de mon épargne maximum doit être investie dans le financement participatif</t>
  </si>
  <si>
    <t>Fond Climat société de gestion CPR  Lumo  Fond Etoile Developpement Durable</t>
  </si>
  <si>
    <t xml:space="preserve">Ce ne sont des entreprises qui respectent l'environnement ou des critères comme ne pas faire travailler des enfants ou parité à l'embauche mais leur impact sur l'environnement n'est pas totalement neutre ni positif. Pour les projets Lumo, je peux perdre totalement mon capital si l'entreprise ferme d'où le conseil de ne pas investir plus de 10% de mon épargne par ce biais. </t>
  </si>
  <si>
    <t>Mais va me me faire parvenir d'ici 48h</t>
  </si>
  <si>
    <t>109.221.135.234</t>
  </si>
  <si>
    <t>12/10/2021</t>
  </si>
  <si>
    <t xml:space="preserve">Chargée de Clientèle Particuliers </t>
  </si>
  <si>
    <t>00:20</t>
  </si>
  <si>
    <t>pas très intéressant, impossible de rentrer dans le détail, la personne m'a dit à plusieurs reprises qu'elle ne pouvait rien me montrer (via son ordinateur) tant que je n'avais pas de compte chez eux</t>
  </si>
  <si>
    <t>il n'y a eu aucune question, à part sur la donation (pourquoi et quand j'allais la recevoir)</t>
  </si>
  <si>
    <t>attitude plutôt neutre</t>
  </si>
  <si>
    <t>elle n'a parlé que de l'aspect financier (gain)</t>
  </si>
  <si>
    <t>elle n'a parlé que de l'aspect financier (perte)</t>
  </si>
  <si>
    <t>impossible de rentrer dans le détail mais elle m'a donné de la documentation qu'elle a imprimé</t>
  </si>
  <si>
    <t xml:space="preserve">elle m'a juste dit que cette banque proposait des produits adéquates </t>
  </si>
  <si>
    <t xml:space="preserve">le rdv a été tellement court/expéditif que je ne vois rien à ajouter, la personne, malgré mes relances, répétait que sans compte chez eux, elle ne pouvait pas rentrer le détail </t>
  </si>
  <si>
    <t xml:space="preserve">Assurance Vie et support UC "Responsable" </t>
  </si>
  <si>
    <t xml:space="preserve">elle n'a pas cherché à m'expliquer, n'a pas argumenté </t>
  </si>
  <si>
    <t xml:space="preserve">oui, doc papiers </t>
  </si>
  <si>
    <t xml:space="preserve">d'après la documentation qu'elle m'a donnée, cela semble adapté </t>
  </si>
  <si>
    <t xml:space="preserve"> je lui ai dit que pour moi, c'est ce qui orientait mon choix de banque et elle semble avoir pris cela en compte </t>
  </si>
  <si>
    <t xml:space="preserve">elle m'a dit que l'argent serait bien investit mais n'avait aucun argument ; j'ai dû poser la question 3 fois, je pensais qu'elle mentionnerait les labels mais à aucun moment elle ne l'a fait. en revanche, les labels sont bien listés sur la documentation </t>
  </si>
  <si>
    <t xml:space="preserve">rien du tout, elle m'a juste dit qu'on pourrait en reparlé lors de l'ouverture du compte ... </t>
  </si>
  <si>
    <t xml:space="preserve">aucun </t>
  </si>
  <si>
    <t xml:space="preserve">supports UC responsable (pour assurance vie, capitalisation, épargne retraite individuelle) </t>
  </si>
  <si>
    <t xml:space="preserve">c'est comme si j'avais passé 20 minutes avec une personne incapable de me convaincre qui m'a juste dit "faites nous confiance" sans donner aucun argument concret </t>
  </si>
  <si>
    <t xml:space="preserve"> Conseiller patrimonial</t>
  </si>
  <si>
    <t xml:space="preserve">conseillère à l'écoute mais difficile de rester sur le sujet qui m'intéresse et d'avoir des informations précises </t>
  </si>
  <si>
    <t>elle m'a dit que l'on évaluerait plus en détail mon profil au moment de l'ouverture du compte</t>
  </si>
  <si>
    <t xml:space="preserve">pas d'arguments </t>
  </si>
  <si>
    <t xml:space="preserve">rien </t>
  </si>
  <si>
    <t xml:space="preserve"> (j'ai posé une question pour essayer de revenir sur le sujet puis :) la conseillère m'a dit que peu de gens s'intéressaient à cela, que le but était de placer de son argent mais que ce qui était fait avec ne suscitait pas vraiment d'intérêt de la part de la clientèle</t>
  </si>
  <si>
    <t>Il vous a invité à faire vos propres recherches à ce sujet</t>
  </si>
  <si>
    <t xml:space="preserve">elle m'a parlé de fonds et m'a dit que je trouverai les infos sur le site de la banque </t>
  </si>
  <si>
    <t xml:space="preserve">la personne avait l'air de maîtriser le sujet seulement en surface, ou de ne pas vouloir trop m'en dire tant que je n'ouvrais pas un compte dans cette banque </t>
  </si>
  <si>
    <t xml:space="preserve">elle m'a dit de me renseigner sur les fonds acqua, climate impact, smart food, développement humain </t>
  </si>
  <si>
    <t xml:space="preserve">parce qu'il n'y avait aucune certitude que cela correspondait bien à mes attentes étant donné qu'il n'était pas possible d'en savoir plus lors du rdv </t>
  </si>
  <si>
    <t>ok mais documentation uniquement sur l'assurance vie</t>
  </si>
  <si>
    <t xml:space="preserve">je ne sais pas car j'ai demandé comment savoir si cela avait réellement un impact et elle m'a juste dit "oui, c'est transparent" </t>
  </si>
  <si>
    <t>elle a juste dit que la transparence était obligatoire, j'ai relancé à plusieurs reprises pour essayer d'entendre le mot label ou contrôle mais sans succès</t>
  </si>
  <si>
    <t xml:space="preserve">elle m'a dit de me renseigner par moi-même, donc sur internet </t>
  </si>
  <si>
    <t xml:space="preserve">le rdv a plus tourné autour de l'assurance vie qu'autour des fonds proposés, et elle m'a aussi conseillé de ne pas placer tout l'argent donc une partie de son discours était axé sur ce point </t>
  </si>
  <si>
    <t xml:space="preserve">de regarder moi-même sur le site de la banque </t>
  </si>
  <si>
    <t xml:space="preserve">rien, elle m'a parlé par exemple du Fond Acqua me disant que cela avait un impact sur le climat/l'eau, mais quand j'ai demandé comment être sûr de cet impact elle a juste répondu que cela avait un impact ... </t>
  </si>
  <si>
    <t xml:space="preserve">elle a évoqué : fonds Acqua, climate impact, smart food, développement humain  </t>
  </si>
  <si>
    <t xml:space="preserve">elle n'est pas rentré dans le détail </t>
  </si>
  <si>
    <t>j'ai exprimé à plusieurs reprises (3 fois) mon intérêt sur des placements responsables en précisant que cela ferait la différence, la personne n'a pas cherché à argumenter plus que ça, je l'ai trouvée très neutre, elle m'a presque conseillé d'aller voir ce qui était proposé ailleurs</t>
  </si>
  <si>
    <t>21/10/2021</t>
  </si>
  <si>
    <t>Conseiller de Clientèle</t>
  </si>
  <si>
    <t>01:00</t>
  </si>
  <si>
    <t xml:space="preserve">pas énormément d'infos, j'ai senti que la conseillère ne maîtrisait pas trop les sujets </t>
  </si>
  <si>
    <t xml:space="preserve">très peu de questions sur mon profil - peut-être car j'ai été cliente chez eux auparavant, elle avait déjà une fiche client </t>
  </si>
  <si>
    <t xml:space="preserve">elle n'a pas argumenté </t>
  </si>
  <si>
    <t xml:space="preserve">idem </t>
  </si>
  <si>
    <t xml:space="preserve">la personne n'avait pas vraiment l'air d'avoir un avis sur les caractéristiques extra-financières des produits et a plutôt été dans mon sens </t>
  </si>
  <si>
    <t>la conseillère m'a montrée 2 vidéos de présentations des placements thématiques proposés, environnement et social</t>
  </si>
  <si>
    <t>impact green bonds</t>
  </si>
  <si>
    <t xml:space="preserve">il n'y a pas eu d'argumentations de la part de la conseillère et elle n'a rien su me dire sans support vidéo ou document </t>
  </si>
  <si>
    <t xml:space="preserve">oui, 2 documents envoyés par mail </t>
  </si>
  <si>
    <t xml:space="preserve">oui pour Impact green Bonds, en revanche, elle a abordé un placement thématique social qui lui ne me semble pas adapté </t>
  </si>
  <si>
    <t xml:space="preserve">cf réponse 39 </t>
  </si>
  <si>
    <t xml:space="preserve">j'ai essayé de la faire parler des labels à plusieurs reprises en les mentionnant, mais elle n'a pas du tout rebondi sur ce sujet </t>
  </si>
  <si>
    <t xml:space="preserve">aucun argument </t>
  </si>
  <si>
    <t>réponse sans argumentation "oui bien sûr"</t>
  </si>
  <si>
    <t>elle s'est appuyé sur le support document et m'a lu des extraits</t>
  </si>
  <si>
    <t xml:space="preserve">cf dernière page du document qu'elle m'a remis "Impact Green Bonds" </t>
  </si>
  <si>
    <t xml:space="preserve">"Impact Green Bonds" - Amundi </t>
  </si>
  <si>
    <t xml:space="preserve">aucun, elle n'a abordé que l'aspect financier </t>
  </si>
  <si>
    <t>assez décevant malgré les relances pour essayer d'aborder l'impact, les labels, la conseillère était vraiment sur l'aspect financier des produits</t>
  </si>
  <si>
    <t>22/10/2021</t>
  </si>
  <si>
    <t xml:space="preserve">Second d'Agence - Responsable Clientèle Patrimoniale </t>
  </si>
  <si>
    <t>horrible. ça a mal commencé car la personne m'a agressée pour que je lui donne ma carte d'id - j'ai refusé en reprisant que je voulais juste des infos.</t>
  </si>
  <si>
    <t xml:space="preserve">la personne s'est mise en tête que je ne voulais pas prendre de risques malgré mes réponses à ce propos (profil équilibré) </t>
  </si>
  <si>
    <t>Il vous a semblé qu’il n’a pas compris vos souhaits malgré vos relances</t>
  </si>
  <si>
    <t>la personne n'était pas du tout à l'écoute</t>
  </si>
  <si>
    <t xml:space="preserve">impossible de parler du sujet, il m'a juste parlé d'un support en survolant le sujet et m'a dit qu'il y avait toutes les infos sur leur site. j'ai tenté quelques relances, en vain </t>
  </si>
  <si>
    <t xml:space="preserve">assuarnce vie, support "ambition durable" </t>
  </si>
  <si>
    <t xml:space="preserve">il m'a dit d'aller sur le site de la banque </t>
  </si>
  <si>
    <t xml:space="preserve">je ne sais pas car il ne m'a donné aucune preuve, aucun argument </t>
  </si>
  <si>
    <t xml:space="preserve">il a complètement contourné la question et a parlé d'autre chose, notamment de pourcentages et de risques , me disant que ce qu'il proposait n'était pas risqué... hors sujet </t>
  </si>
  <si>
    <t xml:space="preserve">la personne m'a laissé très peu de place pour parler </t>
  </si>
  <si>
    <t xml:space="preserve">il n'a pas vraiment répondu car à chaque question il reparlait de pourcentages et disait qu'il n'y avait pas de risques </t>
  </si>
  <si>
    <t>honnêtement j'ai abandonné, la discussion était complètement fermée</t>
  </si>
  <si>
    <t xml:space="preserve">"ambition durable" agence VEGA (il a dit que la gestion était gratuite) </t>
  </si>
  <si>
    <t xml:space="preserve">super frustrant de ne pas pouvoir aborder le sujet en profondeur, aucune écoute, aucune réponse </t>
  </si>
  <si>
    <t>23/10/2021</t>
  </si>
  <si>
    <t>Conseiller privé</t>
  </si>
  <si>
    <t xml:space="preserve">00:30 </t>
  </si>
  <si>
    <t>pas très intéressant</t>
  </si>
  <si>
    <t xml:space="preserve">très peu de questions, le minimum </t>
  </si>
  <si>
    <t xml:space="preserve">il a survolé le propos et a proposé un produit qu'il a qualifié "d'humaniste" mais il ne maîtrisait pas du tout et a passé plusieurs minutes à chercher sur son ordinateur </t>
  </si>
  <si>
    <t xml:space="preserve">le conseiller avait l'air de dire que les produits verts n'étaient pas très intéressants mais son propos n'était pas vraiment clair. il n'a pas vraiment abordé les risques </t>
  </si>
  <si>
    <t>SOLIDARITE - CCFD - TERRE SOLIDAIRE (ce qu'il qualifiait d'humaniste)</t>
  </si>
  <si>
    <t xml:space="preserve">oui, il m'a imprimé plusieurs documents ensuite il a ajouté 2 produits "Compensation carbonne" </t>
  </si>
  <si>
    <t xml:space="preserve">il n'était pas très clair mais a priori les produits correspondent. à propos des risques, pas du tout clair </t>
  </si>
  <si>
    <t xml:space="preserve">il a vaguement dit qu'on pouvait varier les produits mais il n'a pas été plus loin </t>
  </si>
  <si>
    <t>j'ai remarqué à voix haute qu'il y avait le label Finansol sur le document, il n'a pas relevé</t>
  </si>
  <si>
    <t xml:space="preserve">si je n'avais pas été au rdv et que j'avais regardé sur leur site internet pour télécharger des documents, ça revenait au même </t>
  </si>
  <si>
    <t xml:space="preserve">j'ai posé la question 3 fois, à chaque fois la seule réponse était "oui bien sûr il y a un impact" </t>
  </si>
  <si>
    <t xml:space="preserve">"oui bien sûr il y a un impact" </t>
  </si>
  <si>
    <t>aucun argument</t>
  </si>
  <si>
    <t xml:space="preserve">Terre Solidaire, Compensation Carbonne, il n'a pas parlé de société de gestion </t>
  </si>
  <si>
    <t xml:space="preserve">il a juste dit que c'était bien en effet, j'ai demandé si beaucoup de personnes s'intéressent à cela il a répondu oui, de plus en plus </t>
  </si>
  <si>
    <t xml:space="preserve">il m'a juste remis des documents et m'a dit de le recontacter quand j'aurai la donation pour faire le nécessaire   il avait très peu d'arguments et répondait peu aux questions,  il maniait assez bien l'art de les contourner </t>
  </si>
  <si>
    <t>Conseiller Financier</t>
  </si>
  <si>
    <t>35 mn</t>
  </si>
  <si>
    <t>Rendez-vous correspondant aux exigences demandées.</t>
  </si>
  <si>
    <t>Que la société générale était particulièrement soucieuse de répondre aux obligations des investisseurs.</t>
  </si>
  <si>
    <t>Une gouvernance accrue sur les caractéristiques extra financière des produits par l'épargne et une protection de l'investissement..</t>
  </si>
  <si>
    <t>Risques de pertes et défaillance des procédures</t>
  </si>
  <si>
    <t xml:space="preserve">Contrôles interne, d'honorabilité et de compétences des experts en produits extra -financier. </t>
  </si>
  <si>
    <t xml:space="preserve">Elle à beaucoup utilisé l'outil informatique non pas pour s'informer mais pour s'assurer de la conformité de ses arguments. </t>
  </si>
  <si>
    <t xml:space="preserve">Produits d'épargne (assurance vie) </t>
  </si>
  <si>
    <t xml:space="preserve">Le conseiller ne semblait pas trop connaitre vraiment avec les produits vert, l'investissement sur l'épargne assurance semblait être sa proposition la plus viable. </t>
  </si>
  <si>
    <t xml:space="preserve">Un bilant est effectué tous les six mois. </t>
  </si>
  <si>
    <t xml:space="preserve">L'épargne assurance semblait être sa principale préférences. </t>
  </si>
  <si>
    <t>14/10/2021</t>
  </si>
  <si>
    <t>25mn</t>
  </si>
  <si>
    <t xml:space="preserve">Rendez- vous peu concluant le conseiller n'était pas à l'écoute de mes attentes. </t>
  </si>
  <si>
    <t>Il n' y a eu aucune évaluation de profil.</t>
  </si>
  <si>
    <t>Aucun</t>
  </si>
  <si>
    <t xml:space="preserve">Non </t>
  </si>
  <si>
    <t xml:space="preserve">Il ne semblait pas ou peu  à l'écoute de ma demande.  </t>
  </si>
  <si>
    <t>Assurance vie</t>
  </si>
  <si>
    <t xml:space="preserve">Il m'a proposé qu'un seul produit sur l'assurance vie fonds de retraite. Cela ne m'a pas convaincu car bien qu'il soit durable cela me donne pas la possibilité de reprendre mon investissement avant ma retraite. </t>
  </si>
  <si>
    <t xml:space="preserve">Il ne semblait pas s'y connaître en investissement "vert" il a évité la question à plusieurs reprises. </t>
  </si>
  <si>
    <t xml:space="preserve">Elles ne correspondaient pas à mes demandes exigées. </t>
  </si>
  <si>
    <t>Il n'a pas été très vague.</t>
  </si>
  <si>
    <t xml:space="preserve">Il ne m'a proposé aucun produit avec impact. </t>
  </si>
  <si>
    <t xml:space="preserve">Le conseillé ne semblait pas cibler mes demandes. </t>
  </si>
  <si>
    <t>30mn</t>
  </si>
  <si>
    <t xml:space="preserve">Le rendez-vous s'est effectué convenablement. </t>
  </si>
  <si>
    <t xml:space="preserve">Le conseiller s'est assuré d'avoir bien ciblé mon profil afin de mieux m'orienter sur ma demande d'investissement. </t>
  </si>
  <si>
    <t xml:space="preserve">La maîtrise de l'impact sociétal et environnemental. </t>
  </si>
  <si>
    <t xml:space="preserve">Des investissements sans risques. </t>
  </si>
  <si>
    <t xml:space="preserve">Aucune puisqu'elles sont sans risque. </t>
  </si>
  <si>
    <t xml:space="preserve">Il était apte à répondre à toutes mes questions en s'assurant d'y avoir répondu convenablement. </t>
  </si>
  <si>
    <t xml:space="preserve">l'investissement socialement responsable (ISR) </t>
  </si>
  <si>
    <t xml:space="preserve">Oui (mais a cours de documentation) </t>
  </si>
  <si>
    <t>Dans les produits proposés il y avait les produit à caractères social environnemental (vert) avec une gouvernance dans mes choix de mon investissement.</t>
  </si>
  <si>
    <t xml:space="preserve">Que l'impact favorise une approche très positive, qu'il y un suivi et un soutient sur les investissements environnemental et sociétal. </t>
  </si>
  <si>
    <t>Sociétés du groupe BPCE.</t>
  </si>
  <si>
    <t>Une valorisation d'investissement social et environnemental.</t>
  </si>
  <si>
    <t>19/10/2021</t>
  </si>
  <si>
    <t>55mn</t>
  </si>
  <si>
    <t>Rendez-vous effectuer en ayant eu toutes les réponses aux questions posées.</t>
  </si>
  <si>
    <t>Le conseiller s'est focalisé durant la première partie de l'entretient sur l'évaluation de mon profil afin de mieux cerner mais besoins en matière d'investissement.</t>
  </si>
  <si>
    <t>Ils ont une importance financière sur les facteurs l'environnementales, sociales et de gouvernance.</t>
  </si>
  <si>
    <t>Des interêts avantageux sur l'investissement des produits durable.</t>
  </si>
  <si>
    <t>Aucune garantie sur les pertes, cela dépend du marché en cours.</t>
  </si>
  <si>
    <t>Non.</t>
  </si>
  <si>
    <t>Il connaissait parfaitement tous les sujets concernant les investissement sur les produits extra-financier.</t>
  </si>
  <si>
    <t>ISR, ESG,Assurance vie, la finance verte.</t>
  </si>
  <si>
    <t xml:space="preserve">Une bonne mise en confiance pr des arguments convaincant concernant les produits présentés correspondaient  à mon profil  "Risquophobe" et m'a rassuré que les produits sur lesquels je pourrais investir représentaient très peu de risque de perte mais un rapport de gain sur la durabilité. </t>
  </si>
  <si>
    <t>Il m'a proposé des produits adéquate lorsque je lui ai fait part de mon intérêt sur l'investissement "vert" en me parlant de la finance "Responsable"</t>
  </si>
  <si>
    <t>Le conseiller m'a parler de tous les produits extra-financier afin d'être certain de mon investissement en m'expliquant leur fonctions. Cela m'a semblé très interessant et fort utile.</t>
  </si>
  <si>
    <t>Je n'ai pas eu besoin de plus d'explication car le conseiller à été très concis sur chaque critère d'investissement grâce au profil détaillé au début de l'entretient il a su très bien ciblé et a donc anticiper toutes mes questions dans les détails afin de m'assurer de ma compréhension sur chaque produits extra-financier. Les explications supplémentaire n'ont donc pas été nécessaire.</t>
  </si>
  <si>
    <t>En me parlant de leur performance vérifiable sur les rapports extra-financier annuel.</t>
  </si>
  <si>
    <t>HSBC global asset management</t>
  </si>
  <si>
    <t>Des gains rapportés sur l'investissement durable mais aucune garantie sur les risques de pertes éventuel bien que contrôlé par les experts afin qu'elles ne soient pas importante.</t>
  </si>
  <si>
    <t>20/10/2021</t>
  </si>
  <si>
    <t>Rendez-vous peu concluant.</t>
  </si>
  <si>
    <t>Que l'investissement assurance vie était le mieux adapté a mes besoins.</t>
  </si>
  <si>
    <t>Un avantage de gain sur la durabilité de l'investissement.</t>
  </si>
  <si>
    <t>Aucun risque de perte tant que la durabilité est respectée de l'investissement au moins pendant 8 ans.</t>
  </si>
  <si>
    <t>Les connaissances du conseiller sur les différents produits extra financier semblaient réduites.</t>
  </si>
  <si>
    <t>Il présenté qu'un seul type de produit durable celui de l'assurance vie. Il s'est focalisé uniquement sur ce produit.</t>
  </si>
  <si>
    <t>Les produits proposés ne correspondait pas à ma volonté d'investir "Vert". Le conseiller s'est focalisé sur l'assurance vie me disant que c'était le meilleur moyen de faire un bon investissement aujourd'hui sans prendre en compte de ma volonté d'investir "Vert" malgré mes relances.</t>
  </si>
  <si>
    <t>Voir réponse 45</t>
  </si>
  <si>
    <t xml:space="preserve">Ils n'ont pas été limpides </t>
  </si>
  <si>
    <t>Rien de plus que ses arguments précédents</t>
  </si>
  <si>
    <t>Qu'il n'y a avait aucun risque de perte quand aux inconvénients qu'il n'en a peu sans me les avoir cité.</t>
  </si>
  <si>
    <t>Le conseiller n'était pas vraiment à l'écoute à mes besoins et a mes demandes ou il semblait avoir très peu de connaissance sur certain produits extra-financier.</t>
  </si>
  <si>
    <t>20mn</t>
  </si>
  <si>
    <t>Ce rendez-vous n'a pas été à la hauteur de mes exigences.</t>
  </si>
  <si>
    <t xml:space="preserve">Il en n'a fait aucun., il n'a pas semblé s'y intéresser. </t>
  </si>
  <si>
    <t>Que l'investissement sur le produit extra-financier concernant l'assurance vie est le viable aujourd'hui.</t>
  </si>
  <si>
    <t xml:space="preserve">Un gain considérable sur 8 ans de durabilité. </t>
  </si>
  <si>
    <t xml:space="preserve">Aucun, c'est la raison pour laquelle, il s'est focalisé uniquement sur ce produit. </t>
  </si>
  <si>
    <t>Il ne semblait avoir une connaissance accrue sur les produits "vert".</t>
  </si>
  <si>
    <t>Elles étaient minimes excepter les produits concernant l'assurance vie.</t>
  </si>
  <si>
    <t xml:space="preserve">Après avoir formulé au conseiller mon désir d'investir dans un produit qui m'assurerait que mon investissement ne me fera pas perdre d'argent , son unique objectif à été de m'imposer d'investir sur le produit d'assurance vie uniquement. </t>
  </si>
  <si>
    <t xml:space="preserve">Après lui avoir demandé de m'informer sur les produits et de m'en expliquer les caractéristiques, sa réponse à été floue et ce malgré mon instance. </t>
  </si>
  <si>
    <t>Qu'il devait se renseigner auprès d'un collègue plus compétent en la matière.</t>
  </si>
  <si>
    <t xml:space="preserve">Aucun. </t>
  </si>
  <si>
    <t xml:space="preserve">Je ne sais pas. </t>
  </si>
  <si>
    <t xml:space="preserve">Ce rendez-vous ne m'a pas satisfait. </t>
  </si>
  <si>
    <t>40mn</t>
  </si>
  <si>
    <t xml:space="preserve">Rendez-vous très satisfaisant, conseillé à l'écoute correspondant à mes attentes. </t>
  </si>
  <si>
    <t xml:space="preserve">Très insistant sur le profil, des questions pertinentes sur ma situation financière, familiale et curieux sur mon aversion aux risques ou non. </t>
  </si>
  <si>
    <t>Que les caractéristiques extra-financière de LCL représentent les piliers de l'enseigne.</t>
  </si>
  <si>
    <t xml:space="preserve">Les produits extra financière sont peu risqués. </t>
  </si>
  <si>
    <t>Certains produit bloque l'épargne durant un certain temps.</t>
  </si>
  <si>
    <t xml:space="preserve">Tous les produits extra-financier ont une sécurité et une protection maximale. </t>
  </si>
  <si>
    <t xml:space="preserve">Il m'a clairement savoir qu'il était très compétent et m'a présenter d'autres produits afin de savoir si j'en connaissais l'existence au quel cas, il me l'expliquait afin que je puisse également les prendre en considération vis à vis de ma demande et de mes besoins. </t>
  </si>
  <si>
    <t>Le plan épargne logement (PEL), comptes sur livrets</t>
  </si>
  <si>
    <t>Le conseillé m'informe que depuis l'année 2021  LCL a mis en place une offre "Financement vert" pour investir sur les projets environnementaux.</t>
  </si>
  <si>
    <t xml:space="preserve">D'autres propositions a ont été faites dans le but unique de s'assurer si elle serait susceptible de m'intéresser tout en respectant mon désir initial. </t>
  </si>
  <si>
    <t xml:space="preserve">Par des experts spécialisés sur les contrôles des actifs.  </t>
  </si>
  <si>
    <t xml:space="preserve">Aucune car convaincu je fus. </t>
  </si>
  <si>
    <t xml:space="preserve">Depuis septembre 2021 es placements bénéficient d'un impact climat très pertinent appelé "Fonds LCL impact climat". </t>
  </si>
  <si>
    <t xml:space="preserve">LCL Impact Green dont la société de gestion est : Amundi Energies Vertes (AEV). </t>
  </si>
  <si>
    <t>Une lutte contre le réchauffement climatique</t>
  </si>
  <si>
    <t>Le conseillé à mis tout en oeuvre pour s'assurer du placement de la donation dans l'établissement bancaire.</t>
  </si>
  <si>
    <t>23/11/2021</t>
  </si>
  <si>
    <t xml:space="preserve">Rendez-vous bâclé. </t>
  </si>
  <si>
    <t xml:space="preserve">Le conseillé ne tenait pas trop a me conseiller tant qu'il n'avait pas l'assurance que j'allais ouvrir un compte Crédit Agricole. Il est donc resté vague sur les réponses aux questions posées. </t>
  </si>
  <si>
    <t xml:space="preserve">Que leurs caractéristique extra financières sont basées sur une création de valeur durable. </t>
  </si>
  <si>
    <t>L'accompagnement et conseils durable à leurs clients afin d'élaborer au mieux des solutions avantageuses concernant leurs investissement en proposant des services financiers complémentaires.  s</t>
  </si>
  <si>
    <t xml:space="preserve">Risque de perte (bien que réduite) en fonction du marché en cours. </t>
  </si>
  <si>
    <t xml:space="preserve">Il ne semblait pas trop vouloir les montrer n'étant pas certain de mon engagement avec certitude auprès de son établissement. </t>
  </si>
  <si>
    <t xml:space="preserve">Le seul produit extra-financier m'étant proposé sont l'investissement sur l'assurance vie lui ayant dit que j'étais "Risquophobe". M'assurant  selon mon profil que c'était le seul investissement sur lesquel je pouvais investir sans prendre trop de risques. </t>
  </si>
  <si>
    <t xml:space="preserve">Les produits proposés étaient basés uniquement sur l'assurance vie concernant les plans d'épargne sans évoquer l'investissement "Vert" malgré mes relances sur le sujet. </t>
  </si>
  <si>
    <t xml:space="preserve">Lui ayant dit que mon profil était plutôt "Risquophobe" et que me volonté était de m'orienter vers de s produits durable pouvant m'apporté un gain sur la durabilité, il s'est focalisé uniquement sur les produits d'épargne (Immobilier, Fonds de retraite etc...). </t>
  </si>
  <si>
    <t xml:space="preserve">Publications annuel. Prise de rendez-vous pour faire le point avec des experts tous les 6 mois. </t>
  </si>
  <si>
    <t xml:space="preserve">De prendre un autre rende-vous avec un collègue plus expérimenté en la matière. </t>
  </si>
  <si>
    <t xml:space="preserve">Il est resté très vague sur la question. Préférant rester sur la réserve ou par manque de connaissance ? </t>
  </si>
  <si>
    <t>Le conseiller vous a donné des conseils pour chercher ailleurs</t>
  </si>
  <si>
    <t xml:space="preserve">D'après l'expérience que j'ai eu avec cet établissement, leur politique est de divulguer le moins de renseignements et de rester très bague sur les réponses tant qu'il n'ont pas l'assurance que le client (potentiel) ouvrira un compte dans leur établissement. Tout au long de l'entretient le conseillé n'a cessé de vouloir me demandé des documents officiels et privé pour s'assurer que je suis un client intéressant pour son établissement et s'est focalisé sur sa volonté de me faire ouvrir un compte dans son agence dès que je lui ai fait part du montant de ma donation. J'ai eu l'impressions qu'il pourrait me donner toutes les informations nécessaire ou de répondre a mes questions à l'unique conditions d'une promesse d'ouverture de compte. </t>
  </si>
  <si>
    <t>26/10/2021</t>
  </si>
  <si>
    <t>Entre 20 et 30mn environ.</t>
  </si>
  <si>
    <t xml:space="preserve">Le conseillé ne semblait pas préparé a l'entretien n'ayant pas pris note du rendez-vous. L'entretient m'a semblé quelque peu bâclé. </t>
  </si>
  <si>
    <t>Qu'étant donné mon profil à risque, et le montant de ma donation le mieux pour moi serait d'investir dans l'assurance en répartissant la somme dans différents facteurs que propose l'assurance vie.</t>
  </si>
  <si>
    <t xml:space="preserve">Qu'une fois les sommes placés, aucun retrait ne devra être effectué au-delà de 8 à 10 ans. </t>
  </si>
  <si>
    <t xml:space="preserve">Je ne sais pas vraiment. </t>
  </si>
  <si>
    <t>INon il n'a pas vraiment cherché à savoir réellement mes souhaits et s'est focalisé uniquement sur sa proposition d'investir sur l'assurance vie et les fonds de retraite avec un investissement durable</t>
  </si>
  <si>
    <t xml:space="preserve">Ses connaissances semblaient plutôt basées sur l'investissement vie et les fonds de retraite. De ce fait, il m'a orienté vers ces placements sans réellement prendre en compte ma volonté d'investir vert. Estimant que c'était la meilleure chose a faire compte tenu de mon aversion au risque et au montant de ma donation sur les produits durable. </t>
  </si>
  <si>
    <t>Uniquement l'investissement sur l'assurance vie.</t>
  </si>
  <si>
    <t>Car ils ne représentaient pas selon moi ma réelle motivation concernant l'investissement durable.</t>
  </si>
  <si>
    <t xml:space="preserve">Le conseillé m'a orienté vers l'investissement sur des produits durable tels que l'immobilier et les fonds de retraite ce que selon moi ne constitue pas un investissement "vert". </t>
  </si>
  <si>
    <t>Voir réponse 45.</t>
  </si>
  <si>
    <t xml:space="preserve">Par un rapport annuel et une prise de rendez-vous avec les conseillers afin de faire le point sur bilan annule ou semi-trimestriel. </t>
  </si>
  <si>
    <t>Elles n'ont pas vraiment été prise en compte par le conseillé à mon grand regret.</t>
  </si>
  <si>
    <t xml:space="preserve">Il est resté vague et ne semblait pas vouloir s'investir d'avantage sur ses arguments préalable. </t>
  </si>
  <si>
    <t xml:space="preserve">Qu'elle s'étaient vérifiable via leur documentation. </t>
  </si>
  <si>
    <t xml:space="preserve">Qu'elle rapporterait un gain intéressant au fil des ans et que les inconvénients (s'il y en a ) serait un faible taux de perte selon le marché. </t>
  </si>
  <si>
    <t xml:space="preserve">Le conseillé était plus à son écoute qu'a celui du client. Car il n'a paris en compte mes véritables désir et s'est contenté de répondre à ma place à l'investissement que je pourrais faire via ma donation. </t>
  </si>
  <si>
    <t>28/10/2021</t>
  </si>
  <si>
    <t xml:space="preserve">Ce rendez-vous s'est basé à ma grande stupéfaction sur mes connaissances et instruments financier et de ma classification de ma personne physique.  </t>
  </si>
  <si>
    <t xml:space="preserve">D'après leur politique avant tous conseilles sur l'investissement de ma donation un profil accrue doit se mettre en place afin de mieux évaluer le profil du client. </t>
  </si>
  <si>
    <t xml:space="preserve">Le conseiller ne m'a aucunement montré ni parlé des produits extra financier comme je l'ai mentionné au début du questionnaire cet entretien s'est basé uniquement sur le profil du client dans un premier temps. </t>
  </si>
  <si>
    <t xml:space="preserve">La conseillière ne s'est pas étalée vraiment sur les questions des produits exta-fiancier son principal oblejctif était dans un premier lieu de cerner le profil du client. </t>
  </si>
  <si>
    <t xml:space="preserve">La conseillière m'a fait remplir un document concernant mon profil afin de percevoir mes connaissances  extra financière et ma situation financière et sociale. Ensuite, elle m'a invité à prendre un autre rendez-vous avec un collègue plus compétent en la matière. </t>
  </si>
  <si>
    <t>37.170.45.231</t>
  </si>
  <si>
    <t>16/11/2021</t>
  </si>
  <si>
    <t xml:space="preserve">Le rendez-vous s'est prolongé mais fut très interessant, le conseillé à pris son temps afin de bien s'assurer de ma satisfaction concernant ses propositions vis à vis de l'objet de ma demande. </t>
  </si>
  <si>
    <t>Le conseillé s'est attardé sur mon profil afin de mieux m'orienter vers l'objet de ma demande.</t>
  </si>
  <si>
    <t xml:space="preserve">La transparence, l'intégration des données financières et extra-financières dans un seul environnement. </t>
  </si>
  <si>
    <t>Ils sont devenus des enjeux majeurs pour les directions financières. Une crédibilité et transparence aux initiatives d'investissements  durables.</t>
  </si>
  <si>
    <t>L'intensité des parties prenantes. Une probabilité d'occurence.</t>
  </si>
  <si>
    <t>Produits d'épargne</t>
  </si>
  <si>
    <t>Un nouveau placement "vert" créer face à l'urgence climatique  appeler "Select Impact Green Vie "(L'impact climat).</t>
  </si>
  <si>
    <t>Capital Markets Association</t>
  </si>
  <si>
    <t>Une économie plus respectueuse de l'environnement. Un investissement durable de 8 ans.</t>
  </si>
  <si>
    <t>17/11/2021</t>
  </si>
  <si>
    <t xml:space="preserve">Rendez-concis et claire dans les explications et arguments. </t>
  </si>
  <si>
    <t xml:space="preserve">Intérêts basés sur mes finances et mes revenus. </t>
  </si>
  <si>
    <t xml:space="preserve">Aujourd'hui, ils bénéficient d'une très bonne performance financière. </t>
  </si>
  <si>
    <t>Ils répondent aux principaux enjeux environnementaux</t>
  </si>
  <si>
    <t>Risques d'atténuation</t>
  </si>
  <si>
    <t xml:space="preserve">Les produits durables proposés ont été focalisés sur l'investissement a viser les entreprises cela ne m'a ni intéressé, ni convaincu. </t>
  </si>
  <si>
    <t xml:space="preserve">Les produit proposés se sont surtout basés sur les assurances et les investissement en immobilier et en entreprises. </t>
  </si>
  <si>
    <t xml:space="preserve">En s'associant à des sociétés spécialisées dans les contrôles de données. </t>
  </si>
  <si>
    <t xml:space="preserve">Impact très positif car la société générale à pour but de poursuivre le développement de l'offre de finance durable en répondant aux besoins croissants de leurs clients. </t>
  </si>
  <si>
    <t xml:space="preserve">Les nom des produits sont des "Crédits à impact".  Les sociétés de gestion sont appelées "SG Mone Treso".  </t>
  </si>
  <si>
    <t>Qu'ils soutiennent l'impact positif de l'investissement de leurs clients.</t>
  </si>
  <si>
    <t xml:space="preserve">Très rapidement. Peu d'écoute, le conseillé fut plus focalisé sur ses propositions que sur mon ma demande. </t>
  </si>
  <si>
    <t xml:space="preserve">Le conseillé a surtout voulu savoir qu'elles étaient le montant de mon épargne et les revenus que j'avais pour me faire ses propositions. </t>
  </si>
  <si>
    <t xml:space="preserve">Produits extra financier très structurés. </t>
  </si>
  <si>
    <t xml:space="preserve">Meilleurs solutions d'investissements adaptés  a mes besoins afin de dynamiser mon patrimoine. </t>
  </si>
  <si>
    <t>risques de défaillances des procédures</t>
  </si>
  <si>
    <t xml:space="preserve">Elles étaient surtout basées sur l'investissement en patrimoine. </t>
  </si>
  <si>
    <t>Assurance Vie / Fonds patrimoine</t>
  </si>
  <si>
    <t xml:space="preserve">Bien que je lui ai suggéré mon envie d'investir "Vert" il y a répondu brièvement et c'est focalisé sur l'investissement en patrimoine et en assurance vie estimant que c'était le meilleur investissement correspondant à mon profil. </t>
  </si>
  <si>
    <t xml:space="preserve">Par des sociétés d'expertises spécialisées. </t>
  </si>
  <si>
    <t xml:space="preserve">De me renseigner sur internet. </t>
  </si>
  <si>
    <t xml:space="preserve">Par de la documentation qu'il m'a montré et des spéculations sur son écran. </t>
  </si>
  <si>
    <t>Responsabilité Sociale et Environnementale (RSE) .</t>
  </si>
  <si>
    <t>19/11/2021</t>
  </si>
  <si>
    <t xml:space="preserve">45mn </t>
  </si>
  <si>
    <t xml:space="preserve">Tous leurs produits ont des caractéristiques adaptées à leurs clients. </t>
  </si>
  <si>
    <t xml:space="preserve">Accompagnement étroit et solutions adaptées. </t>
  </si>
  <si>
    <t xml:space="preserve">Risque de pertes pour certains investissements. </t>
  </si>
  <si>
    <t>Il semblait bien connaitre l'investissement "Vert"</t>
  </si>
  <si>
    <t xml:space="preserve">Le prêt "Vert" afin de financer des projet à fort impact environnementale. </t>
  </si>
  <si>
    <t xml:space="preserve">Il m'a proposé des prêts "Vert" a fort impact environnementale quand il a compris ma demande et m'a conseillé dans ce sens. </t>
  </si>
  <si>
    <t>La banque postale bénéficie d'un trophée coup de coeur pour son implication et sa politique dans les prêts "vert"</t>
  </si>
  <si>
    <t>Il sont les premier prêteurs des collectivités locales.</t>
  </si>
  <si>
    <t>Kiss Kiss Bank Bank</t>
  </si>
  <si>
    <t xml:space="preserve">Sobriété, prospérité et solidarité. </t>
  </si>
  <si>
    <t>Rendez-vous rapide, peu de motivation de la part du conseiller.</t>
  </si>
  <si>
    <t xml:space="preserve">Placements sans risques </t>
  </si>
  <si>
    <t xml:space="preserve">Solutions pour un plan d'épargne durable disponible et sans risques. </t>
  </si>
  <si>
    <t xml:space="preserve">Aucun leurs produits sont sans risques. </t>
  </si>
  <si>
    <t xml:space="preserve">Beaucoup de doutes car il n'y pour eux aucun inconvénients que des avantages. </t>
  </si>
  <si>
    <t xml:space="preserve">Parce que son argumentation semblait répétitive et préparée. </t>
  </si>
  <si>
    <t xml:space="preserve">Il n'a aborder le thème de l'assurance vie et s'est focalisé uniquement sur ça sans prendre vraiment en compte mon envie et ma demande. </t>
  </si>
  <si>
    <t xml:space="preserve">Il a insisté sur le fait que l'investissement sur l'assurance vie était l'investissement le plus sur et le plus durable compte tenu de ma situation. </t>
  </si>
  <si>
    <t xml:space="preserve">Il n'on pas été spécifiées clairement. </t>
  </si>
  <si>
    <t xml:space="preserve">De me renseigner sur le net. </t>
  </si>
  <si>
    <t>78.196.191.68</t>
  </si>
  <si>
    <t>28/07/2021</t>
  </si>
  <si>
    <t>Spécialiste Epargne et Placements financiers</t>
  </si>
  <si>
    <t>Le conseiller a beaucoup insisté sur le produit AMUNDI Valeurs Durable et a peu tenu compte du fait que je souhaitais des produits peu risqués.</t>
  </si>
  <si>
    <t>Le conseiller ne m'a posé presque aucune question pour définir mon profil, il s'est contenté de ce que je lui ai dit.</t>
  </si>
  <si>
    <t>Fond AMUNDI  valeurs durable très ancien (plus de 20 ans), "on est pas des rigolos", expertise dans ce domaine</t>
  </si>
  <si>
    <t>Critères ESG, exclusion des entreprises fossiles et nucléaires, soutenir les entreprises qui s'engagent écologiquement, 13% par an depuis la création du fond (sic)</t>
  </si>
  <si>
    <t>Volatilité (il m'a dit 6/7 sur l'échelle de risque), majorité d'actions.</t>
  </si>
  <si>
    <t>Il ne savait pas comment suivre les décisions du fond en tant qu'actionnaire, si les décisions en tant qu'actionnaire faisaient pencher pour du durable.</t>
  </si>
  <si>
    <t>AMUNDI Valeurs Durables</t>
  </si>
  <si>
    <t>Le produit ne correspondait pas au profil "aversion au risque" mais il m'a peu posé de question là dessus.</t>
  </si>
  <si>
    <t>Il a donné des chiffres avec la baisse pendant la crise du COVID, puis la remontée ensuite.</t>
  </si>
  <si>
    <t>Il m'a dit que la liste des entreprises dont le fond détenait des actions était disponible sur internet.</t>
  </si>
  <si>
    <t>Il a parlé du label ESG, de la liste des entreprises et des critères ESG. Il s'est réfugié en disant "c'est un peu difficile à expliquer comme ça, mais..."</t>
  </si>
  <si>
    <t>Que cela soutenait l'économie verte car plus l'argent vers des actions d'entreprises engagées pour la transition, plus ces entreprises florissaient.</t>
  </si>
  <si>
    <t>Il n'a pas pu me le démontrer</t>
  </si>
  <si>
    <t xml:space="preserve">AMUNDI Valeurs Durables    </t>
  </si>
  <si>
    <t>J'ai trouvé intéressant que le conseiller se réfugie souvent derrière l'argument de complexité ou d'autorité en disant "c'est un peu compliqué à expliquer comme ça, mais..."</t>
  </si>
  <si>
    <t xml:space="preserve">Conseillère Clientèle </t>
  </si>
  <si>
    <t>conseillère à l'écoute</t>
  </si>
  <si>
    <t xml:space="preserve">aucune question sur mon profil ni sur la somme que je souhaite placer </t>
  </si>
  <si>
    <t xml:space="preserve">pas d'arguments / pas d'avis </t>
  </si>
  <si>
    <t xml:space="preserve">les intérêts </t>
  </si>
  <si>
    <t xml:space="preserve">les pertes </t>
  </si>
  <si>
    <t xml:space="preserve">pas de questions sur mon profil, j'ai dit spontanément que je voulais prendre des risques mais pas trop, la personne m'a parlé de la gestion, m'a dit que c'était ce qu'il y avait de plus adapté. concernant mon intérêt sur les sujets environnementaux, pas vraiment d'avis de la part de la conseillère </t>
  </si>
  <si>
    <t xml:space="preserve">la personne connaissait un peu le sujet mais s'est servi d'internet et plus précisément du site LBPAM pour répondre à mes questions </t>
  </si>
  <si>
    <t>assurance vie Cachemire 2</t>
  </si>
  <si>
    <t xml:space="preserve">oui, je suis repartie avec de la documentation et le site LBPAM pour regarder plus en profondeur </t>
  </si>
  <si>
    <t xml:space="preserve">j'ai demandé s'il y avait les noms des sociétés pour être sûre que l'argent serait bien placé selon mes souhaits, en s'appuyant sur le site LBPAM, la conseillère m'a montré qu'il y avait les noms des entreprises concernées par ces placements </t>
  </si>
  <si>
    <t xml:space="preserve">elle est revenue sur le site LBPAM et m'a re-précisé qu'il y aurait ici toutes les réponses à mes questions </t>
  </si>
  <si>
    <t xml:space="preserve">la personne a répondu à mes questions mais sans jamais rentrer dans le détail, elle évoquait surtout l'aspect gain/perte (sans rentrer dans le détail non plus) </t>
  </si>
  <si>
    <t xml:space="preserve">elle a uniquement cité le site internet avec la documentation disponible dessus </t>
  </si>
  <si>
    <t xml:space="preserve">elle m'a dit que la personne qui serait en charge de la gestion respecterait mon choix (= n'a pas vraiment répondu à ma question) </t>
  </si>
  <si>
    <t>Cachemire 2, mandat 70-100, j'ai demandé quelle était la société de gestion, elle m'a dit que c'était géré par La Banque Postale (sur la documentation je vois CNP assurance</t>
  </si>
  <si>
    <t xml:space="preserve">elle n'a pas développé, j'ai le sentiment que c'était équivalent à des produits sans impact </t>
  </si>
  <si>
    <t xml:space="preserve">elle m'a donné le papier sur lequel il y avait très peu de notes, juste le site LBPAM pour que je puisse m'informer, un document sur l'assurance vie et un autre sur le mandat de gestion (je vous envoie tout pour que ça soit plus clair) </t>
  </si>
  <si>
    <t xml:space="preserve">Conseiller (mais je n'ai pas sa carte) </t>
  </si>
  <si>
    <t>00:40</t>
  </si>
  <si>
    <t>horrible ! après plusieurs relances, aucune réponse, la personne m'a dit que de toutes façons je n'ai pas de compte chez eux, que je dois revenir avec les pièces, ouvrir un compte, puis on verrait pour une Assurance vie (mais ne m'a donné aucune info sur ce produit). Il m'a raconté sa vie et m'a parlé d'immobilier...</t>
  </si>
  <si>
    <t>c'était vraiment très rapide</t>
  </si>
  <si>
    <t>aucun</t>
  </si>
  <si>
    <t>j'ai clairement le sentiment de ne pas avoir été écoutée et que mon projet ne suscitait aucun intérêt</t>
  </si>
  <si>
    <t>il n'avait pas l'air d'avoir beaucoup de connaissance et de toutes façons, il m'a dit qu'il fallait faire un questionnaire mais que comme je n'avais pas les documents pour ouvrir un copte, il fallait que je revienne...</t>
  </si>
  <si>
    <t>assurance vie (sans rentrer dans le détail)</t>
  </si>
  <si>
    <t xml:space="preserve">il m'a juste donné un petit prospectus avec tous les comptes que je peux ouvrir chez eux </t>
  </si>
  <si>
    <t xml:space="preserve">comme il ne m'a rien expliqué malgré mes relances, je n'ai rien à ajouter </t>
  </si>
  <si>
    <t xml:space="preserve">ce rdv n'était pas du tout intéressant </t>
  </si>
  <si>
    <t>il m'a dit qu'on pourrait évoquer tout ça mais seulement après avoir ouvert un compte chez eux</t>
  </si>
  <si>
    <t xml:space="preserve">assurance vie </t>
  </si>
  <si>
    <t xml:space="preserve">je n'ai pas demandé de résumé car le résumé de ce rdv c'est juste que la personne m'a raconté sa vie, conseillé d'acheter un logement, et de mettre un peu de côté sur une assurance vie mais ne voulait clairement pas me donner d'informations sur ce produit </t>
  </si>
  <si>
    <t xml:space="preserve">Conseiller de Clientèle Particuliers </t>
  </si>
  <si>
    <t xml:space="preserve">la personne était très compétente, franche, intéressante </t>
  </si>
  <si>
    <t>non</t>
  </si>
  <si>
    <t xml:space="preserve">il n'a pas argumenté </t>
  </si>
  <si>
    <t xml:space="preserve">en fait il a proposé plus large, il m'a donné plein de documentation me disant que ce qui m'intéressait le plus était labellisé </t>
  </si>
  <si>
    <t>assurance vie (et il m'a conseillé aussi à titre perso d'investir dans l'immobilier une partie de la somme)</t>
  </si>
  <si>
    <t xml:space="preserve">oui, je suis repartie avec beaucoup de documentation et une simulation qu'il a imprimé et m'a donnée </t>
  </si>
  <si>
    <t xml:space="preserve">visiblement oui, car sur les fiches détaillées des fonds il est écrit ISR </t>
  </si>
  <si>
    <t xml:space="preserve">il a donné l'exemple de la Société Générale qui se positionnait contre la déforestation </t>
  </si>
  <si>
    <t>Gestion Alliage Vie, Assurance Vie Sequoia, Support Sécurité (société : Amundi)</t>
  </si>
  <si>
    <t>il n'en a pas parlé</t>
  </si>
  <si>
    <t>beaucoup d'infos, peut-être trop, mais intéressant, en revanche je trouve que l'aspect financier prend toujours le pas, pas évident de rester focus sur le sujet de placements verts</t>
  </si>
  <si>
    <t>109.221.214.215</t>
  </si>
  <si>
    <t>Conseiller commercial</t>
  </si>
  <si>
    <t>assez rapide, mais plutôt clair, en revanche je pensais pouvoir rentrer plus dans des détails mais j'ai le sentiment que le conseiller n'en avait pas le temps ni l'envie (peut-être parce que j'ai dit que je m'y connaissais assez mal en finances)</t>
  </si>
  <si>
    <t xml:space="preserve">il m'a demandé pourquoi j'allais recevoir une telle somme </t>
  </si>
  <si>
    <t xml:space="preserve">il n'avait pas vraiment d'avis sur la question </t>
  </si>
  <si>
    <t>uniquement les taux d'intérêts</t>
  </si>
  <si>
    <t>j'ai le sentiment qu'il n'avait pas une connaissance très profonde de tout ça ; il m'a aussi parlé de gestion déléguée de mon placement</t>
  </si>
  <si>
    <t>il m'a dit que toutes les banques me proposeraient la même chose : assurance vie ou PEL</t>
  </si>
  <si>
    <t xml:space="preserve">je dirais plutôt à moitié convaincu ; à moitié car il n'est pas rentré vraiment dans le détail et car il m'a quand même parlé de PEL à plusieurs reprises alors que ce n'était pas en lien avec les attentes formulées </t>
  </si>
  <si>
    <t xml:space="preserve">oui, d'après ce qu'il m'a décrit, l'Assurance Vie semble adaptée mais le sujet est resté assez vague </t>
  </si>
  <si>
    <t>il a parlé à plusieurs reprise du PEL</t>
  </si>
  <si>
    <t>il n'a pas vraiment argumenté il a juste dit que c'était bien investi</t>
  </si>
  <si>
    <t xml:space="preserve">il est resté très vague, j'ai le sentiment qu'il n'avait pas énormément de connaissances sur le sujet </t>
  </si>
  <si>
    <t>rien, impossible de rentrer plus dans le détail</t>
  </si>
  <si>
    <t xml:space="preserve">c'est intéressant, engagé, mais les taux d'intérêt sont variables </t>
  </si>
  <si>
    <t>je n'ai pas eu beaucoup d'informations, ni de documents, je m'attendais à plus</t>
  </si>
  <si>
    <t>22/09/2021</t>
  </si>
  <si>
    <t>Mr Boris-Donald Dongmo - Conseiller clientèle particuliers</t>
  </si>
  <si>
    <t>15mn</t>
  </si>
  <si>
    <t xml:space="preserve">Un rendez-vous sans aucun intérêt. </t>
  </si>
  <si>
    <t xml:space="preserve">Le conseiller m'a clairement notifier qu'il fallait que j'attends de recevoir ma donation dans ma banque actuelle afin qu'elle en vérifie la provenance avant de venir dans son agence et de mon conseiller. </t>
  </si>
  <si>
    <t xml:space="preserve">Aucun </t>
  </si>
  <si>
    <t xml:space="preserve">Un détachement sur ma demande, il semblait méfiant sur la nature de ma donation. </t>
  </si>
  <si>
    <t xml:space="preserve">Il ne m'a fait part d'aucune information ni d'intérêt véritable à l'entretien. </t>
  </si>
  <si>
    <t xml:space="preserve">Il ne m'a proposé aucun produit. Hormis le fait d'attendre la donation et d'en vérifier la provenance. </t>
  </si>
  <si>
    <t xml:space="preserve">Il n'a pas été très communicatif. </t>
  </si>
  <si>
    <t xml:space="preserve">Il ne m'en a malheureusement guerre laissé l'occasion. </t>
  </si>
  <si>
    <t>193.251.188.42</t>
  </si>
  <si>
    <t>Mr François-Marie Rochoux Conseiller de clientèlePatrimoniale</t>
  </si>
  <si>
    <t>1H10</t>
  </si>
  <si>
    <t xml:space="preserve">Rendez-vous correspondant parfaitement à mes besoins et mes demandes. </t>
  </si>
  <si>
    <t>l'implication sociale, environnementale et sociétale.</t>
  </si>
  <si>
    <t>Une amélioration croissante en fonction du montant investit, un contrôle interne sur l'évolution de la somme,surveillance sur la gestion des fonds, une finance durable.</t>
  </si>
  <si>
    <t xml:space="preserve">Risque de perte bien que minime en cas de retrait d'argent et de rupture du contrat n'ayant pas arrivé à maturité. </t>
  </si>
  <si>
    <t>AV, SCPI, fonds de retraite</t>
  </si>
  <si>
    <t xml:space="preserve">Un lien étroit avec les conseillers accompagnant régulièrement le client trimestriellement ou tous mes 6 mois. </t>
  </si>
  <si>
    <t xml:space="preserve">Je n'ai demandé aucune explication ses arguments m'ont paru très limpides. </t>
  </si>
  <si>
    <t xml:space="preserve">Il m'a montré des preuves via des articles sur Internet de par son ordinateur et par de la documentation. </t>
  </si>
  <si>
    <t xml:space="preserve"> Gestion Française </t>
  </si>
  <si>
    <t xml:space="preserve">Un rondement durable sur le long therme et les risques de pertes en fonction de l'inflation. </t>
  </si>
  <si>
    <t>15/09/2021</t>
  </si>
  <si>
    <t>Caroline Delvert : Conseillère en gestion de patrimoine</t>
  </si>
  <si>
    <t>45mn</t>
  </si>
  <si>
    <t xml:space="preserve">Un rendez basé sur l'écouteur mon envie  et répondant aux attentes a ma demande. </t>
  </si>
  <si>
    <t>AV (Assurance Vie)</t>
  </si>
  <si>
    <t xml:space="preserve">Parce que d'après elle il n' y a que dans l'investissement dans le AV (Assurance Vie) qui est durable. Alors qu'il y a d'autres produits qui le sont dont elle a clairement écarté le sujet se focalisant uniquement sur l'investissement Assurance vie. M'affirmant qu'il n'y a que ce type de produit pouvant correspondre à mon profil. </t>
  </si>
  <si>
    <t xml:space="preserve">Oui </t>
  </si>
  <si>
    <t xml:space="preserve">La conseillère a cherché à m'influencer en me donnant plusieurs documentation (fiches clarté: plan assurance vie, gestion pilotée en assurance vie) afin de me convaincre que la meilleure façon d'investir mes 50K de donation est dans ce type de produit. </t>
  </si>
  <si>
    <t xml:space="preserve">En me citant plusieurs cas de figure des clients du crédit Mutuel satisfait du suivi de leur investissement grâce à la gestion pilotée qui consiste à être totalement accompagné dans la diversification de mon l'épargne. </t>
  </si>
  <si>
    <t xml:space="preserve">Par une supervision accrue des experts du credit Mutuel en fonction de l'actualité économique et des opportunités de marché et par des opérations d'arbitrage du capital automatiquement réalisées par l'assureur sur le contrat d'assurance vie ou de capitalisation. </t>
  </si>
  <si>
    <t>En me donnant de la documentation corroborant ses arguments.</t>
  </si>
  <si>
    <t xml:space="preserve">En me montrant via son écran d'ordinateur des courbes évolutif annuelle assurant son argumentation. </t>
  </si>
  <si>
    <t xml:space="preserve">Un investissement sûr sur le long therme concernant en divisant le capital  (50K) dans plusieurs casiers interne à l'assurance vie (fonds de retraite, assurance vie, patrimoine).  </t>
  </si>
  <si>
    <t xml:space="preserve">Christian Mageot: Conseiller patrimonial </t>
  </si>
  <si>
    <t xml:space="preserve">Un rendez-vous qui n'a pas correspondu à mes attentes bien que le conseillé connaissait son sujet. </t>
  </si>
  <si>
    <t>Le conseillé a posé une seule question correspondant à mon profil a savoir si j'avais des enfants.</t>
  </si>
  <si>
    <t xml:space="preserve">Le conseiller à très bien compris ma demande et mes objectif malgré cela il s'est focalisé sur le fait de me convaincre que la meilleur solution pour moi était d'investir dans l'assurance vie dès lors que je lui ai dis que j'avais des enfants et que ma femme et moi étions propriétaire de notre appartement et ayant fini de le payer. Bien qu'il a compris mon objectif pour lui ce n'était pas la meilleure solution pour moi. </t>
  </si>
  <si>
    <t>Uniquement l'A.V</t>
  </si>
  <si>
    <t xml:space="preserve">Les conseillers appel systématiquement les client tous les trimestre pour faire un bilan sur l'évolution de l'investissement. </t>
  </si>
  <si>
    <t xml:space="preserve">De lui faire confiance, ayant une connaissance accrue sur le sujet. </t>
  </si>
  <si>
    <t xml:space="preserve">Des arguments répétitifs sans développement et déraillement. </t>
  </si>
  <si>
    <t xml:space="preserve">Un rondement régulier de 6% de bénéfice chaque années jusqu'a ce que le contrat arrive à maturité au bout de 8 ans. </t>
  </si>
  <si>
    <t xml:space="preserve">Le conseiller n'avait ni documents attestant ses propos, ni exemple à me fournir et n'avait même pas une carte de visite à me laisser ni celle correspondant à l'agence. Cependant il m'a m'incité à reprendre rdv le mois prochain. </t>
  </si>
  <si>
    <t>Simon Lecomte: Directeur Adjoint succursale Monceau-Batignolles</t>
  </si>
  <si>
    <t xml:space="preserve">Une rendez-vous correspondant à mes attentes et à mes demandes. </t>
  </si>
  <si>
    <t xml:space="preserve">Il m'a posé beaucoup de questions correspondant à mon profil puis il a dressé un portrait en fonction de la manière dont je devrais placer ma donation de 50K. </t>
  </si>
  <si>
    <t xml:space="preserve">Développement  des produits responsable ou thématique, placement ISR, fonds durable, gestion des risques (ESG). </t>
  </si>
  <si>
    <t>Elles proposent plusieurs évolutions concerant l'investissement impoté.</t>
  </si>
  <si>
    <t xml:space="preserve">Cela implique toutefois des difficultés de mise en oeuvre. </t>
  </si>
  <si>
    <t xml:space="preserve">Très compétent sur le sujet le conseiller est également directeur adjoint de son agence. </t>
  </si>
  <si>
    <t xml:space="preserve">PEA,CTO, AV et PER. </t>
  </si>
  <si>
    <t>17/09/2021</t>
  </si>
  <si>
    <t>Mr Matthieu Lévêque: Responsable clientèle Patrimoniale</t>
  </si>
  <si>
    <t>50mn</t>
  </si>
  <si>
    <t xml:space="preserve">Un rendez très concluant, correspondant à ma demande. </t>
  </si>
  <si>
    <t xml:space="preserve">Il s'est consacré sur les 15 premières minutes sur mon profil sociale, familiale et financier. </t>
  </si>
  <si>
    <t>ASV, SCPI</t>
  </si>
  <si>
    <t>OUI</t>
  </si>
  <si>
    <t xml:space="preserve">La question d'investir "vert" n'a pas été évoqué  lors de l'entretien. </t>
  </si>
  <si>
    <t xml:space="preserve">Il y un contrôle effectué par des experts qui veille au fonctionnement et à l'évolution de l'investissement. </t>
  </si>
  <si>
    <t>Mme Maria El -Amaï - Conseillère patrimoniale</t>
  </si>
  <si>
    <t>35mn</t>
  </si>
  <si>
    <t xml:space="preserve">Un rendez-vous légèrement concluant. </t>
  </si>
  <si>
    <t>AV (L'Assurance Vie)</t>
  </si>
  <si>
    <t xml:space="preserve">Parce que ses arguments semblaient déjà préparées. Elle m'avait déjà posé des question au préalable lors de la prise de rdv téléphonique l'entretient semblait déjà préparé d'avance. </t>
  </si>
  <si>
    <t>21/09/2021</t>
  </si>
  <si>
    <t>Mr Nabil Hadj-Salah: responsable clientèle particulier</t>
  </si>
  <si>
    <t>Entre 20 et  25 mn</t>
  </si>
  <si>
    <t xml:space="preserve">Rendez-vous très court. Peu satisfaisant. </t>
  </si>
  <si>
    <t xml:space="preserve">Le conseillé n'a pas vraiment établi un profil me concernant, il a été très évasif car tenant d'abord à une ouverture de compte avant toutes explications et conseil patrimonial. </t>
  </si>
  <si>
    <t xml:space="preserve">Aucun, il n'a pas abordé le sujet et ne semblait pas vouloir le faire quand je lui ai posé la question. </t>
  </si>
  <si>
    <t>AV</t>
  </si>
  <si>
    <t>NON</t>
  </si>
  <si>
    <t xml:space="preserve">Il ne m'a pas laissé le temps de lui poser la question son intérêt était basé uniquement sur sa volonté d'ouvrir un compte dans son agence dans un premier temps afin d'avoir l'assurance de placer ma donation dans son agence. </t>
  </si>
  <si>
    <t xml:space="preserve">Un rendez-vous pas concluant et non constructif à ma demande. </t>
  </si>
  <si>
    <t>Conseiller agence</t>
  </si>
  <si>
    <t>Une rendez-vous inintéressant</t>
  </si>
  <si>
    <t xml:space="preserve">Il n'a pas vraiment cherché a savoir dans quoi je voulais investir, il ne semblait s'y connaître dans l'investissement vert et s'est contenté d'en dire le moins possible voulant avoir d'abord la certitude que j'ouvrirai un compte dans l'agence avant de répondre a mes questions dans les détails. </t>
  </si>
  <si>
    <t xml:space="preserve">Il a été très vague. </t>
  </si>
  <si>
    <t xml:space="preserve">Il ne semblait apte à répondre à mes questions. </t>
  </si>
  <si>
    <t xml:space="preserve">Il n'a proposé aucun produit, il semblait se focaliser uniquement sur l'ouverture d'un compte lorsque je lui ai informé le montant de ma donation. </t>
  </si>
  <si>
    <t>Il y en a eu aucun.</t>
  </si>
  <si>
    <t xml:space="preserve">De lui envoyé un mail expliquant exactement ma demande et qu'il allait revenir vers moi ultérieurement. </t>
  </si>
  <si>
    <t xml:space="preserve">Le conseiller ne semblait pas s'intéresser à mes demandes, il a été très expéditif. </t>
  </si>
  <si>
    <t>24/09/2021</t>
  </si>
  <si>
    <t>Conseillère de clientèle particulier</t>
  </si>
  <si>
    <t xml:space="preserve">La conseillère avait préparé en amont des documents concernant ma demande d'investissement Vert. Elle a été à l'écoute et s'est contenté de me faire des propositions sans me me poser de questions particulère. Un rendez-vous pour le moins satisfaisant dans la manière ou j'ai eu les réponses concrètes à ma demande. </t>
  </si>
  <si>
    <t xml:space="preserve">Elle ne m'a posé aucune questions sur mon profil mais malgré cela, ce résumé m'a paru juste car  elle a été très à l'écoute et s'est contentée de répondre à mes questions avec pertinence. </t>
  </si>
  <si>
    <t>Qu'ils ont évolués a la hausse sur les années 2020 et 21.</t>
  </si>
  <si>
    <t xml:space="preserve">Une super sécurité controlées par des experts dont la fonction est uniquement de placer l'investissement afin qu'il soit bénéfique. </t>
  </si>
  <si>
    <t xml:space="preserve">Que l'investissement doit être durable. </t>
  </si>
  <si>
    <t xml:space="preserve">Elle n'avait pas l'habitude de traiter souvent sujet mais semblait s'y intéresser. Elle avait effectué un travail de recherche en amont pour ma venue. </t>
  </si>
  <si>
    <t>Produits: Erable, Sequoua, Ebene.</t>
  </si>
  <si>
    <t xml:space="preserve">Elle m'a proposé plusieurs produits différents pouvant me satisfaire dont certain permettant d'avoir une gestion libre accédant à une large gamme de supports d'investissement dans les vert, un alliage "Gestion" permettant d'améliorer les perspectives de performances en le confiant a des experts en fonction de ma sensibilité aux risques.  </t>
  </si>
  <si>
    <t xml:space="preserve">La gestion libre est un produit pouvant me permettre d'investir dans le vert me permettant de définir une solution personnalisée tout en profitant de l'offre financière de Séquoia. </t>
  </si>
  <si>
    <t xml:space="preserve">Par la gestion libre qui permet de constituer soit même l'évolution de l'investissement avec l'appuie d'un expert en gérance de portefeuille qui aura une réactivité accrue sur les marchés ciblés. </t>
  </si>
  <si>
    <t xml:space="preserve">Les explications d la conseillère m'ont convaincu car elle à été très limpide et sûre d'elle. Elle s'est renseignée au préalable afin de pouvoir me donner des explications pertinentes a mes demandes. </t>
  </si>
  <si>
    <t xml:space="preserve">En me montrant des évaluations sur son ordinateurs et de la documentations. </t>
  </si>
  <si>
    <t>SG Mirova, Lyxor.</t>
  </si>
  <si>
    <t xml:space="preserve">Que c'est un enjeu clé du modèle économique de notre société et la source de nombreuses innovations sur une durabilité. Mais qu'il y a des risques de perte en capital qui peuvent ne pas être restitué, le fonds ne bénéficie d'aucune garantie en capital. </t>
  </si>
  <si>
    <t>La conseillère s'est assurée d'avoir répondue a toutes mes questions et mes demandes et m'a invité a retourner la voir si doutes et incompréhension il y a.</t>
  </si>
  <si>
    <t>25/09/2021</t>
  </si>
  <si>
    <t>conseillère financier</t>
  </si>
  <si>
    <t xml:space="preserve">Un rendez-vous peu  concluant. </t>
  </si>
  <si>
    <t xml:space="preserve">Elle ne semblait pas maîtriser le sujet. </t>
  </si>
  <si>
    <t>Ils n'ont pas été clair</t>
  </si>
  <si>
    <t>Peu de risque</t>
  </si>
  <si>
    <t xml:space="preserve">Ils n'ont pas été clair </t>
  </si>
  <si>
    <t xml:space="preserve">Elle semblait pas très connaitre le sujet et s'est déplacé plusieurs fois pour aller demander conseils auprès d'autres collègues plus expérimentés. </t>
  </si>
  <si>
    <t>L'ISR et ESG</t>
  </si>
  <si>
    <t>Les produits proposés ont été centrés sur l'investissement social responsable (environnement, social, gouvernance etc...).</t>
  </si>
  <si>
    <t xml:space="preserve">Qu'il allait se renseigner pour en savoir d'avantage. </t>
  </si>
  <si>
    <t xml:space="preserve">Que l'impact des produits gérés la Banque Postale ont pour vocation d'éviter de provoquer des nuisances. </t>
  </si>
  <si>
    <t>l'OPC géré par la société d'investissement France Active (SIFA).</t>
  </si>
  <si>
    <t>Qu'ils ont été en hausse durant l'année 2021 mais qu'il peut avoir des risques de pertes liés à l'évolution des taux obligatoires.</t>
  </si>
  <si>
    <t xml:space="preserve">La conseillère à été très à l'écouterais ne semblait pas maîtriser parfaitement le sujet sur l'investissement vert. Elle m'a proposé un autre rendez-vous le temps de se renseigner d'une manière plus approfondie. </t>
  </si>
  <si>
    <t>responsable d'agence</t>
  </si>
  <si>
    <t xml:space="preserve">Rendez-vous peu satisfaisant par rapport à ma demande. </t>
  </si>
  <si>
    <t xml:space="preserve">Qu'ils constituent généralement les piliers de l'analyse extra </t>
  </si>
  <si>
    <t>En investissant dans une épargne socialement responsable (ISR) pour un développement durable, cela favorise une économie social et environnemental responsable (ESG)</t>
  </si>
  <si>
    <t xml:space="preserve">Très peu voir nul ou modéré. Les placements sont sans risques en capital pour une épargne de moins de 5 ans. </t>
  </si>
  <si>
    <t xml:space="preserve">Les fonds ISR qui proposent une double performance (financière sociale &amp; sociétale pour l'environnement) concernant l'investissement Vert. </t>
  </si>
  <si>
    <t xml:space="preserve">Il semblait traiter le sujet sur l'investissement vert quotidiennement. </t>
  </si>
  <si>
    <t>Il a proposer une offre "financement vert" afin que les fonds investis soient utilisés pour un projet lié au Green Bond Framework.</t>
  </si>
  <si>
    <t xml:space="preserve">Parce qu'il semblait parfaitement connaître le sujet et à répondu d'une manière plus que précise à ma demande d'investissement "Vert". Que LCL est des premier établissement bancaire a proposer une "offre vert" aux  clients souhaitant investir "Vert".  </t>
  </si>
  <si>
    <t xml:space="preserve">L'offre financement vert récemment proposer par l'établissement bancaire est créer pour répondre favorablement à toutes personnes voulant y faire un investissement durable ou non. Et que les risque sont modéré voir inexistant.  </t>
  </si>
  <si>
    <t xml:space="preserve">Prise de rendez-vous avec les experts trimestriellement ou semestriellement afin de faire le point d'une manière accrue. </t>
  </si>
  <si>
    <t>Quelles sont dédiées uniquement pour les personnes voulant investir dans le "Vert"</t>
  </si>
  <si>
    <t xml:space="preserve">Cela n'a pas été nécessaire le conseillé était très convaincant car il maîtrisait parfaitement sont sujet et semblait très crédible sur ses explications. </t>
  </si>
  <si>
    <t xml:space="preserve">Par des courbes évoluant à la hausse montrées via l'outil informatique. </t>
  </si>
  <si>
    <t>RSE (Groupe Mauffrey)</t>
  </si>
  <si>
    <t xml:space="preserve">Un placement dont les sommes levées servent à financer les projets "Vert" pour permettre une dimension croissante environnementale au placement. Les inconvénient c'est que ces placement ne doivent pas être retirer avant une majorité de 8 ans. </t>
  </si>
  <si>
    <t xml:space="preserve">Le LCL est l'agence bancaire qui m'a paru la plus adaptée à l'investissement "Vert". </t>
  </si>
  <si>
    <t>Conseiller clientèle Patrimoniale</t>
  </si>
  <si>
    <t>1h05</t>
  </si>
  <si>
    <t xml:space="preserve">Rendez-vous concluant, très long (plus d'une heure) le conseillé tenait a s'assurer a ce que la donation et le placement,nt se fasse dans sont établissement et s'est donné les moyens pour être le plus convaincant possible. </t>
  </si>
  <si>
    <t xml:space="preserve">Très insistant afin d'avoir un discernement au plus juste. </t>
  </si>
  <si>
    <t xml:space="preserve">L'investissement socialement responsable </t>
  </si>
  <si>
    <t xml:space="preserve">Favorise les nouveaux mode de consommation et de production durables vers les énergies renouvelables. S'engage dans la gestion durable des ressources humaines ou naturelles contribuant à la protectioon de l'environnement, de la nature (l'eau, déchets) et au respect des droits de l'homme. </t>
  </si>
  <si>
    <t xml:space="preserve">la Banque Postale s'engage particulièrement grâce aux préférences extra-financières à donner vie aux projets tout en respectant les valeurs communes et les engamants de leurs clients en soutenant l'investissement "Vert" et tout autres produits concernant la nature et l'environnement. </t>
  </si>
  <si>
    <t xml:space="preserve">Investissement socialement responsable (ISR). </t>
  </si>
  <si>
    <t xml:space="preserve">Les produits proposés correspondent à la volonté d'investir "vert" grâce à la transition énergétique et économique, au développement des territoires et à la gestion durable des ressources humaines et naturelles. </t>
  </si>
  <si>
    <t xml:space="preserve">Un rapport extra-financier dans lequel est indiqué la méthodologie de sélection et du choix effectué au niveau des entreprises. Ce rapport permets de bénéficier d'une communication exhaustive, régulière et précise de la stratégie de l'OPC de ses objectifs et des résultats obtenus en matière d'ISR. </t>
  </si>
  <si>
    <t xml:space="preserve">OPC selon l'analyse de la société de gestion LBPAM qui gère les secteur de l'eau, des énergies renouvelables, des traitements des déchets et toute activité ayant pour but de développer des technologies propres pour améliorer la protection de l'environnement. </t>
  </si>
  <si>
    <t xml:space="preserve">En investissant dans les produit "vert"  cela permet de développer d'une manière durable  en oeuvrant pour l'environnement.   Les inconvénients (s'il y en a) sont un investissement d'une durée  minimum de placement de 5 ans. Les principaux risques sont les pertes en capital, risque en action, de change et ceux liés aux thème de l'environnement. </t>
  </si>
  <si>
    <t xml:space="preserve">Lors de la prise de rendez-vous le conseillé avait au préalable préparer toutes les documentations concernant l'investissement sur des produits vert et à mis tout les moyens nécessaire  pour s'assurer de ma conviction. </t>
  </si>
  <si>
    <t>00:08</t>
  </si>
  <si>
    <t>Le rendez-vous le plus court du monde</t>
  </si>
  <si>
    <t>Ne m´a posé quasiment aucune question</t>
  </si>
  <si>
    <t>Il ne connaissait pas les termes ISR et ESG</t>
  </si>
  <si>
    <t>M´a dit ne pas s´y connaître du tout et qu´il fallait que je voie avec sa collègue gestionnaire de patrimoine</t>
  </si>
  <si>
    <t>Assurance Vie</t>
  </si>
  <si>
    <t>Je dois convenir d´un autre rendez-vous avec une personne qui saura mieux me répondre</t>
  </si>
  <si>
    <t>Il ne m´a proposé que d´investir dans de l´assurance vie</t>
  </si>
  <si>
    <t>Il a tout de suite dit que cela n´était pas de son ressort</t>
  </si>
  <si>
    <t>Ce rendez-vous devrait conduire à un deuxième rendez-vous avec une de ses collègues gestionnaire de patrimoine</t>
  </si>
  <si>
    <t xml:space="preserve">Conseillère patrimoniale </t>
  </si>
  <si>
    <t>A voulu rattraper le coup pour son collègue qui ne savait pas ce que ISG ou ESR voulaient dire</t>
  </si>
  <si>
    <t>PEA, Assurance vie</t>
  </si>
  <si>
    <t>Il y a de grosses entreprises qui ont le label ISR mais que je ne considère pas comme responsables</t>
  </si>
  <si>
    <t>oui sera envoyé d'ici demain soir</t>
  </si>
  <si>
    <t>Parce que pour moi vert c'est avec un impact 0 ou positif sur l'environnement et la société. ESR correspondrait plus.</t>
  </si>
  <si>
    <t>Il conseille de diversifier pour ne pas investir que dans du vert.</t>
  </si>
  <si>
    <t>Va m'envoyer la documentation par mail</t>
  </si>
  <si>
    <t>Ce rapport va m'être envoyé d'ici max 24h</t>
  </si>
  <si>
    <t>Conseillère patrimoniale</t>
  </si>
  <si>
    <t>Suivi de mon rendez-vous en agence où la conseillère clientèle a tout de suite identifié que pour mon envie d'investir vert, il faudrait le conseil de sa collègue spécialisée en gestion de patrimoine</t>
  </si>
  <si>
    <t xml:space="preserve">Il m' a dissuadé d'investir vert </t>
  </si>
  <si>
    <t xml:space="preserve">Assurance Vie et PEA </t>
  </si>
  <si>
    <t xml:space="preserve">Elle m'a parlé des PME quand j'ai parlé d'investir vert et m'a dissuadé d'investir vert  </t>
  </si>
  <si>
    <t>Ce ne sont pas des valeurs qui sont contre certaines choses m'a-t-elle dit</t>
  </si>
  <si>
    <t>Gestion pilotée</t>
  </si>
  <si>
    <t>07/09/2021</t>
  </si>
  <si>
    <t>Conseiller Privé</t>
  </si>
  <si>
    <t>J'ai été reçu par un conseiller qui m'a beaucoup orienté vers l'aspect financier de la chose, le rendement. Il a rapidement avoué être démuni face à mon envie d'avoir des produits à impact positif pour l'écologie, et ne pas avoir possibilité d'offrir de la transparence.   Il a beaucoup joué la carte de "entre l'écologie et l'économie, il faut choisir"</t>
  </si>
  <si>
    <t>Il a posé la question sur ma situation professionnelle au milieu de l'entretien et ne m'a pas demandé mon aversion au risque</t>
  </si>
  <si>
    <t>il m'a suivi quand je lui ai demandé des produits écologiques ou responsables</t>
  </si>
  <si>
    <t xml:space="preserve">Un peu de risque </t>
  </si>
  <si>
    <t>Le conseiller semblait mal connaître les produits qu'il m'a présenté : quand je lui ai mentionné l'exclusion, il n'a pas rebondi par exemple, ni quand je lui ai parlé de label ISG. Il ne savait pas qui donnait les labels et dans quel cadre</t>
  </si>
  <si>
    <t>LCL Habitat et Humanisme et LCL placements durables</t>
  </si>
  <si>
    <t>Le produit était très performant (30% en trois ans) mais prenait des entreprises comme Dassault, Renault, Air Liquide... Il ne correspondait pas du tout à mon profil-risque, mais il ne me l'a pas vaiment demandé. Il n'a pas su me proposer de produit plus engagé et moins rémunérateur, alors que je le lui ai explicitement demandé.</t>
  </si>
  <si>
    <t>Il a mentionné le risque et m'a conseillé de prendre une assurance vie avec une partie de fonds en euros pour balancer le risque.</t>
  </si>
  <si>
    <t xml:space="preserve">Il a cherché par trois ou quatre reprises à me faire investir une partie sur des fonds durables et la majorité sur des fonds plus rémunérateurs ou des fonds en euros, alors que je ne lui en avais pas parlé.    </t>
  </si>
  <si>
    <t>Il n'a pas su me répondre quand je lui ai demandé quel contrôle il y avait sur les labels. Il m'a dit "A un moment donné c'est de la confiance dans les gérants aussi". Quand je lui ai demandé la liste des entreprises ou des actions, il m'a dit que ça n'était pas possible. Il me semble pourtant qu'il est possible de voir les 10 lignes des actions qui composent la majorité du capital du fond.</t>
  </si>
  <si>
    <t>Des extraits de ce qu'il m'a dit :   "Nous on est là pour vous faire gagner de l'argent quand même!"  " Un financier, il ne veut pas perdre de l'argent quand même, c'est normal!".</t>
  </si>
  <si>
    <t>Il a essayé de me prouver que ça n'était pas possible de voir concrètement les entreprises financées ou de voir quel impact ça avait concrètement, dans l'économie réelle.</t>
  </si>
  <si>
    <t>Le label, la bonne volonté des gérants.</t>
  </si>
  <si>
    <t>LCL Impact Climat et LCL Habitat et Humanisme principalement.   Il n'a pas voulu me trasmettre les fiches, me disant qu'il n'avait légalement pas le droit... C'est le premier à me dire cela!</t>
  </si>
  <si>
    <t>Le conseiller a admis à la fin que ce type de produit avec impact n'existait pas, mais a voulu me convaincre qu'il était impossible d'être à la fois rentable et écologique pour se justifier.</t>
  </si>
  <si>
    <t>Conseiller de Clientèle Particulier</t>
  </si>
  <si>
    <t>La conseillère m'a présenté trois produits en accueillant favorablement mon envie, mais en admettant qu'elle s'y connaissait trop peu, elle m'a proposé un autre rendez vous avec un conseiller en patrimoine</t>
  </si>
  <si>
    <t>L'évaluation de mon profil s'est résumé à ma situation pro</t>
  </si>
  <si>
    <t>"Moi je propose ces produits même à des clients qui ne viennent pas forcément pour ça, parce que l'écologie, le marché green c'est porteur, tout le m</t>
  </si>
  <si>
    <t>D'abord uniquement des avantages financiers : les assurances vies qui sont exonérées de frais d'entrées jusqu'à la fin de l'année, l'abattement sur les intérêts perçus...</t>
  </si>
  <si>
    <t>La conseillère avait très peu de connaissances : elle m'a proposé un fond (AMbition DUrable n°3 sans savoir de quoi il était constitué). Elle ne savait pas qui était derrière les labels (finansol, ISR...) ni les logiques d'exclusions</t>
  </si>
  <si>
    <t>Mirova Europe environnement, Natixis ESG conservative fund, Ambition Durable n°3</t>
  </si>
  <si>
    <t>Elle m'a proposé le fond Ambition Durable n°3 en m'assurant, de manière peu convaincue, que la totalité des fonds allaient pour de la rénovation énergétique ou de la protection des océans. Il me semble que ça n'est pas le cas.</t>
  </si>
  <si>
    <t>Elle a évoqué le peu de risque du fond AMbition durable n°3 (90% garanti) et m'a expliqué la logique de notation des fonds de 1 à 7, ainsi que le questionnaire à passer avant de souscrire à une assurance vie.</t>
  </si>
  <si>
    <t>Elle m'a simplement proposé de prendre une assurance vie avec également des fonds en euros (obligations d'Etats, donc pas vraiment durables...).</t>
  </si>
  <si>
    <t>Elle a botté en touche en disant que ces labels sont sûrs, mais sans pouvoir me répondre sur les organismes qui les mettent en place. Elle a été évasive sur l'Ambition DUrable n°3. Dans les deux cas, elle m'a assuré que son collègue gestionnaire de patrimoine saurait mieux me répondre.</t>
  </si>
  <si>
    <t>Elle a peu mentionné l'aspect "performance" des produits présentés et a vraiment eu à coeur de répondre à mon souhait d'investir "écologique"</t>
  </si>
  <si>
    <t>Label greenfin. Elle n'a pas su me dire qu'il s'agissait d'un label du ministère de la transition écologique.</t>
  </si>
  <si>
    <t xml:space="preserve">Elle m'a proposé un RDV avec son collègue "dont c'est plus le métier"    </t>
  </si>
  <si>
    <t>Elle m'a dit que le fond Ambition Durable n°3 n'investissaait que dans des entreprises engagées sur la protection des océans, avant de se rattraper en regardant sur internet et voyant qu'il s'agissait aussi de rénovation de bâtiments.</t>
  </si>
  <si>
    <t>Mirova Europe environnement  Natixis ESG Conservative Fund   Ambition durable n°3</t>
  </si>
  <si>
    <t>Elle a avoué que les deux premiers ne répondaient pas forcément à ma notion d'imapct concret et s'est trompée sur le dernier.</t>
  </si>
  <si>
    <t xml:space="preserve">Elle m'a dit me donner tous les documents après le deuxième rdv avec son collègue.    </t>
  </si>
  <si>
    <t>29/10/2021</t>
  </si>
  <si>
    <t xml:space="preserve">Un entretient factuel déroulé selon mes attentes et mes objectifs. </t>
  </si>
  <si>
    <t xml:space="preserve">Le profil a été évalué en fonction de ma demande et de mon désir d'investissement. </t>
  </si>
  <si>
    <t xml:space="preserve">Un placement de l'investissement sur le plan du développement durable avec une performance financière. L'objectif est de favoriser l'investissement social et responsable. </t>
  </si>
  <si>
    <t xml:space="preserve">Les caractéristiques extra financière des produits du crédit du Nord est de répondre favorablement aux attentes de l'investisseur par des produits socialement responsable et durable (ISR) dans le cadre de l'assurance vie ainsi que dans d'autres critères financiers tels que L'environnemental, sociaux et de gouvernance (ESG) assurance un bonne rentabilité durable. </t>
  </si>
  <si>
    <t>Un risque de perte en capital.</t>
  </si>
  <si>
    <t xml:space="preserve">Elles ont toutes été mise en oeuvre pour apporter une bonne rentabilité durable. </t>
  </si>
  <si>
    <t xml:space="preserve">Riche de ses compétences il s'est étalé en tout aisance sur chaque caractéristiques des produits extra financier afin de mieux investir ma donation. </t>
  </si>
  <si>
    <t>Ceux qui comprennent des fonds socialement responsable ayant des labels véritable pour mon investissement tels que (ISR/EGR) ainsi que les produit "vert" détenant le label "Greenfin"suit à mon intérêt sur les produits "vert".</t>
  </si>
  <si>
    <t>Lorsque mon envie d'investir dans les produits "vert" à été évoqué, le conseillé m'a orienté vers les fonds socialement responsable détenant le label "Greenfin".</t>
  </si>
  <si>
    <t>Elles ont été expliquée avec soin avec l'assurance de la compréhension de l'objectif des préférences exprimée.</t>
  </si>
  <si>
    <t xml:space="preserve">Le conseillé à tellement été concis que je n'ai pas eu a avoir des explications supplémentaires. </t>
  </si>
  <si>
    <t xml:space="preserve">Par la démonstration d'exemples via les bilans annuels.  </t>
  </si>
  <si>
    <t xml:space="preserve">Produit "ESG" géré par la société "Comgest Renaissance Europe" permettant d'investir durablement sur les marchés Européens. </t>
  </si>
  <si>
    <t xml:space="preserve">Une rentabilité sérieuse sur le long therme mais avec risques de perte selon le marché. </t>
  </si>
  <si>
    <t xml:space="preserve">Ce rendez-vous à été très convaincant et enrichissant pour l'investissement dans cet établissement. </t>
  </si>
  <si>
    <t>Conseillère de Clientèle Particuliers</t>
  </si>
  <si>
    <t xml:space="preserve">conseillère sympa mais franchement pas compétente </t>
  </si>
  <si>
    <t>questions sur mon profil posées à la fin du rdv...</t>
  </si>
  <si>
    <t xml:space="preserve">aucun avis sur la question </t>
  </si>
  <si>
    <t>elle a cherché un produit correspondant mais elle semblait dépassée par la question. elle a réussi à trouver parce qu'en début d'année elle a eu la même demande d'une cliente mais elle ne maîtrisait pas du tout le sujet</t>
  </si>
  <si>
    <t>Il a demandé à une autre personne de la banque des informations à ce sujet</t>
  </si>
  <si>
    <t xml:space="preserve">pas de réaction quand j'ai tenté de la lancer en disant que j'avais entendu parler de finance responsable, ISR ... elle a juste continué à chercher sur son ordinateur (sans succès) </t>
  </si>
  <si>
    <t xml:space="preserve">CM-AM objectif environnement </t>
  </si>
  <si>
    <t xml:space="preserve">il y avait un produit - très mal maîtrisé - et elle m'a conseillé un autre produit donc j'ai oublié le nom en me disant que c'était quand même intéressant car bien rémunéré, même si ça correspondait moins à mes critères  </t>
  </si>
  <si>
    <t xml:space="preserve">j'ai un document et vais normalement en recevoir d'autres par mail </t>
  </si>
  <si>
    <t>d'après le document remis ça correspond</t>
  </si>
  <si>
    <t xml:space="preserve">elle m'a conseillé un autre produit bien rémunéré en me proposant de ne pas mettre "tous mes oeufs dans le même panier" </t>
  </si>
  <si>
    <t xml:space="preserve">elle m'a dit qu'elle verrait avec sa collègue mais qu'elle ne savait pas vraiment </t>
  </si>
  <si>
    <t xml:space="preserve">assez inquiétant de voir une personne aussi incompétente </t>
  </si>
  <si>
    <t>02/10/2021</t>
  </si>
  <si>
    <t>Sympathique, pas très pointu, mais un argument intéressant concernant l'impact.</t>
  </si>
  <si>
    <t>Il a juste évoqué que mon aversion au risque était un facteur, sans me demander réellement quel était mon rapport au risque.</t>
  </si>
  <si>
    <t>Une fois que j'ai abordé le sujet, il m'a dit que le fonds qu'il me conseillait était très bien, et que ça correspondait à ce que je cherchais. Je ne sais pas si ça compte comme argument.</t>
  </si>
  <si>
    <t>Il m'a parlé spontanément de produits verts comme étant intéressants parce que rentables.</t>
  </si>
  <si>
    <t>CM-AM Objectif Environnement</t>
  </si>
  <si>
    <t>Dans ce fonds, de ce que j'ai compris, c'est plutôt des entreprises qui essayent de se mettre au vert disons, donc ce n'est pas un investissement direct dans des entreprises qui œuvrent pour l'écologie mais dans des best-in-class qui éteignent bien la lumière avant de sortir.</t>
  </si>
  <si>
    <t>Qu'en investissant dans des entreprises qui cherchent à devenir plus écologiques, j'avais de l'impact, puisque je contribuais à les encourager. Sans ces investissements-là, ces entreprises continueraient à se moquer de tout ce qui est écologique.</t>
  </si>
  <si>
    <t>Conseillère financière</t>
  </si>
  <si>
    <t>Pour une experte, elle n'était pas très compétente.</t>
  </si>
  <si>
    <t>Ce sont des produits qui marchent très bien.</t>
  </si>
  <si>
    <t>Ambition durable et Mirova Europe Environnement</t>
  </si>
  <si>
    <t>C'est un fonds très bien.</t>
  </si>
  <si>
    <t>Lisez le rapport !</t>
  </si>
  <si>
    <t>Mirova Environnement</t>
  </si>
  <si>
    <t>37.165.165.225</t>
  </si>
  <si>
    <t xml:space="preserve">Conseillère sympathique, qui aime beaucoup imprimer et admet volontiers qu'elle ne sait pas. </t>
  </si>
  <si>
    <t xml:space="preserve">Elle a commencé en me demandant si je venais pour ouvrir un compte,  j'ai dit que non pas tout de suite, je venais parler investissement. Elle a commencé ensuite par me demander dans quoi je voulais investir, si j'avais des envies,  des préférences, la notion de risque n'est intervenue que plus tard,  quand nous parlions de fonds précis. </t>
  </si>
  <si>
    <t>"Ils sont très bien."</t>
  </si>
  <si>
    <t xml:space="preserve">C'est diversifié. </t>
  </si>
  <si>
    <t xml:space="preserve">Le premier fond vers lequel elle m'a orienté est le fond"LCL Actions ressources naturelles", avec notamment des investissement dans des mines ce qui peut me gêner vus les dégâts environnementaux. </t>
  </si>
  <si>
    <t xml:space="preserve">LCL ACTIONS RESSOURCES Naturelles. Il y en a 6 ou 7 autres que je vous envoie par mail </t>
  </si>
  <si>
    <t xml:space="preserve">Pour LCL Actions ressources naturelles c'est les mines et le risque,  pour les autres c'est qu'elle s'est défaussée sur l'expert. </t>
  </si>
  <si>
    <t xml:space="preserve">De manière générale les produits proposés sont trop risqués mais ont l'air de correspondre. Les deux qui sont moins risqués sont les fonds "Solidarité". </t>
  </si>
  <si>
    <t>"Ils sont bien"</t>
  </si>
  <si>
    <t xml:space="preserve">Euh je peux faire venir un expert pour votre rdv d'ouverture de compte. </t>
  </si>
  <si>
    <t>Amundi Solidarité - CCFD - Terre solidaire P  Amundi Solidarité - Habitat et Humanisme P</t>
  </si>
  <si>
    <t xml:space="preserve">Je vous envoie les documents par mail ! </t>
  </si>
  <si>
    <t>Chargé d’Affaires Professionnels</t>
  </si>
  <si>
    <t>Le conseiller était très peu au fait du contenu des produits qu'il me conseillait : LDD et "CM-AM Objectif Environnement" (OPCVM). Il savait très peu répondre à mes questions sur l'impact et la traçabilité, et c'est pour ça que l'entretien a été finalement assez court.</t>
  </si>
  <si>
    <t xml:space="preserve">Il n'a pas effectué cette évaluation au départ, mais au milieu de l'entretien.    </t>
  </si>
  <si>
    <t>L'ayant questionné plusieurs fois sur les objectifs extra-financier, il a répondu en disant que le fond finançait des "entreprises du développement durable" en ce qui concerne le LDD en me disant "par exemple ça peut être des éoliennes, voilà, mais il faudrait que je regarde je ne me rappelle plus trop"</t>
  </si>
  <si>
    <t>Il a avoué que, dans le cas du LDD, il était presque impossible d'avoir une traçabilité des fonds, ou de connaître la liste des entreprises</t>
  </si>
  <si>
    <t>Le conseiller n'a pas su me répondre sur le contenu du deuxième fond qu'il me proposait pourtant, "CM-AM Obejctif Environnement", en me disant "je vous avoue il faudrait que je m'y replonge, moi même je ne me rappelle plus bien, mais je vous envoie un mail avec le détail"</t>
  </si>
  <si>
    <t>Le conseiller ne semblait pas connaître les labels</t>
  </si>
  <si>
    <t>Livret LDD et CM-AM Objectif Environnement</t>
  </si>
  <si>
    <t>En ce qui concerne le Fonds Action Europe CM AM Objectif Environnement, il a expliqué dès le départ qu'il s'agissait de fonds risqués, au contraire du LDD.</t>
  </si>
  <si>
    <t>Il ne m'a même pas mentionné de fonds non-responsables.</t>
  </si>
  <si>
    <t>Il a été extrêmement flou.</t>
  </si>
  <si>
    <t>J'ai demandé si il était possible de contacter les gérant.es du fonds pour leur poser des questions sur leurs choix en matière d'écoresponsabilité, et il m'a dit que ça n'était pas possible, mais que les conseillers étaient disponibles.</t>
  </si>
  <si>
    <t>Il a botté en touche, parlé d'éoliennes, et n'a pas su répondre quand je lui ai demandé concrètement ce que ça pouvait signifier.</t>
  </si>
  <si>
    <t>Il a esquivé la question et m'a avoué ne pas avoir de connaissances précises là dessus, et m'a dit qu'il allait se renseigner. Il a en même temps regardé son ordinateur pour qu'on regarde ensemble, mais n'a pas eu le temps de se familiairiser avec le fond en question en live.</t>
  </si>
  <si>
    <t>Il a cité des exemples très vastes : "financer des éoliennes" et pour le fond CM-AM "c'est le gérant qui choisit uniquement des entreprises du développement durable. Quand je lui ai demandé exactement ce que ça recouvrait, il a botté en touche et m'a dit ne pas savoir.</t>
  </si>
  <si>
    <t>Beaucoup plus risqués que le LDD, mais également selon lui plus d'impact car l'argent est investi directement dans les entreprises. Plus traçable aussi selon lui.</t>
  </si>
  <si>
    <t>J'ai été marqué par l'absence de connaissance du conseiller sur l'ESG, l'impact et les produits qu'il me proposait pourtant !</t>
  </si>
  <si>
    <t>06/09/2021</t>
  </si>
  <si>
    <t xml:space="preserve">Cet entretien s'est passé en visio. La conseillère connaissait très peu de choses aux fonds ISR et à ces questions. Elle a rapidement botté en touche et m'a promis de revenir vers moi en ayant demandé à ces collègues plus d'informations et en cherchant sur internet avant la fin de la semaine. Passé ce délai, je n'ai toujours pas eu d'informations de sa part. (si c'est le cas, je vous transmettrai son mail bien sûr). </t>
  </si>
  <si>
    <t xml:space="preserve">J'ai été surpris qu'elle se contente des informations que je lui avais donné : "je vais recevoir un héritage, j'aimerais effectuer un placement dans quelque chose d'écologique ou responsable, qui ait de l'impact sur la transition". Elle m'a simplement demandé le montant de l'héritage. </t>
  </si>
  <si>
    <t>Après mes relances sur les caractéristiques extra-financières, elle a été très évasive et m'a parlé de protection des océans</t>
  </si>
  <si>
    <t xml:space="preserve">La performance ! En me donnant des exemples pour des personnes qui auraient investi dans ce fond il y a quelques années. </t>
  </si>
  <si>
    <t xml:space="preserve">Relativement risqué (en effet, 6/7) </t>
  </si>
  <si>
    <t xml:space="preserve">Elle m'a parlé spontanément des caractéristiques financières de produits ISR proposés par BNP Paribas : elle m'a parlé de leur performance sur les dernières années plutôt que mes objectifs extrafinanciers. </t>
  </si>
  <si>
    <t xml:space="preserve">Elle m'a dit : "Vous savez, moi, je vous propose ces produits, mais même moi, je ne les connais pas vraiment" </t>
  </si>
  <si>
    <t>BNP Paribas Acqua</t>
  </si>
  <si>
    <t xml:space="preserve">Le fond n'est pas labellisé ISR (même si il est revendiqué une logique ISR dans la sélection des produits) et n'est pas spécialement engagé. </t>
  </si>
  <si>
    <t xml:space="preserve">Le produit proposé est en lien avec l'eau et la distribution de l'eau mais pas tellement dans une logique écologique ou responsable. Je pense que la conseillère, en voyant "acqua" et sur l'eau, a pensé qu'il s'agissait de quelque chose de plus "naturel". </t>
  </si>
  <si>
    <t xml:space="preserve">La conseillère a botté en touche très rapidement en admettant qu'elle ne savait pas. </t>
  </si>
  <si>
    <t xml:space="preserve">Je n'ai pas pu pousser beaucoup en demandant des preuves sur l'impact, comme la conseillère a avoué rapidement ne pas avoir d'informations sur ce sujet là. </t>
  </si>
  <si>
    <t xml:space="preserve">Elle m'a dit qu'elle ne savait pas, pas que cela n'existait pas chez BNP paribas. </t>
  </si>
  <si>
    <t xml:space="preserve">Elle a essayé de vanter le fait que ce fond était sur la protection des océans et de l'eau, alors que ça n'est pas forcément le cas dans ce fond là. </t>
  </si>
  <si>
    <t>BNP Paribas acqua</t>
  </si>
  <si>
    <t xml:space="preserve">Elle m'a beaucoup parlé de la performance de ce produit. </t>
  </si>
  <si>
    <t xml:space="preserve">Je vous transmettrai toute information de la part de la conseillère. Je ne suis pas certain qu'elle le fasse, j'ai plutôt eu l'impression qu'elle était contente que l'entretien se termine. </t>
  </si>
  <si>
    <t xml:space="preserve">Le conseiller Financier (Mr Bonhomme) n'était pas au courant de mon rdv, il ne m'attendait donc pas. J'ai eu l'impression qu'il s'est senti obligé de me recevoir ayant mon nom inscrit sur son agenda. Aucune questions posée de sa part, se contentant de répondre à mes questions d'une manière basique. Sa proposition suite à ma donation s'est basée uniquement sur l'investissement sur l'A.V (Assurance vie). Froid et distant, il ne semblait pas s'y connaître d'avantage sur les questions d'investissement. Il semblait soulagé lorsque j'ai écourté l'entretient après avoir constaté son manque d'argumentation sur les questions posées et sur la manière d'investir ma donation de 50K. </t>
  </si>
  <si>
    <t>Aucunes</t>
  </si>
  <si>
    <t>Que mes enfants bénéficieront de gains intéressant lors de mon décès.</t>
  </si>
  <si>
    <t>aucun d'ou l'intérêt pour lui de souscrire un contrat d'assurance vie.</t>
  </si>
  <si>
    <t xml:space="preserve">Il m'a semblé nouveau a ce poste étant donné son jeune âge si j'en juge son apparence physique et sa tenue vestimentaire négligé (ce qui m'a surpris pour un conseiller financier) il ne semblait pas à l'aise a ce poste ou fait pour y exceller. </t>
  </si>
  <si>
    <t xml:space="preserve">Il s'est basé uniquement sur son avis personnel sans tenir compte de mes besoins malgré mes nombreuses relances concernant l'envie d'investir "Vert". </t>
  </si>
  <si>
    <t xml:space="preserve">Le conseiller a essayé de me faire comprendre qu'investir vert n'était pas une bonne idée malgré le fait qu'il ne semblait apparement pas vraiment s'y connaître sur la question. Il était focalisé sur une seule possibilité d'investissement malgré mes nombreuses tentatives de l'orienter vers ma volonté de base l'investissement "vert" en l'occurence. </t>
  </si>
  <si>
    <t xml:space="preserve">Il est resté très vague et m'a orienté vers l'investissement qui selon lui pourrait me correspondre malgré le fait que je lui ai fait savoir mon intérêt vers un autre type d'investissement. </t>
  </si>
  <si>
    <t xml:space="preserve">Un investissent sûr et durable pouvant rapporter 6% annuellement et plus une fois mon contrat arrivé a maturité soit au bout de 8 ans. </t>
  </si>
  <si>
    <t>A.V (Assurance vie)</t>
  </si>
  <si>
    <t xml:space="preserve">Les avantages sont que l'investissement sera bénéfique pour mon fond de retraite. L'inconvénient est de ne pas touché a cet investissement avant qu'il n'arrive à maturité. </t>
  </si>
  <si>
    <t>Un rendez-vous inutile ou j'en suis ressorti sans avoir été compris et écouté.</t>
  </si>
  <si>
    <t>Conseillère en gestion de patrimoine</t>
  </si>
  <si>
    <t xml:space="preserve">La conseillère a pris le temps d'établir mon profil. Elle m'a proposé plusieurs options et a admis que ces produits ne correspondaient pas à mon envie d'impact écologique. </t>
  </si>
  <si>
    <t xml:space="preserve">C'est la première conseillère qui prend le temps de réaliser une vraie évaluation de mon profil, qui a duré au moins 10 minutes. </t>
  </si>
  <si>
    <t>Label ISR, écologique et responsable</t>
  </si>
  <si>
    <t xml:space="preserve">Elle a pris le temps d'expliqué le label ISR, le cahier des charges de l'Etat. </t>
  </si>
  <si>
    <t xml:space="preserve">Ces produits restent risqués. </t>
  </si>
  <si>
    <t>Elle n'a pas creusé sur mes objectifs extra-financiers.</t>
  </si>
  <si>
    <t xml:space="preserve">Blackrock flexible ISR </t>
  </si>
  <si>
    <t>J'ai demandé à voir quelles entreprises étaient financées par ce fond, après avoir demandé les critères du label ISR, qu'elle n'a pas su me donner.   Dans les 10 premières lignes, on trouve Vinci, BNP Paribas, Total Energies, Air Liquide, LVMH... Je lui partage le fait que ces entreprises ne me semblent pas porter les valeurs qui sont les miennes en terme de transition écologique. Après une courte pause, elle me dit : "je pense que ni nous, ni dans aucune banque, vous allez trouver un produit qui vous correspond".</t>
  </si>
  <si>
    <t xml:space="preserve">Les entreprises sont de grosses boites du CAC 40 qui polluent beaucoup. </t>
  </si>
  <si>
    <t>Elle a fini par me proposer d'investir directement sur des entreprises qui partagent mes valeurs, et sont cotées en bourse, au sein d'un PEA.</t>
  </si>
  <si>
    <t>Elle a cherché sur internet les critères du cahier des charges.</t>
  </si>
  <si>
    <t xml:space="preserve">La garantie par l'Etat. </t>
  </si>
  <si>
    <t>Blackrock Flexible ISR et Amundi Actions France</t>
  </si>
  <si>
    <t>La performance, le taux de risque, le label ISR.</t>
  </si>
  <si>
    <t xml:space="preserve">Ayant mentionné avoir un compte à la NEF, la conseillère m'a posé de longues questions sur le fonctionnement de la NEF à la fin du RDV. </t>
  </si>
  <si>
    <t>Voir mail.</t>
  </si>
  <si>
    <t>RDV téléphonique bref mais pertinent, elle a pris rapidement mon profil, m'a vendu plutôt bien sa banque puis on a discuté investissement, elle ne connaissait pas tout mais m'a envoyé sur la documentation de façon assez pertinente et m'a signalé qu'il y aurait aussi des fonds verts en octobre.</t>
  </si>
  <si>
    <t>évaluation très rapide, elle ne m'a même pas demandé mon salaire</t>
  </si>
  <si>
    <t>le label, l'exclusion</t>
  </si>
  <si>
    <t>CM-CIC OBJECTIF ENVIRONNEMENT, et le fonds commun de placement qui arrivera en octobre</t>
  </si>
  <si>
    <t>Je ne suis toujours pas convaincu parce que l'exclusion me semble un peu légère (20% en charbon) et que sur leur site la brochure à laquelle on a accès ne mentionne pas de liste courante d'entreprises, ce qui me donnerait confiance (sur le fait qu'il n'y a pas d'entreprise d'armement par exemple).</t>
  </si>
  <si>
    <t>Elle m'a parlé du fonds euro et du livret de développement durable et solidaire en options.</t>
  </si>
  <si>
    <t>Elle m'a dit qu'elle m'enverrait la documentation pour voir les entreprises qui sont dedans, elle comprend que c'est effectivement une question de confiance.  Je lui ai parlé de l'aspect "privilégie les entreprises  qui  favorisent  l’innovation  et  qui  apportent  des  solutions  en  matière de développement durable." mais effectivement elle ne savait pas me dire en quoi consistait cette "préférence".</t>
  </si>
  <si>
    <t>CM-CIC OBJECTIF ENVIRONNEMENT</t>
  </si>
  <si>
    <t>09/08/2021</t>
  </si>
  <si>
    <t>Le rendez-vous où le conseiller découvre les produits en me les présentant</t>
  </si>
  <si>
    <t>Il n'a demandé ni la profession, ni les noms et est parti du principe que ce qu'il me fallait c'était un PEA ou une assurance-vie voire un produit qu'ils ont arrêté en Juillet mais qu'ils vont reprendre à la rentrée et qui garantit de pouvoir récupérer 90% de son investissement.</t>
  </si>
  <si>
    <t>Il a parlé de la possibilité de choisir si on veut plutôt investir dans l'environnement</t>
  </si>
  <si>
    <t>Il a fait appel à son supérieur hiérarchique qui est venu quand j'ai exprimé mes besoin extra-financiers</t>
  </si>
  <si>
    <t>Le conseiller découvrait les produits en me les lisant sur le site de la Banque Postale</t>
  </si>
  <si>
    <t>LBPAM ISR ACTIONS ENVIRONNEMENT</t>
  </si>
  <si>
    <t xml:space="preserve">Ils sont revenus sur l'idée du PEA et de l'assurance-vie en prenant plus de temps pour m'expliquer ces concepts mais quand j'ai demandé comment je pourrais choisir entre les différents produits durables, ils ont dit que cela ferait l'objet d'un second rendez-vous et que peut-être j'aurais le questionnaire aujourd'hui (pour finalement décréter que cela aurait lieu quand j'aurais reçu la somme et que j'aurais ouvert un compte chez eux). Ils ont cependant précisé que les produits durables concernant la partie "verte" des entreprises comme par exemple Total, ils ne travaillent pas avec l'entreprise Total mais avec la partie qui s'occupe de l'enfouissement des déchets carbone qui est une entreprise à part entière.  </t>
  </si>
  <si>
    <t>C'est moi qui ai dû demander</t>
  </si>
  <si>
    <t>Ils ont parlé du mandat de gestion où ce n'est pas durable mais rendement garanti.</t>
  </si>
  <si>
    <t xml:space="preserve"> Ils ont parlé du fait qu'ils sont contrôlés par le FCP, deuxième assureur en France,  qui garantit le respect de leur engagement en termes d'environnement.</t>
  </si>
  <si>
    <t>Quand j'ai parlé écologie, il a répondu "forêt, or, eau" : je suis étonnée pour l'or</t>
  </si>
  <si>
    <t>Il n'a pas su répondre</t>
  </si>
  <si>
    <t>Il a fait venir son supérieur hiérarchique qui est reparti principalement sur le PEA et l'assurance-vie.</t>
  </si>
  <si>
    <t>J'ai eu l'impression de tomber sur un conseiller financier fraîchement recruté et pas au fait des produits financiers.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</si>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</sst>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9BC0-61A4-4DED-84A5-06BD54ADA51B}">
  <dimension ref="A1:FC102"/>
  <sheetViews>
    <sheetView tabSelected="1" workbookViewId="0"/>
  </sheetViews>
  <sheetFormatPr defaultRowHeight="14.4" x14ac:dyDescent="0.3"/>
  <cols>
    <col min="1" max="1" width="12" bestFit="1" customWidth="1"/>
    <col min="2" max="2" width="10" bestFit="1" customWidth="1"/>
    <col min="3" max="4" width="18.109375" bestFit="1" customWidth="1"/>
    <col min="10" max="11" width="9" bestFit="1" customWidth="1"/>
    <col min="16" max="16" width="9" bestFit="1" customWidth="1"/>
    <col min="18" max="19" width="9" bestFit="1" customWidth="1"/>
    <col min="21" max="33" width="9" bestFit="1" customWidth="1"/>
    <col min="35" max="35" width="9" bestFit="1" customWidth="1"/>
  </cols>
  <sheetData>
    <row r="1" spans="1:15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66</v>
      </c>
      <c r="V1" t="s">
        <v>67</v>
      </c>
      <c r="W1" t="s">
        <v>68</v>
      </c>
      <c r="X1" t="s">
        <v>69</v>
      </c>
      <c r="Y1" t="s">
        <v>70</v>
      </c>
      <c r="Z1" t="s">
        <v>71</v>
      </c>
      <c r="AA1" t="s">
        <v>72</v>
      </c>
      <c r="AB1" t="s">
        <v>73</v>
      </c>
      <c r="AC1" t="s">
        <v>74</v>
      </c>
      <c r="AD1" t="s">
        <v>75</v>
      </c>
      <c r="AE1" t="s">
        <v>76</v>
      </c>
      <c r="AF1" t="s">
        <v>20</v>
      </c>
      <c r="AG1" t="s">
        <v>21</v>
      </c>
      <c r="AH1" t="s">
        <v>22</v>
      </c>
      <c r="AI1" t="s">
        <v>23</v>
      </c>
      <c r="AJ1" t="s">
        <v>24</v>
      </c>
      <c r="AK1" t="s">
        <v>77</v>
      </c>
      <c r="AL1" t="s">
        <v>78</v>
      </c>
      <c r="AM1" t="s">
        <v>79</v>
      </c>
      <c r="AN1" t="s">
        <v>80</v>
      </c>
      <c r="AO1" t="s">
        <v>81</v>
      </c>
      <c r="AP1" t="s">
        <v>25</v>
      </c>
      <c r="AQ1" t="s">
        <v>26</v>
      </c>
      <c r="AR1" t="s">
        <v>27</v>
      </c>
      <c r="AS1" t="s">
        <v>28</v>
      </c>
      <c r="AT1" t="s">
        <v>29</v>
      </c>
      <c r="AU1" t="s">
        <v>30</v>
      </c>
      <c r="AV1" t="s">
        <v>31</v>
      </c>
      <c r="AW1" t="s">
        <v>32</v>
      </c>
      <c r="AX1" t="s">
        <v>82</v>
      </c>
      <c r="AY1" t="s">
        <v>83</v>
      </c>
      <c r="AZ1" t="s">
        <v>84</v>
      </c>
      <c r="BA1" t="s">
        <v>85</v>
      </c>
      <c r="BB1" t="s">
        <v>86</v>
      </c>
      <c r="BC1" t="s">
        <v>87</v>
      </c>
      <c r="BD1" t="s">
        <v>88</v>
      </c>
      <c r="BE1" t="s">
        <v>89</v>
      </c>
      <c r="BF1" t="s">
        <v>90</v>
      </c>
      <c r="BG1" t="s">
        <v>91</v>
      </c>
      <c r="BH1" t="s">
        <v>92</v>
      </c>
      <c r="BI1" t="s">
        <v>93</v>
      </c>
      <c r="BJ1" t="s">
        <v>94</v>
      </c>
      <c r="BK1" t="s">
        <v>95</v>
      </c>
      <c r="BL1" t="s">
        <v>33</v>
      </c>
      <c r="BM1" t="s">
        <v>96</v>
      </c>
      <c r="BN1" t="s">
        <v>97</v>
      </c>
      <c r="BO1" t="s">
        <v>84</v>
      </c>
      <c r="BP1" t="s">
        <v>85</v>
      </c>
      <c r="BQ1" t="s">
        <v>98</v>
      </c>
      <c r="BR1" t="s">
        <v>87</v>
      </c>
      <c r="BS1" t="s">
        <v>88</v>
      </c>
      <c r="BT1" t="s">
        <v>89</v>
      </c>
      <c r="BU1" t="s">
        <v>99</v>
      </c>
      <c r="BV1" t="s">
        <v>100</v>
      </c>
      <c r="BW1" t="s">
        <v>101</v>
      </c>
      <c r="BX1" t="s">
        <v>93</v>
      </c>
      <c r="BY1" t="s">
        <v>94</v>
      </c>
      <c r="BZ1" t="s">
        <v>95</v>
      </c>
      <c r="CA1" t="s">
        <v>34</v>
      </c>
      <c r="CB1" t="s">
        <v>82</v>
      </c>
      <c r="CC1" t="s">
        <v>83</v>
      </c>
      <c r="CD1" t="s">
        <v>84</v>
      </c>
      <c r="CE1" t="s">
        <v>85</v>
      </c>
      <c r="CF1" t="s">
        <v>86</v>
      </c>
      <c r="CG1" t="s">
        <v>87</v>
      </c>
      <c r="CH1" t="s">
        <v>88</v>
      </c>
      <c r="CI1" t="s">
        <v>89</v>
      </c>
      <c r="CJ1" t="s">
        <v>90</v>
      </c>
      <c r="CK1" t="s">
        <v>91</v>
      </c>
      <c r="CL1" t="s">
        <v>92</v>
      </c>
      <c r="CM1" t="s">
        <v>93</v>
      </c>
      <c r="CN1" t="s">
        <v>94</v>
      </c>
      <c r="CO1" t="s">
        <v>95</v>
      </c>
      <c r="CP1" t="s">
        <v>35</v>
      </c>
      <c r="CQ1" t="s">
        <v>36</v>
      </c>
      <c r="CR1" t="s">
        <v>102</v>
      </c>
      <c r="CS1" t="s">
        <v>37</v>
      </c>
      <c r="CT1" t="s">
        <v>102</v>
      </c>
      <c r="CU1" t="s">
        <v>38</v>
      </c>
      <c r="CV1" t="s">
        <v>103</v>
      </c>
      <c r="CW1" t="s">
        <v>104</v>
      </c>
      <c r="CX1" t="s">
        <v>105</v>
      </c>
      <c r="CY1" t="s">
        <v>102</v>
      </c>
      <c r="CZ1" t="s">
        <v>39</v>
      </c>
      <c r="DA1" t="s">
        <v>40</v>
      </c>
      <c r="DB1" t="s">
        <v>41</v>
      </c>
      <c r="DC1" t="s">
        <v>42</v>
      </c>
      <c r="DD1" t="s">
        <v>106</v>
      </c>
      <c r="DE1" t="s">
        <v>107</v>
      </c>
      <c r="DF1" t="s">
        <v>108</v>
      </c>
      <c r="DG1" t="s">
        <v>109</v>
      </c>
      <c r="DH1" t="s">
        <v>110</v>
      </c>
      <c r="DI1" t="s">
        <v>111</v>
      </c>
      <c r="DJ1" t="s">
        <v>112</v>
      </c>
      <c r="DK1" t="s">
        <v>43</v>
      </c>
      <c r="DL1" t="s">
        <v>44</v>
      </c>
      <c r="DM1" t="s">
        <v>45</v>
      </c>
      <c r="DN1" t="s">
        <v>46</v>
      </c>
      <c r="DO1" t="s">
        <v>47</v>
      </c>
      <c r="DP1" t="s">
        <v>48</v>
      </c>
      <c r="DQ1" t="s">
        <v>49</v>
      </c>
      <c r="DR1" t="s">
        <v>50</v>
      </c>
      <c r="DS1" t="s">
        <v>51</v>
      </c>
      <c r="DT1" t="s">
        <v>113</v>
      </c>
      <c r="DU1" t="s">
        <v>114</v>
      </c>
      <c r="DV1" t="s">
        <v>115</v>
      </c>
      <c r="DW1" t="s">
        <v>116</v>
      </c>
      <c r="DX1" t="s">
        <v>117</v>
      </c>
      <c r="DY1" t="s">
        <v>65</v>
      </c>
      <c r="DZ1" t="s">
        <v>52</v>
      </c>
      <c r="EA1" t="s">
        <v>118</v>
      </c>
      <c r="EB1" t="s">
        <v>65</v>
      </c>
      <c r="EC1" t="s">
        <v>53</v>
      </c>
      <c r="ED1" t="s">
        <v>54</v>
      </c>
      <c r="EE1" t="s">
        <v>55</v>
      </c>
      <c r="EF1" t="s">
        <v>119</v>
      </c>
      <c r="EG1" t="s">
        <v>119</v>
      </c>
      <c r="EH1" t="s">
        <v>120</v>
      </c>
      <c r="EI1" t="s">
        <v>121</v>
      </c>
      <c r="EJ1" t="s">
        <v>122</v>
      </c>
      <c r="EK1" t="s">
        <v>123</v>
      </c>
      <c r="EL1" t="s">
        <v>124</v>
      </c>
      <c r="EM1" t="s">
        <v>56</v>
      </c>
      <c r="EN1" t="s">
        <v>125</v>
      </c>
      <c r="EO1" t="s">
        <v>126</v>
      </c>
      <c r="EP1" t="s">
        <v>127</v>
      </c>
      <c r="EQ1" t="s">
        <v>128</v>
      </c>
      <c r="ER1" t="s">
        <v>129</v>
      </c>
      <c r="ES1" t="s">
        <v>130</v>
      </c>
      <c r="ET1" t="s">
        <v>131</v>
      </c>
      <c r="EU1" t="s">
        <v>57</v>
      </c>
      <c r="EV1" t="s">
        <v>58</v>
      </c>
      <c r="EW1" t="s">
        <v>59</v>
      </c>
      <c r="EX1" t="s">
        <v>60</v>
      </c>
      <c r="EY1" t="s">
        <v>61</v>
      </c>
      <c r="EZ1" t="s">
        <v>62</v>
      </c>
      <c r="FA1" t="s">
        <v>63</v>
      </c>
      <c r="FB1" t="s">
        <v>64</v>
      </c>
      <c r="FC1" t="s">
        <v>14</v>
      </c>
    </row>
    <row r="2" spans="1:159" x14ac:dyDescent="0.3">
      <c r="A2">
        <v>12870839997</v>
      </c>
      <c r="B2">
        <v>407821445</v>
      </c>
      <c r="C2" s="1">
        <v>44413.795787037037</v>
      </c>
      <c r="D2" s="1">
        <v>44531.095370370371</v>
      </c>
      <c r="E2" t="s">
        <v>132</v>
      </c>
      <c r="J2">
        <v>1</v>
      </c>
      <c r="K2">
        <v>112</v>
      </c>
      <c r="L2" t="s">
        <v>133</v>
      </c>
      <c r="M2">
        <v>12</v>
      </c>
      <c r="N2">
        <v>1</v>
      </c>
      <c r="O2" t="s">
        <v>134</v>
      </c>
      <c r="P2" t="s">
        <v>135</v>
      </c>
      <c r="Q2" t="s">
        <v>136</v>
      </c>
      <c r="R2" t="s">
        <v>137</v>
      </c>
      <c r="S2" t="s">
        <v>138</v>
      </c>
      <c r="U2" t="s">
        <v>66</v>
      </c>
      <c r="V2" t="s">
        <v>67</v>
      </c>
      <c r="W2" t="s">
        <v>68</v>
      </c>
      <c r="X2" t="s">
        <v>69</v>
      </c>
      <c r="Y2" t="s">
        <v>70</v>
      </c>
      <c r="AF2" t="s">
        <v>139</v>
      </c>
      <c r="AI2" t="s">
        <v>137</v>
      </c>
      <c r="AK2" t="s">
        <v>77</v>
      </c>
      <c r="AP2" t="s">
        <v>137</v>
      </c>
      <c r="AQ2" t="s">
        <v>137</v>
      </c>
      <c r="AR2" t="s">
        <v>140</v>
      </c>
      <c r="AS2" t="s">
        <v>141</v>
      </c>
      <c r="AT2" t="s">
        <v>142</v>
      </c>
      <c r="AU2" t="s">
        <v>143</v>
      </c>
      <c r="AV2" t="s">
        <v>144</v>
      </c>
      <c r="BB2" t="s">
        <v>86</v>
      </c>
      <c r="BD2" t="s">
        <v>88</v>
      </c>
      <c r="CC2" t="s">
        <v>83</v>
      </c>
      <c r="CF2" t="s">
        <v>86</v>
      </c>
      <c r="CG2" t="s">
        <v>87</v>
      </c>
      <c r="CH2" t="s">
        <v>88</v>
      </c>
      <c r="CI2" t="s">
        <v>89</v>
      </c>
      <c r="CJ2" t="s">
        <v>90</v>
      </c>
      <c r="CM2" t="s">
        <v>93</v>
      </c>
      <c r="CN2" t="s">
        <v>94</v>
      </c>
      <c r="CO2" t="s">
        <v>95</v>
      </c>
      <c r="CP2" t="s">
        <v>145</v>
      </c>
      <c r="CS2" t="s">
        <v>103</v>
      </c>
      <c r="DA2" t="s">
        <v>146</v>
      </c>
      <c r="DB2" t="s">
        <v>147</v>
      </c>
      <c r="DH2" t="s">
        <v>110</v>
      </c>
      <c r="DK2" t="s">
        <v>148</v>
      </c>
      <c r="DL2" t="s">
        <v>149</v>
      </c>
      <c r="DM2" t="s">
        <v>150</v>
      </c>
      <c r="DP2" t="s">
        <v>151</v>
      </c>
      <c r="DQ2" t="s">
        <v>139</v>
      </c>
      <c r="DV2" t="s">
        <v>115</v>
      </c>
      <c r="EA2" t="s">
        <v>118</v>
      </c>
      <c r="ED2" t="s">
        <v>139</v>
      </c>
      <c r="EG2" t="s">
        <v>119</v>
      </c>
      <c r="EQ2" t="s">
        <v>128</v>
      </c>
      <c r="ER2" t="s">
        <v>129</v>
      </c>
      <c r="ET2" t="s">
        <v>88</v>
      </c>
      <c r="EU2" t="s">
        <v>152</v>
      </c>
      <c r="EV2" t="s">
        <v>153</v>
      </c>
      <c r="EW2" t="s">
        <v>154</v>
      </c>
      <c r="EX2" t="s">
        <v>155</v>
      </c>
      <c r="EZ2" t="s">
        <v>137</v>
      </c>
      <c r="FA2" t="s">
        <v>137</v>
      </c>
      <c r="FC2" t="s">
        <v>156</v>
      </c>
    </row>
    <row r="3" spans="1:159" x14ac:dyDescent="0.3">
      <c r="A3">
        <v>12872629492</v>
      </c>
      <c r="B3">
        <v>407821445</v>
      </c>
      <c r="C3" s="1">
        <v>44414.499861111108</v>
      </c>
      <c r="D3" s="1">
        <v>44531.09511574074</v>
      </c>
      <c r="E3" t="s">
        <v>157</v>
      </c>
      <c r="J3">
        <v>2</v>
      </c>
      <c r="K3">
        <v>112</v>
      </c>
      <c r="L3" t="s">
        <v>158</v>
      </c>
      <c r="M3">
        <v>1</v>
      </c>
      <c r="N3">
        <v>20</v>
      </c>
      <c r="O3" t="s">
        <v>159</v>
      </c>
      <c r="P3" t="s">
        <v>160</v>
      </c>
      <c r="Q3" t="s">
        <v>161</v>
      </c>
      <c r="R3" t="s">
        <v>137</v>
      </c>
      <c r="S3" t="s">
        <v>138</v>
      </c>
      <c r="U3" t="s">
        <v>66</v>
      </c>
      <c r="V3" t="s">
        <v>67</v>
      </c>
      <c r="Y3" t="s">
        <v>70</v>
      </c>
      <c r="Z3" t="s">
        <v>71</v>
      </c>
      <c r="AA3" t="s">
        <v>72</v>
      </c>
      <c r="AF3" t="s">
        <v>139</v>
      </c>
      <c r="AI3" t="s">
        <v>137</v>
      </c>
      <c r="AL3" t="s">
        <v>78</v>
      </c>
      <c r="AP3" t="s">
        <v>139</v>
      </c>
      <c r="AQ3" t="s">
        <v>137</v>
      </c>
      <c r="AR3" t="s">
        <v>162</v>
      </c>
      <c r="AU3" t="s">
        <v>143</v>
      </c>
      <c r="BB3" t="s">
        <v>86</v>
      </c>
      <c r="BF3" t="s">
        <v>90</v>
      </c>
      <c r="CF3" t="s">
        <v>86</v>
      </c>
      <c r="CH3" t="s">
        <v>88</v>
      </c>
      <c r="CI3" t="s">
        <v>89</v>
      </c>
      <c r="CJ3" t="s">
        <v>90</v>
      </c>
      <c r="CK3" t="s">
        <v>91</v>
      </c>
      <c r="CM3" t="s">
        <v>93</v>
      </c>
      <c r="CP3" t="s">
        <v>145</v>
      </c>
      <c r="CS3" t="s">
        <v>104</v>
      </c>
      <c r="DA3" t="s">
        <v>163</v>
      </c>
      <c r="DB3" t="s">
        <v>164</v>
      </c>
      <c r="DI3" t="s">
        <v>111</v>
      </c>
      <c r="DJ3" t="s">
        <v>165</v>
      </c>
      <c r="DL3" t="s">
        <v>149</v>
      </c>
      <c r="DM3" t="s">
        <v>166</v>
      </c>
      <c r="DP3" t="s">
        <v>167</v>
      </c>
      <c r="DQ3" t="s">
        <v>139</v>
      </c>
      <c r="DY3" t="s">
        <v>168</v>
      </c>
      <c r="ED3" t="s">
        <v>139</v>
      </c>
      <c r="EF3" t="s">
        <v>119</v>
      </c>
      <c r="EG3" t="s">
        <v>119</v>
      </c>
      <c r="EQ3" t="s">
        <v>128</v>
      </c>
      <c r="EU3" t="s">
        <v>169</v>
      </c>
      <c r="EV3" t="s">
        <v>170</v>
      </c>
      <c r="EW3" t="s">
        <v>171</v>
      </c>
      <c r="EZ3" t="s">
        <v>137</v>
      </c>
      <c r="FA3" t="s">
        <v>137</v>
      </c>
      <c r="FC3" t="s">
        <v>156</v>
      </c>
    </row>
    <row r="4" spans="1:159" x14ac:dyDescent="0.3">
      <c r="A4">
        <v>12872942333</v>
      </c>
      <c r="B4">
        <v>407821445</v>
      </c>
      <c r="C4" s="1">
        <v>44414.606064814812</v>
      </c>
      <c r="D4" s="1">
        <v>44531.094918981478</v>
      </c>
      <c r="E4" t="s">
        <v>172</v>
      </c>
      <c r="J4">
        <v>3</v>
      </c>
      <c r="K4">
        <v>112</v>
      </c>
      <c r="L4" t="s">
        <v>158</v>
      </c>
      <c r="M4">
        <v>2</v>
      </c>
      <c r="N4">
        <v>56</v>
      </c>
      <c r="O4" t="s">
        <v>173</v>
      </c>
      <c r="P4" t="s">
        <v>174</v>
      </c>
      <c r="Q4" t="s">
        <v>175</v>
      </c>
      <c r="R4" t="s">
        <v>137</v>
      </c>
      <c r="S4" t="s">
        <v>176</v>
      </c>
      <c r="U4" t="s">
        <v>66</v>
      </c>
      <c r="V4" t="s">
        <v>67</v>
      </c>
      <c r="Y4" t="s">
        <v>70</v>
      </c>
      <c r="AF4" t="s">
        <v>139</v>
      </c>
      <c r="AI4" t="s">
        <v>177</v>
      </c>
      <c r="AL4" t="s">
        <v>78</v>
      </c>
      <c r="AP4" t="s">
        <v>137</v>
      </c>
      <c r="AQ4" t="s">
        <v>139</v>
      </c>
      <c r="AU4" t="s">
        <v>178</v>
      </c>
      <c r="CI4" t="s">
        <v>89</v>
      </c>
      <c r="CM4" t="s">
        <v>93</v>
      </c>
      <c r="CP4" t="s">
        <v>179</v>
      </c>
      <c r="CQ4" t="s">
        <v>180</v>
      </c>
      <c r="DA4" t="s">
        <v>163</v>
      </c>
      <c r="DB4" t="s">
        <v>181</v>
      </c>
      <c r="DI4" t="s">
        <v>111</v>
      </c>
      <c r="DJ4" t="s">
        <v>182</v>
      </c>
      <c r="DL4" t="s">
        <v>183</v>
      </c>
      <c r="DM4" t="s">
        <v>166</v>
      </c>
      <c r="DP4" t="s">
        <v>184</v>
      </c>
      <c r="DQ4" t="s">
        <v>139</v>
      </c>
      <c r="DY4" t="s">
        <v>185</v>
      </c>
      <c r="ED4" t="s">
        <v>139</v>
      </c>
      <c r="EF4" t="s">
        <v>119</v>
      </c>
      <c r="EJ4" t="s">
        <v>122</v>
      </c>
      <c r="ET4" t="s">
        <v>186</v>
      </c>
      <c r="EW4" t="s">
        <v>187</v>
      </c>
      <c r="EZ4" t="s">
        <v>137</v>
      </c>
      <c r="FA4" t="s">
        <v>137</v>
      </c>
    </row>
    <row r="5" spans="1:159" x14ac:dyDescent="0.3">
      <c r="A5">
        <v>12873185262</v>
      </c>
      <c r="B5">
        <v>407821445</v>
      </c>
      <c r="C5" s="1">
        <v>44414.666435185187</v>
      </c>
      <c r="D5" s="1">
        <v>44531.09474537037</v>
      </c>
      <c r="E5" t="s">
        <v>188</v>
      </c>
      <c r="J5">
        <v>4</v>
      </c>
      <c r="K5">
        <v>112</v>
      </c>
      <c r="L5" t="s">
        <v>158</v>
      </c>
      <c r="M5">
        <v>3</v>
      </c>
      <c r="N5">
        <v>76</v>
      </c>
      <c r="O5" t="s">
        <v>189</v>
      </c>
      <c r="P5" t="s">
        <v>160</v>
      </c>
      <c r="Q5" t="s">
        <v>190</v>
      </c>
      <c r="R5" t="s">
        <v>137</v>
      </c>
      <c r="S5" t="s">
        <v>191</v>
      </c>
      <c r="U5" t="s">
        <v>66</v>
      </c>
      <c r="V5" t="s">
        <v>67</v>
      </c>
      <c r="AF5" t="s">
        <v>139</v>
      </c>
      <c r="AH5" t="s">
        <v>192</v>
      </c>
      <c r="AI5" t="s">
        <v>137</v>
      </c>
      <c r="AP5" t="s">
        <v>139</v>
      </c>
      <c r="AQ5" t="s">
        <v>137</v>
      </c>
      <c r="AR5" t="s">
        <v>193</v>
      </c>
      <c r="AU5" t="s">
        <v>143</v>
      </c>
      <c r="AV5" t="s">
        <v>194</v>
      </c>
      <c r="BC5" t="s">
        <v>87</v>
      </c>
      <c r="BD5" t="s">
        <v>88</v>
      </c>
      <c r="BE5" t="s">
        <v>89</v>
      </c>
      <c r="BF5" t="s">
        <v>90</v>
      </c>
      <c r="BJ5" t="s">
        <v>94</v>
      </c>
      <c r="CB5" t="s">
        <v>82</v>
      </c>
      <c r="CC5" t="s">
        <v>83</v>
      </c>
      <c r="CD5" t="s">
        <v>84</v>
      </c>
      <c r="CF5" t="s">
        <v>86</v>
      </c>
      <c r="CG5" t="s">
        <v>87</v>
      </c>
      <c r="CH5" t="s">
        <v>88</v>
      </c>
      <c r="CI5" t="s">
        <v>89</v>
      </c>
      <c r="CJ5" t="s">
        <v>90</v>
      </c>
      <c r="CM5" t="s">
        <v>93</v>
      </c>
      <c r="CN5" t="s">
        <v>94</v>
      </c>
      <c r="CP5" t="s">
        <v>145</v>
      </c>
      <c r="CS5" t="s">
        <v>103</v>
      </c>
      <c r="DA5" t="s">
        <v>195</v>
      </c>
      <c r="DB5" t="s">
        <v>196</v>
      </c>
      <c r="DI5" t="s">
        <v>111</v>
      </c>
      <c r="DJ5" t="s">
        <v>196</v>
      </c>
      <c r="DL5" t="s">
        <v>149</v>
      </c>
      <c r="DM5" t="s">
        <v>150</v>
      </c>
      <c r="DP5" t="s">
        <v>197</v>
      </c>
      <c r="DQ5" t="s">
        <v>139</v>
      </c>
      <c r="DV5" t="s">
        <v>115</v>
      </c>
      <c r="ED5" t="s">
        <v>139</v>
      </c>
      <c r="EF5" t="s">
        <v>119</v>
      </c>
      <c r="EJ5" t="s">
        <v>122</v>
      </c>
      <c r="EO5" t="s">
        <v>126</v>
      </c>
      <c r="EQ5" t="s">
        <v>128</v>
      </c>
      <c r="ER5" t="s">
        <v>129</v>
      </c>
      <c r="ET5" t="s">
        <v>87</v>
      </c>
      <c r="EU5" t="s">
        <v>198</v>
      </c>
      <c r="EW5" t="s">
        <v>199</v>
      </c>
      <c r="EY5" t="s">
        <v>200</v>
      </c>
      <c r="EZ5" t="s">
        <v>137</v>
      </c>
      <c r="FA5" t="s">
        <v>137</v>
      </c>
      <c r="FC5" t="s">
        <v>201</v>
      </c>
    </row>
    <row r="6" spans="1:159" x14ac:dyDescent="0.3">
      <c r="A6">
        <v>12874995821</v>
      </c>
      <c r="B6">
        <v>407821445</v>
      </c>
      <c r="C6" s="1">
        <v>44415.517800925925</v>
      </c>
      <c r="D6" s="1">
        <v>44531.094502314816</v>
      </c>
      <c r="E6" t="s">
        <v>202</v>
      </c>
      <c r="J6">
        <v>5</v>
      </c>
      <c r="K6">
        <v>112</v>
      </c>
      <c r="L6" t="s">
        <v>203</v>
      </c>
      <c r="M6">
        <v>4</v>
      </c>
      <c r="N6">
        <v>7</v>
      </c>
      <c r="O6" t="s">
        <v>204</v>
      </c>
      <c r="P6" t="s">
        <v>205</v>
      </c>
      <c r="Q6" t="s">
        <v>206</v>
      </c>
      <c r="R6" t="s">
        <v>137</v>
      </c>
      <c r="S6" t="s">
        <v>138</v>
      </c>
      <c r="U6" t="s">
        <v>66</v>
      </c>
      <c r="V6" t="s">
        <v>67</v>
      </c>
      <c r="AF6" t="s">
        <v>139</v>
      </c>
      <c r="AI6" t="s">
        <v>139</v>
      </c>
      <c r="AN6" t="s">
        <v>80</v>
      </c>
      <c r="AP6" t="s">
        <v>137</v>
      </c>
      <c r="AQ6" t="s">
        <v>137</v>
      </c>
      <c r="AR6" t="s">
        <v>153</v>
      </c>
      <c r="AU6" t="s">
        <v>143</v>
      </c>
      <c r="BC6" t="s">
        <v>87</v>
      </c>
      <c r="BF6" t="s">
        <v>90</v>
      </c>
      <c r="BJ6" t="s">
        <v>94</v>
      </c>
      <c r="CG6" t="s">
        <v>87</v>
      </c>
      <c r="CH6" t="s">
        <v>88</v>
      </c>
      <c r="CJ6" t="s">
        <v>90</v>
      </c>
      <c r="CM6" t="s">
        <v>93</v>
      </c>
      <c r="CN6" t="s">
        <v>94</v>
      </c>
      <c r="CP6" t="s">
        <v>145</v>
      </c>
      <c r="CS6" t="s">
        <v>103</v>
      </c>
      <c r="DA6" t="s">
        <v>163</v>
      </c>
      <c r="DB6" t="s">
        <v>207</v>
      </c>
      <c r="DI6" t="s">
        <v>111</v>
      </c>
      <c r="DJ6" t="s">
        <v>208</v>
      </c>
      <c r="DL6" t="s">
        <v>183</v>
      </c>
      <c r="DM6" t="s">
        <v>166</v>
      </c>
      <c r="DP6" t="s">
        <v>209</v>
      </c>
      <c r="DQ6" t="s">
        <v>139</v>
      </c>
      <c r="DU6" t="s">
        <v>114</v>
      </c>
      <c r="DV6" t="s">
        <v>115</v>
      </c>
      <c r="ED6" t="s">
        <v>139</v>
      </c>
      <c r="EF6" t="s">
        <v>119</v>
      </c>
      <c r="EJ6" t="s">
        <v>122</v>
      </c>
      <c r="ER6" t="s">
        <v>129</v>
      </c>
      <c r="ET6" t="s">
        <v>210</v>
      </c>
      <c r="EU6" t="s">
        <v>211</v>
      </c>
      <c r="EV6" t="s">
        <v>153</v>
      </c>
      <c r="EW6" t="s">
        <v>212</v>
      </c>
      <c r="EY6" t="s">
        <v>213</v>
      </c>
      <c r="EZ6" t="s">
        <v>139</v>
      </c>
      <c r="FA6" t="s">
        <v>137</v>
      </c>
      <c r="FB6" t="s">
        <v>214</v>
      </c>
      <c r="FC6" t="s">
        <v>201</v>
      </c>
    </row>
    <row r="7" spans="1:159" x14ac:dyDescent="0.3">
      <c r="A7">
        <v>12881042841</v>
      </c>
      <c r="B7">
        <v>407821445</v>
      </c>
      <c r="C7" s="1">
        <v>44418.693425925929</v>
      </c>
      <c r="D7" s="1">
        <v>44531.09412037037</v>
      </c>
      <c r="E7" t="s">
        <v>215</v>
      </c>
      <c r="J7">
        <v>2</v>
      </c>
      <c r="K7">
        <v>312</v>
      </c>
      <c r="L7" t="s">
        <v>216</v>
      </c>
      <c r="M7">
        <v>13</v>
      </c>
      <c r="N7">
        <v>24</v>
      </c>
      <c r="O7" t="s">
        <v>217</v>
      </c>
      <c r="P7">
        <v>45</v>
      </c>
      <c r="Q7" t="s">
        <v>218</v>
      </c>
      <c r="R7" t="s">
        <v>139</v>
      </c>
      <c r="S7" t="s">
        <v>138</v>
      </c>
      <c r="U7" t="s">
        <v>66</v>
      </c>
      <c r="W7" t="s">
        <v>68</v>
      </c>
      <c r="X7" t="s">
        <v>69</v>
      </c>
      <c r="AF7" t="s">
        <v>139</v>
      </c>
      <c r="AH7" t="s">
        <v>219</v>
      </c>
      <c r="AI7" t="s">
        <v>137</v>
      </c>
      <c r="AP7" t="s">
        <v>137</v>
      </c>
      <c r="AQ7" t="s">
        <v>139</v>
      </c>
      <c r="AU7" t="s">
        <v>178</v>
      </c>
      <c r="CB7" t="s">
        <v>82</v>
      </c>
      <c r="CF7" t="s">
        <v>86</v>
      </c>
      <c r="CP7" t="s">
        <v>220</v>
      </c>
      <c r="CQ7" t="s">
        <v>180</v>
      </c>
      <c r="CZ7" t="s">
        <v>221</v>
      </c>
      <c r="DA7" t="s">
        <v>222</v>
      </c>
      <c r="DB7" t="s">
        <v>223</v>
      </c>
      <c r="DI7" t="s">
        <v>111</v>
      </c>
      <c r="DJ7" t="s">
        <v>224</v>
      </c>
      <c r="DK7" t="s">
        <v>225</v>
      </c>
      <c r="DL7" t="s">
        <v>183</v>
      </c>
      <c r="DQ7" t="s">
        <v>137</v>
      </c>
      <c r="DR7" t="s">
        <v>226</v>
      </c>
      <c r="DY7" t="s">
        <v>227</v>
      </c>
      <c r="ED7" t="s">
        <v>139</v>
      </c>
      <c r="EI7" t="s">
        <v>121</v>
      </c>
      <c r="ET7" t="s">
        <v>228</v>
      </c>
      <c r="EU7" t="s">
        <v>229</v>
      </c>
      <c r="EZ7" t="s">
        <v>137</v>
      </c>
      <c r="FA7" t="s">
        <v>139</v>
      </c>
      <c r="FC7" t="s">
        <v>156</v>
      </c>
    </row>
    <row r="8" spans="1:159" x14ac:dyDescent="0.3">
      <c r="A8">
        <v>12886975165</v>
      </c>
      <c r="B8">
        <v>407821445</v>
      </c>
      <c r="C8" s="1">
        <v>44420.679340277777</v>
      </c>
      <c r="D8" s="1">
        <v>44531.093877314815</v>
      </c>
      <c r="E8" t="s">
        <v>230</v>
      </c>
      <c r="J8">
        <v>8</v>
      </c>
      <c r="K8">
        <v>112</v>
      </c>
      <c r="L8" t="s">
        <v>231</v>
      </c>
      <c r="M8">
        <v>6</v>
      </c>
      <c r="N8">
        <v>71</v>
      </c>
      <c r="O8" t="s">
        <v>232</v>
      </c>
      <c r="P8" t="s">
        <v>205</v>
      </c>
      <c r="Q8" t="s">
        <v>233</v>
      </c>
      <c r="R8" t="s">
        <v>137</v>
      </c>
      <c r="S8" t="s">
        <v>191</v>
      </c>
      <c r="U8" t="s">
        <v>66</v>
      </c>
      <c r="V8" t="s">
        <v>67</v>
      </c>
      <c r="AF8" t="s">
        <v>139</v>
      </c>
      <c r="AI8" t="s">
        <v>137</v>
      </c>
      <c r="AP8" t="s">
        <v>139</v>
      </c>
      <c r="AQ8" t="s">
        <v>137</v>
      </c>
      <c r="AR8" t="s">
        <v>234</v>
      </c>
      <c r="AU8" t="s">
        <v>143</v>
      </c>
      <c r="AZ8" t="s">
        <v>84</v>
      </c>
      <c r="BA8" t="s">
        <v>85</v>
      </c>
      <c r="BC8" t="s">
        <v>87</v>
      </c>
      <c r="BF8" t="s">
        <v>90</v>
      </c>
      <c r="BG8" t="s">
        <v>91</v>
      </c>
      <c r="BH8" t="s">
        <v>92</v>
      </c>
      <c r="BI8" t="s">
        <v>93</v>
      </c>
      <c r="BM8" t="s">
        <v>96</v>
      </c>
      <c r="BN8" t="s">
        <v>97</v>
      </c>
      <c r="BO8" t="s">
        <v>84</v>
      </c>
      <c r="BP8" t="s">
        <v>85</v>
      </c>
      <c r="BR8" t="s">
        <v>87</v>
      </c>
      <c r="BS8" t="s">
        <v>88</v>
      </c>
      <c r="BU8" t="s">
        <v>99</v>
      </c>
      <c r="BX8" t="s">
        <v>93</v>
      </c>
      <c r="BY8" t="s">
        <v>94</v>
      </c>
      <c r="BZ8" t="s">
        <v>95</v>
      </c>
      <c r="CC8" t="s">
        <v>83</v>
      </c>
      <c r="CD8" t="s">
        <v>84</v>
      </c>
      <c r="CE8" t="s">
        <v>85</v>
      </c>
      <c r="CG8" t="s">
        <v>87</v>
      </c>
      <c r="CH8" t="s">
        <v>88</v>
      </c>
      <c r="CJ8" t="s">
        <v>90</v>
      </c>
      <c r="CM8" t="s">
        <v>93</v>
      </c>
      <c r="CN8" t="s">
        <v>94</v>
      </c>
      <c r="CO8" t="s">
        <v>95</v>
      </c>
      <c r="CP8" t="s">
        <v>145</v>
      </c>
      <c r="CV8" t="s">
        <v>103</v>
      </c>
      <c r="CW8" t="s">
        <v>104</v>
      </c>
      <c r="DA8" t="s">
        <v>146</v>
      </c>
      <c r="DB8" t="s">
        <v>235</v>
      </c>
      <c r="DH8" t="s">
        <v>110</v>
      </c>
      <c r="DL8" t="s">
        <v>149</v>
      </c>
      <c r="DM8" t="s">
        <v>150</v>
      </c>
      <c r="DQ8" t="s">
        <v>139</v>
      </c>
      <c r="DT8" t="s">
        <v>113</v>
      </c>
      <c r="DV8" t="s">
        <v>115</v>
      </c>
      <c r="DY8" t="s">
        <v>236</v>
      </c>
      <c r="ED8" t="s">
        <v>137</v>
      </c>
      <c r="EF8" t="s">
        <v>119</v>
      </c>
      <c r="ER8" t="s">
        <v>129</v>
      </c>
      <c r="ET8" t="s">
        <v>237</v>
      </c>
      <c r="EU8" t="s">
        <v>236</v>
      </c>
      <c r="EW8" t="s">
        <v>238</v>
      </c>
      <c r="EZ8" t="s">
        <v>137</v>
      </c>
      <c r="FA8" t="s">
        <v>137</v>
      </c>
      <c r="FC8" t="s">
        <v>239</v>
      </c>
    </row>
    <row r="9" spans="1:159" x14ac:dyDescent="0.3">
      <c r="A9">
        <v>12887061356</v>
      </c>
      <c r="B9">
        <v>407821445</v>
      </c>
      <c r="C9" s="1">
        <v>44420.702986111108</v>
      </c>
      <c r="D9" s="1">
        <v>44531.093657407408</v>
      </c>
      <c r="E9" t="s">
        <v>230</v>
      </c>
      <c r="J9">
        <v>7</v>
      </c>
      <c r="K9">
        <v>112</v>
      </c>
      <c r="L9" t="s">
        <v>231</v>
      </c>
      <c r="M9">
        <v>7</v>
      </c>
      <c r="N9">
        <v>49</v>
      </c>
      <c r="O9" t="s">
        <v>240</v>
      </c>
      <c r="P9" t="s">
        <v>241</v>
      </c>
      <c r="Q9" t="s">
        <v>242</v>
      </c>
      <c r="R9" t="s">
        <v>137</v>
      </c>
      <c r="S9" t="s">
        <v>138</v>
      </c>
      <c r="U9" t="s">
        <v>66</v>
      </c>
      <c r="V9" t="s">
        <v>67</v>
      </c>
      <c r="X9" t="s">
        <v>69</v>
      </c>
      <c r="Y9" t="s">
        <v>70</v>
      </c>
      <c r="AB9" t="s">
        <v>73</v>
      </c>
      <c r="AF9" t="s">
        <v>139</v>
      </c>
      <c r="AI9" t="s">
        <v>137</v>
      </c>
      <c r="AO9" t="s">
        <v>81</v>
      </c>
      <c r="AP9" t="s">
        <v>137</v>
      </c>
      <c r="AQ9" t="s">
        <v>139</v>
      </c>
      <c r="AR9" t="s">
        <v>243</v>
      </c>
      <c r="AU9" t="s">
        <v>143</v>
      </c>
      <c r="BC9" t="s">
        <v>87</v>
      </c>
      <c r="BJ9" t="s">
        <v>94</v>
      </c>
      <c r="BM9" t="s">
        <v>96</v>
      </c>
      <c r="BN9" t="s">
        <v>97</v>
      </c>
      <c r="BO9" t="s">
        <v>84</v>
      </c>
      <c r="BQ9" t="s">
        <v>98</v>
      </c>
      <c r="BR9" t="s">
        <v>87</v>
      </c>
      <c r="BS9" t="s">
        <v>88</v>
      </c>
      <c r="BT9" t="s">
        <v>89</v>
      </c>
      <c r="BX9" t="s">
        <v>93</v>
      </c>
      <c r="BY9" t="s">
        <v>94</v>
      </c>
      <c r="BZ9" t="s">
        <v>95</v>
      </c>
      <c r="CC9" t="s">
        <v>83</v>
      </c>
      <c r="CD9" t="s">
        <v>84</v>
      </c>
      <c r="CF9" t="s">
        <v>86</v>
      </c>
      <c r="CG9" t="s">
        <v>87</v>
      </c>
      <c r="CH9" t="s">
        <v>88</v>
      </c>
      <c r="CI9" t="s">
        <v>89</v>
      </c>
      <c r="CM9" t="s">
        <v>93</v>
      </c>
      <c r="CN9" t="s">
        <v>94</v>
      </c>
      <c r="CO9" t="s">
        <v>95</v>
      </c>
      <c r="CP9" t="s">
        <v>145</v>
      </c>
      <c r="CV9" t="s">
        <v>103</v>
      </c>
      <c r="CZ9" t="s">
        <v>244</v>
      </c>
      <c r="DA9" t="s">
        <v>163</v>
      </c>
      <c r="DB9" t="s">
        <v>245</v>
      </c>
      <c r="DI9" t="s">
        <v>111</v>
      </c>
      <c r="DJ9" t="s">
        <v>246</v>
      </c>
      <c r="DL9" t="s">
        <v>183</v>
      </c>
      <c r="DM9" t="s">
        <v>166</v>
      </c>
      <c r="DQ9" t="s">
        <v>137</v>
      </c>
      <c r="DR9" t="s">
        <v>247</v>
      </c>
      <c r="DV9" t="s">
        <v>115</v>
      </c>
      <c r="ED9" t="s">
        <v>139</v>
      </c>
      <c r="EJ9" t="s">
        <v>122</v>
      </c>
      <c r="EQ9" t="s">
        <v>128</v>
      </c>
      <c r="ER9" t="s">
        <v>129</v>
      </c>
      <c r="EU9" t="s">
        <v>248</v>
      </c>
      <c r="EV9" t="s">
        <v>249</v>
      </c>
      <c r="EW9" t="s">
        <v>250</v>
      </c>
      <c r="EZ9" t="s">
        <v>137</v>
      </c>
      <c r="FA9" t="s">
        <v>137</v>
      </c>
    </row>
    <row r="10" spans="1:159" x14ac:dyDescent="0.3">
      <c r="A10">
        <v>12929036226</v>
      </c>
      <c r="B10">
        <v>407821445</v>
      </c>
      <c r="C10" s="1">
        <v>44438.919479166667</v>
      </c>
      <c r="D10" s="1">
        <v>44531.093472222223</v>
      </c>
      <c r="E10" t="s">
        <v>188</v>
      </c>
      <c r="J10">
        <v>3</v>
      </c>
      <c r="K10">
        <v>311</v>
      </c>
      <c r="L10" t="s">
        <v>251</v>
      </c>
      <c r="M10">
        <v>8</v>
      </c>
      <c r="N10">
        <v>22</v>
      </c>
      <c r="O10" t="s">
        <v>252</v>
      </c>
      <c r="P10" t="s">
        <v>253</v>
      </c>
      <c r="Q10" t="s">
        <v>254</v>
      </c>
      <c r="R10" t="s">
        <v>139</v>
      </c>
      <c r="S10" t="s">
        <v>191</v>
      </c>
      <c r="X10" t="s">
        <v>69</v>
      </c>
      <c r="AD10" t="s">
        <v>75</v>
      </c>
      <c r="AF10" t="s">
        <v>139</v>
      </c>
      <c r="AH10" t="s">
        <v>255</v>
      </c>
      <c r="AI10" t="s">
        <v>177</v>
      </c>
      <c r="AP10" t="s">
        <v>137</v>
      </c>
      <c r="AQ10" t="s">
        <v>139</v>
      </c>
      <c r="AU10" t="s">
        <v>178</v>
      </c>
      <c r="BF10" t="s">
        <v>90</v>
      </c>
      <c r="BU10" t="s">
        <v>99</v>
      </c>
      <c r="BW10" t="s">
        <v>101</v>
      </c>
      <c r="BX10" t="s">
        <v>93</v>
      </c>
      <c r="CJ10" t="s">
        <v>90</v>
      </c>
      <c r="CP10" t="s">
        <v>220</v>
      </c>
      <c r="CQ10" t="s">
        <v>256</v>
      </c>
      <c r="CY10" t="s">
        <v>257</v>
      </c>
      <c r="CZ10" t="s">
        <v>258</v>
      </c>
      <c r="DA10" t="s">
        <v>222</v>
      </c>
      <c r="DB10" t="s">
        <v>259</v>
      </c>
      <c r="DI10" t="s">
        <v>111</v>
      </c>
      <c r="DJ10" t="s">
        <v>260</v>
      </c>
      <c r="DK10" t="s">
        <v>261</v>
      </c>
      <c r="DL10" t="s">
        <v>149</v>
      </c>
      <c r="DM10" t="s">
        <v>150</v>
      </c>
      <c r="DN10" t="s">
        <v>139</v>
      </c>
      <c r="DO10" t="s">
        <v>137</v>
      </c>
      <c r="DP10" t="s">
        <v>262</v>
      </c>
      <c r="DQ10" t="s">
        <v>137</v>
      </c>
      <c r="DR10" t="s">
        <v>263</v>
      </c>
      <c r="DT10" t="s">
        <v>113</v>
      </c>
      <c r="DY10" t="s">
        <v>264</v>
      </c>
      <c r="EC10" t="s">
        <v>265</v>
      </c>
      <c r="ED10" t="s">
        <v>139</v>
      </c>
      <c r="EI10" t="s">
        <v>121</v>
      </c>
      <c r="EJ10" t="s">
        <v>122</v>
      </c>
      <c r="EQ10" t="s">
        <v>128</v>
      </c>
      <c r="EU10" t="s">
        <v>266</v>
      </c>
      <c r="EZ10" t="s">
        <v>139</v>
      </c>
      <c r="FA10" t="s">
        <v>139</v>
      </c>
      <c r="FB10" t="s">
        <v>267</v>
      </c>
      <c r="FC10" t="s">
        <v>239</v>
      </c>
    </row>
    <row r="11" spans="1:159" x14ac:dyDescent="0.3">
      <c r="A11">
        <v>12930903501</v>
      </c>
      <c r="B11">
        <v>407821445</v>
      </c>
      <c r="C11" s="1">
        <v>44439.588634259257</v>
      </c>
      <c r="D11" s="1">
        <v>44531.093194444446</v>
      </c>
      <c r="E11" t="s">
        <v>268</v>
      </c>
      <c r="J11">
        <v>4</v>
      </c>
      <c r="K11">
        <v>312</v>
      </c>
      <c r="L11" t="s">
        <v>269</v>
      </c>
      <c r="M11">
        <v>9</v>
      </c>
      <c r="N11">
        <v>66</v>
      </c>
      <c r="O11" t="s">
        <v>270</v>
      </c>
      <c r="P11">
        <v>20</v>
      </c>
      <c r="Q11" t="s">
        <v>271</v>
      </c>
      <c r="R11" t="s">
        <v>137</v>
      </c>
      <c r="S11" t="s">
        <v>191</v>
      </c>
      <c r="W11" t="s">
        <v>68</v>
      </c>
      <c r="X11" t="s">
        <v>69</v>
      </c>
      <c r="AF11" t="s">
        <v>139</v>
      </c>
      <c r="AI11" t="s">
        <v>139</v>
      </c>
      <c r="AP11" t="s">
        <v>137</v>
      </c>
      <c r="AQ11" t="s">
        <v>139</v>
      </c>
      <c r="AR11" t="s">
        <v>272</v>
      </c>
      <c r="AU11" t="s">
        <v>178</v>
      </c>
      <c r="BC11" t="s">
        <v>87</v>
      </c>
      <c r="BN11" t="s">
        <v>97</v>
      </c>
      <c r="BO11" t="s">
        <v>84</v>
      </c>
      <c r="BP11" t="s">
        <v>85</v>
      </c>
      <c r="BW11" t="s">
        <v>101</v>
      </c>
      <c r="BX11" t="s">
        <v>93</v>
      </c>
      <c r="CP11" t="s">
        <v>179</v>
      </c>
      <c r="CQ11" t="s">
        <v>180</v>
      </c>
      <c r="CY11" t="s">
        <v>273</v>
      </c>
      <c r="DA11" t="s">
        <v>163</v>
      </c>
      <c r="DB11" t="s">
        <v>274</v>
      </c>
      <c r="DI11" t="s">
        <v>111</v>
      </c>
      <c r="DJ11" t="s">
        <v>275</v>
      </c>
      <c r="DK11" t="s">
        <v>276</v>
      </c>
      <c r="DL11" t="s">
        <v>183</v>
      </c>
      <c r="DM11" t="s">
        <v>166</v>
      </c>
      <c r="DN11" t="s">
        <v>139</v>
      </c>
      <c r="DO11" t="s">
        <v>139</v>
      </c>
      <c r="DP11" t="s">
        <v>277</v>
      </c>
      <c r="DQ11" t="s">
        <v>139</v>
      </c>
      <c r="DT11" t="s">
        <v>113</v>
      </c>
      <c r="EA11" t="s">
        <v>118</v>
      </c>
      <c r="EB11" t="s">
        <v>278</v>
      </c>
      <c r="EC11" t="s">
        <v>279</v>
      </c>
      <c r="ED11" t="s">
        <v>139</v>
      </c>
      <c r="EI11" t="s">
        <v>121</v>
      </c>
      <c r="EK11" t="s">
        <v>123</v>
      </c>
      <c r="EQ11" t="s">
        <v>128</v>
      </c>
      <c r="ET11" t="s">
        <v>280</v>
      </c>
      <c r="EU11" t="s">
        <v>281</v>
      </c>
      <c r="EW11" t="s">
        <v>282</v>
      </c>
      <c r="EZ11" t="s">
        <v>139</v>
      </c>
      <c r="FA11" t="s">
        <v>139</v>
      </c>
      <c r="FC11" t="s">
        <v>239</v>
      </c>
    </row>
    <row r="12" spans="1:159" x14ac:dyDescent="0.3">
      <c r="A12">
        <v>12931106162</v>
      </c>
      <c r="B12">
        <v>407821445</v>
      </c>
      <c r="C12" s="1">
        <v>44439.64298611111</v>
      </c>
      <c r="D12" s="1">
        <v>44531.092916666668</v>
      </c>
      <c r="E12" t="s">
        <v>283</v>
      </c>
      <c r="J12">
        <v>5</v>
      </c>
      <c r="K12">
        <v>312</v>
      </c>
      <c r="L12" t="s">
        <v>269</v>
      </c>
      <c r="M12">
        <v>2</v>
      </c>
      <c r="N12">
        <v>78</v>
      </c>
      <c r="O12" t="s">
        <v>284</v>
      </c>
      <c r="P12">
        <v>35</v>
      </c>
      <c r="Q12" t="s">
        <v>285</v>
      </c>
      <c r="R12" t="s">
        <v>137</v>
      </c>
      <c r="S12" t="s">
        <v>191</v>
      </c>
      <c r="V12" t="s">
        <v>67</v>
      </c>
      <c r="W12" t="s">
        <v>68</v>
      </c>
      <c r="AF12" t="s">
        <v>137</v>
      </c>
      <c r="AH12" t="s">
        <v>286</v>
      </c>
      <c r="AI12" t="s">
        <v>177</v>
      </c>
      <c r="AP12" t="s">
        <v>137</v>
      </c>
      <c r="AQ12" t="s">
        <v>139</v>
      </c>
      <c r="AR12" t="s">
        <v>287</v>
      </c>
      <c r="AU12" t="s">
        <v>143</v>
      </c>
      <c r="AV12" t="s">
        <v>288</v>
      </c>
      <c r="BB12" t="s">
        <v>86</v>
      </c>
      <c r="BW12" t="s">
        <v>101</v>
      </c>
      <c r="BX12" t="s">
        <v>93</v>
      </c>
      <c r="CF12" t="s">
        <v>86</v>
      </c>
      <c r="CL12" t="s">
        <v>92</v>
      </c>
      <c r="CP12" t="s">
        <v>179</v>
      </c>
      <c r="CQ12" t="s">
        <v>180</v>
      </c>
      <c r="CZ12" t="s">
        <v>289</v>
      </c>
      <c r="DA12" t="s">
        <v>222</v>
      </c>
      <c r="DB12" t="s">
        <v>290</v>
      </c>
      <c r="DF12" t="s">
        <v>108</v>
      </c>
      <c r="DK12" t="s">
        <v>291</v>
      </c>
      <c r="DL12" t="s">
        <v>183</v>
      </c>
      <c r="DN12" t="s">
        <v>139</v>
      </c>
      <c r="DO12" t="s">
        <v>139</v>
      </c>
      <c r="DP12" t="s">
        <v>292</v>
      </c>
      <c r="DQ12" t="s">
        <v>137</v>
      </c>
      <c r="DR12" t="s">
        <v>293</v>
      </c>
      <c r="DT12" t="s">
        <v>113</v>
      </c>
      <c r="DY12" t="s">
        <v>294</v>
      </c>
      <c r="EC12" t="s">
        <v>295</v>
      </c>
      <c r="ED12" t="s">
        <v>139</v>
      </c>
      <c r="EH12" t="s">
        <v>120</v>
      </c>
      <c r="EQ12" t="s">
        <v>128</v>
      </c>
      <c r="EU12" t="s">
        <v>296</v>
      </c>
      <c r="EW12" t="s">
        <v>297</v>
      </c>
      <c r="EZ12" t="s">
        <v>139</v>
      </c>
      <c r="FA12" t="s">
        <v>139</v>
      </c>
      <c r="FC12" t="s">
        <v>156</v>
      </c>
    </row>
    <row r="13" spans="1:159" x14ac:dyDescent="0.3">
      <c r="A13">
        <v>12931153525</v>
      </c>
      <c r="B13">
        <v>407821445</v>
      </c>
      <c r="C13" s="1">
        <v>44439.651956018519</v>
      </c>
      <c r="D13" s="1">
        <v>44531.092650462961</v>
      </c>
      <c r="E13" t="s">
        <v>283</v>
      </c>
      <c r="J13">
        <v>6</v>
      </c>
      <c r="K13">
        <v>321</v>
      </c>
      <c r="L13" t="s">
        <v>269</v>
      </c>
      <c r="M13">
        <v>2</v>
      </c>
      <c r="N13">
        <v>36</v>
      </c>
      <c r="O13" t="s">
        <v>298</v>
      </c>
      <c r="P13">
        <v>45</v>
      </c>
      <c r="Q13" t="s">
        <v>299</v>
      </c>
      <c r="R13" t="s">
        <v>137</v>
      </c>
      <c r="S13" t="s">
        <v>138</v>
      </c>
      <c r="U13" t="s">
        <v>66</v>
      </c>
      <c r="V13" t="s">
        <v>67</v>
      </c>
      <c r="W13" t="s">
        <v>68</v>
      </c>
      <c r="X13" t="s">
        <v>69</v>
      </c>
      <c r="AD13" t="s">
        <v>75</v>
      </c>
      <c r="AF13" t="s">
        <v>139</v>
      </c>
      <c r="AI13" t="s">
        <v>177</v>
      </c>
      <c r="AP13" t="s">
        <v>137</v>
      </c>
      <c r="AU13" t="s">
        <v>143</v>
      </c>
      <c r="BF13" t="s">
        <v>90</v>
      </c>
      <c r="BG13" t="s">
        <v>91</v>
      </c>
      <c r="BH13" t="s">
        <v>92</v>
      </c>
      <c r="BX13" t="s">
        <v>93</v>
      </c>
      <c r="CJ13" t="s">
        <v>90</v>
      </c>
      <c r="CK13" t="s">
        <v>91</v>
      </c>
      <c r="CL13" t="s">
        <v>92</v>
      </c>
      <c r="CM13" t="s">
        <v>93</v>
      </c>
      <c r="CP13" t="s">
        <v>179</v>
      </c>
      <c r="CQ13" t="s">
        <v>180</v>
      </c>
      <c r="CZ13" t="s">
        <v>300</v>
      </c>
      <c r="DA13" t="s">
        <v>301</v>
      </c>
      <c r="DB13" t="s">
        <v>302</v>
      </c>
      <c r="DI13" t="s">
        <v>111</v>
      </c>
      <c r="DJ13" t="s">
        <v>303</v>
      </c>
      <c r="DK13" t="s">
        <v>304</v>
      </c>
      <c r="DL13" t="s">
        <v>183</v>
      </c>
      <c r="DM13" t="s">
        <v>150</v>
      </c>
      <c r="DN13" t="s">
        <v>137</v>
      </c>
      <c r="DO13" t="s">
        <v>177</v>
      </c>
      <c r="DP13" t="s">
        <v>305</v>
      </c>
      <c r="DQ13" t="s">
        <v>137</v>
      </c>
      <c r="DR13" t="s">
        <v>306</v>
      </c>
      <c r="DY13" t="s">
        <v>307</v>
      </c>
      <c r="ED13" t="s">
        <v>139</v>
      </c>
      <c r="EW13" t="s">
        <v>308</v>
      </c>
      <c r="EZ13" t="s">
        <v>139</v>
      </c>
      <c r="FA13" t="s">
        <v>139</v>
      </c>
      <c r="FC13" t="s">
        <v>156</v>
      </c>
    </row>
    <row r="14" spans="1:159" x14ac:dyDescent="0.3">
      <c r="A14">
        <v>12932458034</v>
      </c>
      <c r="B14">
        <v>407821445</v>
      </c>
      <c r="C14" s="1">
        <v>44439.943136574075</v>
      </c>
      <c r="D14" s="1">
        <v>44531.092418981483</v>
      </c>
      <c r="E14" t="s">
        <v>188</v>
      </c>
      <c r="J14">
        <v>7</v>
      </c>
      <c r="K14">
        <v>312</v>
      </c>
      <c r="L14" t="s">
        <v>269</v>
      </c>
      <c r="M14">
        <v>9</v>
      </c>
      <c r="N14">
        <v>86</v>
      </c>
      <c r="O14" t="s">
        <v>309</v>
      </c>
      <c r="P14">
        <v>45</v>
      </c>
      <c r="Q14" t="s">
        <v>310</v>
      </c>
      <c r="R14" t="s">
        <v>137</v>
      </c>
      <c r="S14" t="s">
        <v>138</v>
      </c>
      <c r="U14" t="s">
        <v>66</v>
      </c>
      <c r="V14" t="s">
        <v>67</v>
      </c>
      <c r="W14" t="s">
        <v>68</v>
      </c>
      <c r="X14" t="s">
        <v>69</v>
      </c>
      <c r="AD14" t="s">
        <v>75</v>
      </c>
      <c r="AF14" t="s">
        <v>139</v>
      </c>
      <c r="AI14" t="s">
        <v>137</v>
      </c>
      <c r="AP14" t="s">
        <v>137</v>
      </c>
      <c r="AQ14" t="s">
        <v>139</v>
      </c>
      <c r="AR14" t="s">
        <v>311</v>
      </c>
      <c r="AU14" t="s">
        <v>143</v>
      </c>
      <c r="AV14" t="s">
        <v>312</v>
      </c>
      <c r="BA14" t="s">
        <v>85</v>
      </c>
      <c r="BB14" t="s">
        <v>86</v>
      </c>
      <c r="BC14" t="s">
        <v>87</v>
      </c>
      <c r="BG14" t="s">
        <v>91</v>
      </c>
      <c r="BH14" t="s">
        <v>92</v>
      </c>
      <c r="BJ14" t="s">
        <v>94</v>
      </c>
      <c r="BM14" t="s">
        <v>96</v>
      </c>
      <c r="BO14" t="s">
        <v>84</v>
      </c>
      <c r="BP14" t="s">
        <v>85</v>
      </c>
      <c r="BV14" t="s">
        <v>100</v>
      </c>
      <c r="BX14" t="s">
        <v>93</v>
      </c>
      <c r="CK14" t="s">
        <v>91</v>
      </c>
      <c r="CM14" t="s">
        <v>93</v>
      </c>
      <c r="CP14" t="s">
        <v>179</v>
      </c>
      <c r="CQ14" t="s">
        <v>180</v>
      </c>
      <c r="CZ14" t="s">
        <v>313</v>
      </c>
      <c r="DA14" t="s">
        <v>163</v>
      </c>
      <c r="DB14" t="s">
        <v>314</v>
      </c>
      <c r="DF14" t="s">
        <v>108</v>
      </c>
      <c r="DJ14" t="s">
        <v>315</v>
      </c>
      <c r="DK14" t="s">
        <v>316</v>
      </c>
      <c r="DL14" t="s">
        <v>149</v>
      </c>
      <c r="DM14" t="s">
        <v>150</v>
      </c>
      <c r="DN14" t="s">
        <v>137</v>
      </c>
      <c r="DO14" t="s">
        <v>137</v>
      </c>
      <c r="DP14" t="s">
        <v>317</v>
      </c>
      <c r="DQ14" t="s">
        <v>137</v>
      </c>
      <c r="DR14" t="s">
        <v>318</v>
      </c>
      <c r="DT14" t="s">
        <v>113</v>
      </c>
      <c r="DV14" t="s">
        <v>115</v>
      </c>
      <c r="EC14" t="s">
        <v>319</v>
      </c>
      <c r="ED14" t="s">
        <v>139</v>
      </c>
      <c r="EK14" t="s">
        <v>123</v>
      </c>
      <c r="EO14" t="s">
        <v>126</v>
      </c>
      <c r="EQ14" t="s">
        <v>128</v>
      </c>
      <c r="ER14" t="s">
        <v>129</v>
      </c>
      <c r="EU14" t="s">
        <v>320</v>
      </c>
      <c r="EW14" t="s">
        <v>321</v>
      </c>
      <c r="EY14" t="s">
        <v>213</v>
      </c>
      <c r="EZ14" t="s">
        <v>139</v>
      </c>
      <c r="FA14" t="s">
        <v>139</v>
      </c>
      <c r="FB14" t="s">
        <v>322</v>
      </c>
      <c r="FC14" t="s">
        <v>239</v>
      </c>
    </row>
    <row r="15" spans="1:159" x14ac:dyDescent="0.3">
      <c r="A15">
        <v>12943951097</v>
      </c>
      <c r="B15">
        <v>407821445</v>
      </c>
      <c r="C15" s="1">
        <v>44444.776898148149</v>
      </c>
      <c r="D15" s="1">
        <v>44531.092175925929</v>
      </c>
      <c r="E15" t="s">
        <v>188</v>
      </c>
      <c r="J15">
        <v>8</v>
      </c>
      <c r="K15">
        <v>312</v>
      </c>
      <c r="L15" t="s">
        <v>323</v>
      </c>
      <c r="M15">
        <v>4</v>
      </c>
      <c r="N15">
        <v>10</v>
      </c>
      <c r="O15" t="s">
        <v>324</v>
      </c>
      <c r="P15">
        <v>25</v>
      </c>
      <c r="Q15" t="s">
        <v>325</v>
      </c>
      <c r="R15" t="s">
        <v>137</v>
      </c>
      <c r="S15" t="s">
        <v>138</v>
      </c>
      <c r="U15" t="s">
        <v>66</v>
      </c>
      <c r="V15" t="s">
        <v>67</v>
      </c>
      <c r="W15" t="s">
        <v>68</v>
      </c>
      <c r="X15" t="s">
        <v>69</v>
      </c>
      <c r="AB15" t="s">
        <v>73</v>
      </c>
      <c r="AD15" t="s">
        <v>75</v>
      </c>
      <c r="AF15" t="s">
        <v>139</v>
      </c>
      <c r="AH15" t="s">
        <v>326</v>
      </c>
      <c r="AI15" t="s">
        <v>137</v>
      </c>
      <c r="AP15" t="s">
        <v>137</v>
      </c>
      <c r="AQ15" t="s">
        <v>139</v>
      </c>
      <c r="AS15" t="s">
        <v>327</v>
      </c>
      <c r="AU15" t="s">
        <v>143</v>
      </c>
      <c r="AX15" t="s">
        <v>82</v>
      </c>
      <c r="BA15" t="s">
        <v>85</v>
      </c>
      <c r="BC15" t="s">
        <v>87</v>
      </c>
      <c r="BE15" t="s">
        <v>89</v>
      </c>
      <c r="BF15" t="s">
        <v>90</v>
      </c>
      <c r="BG15" t="s">
        <v>91</v>
      </c>
      <c r="BH15" t="s">
        <v>92</v>
      </c>
      <c r="BJ15" t="s">
        <v>94</v>
      </c>
      <c r="BN15" t="s">
        <v>97</v>
      </c>
      <c r="BO15" t="s">
        <v>84</v>
      </c>
      <c r="BP15" t="s">
        <v>85</v>
      </c>
      <c r="BQ15" t="s">
        <v>98</v>
      </c>
      <c r="BU15" t="s">
        <v>99</v>
      </c>
      <c r="BV15" t="s">
        <v>100</v>
      </c>
      <c r="BW15" t="s">
        <v>101</v>
      </c>
      <c r="BX15" t="s">
        <v>93</v>
      </c>
      <c r="CC15" t="s">
        <v>83</v>
      </c>
      <c r="CD15" t="s">
        <v>84</v>
      </c>
      <c r="CE15" t="s">
        <v>85</v>
      </c>
      <c r="CF15" t="s">
        <v>86</v>
      </c>
      <c r="CJ15" t="s">
        <v>90</v>
      </c>
      <c r="CK15" t="s">
        <v>91</v>
      </c>
      <c r="CL15" t="s">
        <v>92</v>
      </c>
      <c r="CM15" t="s">
        <v>93</v>
      </c>
      <c r="CP15" t="s">
        <v>145</v>
      </c>
      <c r="CV15" t="s">
        <v>103</v>
      </c>
      <c r="CW15" t="s">
        <v>104</v>
      </c>
      <c r="CZ15" t="s">
        <v>328</v>
      </c>
      <c r="DA15" t="s">
        <v>146</v>
      </c>
      <c r="DB15" t="s">
        <v>329</v>
      </c>
      <c r="DI15" t="s">
        <v>111</v>
      </c>
      <c r="DJ15" t="s">
        <v>330</v>
      </c>
      <c r="DK15" t="s">
        <v>137</v>
      </c>
      <c r="DL15" t="s">
        <v>149</v>
      </c>
      <c r="DM15" t="s">
        <v>150</v>
      </c>
      <c r="DN15" t="s">
        <v>137</v>
      </c>
      <c r="DO15" t="s">
        <v>137</v>
      </c>
      <c r="DP15" t="s">
        <v>331</v>
      </c>
      <c r="DQ15" t="s">
        <v>139</v>
      </c>
      <c r="DY15" t="s">
        <v>332</v>
      </c>
      <c r="ED15" t="s">
        <v>139</v>
      </c>
      <c r="EL15" t="s">
        <v>124</v>
      </c>
      <c r="EN15" t="s">
        <v>125</v>
      </c>
      <c r="EV15" t="s">
        <v>333</v>
      </c>
      <c r="EW15" t="s">
        <v>334</v>
      </c>
      <c r="EZ15" t="s">
        <v>137</v>
      </c>
      <c r="FA15" t="s">
        <v>139</v>
      </c>
      <c r="FB15" t="s">
        <v>335</v>
      </c>
      <c r="FC15" t="s">
        <v>201</v>
      </c>
    </row>
    <row r="16" spans="1:159" x14ac:dyDescent="0.3">
      <c r="A16">
        <v>12950967896</v>
      </c>
      <c r="B16">
        <v>407821445</v>
      </c>
      <c r="C16" s="1">
        <v>44447.663877314815</v>
      </c>
      <c r="D16" s="1">
        <v>44531.091921296298</v>
      </c>
      <c r="E16" t="s">
        <v>336</v>
      </c>
      <c r="J16">
        <v>7</v>
      </c>
      <c r="K16">
        <v>111</v>
      </c>
      <c r="L16" t="s">
        <v>337</v>
      </c>
      <c r="M16">
        <v>6</v>
      </c>
      <c r="N16">
        <v>15</v>
      </c>
      <c r="O16" t="s">
        <v>338</v>
      </c>
      <c r="P16" t="s">
        <v>339</v>
      </c>
      <c r="Q16" t="s">
        <v>340</v>
      </c>
      <c r="R16" t="s">
        <v>137</v>
      </c>
      <c r="S16" t="s">
        <v>341</v>
      </c>
      <c r="U16" t="s">
        <v>66</v>
      </c>
      <c r="V16" t="s">
        <v>67</v>
      </c>
      <c r="W16" t="s">
        <v>68</v>
      </c>
      <c r="X16" t="s">
        <v>69</v>
      </c>
      <c r="Y16" t="s">
        <v>70</v>
      </c>
      <c r="Z16" t="s">
        <v>71</v>
      </c>
      <c r="AA16" t="s">
        <v>72</v>
      </c>
      <c r="AB16" t="s">
        <v>73</v>
      </c>
      <c r="AC16" t="s">
        <v>74</v>
      </c>
      <c r="AD16" t="s">
        <v>75</v>
      </c>
      <c r="AE16" t="s">
        <v>76</v>
      </c>
      <c r="AF16" t="s">
        <v>137</v>
      </c>
      <c r="AG16" t="s">
        <v>137</v>
      </c>
      <c r="AH16" t="s">
        <v>342</v>
      </c>
      <c r="AI16" t="s">
        <v>139</v>
      </c>
      <c r="AN16" t="s">
        <v>80</v>
      </c>
      <c r="AP16" t="s">
        <v>139</v>
      </c>
      <c r="AQ16" t="s">
        <v>139</v>
      </c>
      <c r="AS16" t="s">
        <v>343</v>
      </c>
      <c r="AU16" t="s">
        <v>344</v>
      </c>
      <c r="AV16" t="s">
        <v>345</v>
      </c>
      <c r="BE16" t="s">
        <v>89</v>
      </c>
      <c r="BO16" t="s">
        <v>84</v>
      </c>
      <c r="BT16" t="s">
        <v>89</v>
      </c>
      <c r="BX16" t="s">
        <v>93</v>
      </c>
      <c r="BY16" t="s">
        <v>94</v>
      </c>
      <c r="BZ16" t="s">
        <v>95</v>
      </c>
      <c r="CD16" t="s">
        <v>84</v>
      </c>
      <c r="CM16" t="s">
        <v>93</v>
      </c>
      <c r="CN16" t="s">
        <v>94</v>
      </c>
      <c r="CO16" t="s">
        <v>95</v>
      </c>
      <c r="CP16" t="s">
        <v>179</v>
      </c>
      <c r="CQ16" t="s">
        <v>346</v>
      </c>
      <c r="CY16" t="s">
        <v>347</v>
      </c>
      <c r="CZ16" t="s">
        <v>348</v>
      </c>
      <c r="DA16" t="s">
        <v>301</v>
      </c>
      <c r="DB16" t="s">
        <v>349</v>
      </c>
      <c r="DF16" t="s">
        <v>108</v>
      </c>
      <c r="DL16" t="s">
        <v>183</v>
      </c>
      <c r="DM16" t="s">
        <v>350</v>
      </c>
      <c r="DN16" t="s">
        <v>137</v>
      </c>
      <c r="DO16" t="s">
        <v>139</v>
      </c>
      <c r="DP16" t="s">
        <v>351</v>
      </c>
      <c r="DQ16" t="s">
        <v>139</v>
      </c>
      <c r="DY16" t="s">
        <v>352</v>
      </c>
      <c r="ED16" t="s">
        <v>139</v>
      </c>
      <c r="EJ16" t="s">
        <v>122</v>
      </c>
      <c r="ET16" t="s">
        <v>353</v>
      </c>
      <c r="EU16" t="s">
        <v>354</v>
      </c>
      <c r="EV16" t="s">
        <v>355</v>
      </c>
      <c r="EW16" t="s">
        <v>356</v>
      </c>
      <c r="EX16" t="s">
        <v>357</v>
      </c>
      <c r="EY16" t="s">
        <v>213</v>
      </c>
      <c r="EZ16" t="s">
        <v>139</v>
      </c>
      <c r="FA16" t="s">
        <v>137</v>
      </c>
      <c r="FB16" t="s">
        <v>358</v>
      </c>
      <c r="FC16" t="s">
        <v>239</v>
      </c>
    </row>
    <row r="17" spans="1:159" x14ac:dyDescent="0.3">
      <c r="A17">
        <v>12957092004</v>
      </c>
      <c r="B17">
        <v>407821445</v>
      </c>
      <c r="C17" s="1">
        <v>44449.630381944444</v>
      </c>
      <c r="D17" s="1">
        <v>44531.091550925928</v>
      </c>
      <c r="E17" t="s">
        <v>359</v>
      </c>
      <c r="J17">
        <v>9</v>
      </c>
      <c r="K17">
        <v>111</v>
      </c>
      <c r="L17" t="s">
        <v>360</v>
      </c>
      <c r="M17">
        <v>1</v>
      </c>
      <c r="N17">
        <v>63</v>
      </c>
      <c r="O17" t="s">
        <v>361</v>
      </c>
      <c r="P17" t="s">
        <v>253</v>
      </c>
      <c r="Q17" t="s">
        <v>362</v>
      </c>
      <c r="R17" t="s">
        <v>137</v>
      </c>
      <c r="S17" t="s">
        <v>341</v>
      </c>
      <c r="U17" t="s">
        <v>66</v>
      </c>
      <c r="V17" t="s">
        <v>67</v>
      </c>
      <c r="W17" t="s">
        <v>68</v>
      </c>
      <c r="X17" t="s">
        <v>69</v>
      </c>
      <c r="Y17" t="s">
        <v>70</v>
      </c>
      <c r="AF17" t="s">
        <v>137</v>
      </c>
      <c r="AG17" t="s">
        <v>137</v>
      </c>
      <c r="AH17" t="s">
        <v>363</v>
      </c>
      <c r="AI17" t="s">
        <v>137</v>
      </c>
      <c r="AK17" t="s">
        <v>77</v>
      </c>
      <c r="AP17" t="s">
        <v>139</v>
      </c>
      <c r="AQ17" t="s">
        <v>137</v>
      </c>
      <c r="AR17" t="s">
        <v>364</v>
      </c>
      <c r="AS17" t="s">
        <v>365</v>
      </c>
      <c r="AT17" t="s">
        <v>366</v>
      </c>
      <c r="AU17" t="s">
        <v>143</v>
      </c>
      <c r="AV17" t="s">
        <v>367</v>
      </c>
      <c r="AY17" t="s">
        <v>83</v>
      </c>
      <c r="AZ17" t="s">
        <v>84</v>
      </c>
      <c r="BC17" t="s">
        <v>87</v>
      </c>
      <c r="BF17" t="s">
        <v>90</v>
      </c>
      <c r="BG17" t="s">
        <v>91</v>
      </c>
      <c r="BJ17" t="s">
        <v>94</v>
      </c>
      <c r="BX17" t="s">
        <v>93</v>
      </c>
      <c r="CM17" t="s">
        <v>93</v>
      </c>
      <c r="CP17" t="s">
        <v>220</v>
      </c>
      <c r="CQ17" t="s">
        <v>180</v>
      </c>
      <c r="CY17" t="s">
        <v>368</v>
      </c>
      <c r="CZ17" t="s">
        <v>369</v>
      </c>
      <c r="DA17" t="s">
        <v>195</v>
      </c>
      <c r="DB17" t="s">
        <v>370</v>
      </c>
      <c r="DI17" t="s">
        <v>111</v>
      </c>
      <c r="DJ17" t="s">
        <v>371</v>
      </c>
      <c r="DL17" t="s">
        <v>149</v>
      </c>
      <c r="DM17" t="s">
        <v>150</v>
      </c>
      <c r="DN17" t="s">
        <v>137</v>
      </c>
      <c r="DO17" t="s">
        <v>139</v>
      </c>
      <c r="DP17" t="s">
        <v>372</v>
      </c>
      <c r="DQ17" t="s">
        <v>137</v>
      </c>
      <c r="DR17" t="s">
        <v>373</v>
      </c>
      <c r="DT17" t="s">
        <v>113</v>
      </c>
      <c r="DU17" t="s">
        <v>114</v>
      </c>
      <c r="DV17" t="s">
        <v>115</v>
      </c>
      <c r="EA17" t="s">
        <v>118</v>
      </c>
      <c r="EC17" t="s">
        <v>374</v>
      </c>
      <c r="ED17" t="s">
        <v>139</v>
      </c>
      <c r="EF17" t="s">
        <v>119</v>
      </c>
      <c r="EJ17" t="s">
        <v>122</v>
      </c>
      <c r="EP17" t="s">
        <v>127</v>
      </c>
      <c r="ER17" t="s">
        <v>129</v>
      </c>
      <c r="EU17" t="s">
        <v>375</v>
      </c>
      <c r="EV17" t="s">
        <v>376</v>
      </c>
      <c r="EW17" t="s">
        <v>377</v>
      </c>
      <c r="EX17" t="s">
        <v>378</v>
      </c>
      <c r="EY17" t="s">
        <v>213</v>
      </c>
      <c r="EZ17" t="s">
        <v>137</v>
      </c>
      <c r="FA17" t="s">
        <v>137</v>
      </c>
      <c r="FB17" t="s">
        <v>379</v>
      </c>
      <c r="FC17" t="s">
        <v>201</v>
      </c>
    </row>
    <row r="18" spans="1:159" x14ac:dyDescent="0.3">
      <c r="A18">
        <v>12958920624</v>
      </c>
      <c r="B18">
        <v>407821445</v>
      </c>
      <c r="C18" s="1">
        <v>44450.390416666669</v>
      </c>
      <c r="D18" s="1">
        <v>44531.091273148151</v>
      </c>
      <c r="E18" t="s">
        <v>380</v>
      </c>
      <c r="J18">
        <v>2</v>
      </c>
      <c r="K18">
        <v>111</v>
      </c>
      <c r="L18" t="s">
        <v>381</v>
      </c>
      <c r="M18">
        <v>12</v>
      </c>
      <c r="N18">
        <v>28</v>
      </c>
      <c r="O18" t="s">
        <v>134</v>
      </c>
      <c r="P18" t="s">
        <v>382</v>
      </c>
      <c r="Q18" t="s">
        <v>383</v>
      </c>
      <c r="R18" t="s">
        <v>139</v>
      </c>
      <c r="S18" t="s">
        <v>191</v>
      </c>
      <c r="AF18" t="s">
        <v>139</v>
      </c>
      <c r="AG18" t="s">
        <v>139</v>
      </c>
      <c r="AH18" t="s">
        <v>384</v>
      </c>
      <c r="AI18" t="s">
        <v>139</v>
      </c>
      <c r="AP18" t="s">
        <v>139</v>
      </c>
      <c r="AQ18" t="s">
        <v>137</v>
      </c>
      <c r="AR18" t="s">
        <v>385</v>
      </c>
      <c r="AS18" t="s">
        <v>386</v>
      </c>
      <c r="AT18" t="s">
        <v>387</v>
      </c>
      <c r="AU18" t="s">
        <v>143</v>
      </c>
      <c r="AV18" t="s">
        <v>388</v>
      </c>
      <c r="BC18" t="s">
        <v>87</v>
      </c>
      <c r="BE18" t="s">
        <v>89</v>
      </c>
      <c r="BI18" t="s">
        <v>93</v>
      </c>
      <c r="BJ18" t="s">
        <v>94</v>
      </c>
      <c r="CG18" t="s">
        <v>87</v>
      </c>
      <c r="CI18" t="s">
        <v>89</v>
      </c>
      <c r="CM18" t="s">
        <v>93</v>
      </c>
      <c r="CN18" t="s">
        <v>94</v>
      </c>
      <c r="CP18" t="s">
        <v>220</v>
      </c>
      <c r="CQ18" t="s">
        <v>180</v>
      </c>
      <c r="CV18" t="s">
        <v>103</v>
      </c>
      <c r="DA18" t="s">
        <v>163</v>
      </c>
      <c r="DB18" t="s">
        <v>389</v>
      </c>
      <c r="DI18" t="s">
        <v>111</v>
      </c>
      <c r="DJ18" t="s">
        <v>390</v>
      </c>
      <c r="DL18" t="s">
        <v>183</v>
      </c>
      <c r="DM18" t="s">
        <v>150</v>
      </c>
      <c r="DN18" t="s">
        <v>137</v>
      </c>
      <c r="DO18" t="s">
        <v>139</v>
      </c>
      <c r="DP18" t="s">
        <v>391</v>
      </c>
      <c r="DQ18" t="s">
        <v>137</v>
      </c>
      <c r="DR18" t="s">
        <v>392</v>
      </c>
      <c r="DV18" t="s">
        <v>115</v>
      </c>
      <c r="EC18" t="s">
        <v>393</v>
      </c>
      <c r="ED18" t="s">
        <v>139</v>
      </c>
      <c r="EJ18" t="s">
        <v>122</v>
      </c>
      <c r="EQ18" t="s">
        <v>128</v>
      </c>
      <c r="ER18" t="s">
        <v>129</v>
      </c>
      <c r="EU18" t="s">
        <v>394</v>
      </c>
      <c r="EV18" t="s">
        <v>395</v>
      </c>
      <c r="EW18" t="s">
        <v>396</v>
      </c>
      <c r="EX18" t="s">
        <v>397</v>
      </c>
      <c r="EY18" t="s">
        <v>213</v>
      </c>
      <c r="EZ18" t="s">
        <v>139</v>
      </c>
      <c r="FA18" t="s">
        <v>137</v>
      </c>
      <c r="FC18" t="s">
        <v>156</v>
      </c>
    </row>
    <row r="19" spans="1:159" x14ac:dyDescent="0.3">
      <c r="A19">
        <v>12959010357</v>
      </c>
      <c r="B19">
        <v>407821445</v>
      </c>
      <c r="C19" s="1">
        <v>44450.455937500003</v>
      </c>
      <c r="D19" s="1">
        <v>44531.09103009259</v>
      </c>
      <c r="E19" t="s">
        <v>380</v>
      </c>
      <c r="J19">
        <v>10</v>
      </c>
      <c r="K19">
        <v>111</v>
      </c>
      <c r="L19" t="s">
        <v>398</v>
      </c>
      <c r="M19">
        <v>7</v>
      </c>
      <c r="N19">
        <v>80</v>
      </c>
      <c r="O19" t="s">
        <v>399</v>
      </c>
      <c r="P19" t="s">
        <v>400</v>
      </c>
      <c r="Q19" t="s">
        <v>401</v>
      </c>
      <c r="R19" t="s">
        <v>137</v>
      </c>
      <c r="S19" t="s">
        <v>402</v>
      </c>
      <c r="U19" t="s">
        <v>66</v>
      </c>
      <c r="V19" t="s">
        <v>67</v>
      </c>
      <c r="W19" t="s">
        <v>68</v>
      </c>
      <c r="Y19" t="s">
        <v>70</v>
      </c>
      <c r="AB19" t="s">
        <v>73</v>
      </c>
      <c r="AF19" t="s">
        <v>139</v>
      </c>
      <c r="AG19" t="s">
        <v>139</v>
      </c>
      <c r="AI19" t="s">
        <v>137</v>
      </c>
      <c r="AP19" t="s">
        <v>139</v>
      </c>
      <c r="AQ19" t="s">
        <v>137</v>
      </c>
      <c r="AR19" t="s">
        <v>403</v>
      </c>
      <c r="AS19" t="s">
        <v>404</v>
      </c>
      <c r="AT19" t="s">
        <v>405</v>
      </c>
      <c r="AU19" t="s">
        <v>143</v>
      </c>
      <c r="AV19" t="s">
        <v>406</v>
      </c>
      <c r="AY19" t="s">
        <v>83</v>
      </c>
      <c r="AZ19" t="s">
        <v>84</v>
      </c>
      <c r="BC19" t="s">
        <v>87</v>
      </c>
      <c r="BD19" t="s">
        <v>88</v>
      </c>
      <c r="BE19" t="s">
        <v>89</v>
      </c>
      <c r="BF19" t="s">
        <v>90</v>
      </c>
      <c r="BJ19" t="s">
        <v>94</v>
      </c>
      <c r="BR19" t="s">
        <v>87</v>
      </c>
      <c r="BT19" t="s">
        <v>89</v>
      </c>
      <c r="BX19" t="s">
        <v>93</v>
      </c>
      <c r="CC19" t="s">
        <v>83</v>
      </c>
      <c r="CD19" t="s">
        <v>84</v>
      </c>
      <c r="CG19" t="s">
        <v>87</v>
      </c>
      <c r="CI19" t="s">
        <v>89</v>
      </c>
      <c r="CJ19" t="s">
        <v>90</v>
      </c>
      <c r="CM19" t="s">
        <v>93</v>
      </c>
      <c r="CN19" t="s">
        <v>94</v>
      </c>
      <c r="CP19" t="s">
        <v>145</v>
      </c>
      <c r="CV19" t="s">
        <v>103</v>
      </c>
      <c r="CW19" t="s">
        <v>104</v>
      </c>
      <c r="CX19" t="s">
        <v>105</v>
      </c>
      <c r="CZ19" t="s">
        <v>407</v>
      </c>
      <c r="DA19" t="s">
        <v>146</v>
      </c>
      <c r="DB19" t="s">
        <v>408</v>
      </c>
      <c r="DH19" t="s">
        <v>110</v>
      </c>
      <c r="DI19" t="s">
        <v>111</v>
      </c>
      <c r="DJ19" t="s">
        <v>409</v>
      </c>
      <c r="DL19" t="s">
        <v>149</v>
      </c>
      <c r="DM19" t="s">
        <v>150</v>
      </c>
      <c r="DN19" t="s">
        <v>137</v>
      </c>
      <c r="DO19" t="s">
        <v>177</v>
      </c>
      <c r="DP19" t="s">
        <v>410</v>
      </c>
      <c r="DQ19" t="s">
        <v>137</v>
      </c>
      <c r="DR19" t="s">
        <v>411</v>
      </c>
      <c r="DT19" t="s">
        <v>113</v>
      </c>
      <c r="DV19" t="s">
        <v>115</v>
      </c>
      <c r="EB19" t="s">
        <v>412</v>
      </c>
      <c r="EC19" t="s">
        <v>413</v>
      </c>
      <c r="ED19" t="s">
        <v>139</v>
      </c>
      <c r="EJ19" t="s">
        <v>122</v>
      </c>
      <c r="ER19" t="s">
        <v>129</v>
      </c>
      <c r="EU19" t="s">
        <v>414</v>
      </c>
      <c r="EV19" t="s">
        <v>415</v>
      </c>
      <c r="EW19" t="s">
        <v>408</v>
      </c>
      <c r="EX19" t="s">
        <v>416</v>
      </c>
      <c r="EY19" t="s">
        <v>213</v>
      </c>
      <c r="EZ19" t="s">
        <v>137</v>
      </c>
      <c r="FA19" t="s">
        <v>137</v>
      </c>
      <c r="FC19" t="s">
        <v>156</v>
      </c>
    </row>
    <row r="20" spans="1:159" x14ac:dyDescent="0.3">
      <c r="A20">
        <v>12971284498</v>
      </c>
      <c r="B20">
        <v>407821445</v>
      </c>
      <c r="C20" s="1">
        <v>44455.366388888891</v>
      </c>
      <c r="D20" s="1">
        <v>44531.090763888889</v>
      </c>
      <c r="E20" t="s">
        <v>417</v>
      </c>
      <c r="J20">
        <v>11</v>
      </c>
      <c r="K20">
        <v>111</v>
      </c>
      <c r="L20" t="s">
        <v>418</v>
      </c>
      <c r="M20">
        <v>3</v>
      </c>
      <c r="N20">
        <v>21</v>
      </c>
      <c r="O20" t="s">
        <v>419</v>
      </c>
      <c r="P20" t="s">
        <v>339</v>
      </c>
      <c r="Q20" t="s">
        <v>420</v>
      </c>
      <c r="R20" t="s">
        <v>137</v>
      </c>
      <c r="S20" t="s">
        <v>402</v>
      </c>
      <c r="U20" t="s">
        <v>66</v>
      </c>
      <c r="V20" t="s">
        <v>67</v>
      </c>
      <c r="W20" t="s">
        <v>68</v>
      </c>
      <c r="X20" t="s">
        <v>69</v>
      </c>
      <c r="AB20" t="s">
        <v>73</v>
      </c>
      <c r="AC20" t="s">
        <v>74</v>
      </c>
      <c r="AD20" t="s">
        <v>75</v>
      </c>
      <c r="AE20" t="s">
        <v>76</v>
      </c>
      <c r="AF20" t="s">
        <v>139</v>
      </c>
      <c r="AI20" t="s">
        <v>139</v>
      </c>
      <c r="AP20" t="s">
        <v>139</v>
      </c>
      <c r="AQ20" t="s">
        <v>137</v>
      </c>
      <c r="AR20" t="s">
        <v>421</v>
      </c>
      <c r="AS20" t="s">
        <v>422</v>
      </c>
      <c r="AT20" t="s">
        <v>423</v>
      </c>
      <c r="AU20" t="s">
        <v>143</v>
      </c>
      <c r="AV20" t="s">
        <v>424</v>
      </c>
      <c r="BE20" t="s">
        <v>89</v>
      </c>
      <c r="BI20" t="s">
        <v>93</v>
      </c>
      <c r="BY20" t="s">
        <v>94</v>
      </c>
      <c r="BZ20" t="s">
        <v>95</v>
      </c>
      <c r="CN20" t="s">
        <v>94</v>
      </c>
      <c r="CO20" t="s">
        <v>95</v>
      </c>
      <c r="CP20" t="s">
        <v>220</v>
      </c>
      <c r="CQ20" t="s">
        <v>180</v>
      </c>
      <c r="CZ20" t="s">
        <v>425</v>
      </c>
      <c r="DA20" t="s">
        <v>195</v>
      </c>
      <c r="DB20" t="s">
        <v>426</v>
      </c>
      <c r="DI20" t="s">
        <v>111</v>
      </c>
      <c r="DJ20" t="s">
        <v>427</v>
      </c>
      <c r="DK20" t="s">
        <v>428</v>
      </c>
      <c r="DL20" t="s">
        <v>183</v>
      </c>
      <c r="DM20" t="s">
        <v>150</v>
      </c>
      <c r="DN20" t="s">
        <v>139</v>
      </c>
      <c r="DO20" t="s">
        <v>139</v>
      </c>
      <c r="DP20" t="s">
        <v>429</v>
      </c>
      <c r="DQ20" t="s">
        <v>139</v>
      </c>
      <c r="DV20" t="s">
        <v>115</v>
      </c>
      <c r="ED20" t="s">
        <v>139</v>
      </c>
      <c r="EJ20" t="s">
        <v>122</v>
      </c>
      <c r="ER20" t="s">
        <v>129</v>
      </c>
      <c r="EU20" t="s">
        <v>430</v>
      </c>
      <c r="EV20" t="s">
        <v>431</v>
      </c>
      <c r="EW20" t="s">
        <v>432</v>
      </c>
      <c r="EX20" t="s">
        <v>433</v>
      </c>
      <c r="EY20" t="s">
        <v>213</v>
      </c>
      <c r="EZ20" t="s">
        <v>139</v>
      </c>
      <c r="FA20" t="s">
        <v>139</v>
      </c>
      <c r="FB20" t="s">
        <v>434</v>
      </c>
      <c r="FC20" t="s">
        <v>239</v>
      </c>
    </row>
    <row r="21" spans="1:159" x14ac:dyDescent="0.3">
      <c r="A21">
        <v>12971319576</v>
      </c>
      <c r="B21">
        <v>407821445</v>
      </c>
      <c r="C21" s="1">
        <v>44455.379236111112</v>
      </c>
      <c r="D21" s="1">
        <v>44531.090520833335</v>
      </c>
      <c r="E21" t="s">
        <v>417</v>
      </c>
      <c r="J21">
        <v>12</v>
      </c>
      <c r="K21">
        <v>111</v>
      </c>
      <c r="L21" t="s">
        <v>418</v>
      </c>
      <c r="M21">
        <v>7</v>
      </c>
      <c r="N21">
        <v>9</v>
      </c>
      <c r="O21" t="s">
        <v>435</v>
      </c>
      <c r="P21" t="s">
        <v>436</v>
      </c>
      <c r="Q21" t="s">
        <v>437</v>
      </c>
      <c r="R21" t="s">
        <v>137</v>
      </c>
      <c r="S21" t="s">
        <v>341</v>
      </c>
      <c r="U21" t="s">
        <v>66</v>
      </c>
      <c r="V21" t="s">
        <v>67</v>
      </c>
      <c r="W21" t="s">
        <v>68</v>
      </c>
      <c r="X21" t="s">
        <v>69</v>
      </c>
      <c r="AF21" t="s">
        <v>139</v>
      </c>
      <c r="AG21" t="s">
        <v>139</v>
      </c>
      <c r="AH21" t="s">
        <v>438</v>
      </c>
      <c r="AI21" t="s">
        <v>137</v>
      </c>
      <c r="AP21" t="s">
        <v>139</v>
      </c>
      <c r="AQ21" t="s">
        <v>137</v>
      </c>
      <c r="AR21" t="s">
        <v>439</v>
      </c>
      <c r="AS21" t="s">
        <v>440</v>
      </c>
      <c r="AT21" t="s">
        <v>441</v>
      </c>
      <c r="AU21" t="s">
        <v>143</v>
      </c>
      <c r="AV21" t="s">
        <v>442</v>
      </c>
      <c r="AZ21" t="s">
        <v>84</v>
      </c>
      <c r="BC21" t="s">
        <v>87</v>
      </c>
      <c r="BD21" t="s">
        <v>88</v>
      </c>
      <c r="BE21" t="s">
        <v>89</v>
      </c>
      <c r="BF21" t="s">
        <v>90</v>
      </c>
      <c r="BI21" t="s">
        <v>93</v>
      </c>
      <c r="BJ21" t="s">
        <v>94</v>
      </c>
      <c r="BK21" t="s">
        <v>95</v>
      </c>
      <c r="CP21" t="s">
        <v>145</v>
      </c>
      <c r="CQ21" t="s">
        <v>180</v>
      </c>
      <c r="CV21" t="s">
        <v>103</v>
      </c>
      <c r="CZ21" t="s">
        <v>443</v>
      </c>
      <c r="DA21" t="s">
        <v>146</v>
      </c>
      <c r="DB21" t="s">
        <v>444</v>
      </c>
      <c r="DI21" t="s">
        <v>111</v>
      </c>
      <c r="DJ21" t="s">
        <v>445</v>
      </c>
      <c r="DL21" t="s">
        <v>149</v>
      </c>
      <c r="DM21" t="s">
        <v>166</v>
      </c>
      <c r="DN21" t="s">
        <v>137</v>
      </c>
      <c r="DO21" t="s">
        <v>177</v>
      </c>
      <c r="DP21" t="s">
        <v>446</v>
      </c>
      <c r="DQ21" t="s">
        <v>137</v>
      </c>
      <c r="DR21" t="s">
        <v>447</v>
      </c>
      <c r="DT21" t="s">
        <v>113</v>
      </c>
      <c r="DV21" t="s">
        <v>115</v>
      </c>
      <c r="EA21" t="s">
        <v>118</v>
      </c>
      <c r="ED21" t="s">
        <v>139</v>
      </c>
      <c r="EF21" t="s">
        <v>119</v>
      </c>
      <c r="EJ21" t="s">
        <v>122</v>
      </c>
      <c r="EP21" t="s">
        <v>127</v>
      </c>
      <c r="ER21" t="s">
        <v>129</v>
      </c>
      <c r="EU21" t="s">
        <v>448</v>
      </c>
      <c r="EV21" t="s">
        <v>449</v>
      </c>
      <c r="EW21" t="s">
        <v>450</v>
      </c>
      <c r="EX21" t="s">
        <v>451</v>
      </c>
      <c r="EY21" t="s">
        <v>213</v>
      </c>
      <c r="EZ21" t="s">
        <v>139</v>
      </c>
      <c r="FA21" t="s">
        <v>139</v>
      </c>
      <c r="FB21" t="s">
        <v>452</v>
      </c>
      <c r="FC21" t="s">
        <v>453</v>
      </c>
    </row>
    <row r="22" spans="1:159" x14ac:dyDescent="0.3">
      <c r="A22">
        <v>12972028358</v>
      </c>
      <c r="B22">
        <v>407821445</v>
      </c>
      <c r="C22" s="1">
        <v>44455.565798611111</v>
      </c>
      <c r="D22" s="1">
        <v>44531.090243055558</v>
      </c>
      <c r="E22" t="s">
        <v>417</v>
      </c>
      <c r="J22">
        <v>13</v>
      </c>
      <c r="K22">
        <v>111</v>
      </c>
      <c r="L22" t="s">
        <v>454</v>
      </c>
      <c r="M22">
        <v>2</v>
      </c>
      <c r="N22">
        <v>34</v>
      </c>
      <c r="O22" t="s">
        <v>455</v>
      </c>
      <c r="P22" t="s">
        <v>436</v>
      </c>
      <c r="Q22" t="s">
        <v>456</v>
      </c>
      <c r="R22" t="s">
        <v>137</v>
      </c>
      <c r="S22" t="s">
        <v>138</v>
      </c>
      <c r="U22" t="s">
        <v>66</v>
      </c>
      <c r="V22" t="s">
        <v>67</v>
      </c>
      <c r="W22" t="s">
        <v>68</v>
      </c>
      <c r="X22" t="s">
        <v>69</v>
      </c>
      <c r="AF22" t="s">
        <v>139</v>
      </c>
      <c r="AG22" t="s">
        <v>139</v>
      </c>
      <c r="AH22" t="s">
        <v>457</v>
      </c>
      <c r="AI22" t="s">
        <v>139</v>
      </c>
      <c r="AP22" t="s">
        <v>139</v>
      </c>
      <c r="AQ22" t="s">
        <v>137</v>
      </c>
      <c r="AR22" t="s">
        <v>458</v>
      </c>
      <c r="AS22" t="s">
        <v>459</v>
      </c>
      <c r="AT22" t="s">
        <v>460</v>
      </c>
      <c r="AU22" t="s">
        <v>143</v>
      </c>
      <c r="AV22" t="s">
        <v>461</v>
      </c>
      <c r="BC22" t="s">
        <v>87</v>
      </c>
      <c r="BF22" t="s">
        <v>90</v>
      </c>
      <c r="BJ22" t="s">
        <v>94</v>
      </c>
      <c r="BN22" t="s">
        <v>97</v>
      </c>
      <c r="BO22" t="s">
        <v>84</v>
      </c>
      <c r="CP22" t="s">
        <v>220</v>
      </c>
      <c r="CQ22" t="s">
        <v>346</v>
      </c>
      <c r="CZ22" t="s">
        <v>462</v>
      </c>
      <c r="DA22" t="s">
        <v>301</v>
      </c>
      <c r="DB22" t="s">
        <v>463</v>
      </c>
      <c r="DI22" t="s">
        <v>111</v>
      </c>
      <c r="DJ22" t="s">
        <v>464</v>
      </c>
      <c r="DK22" t="s">
        <v>465</v>
      </c>
      <c r="DL22" t="s">
        <v>183</v>
      </c>
      <c r="DM22" t="s">
        <v>150</v>
      </c>
      <c r="DN22" t="s">
        <v>139</v>
      </c>
      <c r="DO22" t="s">
        <v>177</v>
      </c>
      <c r="DP22" t="s">
        <v>466</v>
      </c>
      <c r="DQ22" t="s">
        <v>137</v>
      </c>
      <c r="DR22" t="s">
        <v>467</v>
      </c>
      <c r="DT22" t="s">
        <v>113</v>
      </c>
      <c r="DY22" t="s">
        <v>468</v>
      </c>
      <c r="ED22" t="s">
        <v>139</v>
      </c>
      <c r="EJ22" t="s">
        <v>122</v>
      </c>
      <c r="ET22" t="s">
        <v>469</v>
      </c>
      <c r="EU22" t="s">
        <v>470</v>
      </c>
      <c r="EV22" t="s">
        <v>471</v>
      </c>
      <c r="EW22" t="s">
        <v>472</v>
      </c>
      <c r="EX22" t="s">
        <v>473</v>
      </c>
      <c r="EY22" t="s">
        <v>200</v>
      </c>
      <c r="EZ22" t="s">
        <v>139</v>
      </c>
      <c r="FA22" t="s">
        <v>137</v>
      </c>
      <c r="FB22" t="s">
        <v>474</v>
      </c>
      <c r="FC22" t="s">
        <v>156</v>
      </c>
    </row>
    <row r="23" spans="1:159" x14ac:dyDescent="0.3">
      <c r="A23">
        <v>12983114701</v>
      </c>
      <c r="B23">
        <v>407821445</v>
      </c>
      <c r="C23" s="1">
        <v>44460.444872685184</v>
      </c>
      <c r="D23" s="1">
        <v>44531.09</v>
      </c>
      <c r="E23" t="s">
        <v>475</v>
      </c>
      <c r="K23">
        <v>221</v>
      </c>
      <c r="L23" t="s">
        <v>418</v>
      </c>
      <c r="M23">
        <v>10</v>
      </c>
      <c r="N23">
        <v>19</v>
      </c>
      <c r="O23" t="s">
        <v>455</v>
      </c>
      <c r="P23" t="s">
        <v>476</v>
      </c>
      <c r="Q23" t="s">
        <v>477</v>
      </c>
      <c r="R23" t="s">
        <v>137</v>
      </c>
      <c r="S23" t="s">
        <v>138</v>
      </c>
      <c r="U23" t="s">
        <v>66</v>
      </c>
      <c r="V23" t="s">
        <v>67</v>
      </c>
      <c r="W23" t="s">
        <v>68</v>
      </c>
      <c r="X23" t="s">
        <v>69</v>
      </c>
      <c r="AF23" t="s">
        <v>137</v>
      </c>
      <c r="AG23" t="s">
        <v>137</v>
      </c>
      <c r="AH23" t="s">
        <v>139</v>
      </c>
      <c r="BA23" t="s">
        <v>85</v>
      </c>
      <c r="BD23" t="s">
        <v>88</v>
      </c>
      <c r="BF23" t="s">
        <v>90</v>
      </c>
      <c r="BG23" t="s">
        <v>91</v>
      </c>
      <c r="BH23" t="s">
        <v>92</v>
      </c>
      <c r="BI23" t="s">
        <v>93</v>
      </c>
      <c r="BS23" t="s">
        <v>88</v>
      </c>
      <c r="BU23" t="s">
        <v>99</v>
      </c>
      <c r="BV23" t="s">
        <v>100</v>
      </c>
      <c r="BW23" t="s">
        <v>101</v>
      </c>
      <c r="CH23" t="s">
        <v>88</v>
      </c>
      <c r="CJ23" t="s">
        <v>90</v>
      </c>
      <c r="CK23" t="s">
        <v>91</v>
      </c>
      <c r="CL23" t="s">
        <v>92</v>
      </c>
      <c r="CP23" t="s">
        <v>145</v>
      </c>
      <c r="DA23" t="s">
        <v>146</v>
      </c>
      <c r="DB23" t="s">
        <v>478</v>
      </c>
      <c r="DI23" t="s">
        <v>111</v>
      </c>
      <c r="DK23" t="s">
        <v>479</v>
      </c>
      <c r="DL23" t="s">
        <v>149</v>
      </c>
      <c r="DM23" t="s">
        <v>350</v>
      </c>
      <c r="DN23" t="s">
        <v>139</v>
      </c>
      <c r="DO23" t="s">
        <v>139</v>
      </c>
      <c r="DP23" t="s">
        <v>480</v>
      </c>
      <c r="DQ23" t="s">
        <v>139</v>
      </c>
      <c r="DT23" t="s">
        <v>113</v>
      </c>
      <c r="EB23" t="s">
        <v>481</v>
      </c>
      <c r="EC23" t="s">
        <v>482</v>
      </c>
      <c r="ED23" t="s">
        <v>137</v>
      </c>
      <c r="EO23" t="s">
        <v>126</v>
      </c>
      <c r="EQ23" t="s">
        <v>128</v>
      </c>
      <c r="EU23" t="s">
        <v>483</v>
      </c>
      <c r="EV23" t="s">
        <v>484</v>
      </c>
      <c r="EX23" t="s">
        <v>485</v>
      </c>
      <c r="EZ23" t="s">
        <v>139</v>
      </c>
      <c r="FA23" t="s">
        <v>139</v>
      </c>
      <c r="FB23" t="s">
        <v>486</v>
      </c>
      <c r="FC23" t="s">
        <v>156</v>
      </c>
    </row>
    <row r="24" spans="1:159" x14ac:dyDescent="0.3">
      <c r="A24">
        <v>13001343729</v>
      </c>
      <c r="B24">
        <v>407821445</v>
      </c>
      <c r="C24" s="1">
        <v>44467.590949074074</v>
      </c>
      <c r="D24" s="1">
        <v>44531.089618055557</v>
      </c>
      <c r="E24" t="s">
        <v>188</v>
      </c>
      <c r="J24">
        <v>10</v>
      </c>
      <c r="K24">
        <v>112</v>
      </c>
      <c r="L24" t="s">
        <v>487</v>
      </c>
      <c r="M24">
        <v>9</v>
      </c>
      <c r="N24">
        <v>17</v>
      </c>
      <c r="O24" t="s">
        <v>488</v>
      </c>
      <c r="P24" t="s">
        <v>489</v>
      </c>
      <c r="Q24" t="s">
        <v>490</v>
      </c>
      <c r="R24" t="s">
        <v>137</v>
      </c>
      <c r="S24" t="s">
        <v>138</v>
      </c>
      <c r="U24" t="s">
        <v>66</v>
      </c>
      <c r="V24" t="s">
        <v>67</v>
      </c>
      <c r="X24" t="s">
        <v>69</v>
      </c>
      <c r="Y24" t="s">
        <v>70</v>
      </c>
      <c r="Z24" t="s">
        <v>71</v>
      </c>
      <c r="AA24" t="s">
        <v>72</v>
      </c>
      <c r="AB24" t="s">
        <v>73</v>
      </c>
      <c r="AD24" t="s">
        <v>75</v>
      </c>
      <c r="AF24" t="s">
        <v>137</v>
      </c>
      <c r="AG24" t="s">
        <v>137</v>
      </c>
      <c r="AH24" t="s">
        <v>491</v>
      </c>
      <c r="AI24" t="s">
        <v>137</v>
      </c>
      <c r="AO24" t="s">
        <v>81</v>
      </c>
      <c r="AP24" t="s">
        <v>139</v>
      </c>
      <c r="AQ24" t="s">
        <v>137</v>
      </c>
      <c r="AR24" t="s">
        <v>492</v>
      </c>
      <c r="AT24" t="s">
        <v>493</v>
      </c>
      <c r="AU24" t="s">
        <v>143</v>
      </c>
      <c r="AV24" t="s">
        <v>494</v>
      </c>
      <c r="AX24" t="s">
        <v>82</v>
      </c>
      <c r="AY24" t="s">
        <v>83</v>
      </c>
      <c r="AZ24" t="s">
        <v>84</v>
      </c>
      <c r="BA24" t="s">
        <v>85</v>
      </c>
      <c r="BB24" t="s">
        <v>86</v>
      </c>
      <c r="BC24" t="s">
        <v>87</v>
      </c>
      <c r="BD24" t="s">
        <v>88</v>
      </c>
      <c r="BE24" t="s">
        <v>89</v>
      </c>
      <c r="BF24" t="s">
        <v>90</v>
      </c>
      <c r="BG24" t="s">
        <v>91</v>
      </c>
      <c r="BH24" t="s">
        <v>92</v>
      </c>
      <c r="BI24" t="s">
        <v>93</v>
      </c>
      <c r="BJ24" t="s">
        <v>94</v>
      </c>
      <c r="BM24" t="s">
        <v>96</v>
      </c>
      <c r="BN24" t="s">
        <v>97</v>
      </c>
      <c r="BO24" t="s">
        <v>84</v>
      </c>
      <c r="BP24" t="s">
        <v>85</v>
      </c>
      <c r="BQ24" t="s">
        <v>98</v>
      </c>
      <c r="BR24" t="s">
        <v>87</v>
      </c>
      <c r="BS24" t="s">
        <v>88</v>
      </c>
      <c r="BT24" t="s">
        <v>89</v>
      </c>
      <c r="BU24" t="s">
        <v>99</v>
      </c>
      <c r="BV24" t="s">
        <v>100</v>
      </c>
      <c r="BW24" t="s">
        <v>101</v>
      </c>
      <c r="BX24" t="s">
        <v>93</v>
      </c>
      <c r="BY24" t="s">
        <v>94</v>
      </c>
      <c r="BZ24" t="s">
        <v>95</v>
      </c>
      <c r="CB24" t="s">
        <v>82</v>
      </c>
      <c r="CC24" t="s">
        <v>83</v>
      </c>
      <c r="CD24" t="s">
        <v>84</v>
      </c>
      <c r="CE24" t="s">
        <v>85</v>
      </c>
      <c r="CF24" t="s">
        <v>86</v>
      </c>
      <c r="CG24" t="s">
        <v>87</v>
      </c>
      <c r="CH24" t="s">
        <v>88</v>
      </c>
      <c r="CI24" t="s">
        <v>89</v>
      </c>
      <c r="CJ24" t="s">
        <v>90</v>
      </c>
      <c r="CK24" t="s">
        <v>91</v>
      </c>
      <c r="CL24" t="s">
        <v>92</v>
      </c>
      <c r="CM24" t="s">
        <v>93</v>
      </c>
      <c r="CN24" t="s">
        <v>94</v>
      </c>
      <c r="CO24" t="s">
        <v>95</v>
      </c>
      <c r="CP24" t="s">
        <v>145</v>
      </c>
      <c r="CV24" t="s">
        <v>103</v>
      </c>
      <c r="CW24" t="s">
        <v>104</v>
      </c>
      <c r="CX24" t="s">
        <v>105</v>
      </c>
      <c r="CZ24" t="s">
        <v>495</v>
      </c>
      <c r="DA24" t="s">
        <v>146</v>
      </c>
      <c r="DB24" t="s">
        <v>496</v>
      </c>
      <c r="DH24" t="s">
        <v>110</v>
      </c>
      <c r="DL24" t="s">
        <v>149</v>
      </c>
      <c r="DM24" t="s">
        <v>150</v>
      </c>
      <c r="DN24" t="s">
        <v>139</v>
      </c>
      <c r="DO24" t="s">
        <v>137</v>
      </c>
      <c r="DP24" t="s">
        <v>497</v>
      </c>
      <c r="DQ24" t="s">
        <v>139</v>
      </c>
      <c r="DT24" t="s">
        <v>113</v>
      </c>
      <c r="DV24" t="s">
        <v>115</v>
      </c>
      <c r="EA24" t="s">
        <v>118</v>
      </c>
      <c r="ED24" t="s">
        <v>137</v>
      </c>
      <c r="EF24" t="s">
        <v>119</v>
      </c>
      <c r="EO24" t="s">
        <v>126</v>
      </c>
      <c r="EP24" t="s">
        <v>127</v>
      </c>
      <c r="EQ24" t="s">
        <v>128</v>
      </c>
      <c r="ER24" t="s">
        <v>129</v>
      </c>
      <c r="EU24" t="s">
        <v>498</v>
      </c>
      <c r="EW24" t="s">
        <v>240</v>
      </c>
      <c r="EZ24" t="s">
        <v>137</v>
      </c>
      <c r="FA24" t="s">
        <v>137</v>
      </c>
      <c r="FC24" t="s">
        <v>156</v>
      </c>
    </row>
    <row r="25" spans="1:159" x14ac:dyDescent="0.3">
      <c r="A25">
        <v>13002019684</v>
      </c>
      <c r="B25">
        <v>407821445</v>
      </c>
      <c r="C25" s="1">
        <v>44467.747916666667</v>
      </c>
      <c r="D25" s="1">
        <v>44531.089305555557</v>
      </c>
      <c r="E25" t="s">
        <v>499</v>
      </c>
      <c r="J25">
        <v>14</v>
      </c>
      <c r="K25">
        <v>111</v>
      </c>
      <c r="L25" t="s">
        <v>487</v>
      </c>
      <c r="M25">
        <v>2</v>
      </c>
      <c r="N25">
        <v>26</v>
      </c>
      <c r="P25" t="s">
        <v>500</v>
      </c>
      <c r="Q25" t="s">
        <v>501</v>
      </c>
      <c r="R25" t="s">
        <v>137</v>
      </c>
      <c r="S25" t="s">
        <v>191</v>
      </c>
      <c r="Y25" t="s">
        <v>70</v>
      </c>
      <c r="AF25" t="s">
        <v>139</v>
      </c>
      <c r="AG25" t="s">
        <v>139</v>
      </c>
      <c r="AH25" t="s">
        <v>502</v>
      </c>
      <c r="AI25" t="s">
        <v>139</v>
      </c>
      <c r="AK25" t="s">
        <v>77</v>
      </c>
      <c r="AP25" t="s">
        <v>139</v>
      </c>
      <c r="AQ25" t="s">
        <v>137</v>
      </c>
      <c r="AR25" t="s">
        <v>503</v>
      </c>
      <c r="AS25" t="s">
        <v>504</v>
      </c>
      <c r="AT25" t="s">
        <v>505</v>
      </c>
      <c r="AU25" t="s">
        <v>143</v>
      </c>
      <c r="AV25" t="s">
        <v>506</v>
      </c>
      <c r="AZ25" t="s">
        <v>84</v>
      </c>
      <c r="BC25" t="s">
        <v>87</v>
      </c>
      <c r="BD25" t="s">
        <v>88</v>
      </c>
      <c r="BM25" t="s">
        <v>96</v>
      </c>
      <c r="BN25" t="s">
        <v>97</v>
      </c>
      <c r="BX25" t="s">
        <v>93</v>
      </c>
      <c r="CP25" t="s">
        <v>220</v>
      </c>
      <c r="CQ25" t="s">
        <v>180</v>
      </c>
      <c r="CV25" t="s">
        <v>103</v>
      </c>
      <c r="CZ25" t="s">
        <v>507</v>
      </c>
      <c r="DA25" t="s">
        <v>301</v>
      </c>
      <c r="DB25" t="s">
        <v>508</v>
      </c>
      <c r="DI25" t="s">
        <v>111</v>
      </c>
      <c r="DJ25" t="s">
        <v>509</v>
      </c>
      <c r="DK25" t="s">
        <v>510</v>
      </c>
      <c r="DL25" t="s">
        <v>183</v>
      </c>
      <c r="DM25" t="s">
        <v>166</v>
      </c>
      <c r="DN25" t="s">
        <v>139</v>
      </c>
      <c r="DO25" t="s">
        <v>139</v>
      </c>
      <c r="DP25" t="s">
        <v>511</v>
      </c>
      <c r="DQ25" t="s">
        <v>139</v>
      </c>
      <c r="DR25" t="s">
        <v>512</v>
      </c>
      <c r="DT25" t="s">
        <v>113</v>
      </c>
      <c r="DY25" t="s">
        <v>513</v>
      </c>
      <c r="ED25" t="s">
        <v>139</v>
      </c>
      <c r="EJ25" t="s">
        <v>122</v>
      </c>
      <c r="EK25" t="s">
        <v>123</v>
      </c>
      <c r="ER25" t="s">
        <v>129</v>
      </c>
      <c r="ET25" t="s">
        <v>514</v>
      </c>
      <c r="EU25" t="s">
        <v>515</v>
      </c>
      <c r="EV25" t="s">
        <v>516</v>
      </c>
      <c r="EW25" t="s">
        <v>517</v>
      </c>
      <c r="EX25" t="s">
        <v>518</v>
      </c>
      <c r="EY25" t="s">
        <v>519</v>
      </c>
      <c r="EZ25" t="s">
        <v>139</v>
      </c>
      <c r="FA25" t="s">
        <v>139</v>
      </c>
      <c r="FB25" t="s">
        <v>520</v>
      </c>
    </row>
    <row r="26" spans="1:159" x14ac:dyDescent="0.3">
      <c r="A26">
        <v>13002895306</v>
      </c>
      <c r="B26">
        <v>407821445</v>
      </c>
      <c r="C26" s="1">
        <v>44467.95071759259</v>
      </c>
      <c r="D26" s="1">
        <v>44531.089143518519</v>
      </c>
      <c r="E26" t="s">
        <v>188</v>
      </c>
      <c r="J26">
        <v>10</v>
      </c>
      <c r="K26">
        <v>311</v>
      </c>
      <c r="L26" t="s">
        <v>487</v>
      </c>
      <c r="M26">
        <v>2</v>
      </c>
      <c r="N26">
        <v>67</v>
      </c>
      <c r="O26" t="s">
        <v>521</v>
      </c>
      <c r="P26" t="s">
        <v>253</v>
      </c>
      <c r="Q26" t="s">
        <v>522</v>
      </c>
      <c r="R26" t="s">
        <v>139</v>
      </c>
      <c r="S26" t="s">
        <v>191</v>
      </c>
      <c r="AH26" t="s">
        <v>523</v>
      </c>
      <c r="AI26" t="s">
        <v>137</v>
      </c>
      <c r="AP26" t="s">
        <v>137</v>
      </c>
      <c r="AQ26" t="s">
        <v>139</v>
      </c>
      <c r="AU26" t="s">
        <v>178</v>
      </c>
      <c r="CP26" t="s">
        <v>179</v>
      </c>
      <c r="CQ26" t="s">
        <v>256</v>
      </c>
      <c r="DA26" t="s">
        <v>222</v>
      </c>
      <c r="DB26" t="s">
        <v>524</v>
      </c>
      <c r="DF26" t="s">
        <v>108</v>
      </c>
      <c r="DK26" t="s">
        <v>525</v>
      </c>
      <c r="DN26" t="s">
        <v>139</v>
      </c>
      <c r="DO26" t="s">
        <v>139</v>
      </c>
      <c r="DP26" t="s">
        <v>526</v>
      </c>
      <c r="DQ26" t="s">
        <v>137</v>
      </c>
      <c r="DR26" t="s">
        <v>527</v>
      </c>
      <c r="EC26" t="s">
        <v>528</v>
      </c>
      <c r="ED26" t="s">
        <v>139</v>
      </c>
      <c r="EH26" t="s">
        <v>120</v>
      </c>
      <c r="EZ26" t="s">
        <v>139</v>
      </c>
      <c r="FA26" t="s">
        <v>137</v>
      </c>
      <c r="FC26" t="s">
        <v>239</v>
      </c>
    </row>
    <row r="27" spans="1:159" x14ac:dyDescent="0.3">
      <c r="A27">
        <v>13002927222</v>
      </c>
      <c r="B27">
        <v>407821445</v>
      </c>
      <c r="C27" s="1">
        <v>44467.969317129631</v>
      </c>
      <c r="D27" s="1">
        <v>44531.088900462964</v>
      </c>
      <c r="E27" t="s">
        <v>188</v>
      </c>
      <c r="J27">
        <v>11</v>
      </c>
      <c r="K27">
        <v>311</v>
      </c>
      <c r="L27" t="s">
        <v>487</v>
      </c>
      <c r="M27">
        <v>3</v>
      </c>
      <c r="N27">
        <v>59</v>
      </c>
      <c r="O27" t="s">
        <v>529</v>
      </c>
      <c r="P27">
        <v>45</v>
      </c>
      <c r="Q27" t="s">
        <v>530</v>
      </c>
      <c r="R27" t="s">
        <v>137</v>
      </c>
      <c r="S27" t="s">
        <v>402</v>
      </c>
      <c r="U27" t="s">
        <v>66</v>
      </c>
      <c r="V27" t="s">
        <v>67</v>
      </c>
      <c r="W27" t="s">
        <v>68</v>
      </c>
      <c r="X27" t="s">
        <v>69</v>
      </c>
      <c r="AD27" t="s">
        <v>75</v>
      </c>
      <c r="AF27" t="s">
        <v>139</v>
      </c>
      <c r="AI27" t="s">
        <v>137</v>
      </c>
      <c r="AP27" t="s">
        <v>137</v>
      </c>
      <c r="AQ27" t="s">
        <v>139</v>
      </c>
      <c r="AU27" t="s">
        <v>143</v>
      </c>
      <c r="CP27" t="s">
        <v>145</v>
      </c>
      <c r="CV27" t="s">
        <v>103</v>
      </c>
      <c r="DA27" t="s">
        <v>163</v>
      </c>
      <c r="DB27" t="s">
        <v>531</v>
      </c>
      <c r="DI27" t="s">
        <v>111</v>
      </c>
      <c r="DJ27" t="s">
        <v>532</v>
      </c>
      <c r="DK27" t="s">
        <v>533</v>
      </c>
      <c r="DL27" t="s">
        <v>149</v>
      </c>
      <c r="DM27" t="s">
        <v>534</v>
      </c>
      <c r="DN27" t="s">
        <v>137</v>
      </c>
      <c r="DO27" t="s">
        <v>139</v>
      </c>
      <c r="DP27" t="s">
        <v>535</v>
      </c>
      <c r="DQ27" t="s">
        <v>137</v>
      </c>
      <c r="DR27" t="s">
        <v>536</v>
      </c>
      <c r="ED27" t="s">
        <v>139</v>
      </c>
      <c r="EW27" t="s">
        <v>537</v>
      </c>
      <c r="EZ27" t="s">
        <v>137</v>
      </c>
      <c r="FA27" t="s">
        <v>137</v>
      </c>
      <c r="FC27" t="s">
        <v>239</v>
      </c>
    </row>
    <row r="28" spans="1:159" x14ac:dyDescent="0.3">
      <c r="A28">
        <v>13004754395</v>
      </c>
      <c r="B28">
        <v>407821445</v>
      </c>
      <c r="C28" s="1">
        <v>44468.636030092595</v>
      </c>
      <c r="D28" s="1">
        <v>44531.088634259257</v>
      </c>
      <c r="E28" t="s">
        <v>538</v>
      </c>
      <c r="J28">
        <v>15</v>
      </c>
      <c r="K28">
        <v>111</v>
      </c>
      <c r="L28" t="s">
        <v>539</v>
      </c>
      <c r="M28">
        <v>9</v>
      </c>
      <c r="N28">
        <v>88</v>
      </c>
      <c r="O28" t="s">
        <v>540</v>
      </c>
      <c r="P28" t="s">
        <v>339</v>
      </c>
      <c r="Q28" t="s">
        <v>541</v>
      </c>
      <c r="R28" t="s">
        <v>137</v>
      </c>
      <c r="S28" t="s">
        <v>138</v>
      </c>
      <c r="U28" t="s">
        <v>66</v>
      </c>
      <c r="V28" t="s">
        <v>67</v>
      </c>
      <c r="W28" t="s">
        <v>68</v>
      </c>
      <c r="AF28" t="s">
        <v>139</v>
      </c>
      <c r="AH28" t="s">
        <v>542</v>
      </c>
      <c r="AI28" t="s">
        <v>139</v>
      </c>
      <c r="AP28" t="s">
        <v>139</v>
      </c>
      <c r="AQ28" t="s">
        <v>137</v>
      </c>
      <c r="AR28" t="s">
        <v>543</v>
      </c>
      <c r="AS28" t="s">
        <v>544</v>
      </c>
      <c r="AT28" t="s">
        <v>545</v>
      </c>
      <c r="AU28" t="s">
        <v>143</v>
      </c>
      <c r="AV28" t="s">
        <v>546</v>
      </c>
      <c r="AX28" t="s">
        <v>82</v>
      </c>
      <c r="AZ28" t="s">
        <v>84</v>
      </c>
      <c r="BC28" t="s">
        <v>87</v>
      </c>
      <c r="BD28" t="s">
        <v>88</v>
      </c>
      <c r="BY28" t="s">
        <v>94</v>
      </c>
      <c r="BZ28" t="s">
        <v>95</v>
      </c>
      <c r="CP28" t="s">
        <v>220</v>
      </c>
      <c r="CQ28" t="s">
        <v>180</v>
      </c>
      <c r="CZ28" t="s">
        <v>547</v>
      </c>
      <c r="DA28" t="s">
        <v>163</v>
      </c>
      <c r="DB28" t="s">
        <v>548</v>
      </c>
      <c r="DH28" t="s">
        <v>110</v>
      </c>
      <c r="DI28" t="s">
        <v>111</v>
      </c>
      <c r="DJ28" t="s">
        <v>549</v>
      </c>
      <c r="DL28" t="s">
        <v>183</v>
      </c>
      <c r="DM28" t="s">
        <v>166</v>
      </c>
      <c r="DN28" t="s">
        <v>137</v>
      </c>
      <c r="DO28" t="s">
        <v>177</v>
      </c>
      <c r="DP28" t="s">
        <v>550</v>
      </c>
      <c r="DQ28" t="s">
        <v>137</v>
      </c>
      <c r="DR28" t="s">
        <v>551</v>
      </c>
      <c r="DV28" t="s">
        <v>115</v>
      </c>
      <c r="DY28" t="s">
        <v>552</v>
      </c>
      <c r="EA28" t="s">
        <v>118</v>
      </c>
      <c r="ED28" t="s">
        <v>139</v>
      </c>
      <c r="EF28" t="s">
        <v>119</v>
      </c>
      <c r="EK28" t="s">
        <v>123</v>
      </c>
      <c r="ER28" t="s">
        <v>129</v>
      </c>
      <c r="EU28" t="s">
        <v>553</v>
      </c>
      <c r="EV28" t="s">
        <v>554</v>
      </c>
      <c r="EW28" t="s">
        <v>555</v>
      </c>
      <c r="EX28" t="s">
        <v>556</v>
      </c>
      <c r="EY28" t="s">
        <v>213</v>
      </c>
      <c r="EZ28" t="s">
        <v>137</v>
      </c>
      <c r="FA28" t="s">
        <v>137</v>
      </c>
      <c r="FB28" t="s">
        <v>557</v>
      </c>
      <c r="FC28" t="s">
        <v>156</v>
      </c>
    </row>
    <row r="29" spans="1:159" x14ac:dyDescent="0.3">
      <c r="A29">
        <v>13005804174</v>
      </c>
      <c r="B29">
        <v>407821445</v>
      </c>
      <c r="C29" s="1">
        <v>44468.858425925922</v>
      </c>
      <c r="D29" s="1">
        <v>44531.088333333333</v>
      </c>
      <c r="E29" t="s">
        <v>188</v>
      </c>
      <c r="J29">
        <v>11</v>
      </c>
      <c r="K29">
        <v>112</v>
      </c>
      <c r="L29" t="s">
        <v>539</v>
      </c>
      <c r="M29">
        <v>12</v>
      </c>
      <c r="N29">
        <v>5</v>
      </c>
      <c r="O29" t="s">
        <v>558</v>
      </c>
      <c r="P29">
        <v>35</v>
      </c>
      <c r="Q29" t="s">
        <v>559</v>
      </c>
      <c r="R29" t="s">
        <v>137</v>
      </c>
      <c r="S29" t="s">
        <v>402</v>
      </c>
      <c r="U29" t="s">
        <v>66</v>
      </c>
      <c r="V29" t="s">
        <v>67</v>
      </c>
      <c r="AF29" t="s">
        <v>139</v>
      </c>
      <c r="AH29" t="s">
        <v>560</v>
      </c>
      <c r="AI29" t="s">
        <v>139</v>
      </c>
      <c r="AP29" t="s">
        <v>137</v>
      </c>
      <c r="AQ29" t="s">
        <v>139</v>
      </c>
      <c r="AR29" t="s">
        <v>561</v>
      </c>
      <c r="AU29" t="s">
        <v>178</v>
      </c>
      <c r="BC29" t="s">
        <v>87</v>
      </c>
      <c r="BJ29" t="s">
        <v>94</v>
      </c>
      <c r="BM29" t="s">
        <v>96</v>
      </c>
      <c r="BN29" t="s">
        <v>97</v>
      </c>
      <c r="BP29" t="s">
        <v>85</v>
      </c>
      <c r="BR29" t="s">
        <v>87</v>
      </c>
      <c r="BS29" t="s">
        <v>88</v>
      </c>
      <c r="BT29" t="s">
        <v>89</v>
      </c>
      <c r="BU29" t="s">
        <v>99</v>
      </c>
      <c r="BX29" t="s">
        <v>93</v>
      </c>
      <c r="BY29" t="s">
        <v>94</v>
      </c>
      <c r="BZ29" t="s">
        <v>95</v>
      </c>
      <c r="CG29" t="s">
        <v>87</v>
      </c>
      <c r="CM29" t="s">
        <v>93</v>
      </c>
      <c r="CN29" t="s">
        <v>94</v>
      </c>
      <c r="CP29" t="s">
        <v>179</v>
      </c>
      <c r="CQ29" t="s">
        <v>256</v>
      </c>
      <c r="DA29" t="s">
        <v>163</v>
      </c>
      <c r="DB29" t="s">
        <v>562</v>
      </c>
      <c r="DG29" t="s">
        <v>109</v>
      </c>
      <c r="DL29" t="s">
        <v>183</v>
      </c>
      <c r="DM29" t="s">
        <v>350</v>
      </c>
      <c r="DN29" t="s">
        <v>137</v>
      </c>
      <c r="DO29" t="s">
        <v>177</v>
      </c>
      <c r="DP29" t="s">
        <v>563</v>
      </c>
      <c r="DQ29" t="s">
        <v>139</v>
      </c>
      <c r="DY29" t="s">
        <v>564</v>
      </c>
      <c r="ED29" t="s">
        <v>139</v>
      </c>
      <c r="EK29" t="s">
        <v>123</v>
      </c>
      <c r="EZ29" t="s">
        <v>139</v>
      </c>
      <c r="FA29" t="s">
        <v>139</v>
      </c>
      <c r="FB29" t="s">
        <v>565</v>
      </c>
      <c r="FC29" t="s">
        <v>239</v>
      </c>
    </row>
    <row r="30" spans="1:159" x14ac:dyDescent="0.3">
      <c r="A30">
        <v>13006108419</v>
      </c>
      <c r="B30">
        <v>407821445</v>
      </c>
      <c r="C30" s="1">
        <v>44468.865844907406</v>
      </c>
      <c r="D30" s="1">
        <v>44531.088078703702</v>
      </c>
      <c r="E30" t="s">
        <v>188</v>
      </c>
      <c r="J30">
        <v>9</v>
      </c>
      <c r="K30">
        <v>321</v>
      </c>
      <c r="L30" t="s">
        <v>539</v>
      </c>
      <c r="M30">
        <v>13</v>
      </c>
      <c r="N30">
        <v>2</v>
      </c>
      <c r="O30" t="s">
        <v>217</v>
      </c>
      <c r="P30" t="s">
        <v>566</v>
      </c>
      <c r="Q30" t="s">
        <v>567</v>
      </c>
      <c r="R30" t="s">
        <v>137</v>
      </c>
      <c r="S30" t="s">
        <v>341</v>
      </c>
      <c r="U30" t="s">
        <v>66</v>
      </c>
      <c r="V30" t="s">
        <v>67</v>
      </c>
      <c r="W30" t="s">
        <v>68</v>
      </c>
      <c r="X30" t="s">
        <v>69</v>
      </c>
      <c r="AD30" t="s">
        <v>75</v>
      </c>
      <c r="AF30" t="s">
        <v>137</v>
      </c>
      <c r="AG30" t="s">
        <v>137</v>
      </c>
      <c r="AI30" t="s">
        <v>137</v>
      </c>
      <c r="AK30" t="s">
        <v>77</v>
      </c>
      <c r="AP30" t="s">
        <v>137</v>
      </c>
      <c r="AQ30" t="s">
        <v>139</v>
      </c>
      <c r="AV30" t="s">
        <v>568</v>
      </c>
      <c r="AY30" t="s">
        <v>83</v>
      </c>
      <c r="AZ30" t="s">
        <v>84</v>
      </c>
      <c r="BC30" t="s">
        <v>87</v>
      </c>
      <c r="BD30" t="s">
        <v>88</v>
      </c>
      <c r="BF30" t="s">
        <v>90</v>
      </c>
      <c r="BG30" t="s">
        <v>91</v>
      </c>
      <c r="BH30" t="s">
        <v>92</v>
      </c>
      <c r="BJ30" t="s">
        <v>94</v>
      </c>
      <c r="BK30" t="s">
        <v>95</v>
      </c>
      <c r="BN30" t="s">
        <v>97</v>
      </c>
      <c r="BR30" t="s">
        <v>87</v>
      </c>
      <c r="BS30" t="s">
        <v>88</v>
      </c>
      <c r="BU30" t="s">
        <v>99</v>
      </c>
      <c r="BW30" t="s">
        <v>101</v>
      </c>
      <c r="BX30" t="s">
        <v>93</v>
      </c>
      <c r="BY30" t="s">
        <v>94</v>
      </c>
      <c r="BZ30" t="s">
        <v>95</v>
      </c>
      <c r="CC30" t="s">
        <v>83</v>
      </c>
      <c r="CG30" t="s">
        <v>87</v>
      </c>
      <c r="CH30" t="s">
        <v>88</v>
      </c>
      <c r="CJ30" t="s">
        <v>90</v>
      </c>
      <c r="CL30" t="s">
        <v>92</v>
      </c>
      <c r="CM30" t="s">
        <v>93</v>
      </c>
      <c r="CN30" t="s">
        <v>94</v>
      </c>
      <c r="CO30" t="s">
        <v>95</v>
      </c>
      <c r="CP30" t="s">
        <v>145</v>
      </c>
      <c r="CQ30" t="s">
        <v>102</v>
      </c>
      <c r="CR30" t="s">
        <v>569</v>
      </c>
      <c r="CW30" t="s">
        <v>104</v>
      </c>
      <c r="DA30" t="s">
        <v>195</v>
      </c>
      <c r="DB30" t="s">
        <v>570</v>
      </c>
      <c r="DG30" t="s">
        <v>109</v>
      </c>
      <c r="DK30" t="s">
        <v>571</v>
      </c>
      <c r="DM30" t="s">
        <v>150</v>
      </c>
      <c r="DP30" t="s">
        <v>572</v>
      </c>
      <c r="DQ30" t="s">
        <v>137</v>
      </c>
      <c r="DR30" t="s">
        <v>573</v>
      </c>
      <c r="DV30" t="s">
        <v>115</v>
      </c>
      <c r="ED30" t="s">
        <v>139</v>
      </c>
      <c r="EK30" t="s">
        <v>123</v>
      </c>
      <c r="EN30" t="s">
        <v>125</v>
      </c>
      <c r="EU30" t="s">
        <v>574</v>
      </c>
      <c r="EW30" t="s">
        <v>575</v>
      </c>
      <c r="EZ30" t="s">
        <v>139</v>
      </c>
      <c r="FA30" t="s">
        <v>139</v>
      </c>
      <c r="FB30" t="s">
        <v>576</v>
      </c>
      <c r="FC30" t="s">
        <v>156</v>
      </c>
    </row>
    <row r="31" spans="1:159" x14ac:dyDescent="0.3">
      <c r="A31">
        <v>13006227473</v>
      </c>
      <c r="B31">
        <v>407821445</v>
      </c>
      <c r="C31" s="1">
        <v>44468.947337962964</v>
      </c>
      <c r="D31" s="1">
        <v>44531.087835648148</v>
      </c>
      <c r="E31" t="s">
        <v>188</v>
      </c>
      <c r="J31">
        <v>12</v>
      </c>
      <c r="K31">
        <v>322</v>
      </c>
      <c r="L31" t="s">
        <v>539</v>
      </c>
      <c r="M31">
        <v>7</v>
      </c>
      <c r="N31">
        <v>72</v>
      </c>
      <c r="O31" t="s">
        <v>159</v>
      </c>
      <c r="P31" t="s">
        <v>566</v>
      </c>
      <c r="Q31" t="s">
        <v>577</v>
      </c>
      <c r="R31" t="s">
        <v>137</v>
      </c>
      <c r="S31" t="s">
        <v>341</v>
      </c>
      <c r="U31" t="s">
        <v>66</v>
      </c>
      <c r="V31" t="s">
        <v>67</v>
      </c>
      <c r="W31" t="s">
        <v>68</v>
      </c>
      <c r="X31" t="s">
        <v>69</v>
      </c>
      <c r="Y31" t="s">
        <v>70</v>
      </c>
      <c r="AB31" t="s">
        <v>73</v>
      </c>
      <c r="AD31" t="s">
        <v>75</v>
      </c>
      <c r="AE31" t="s">
        <v>76</v>
      </c>
      <c r="AF31" t="s">
        <v>137</v>
      </c>
      <c r="AG31" t="s">
        <v>137</v>
      </c>
      <c r="AH31" t="s">
        <v>578</v>
      </c>
      <c r="AI31" t="s">
        <v>137</v>
      </c>
      <c r="AK31" t="s">
        <v>77</v>
      </c>
      <c r="AP31" t="s">
        <v>137</v>
      </c>
      <c r="AQ31" t="s">
        <v>139</v>
      </c>
      <c r="AR31" t="s">
        <v>579</v>
      </c>
      <c r="AS31" t="s">
        <v>580</v>
      </c>
      <c r="AT31" t="s">
        <v>581</v>
      </c>
      <c r="AU31" t="s">
        <v>143</v>
      </c>
      <c r="AV31" t="s">
        <v>582</v>
      </c>
      <c r="AX31" t="s">
        <v>82</v>
      </c>
      <c r="AZ31" t="s">
        <v>84</v>
      </c>
      <c r="BC31" t="s">
        <v>87</v>
      </c>
      <c r="BD31" t="s">
        <v>88</v>
      </c>
      <c r="BF31" t="s">
        <v>90</v>
      </c>
      <c r="BG31" t="s">
        <v>91</v>
      </c>
      <c r="BH31" t="s">
        <v>92</v>
      </c>
      <c r="BJ31" t="s">
        <v>94</v>
      </c>
      <c r="BK31" t="s">
        <v>95</v>
      </c>
      <c r="BN31" t="s">
        <v>97</v>
      </c>
      <c r="BP31" t="s">
        <v>85</v>
      </c>
      <c r="BR31" t="s">
        <v>87</v>
      </c>
      <c r="BS31" t="s">
        <v>88</v>
      </c>
      <c r="BT31" t="s">
        <v>89</v>
      </c>
      <c r="BU31" t="s">
        <v>99</v>
      </c>
      <c r="BV31" t="s">
        <v>100</v>
      </c>
      <c r="BW31" t="s">
        <v>101</v>
      </c>
      <c r="BX31" t="s">
        <v>93</v>
      </c>
      <c r="BY31" t="s">
        <v>94</v>
      </c>
      <c r="BZ31" t="s">
        <v>95</v>
      </c>
      <c r="CC31" t="s">
        <v>83</v>
      </c>
      <c r="CE31" t="s">
        <v>85</v>
      </c>
      <c r="CG31" t="s">
        <v>87</v>
      </c>
      <c r="CH31" t="s">
        <v>88</v>
      </c>
      <c r="CI31" t="s">
        <v>89</v>
      </c>
      <c r="CJ31" t="s">
        <v>90</v>
      </c>
      <c r="CK31" t="s">
        <v>91</v>
      </c>
      <c r="CL31" t="s">
        <v>92</v>
      </c>
      <c r="CM31" t="s">
        <v>93</v>
      </c>
      <c r="CN31" t="s">
        <v>94</v>
      </c>
      <c r="CO31" t="s">
        <v>95</v>
      </c>
      <c r="CP31" t="s">
        <v>145</v>
      </c>
      <c r="CV31" t="s">
        <v>103</v>
      </c>
      <c r="CW31" t="s">
        <v>104</v>
      </c>
      <c r="CX31" t="s">
        <v>105</v>
      </c>
      <c r="DA31" t="s">
        <v>146</v>
      </c>
      <c r="DB31" t="s">
        <v>583</v>
      </c>
      <c r="DI31" t="s">
        <v>111</v>
      </c>
      <c r="DJ31" t="s">
        <v>584</v>
      </c>
      <c r="DK31" t="s">
        <v>137</v>
      </c>
      <c r="DL31" t="s">
        <v>149</v>
      </c>
      <c r="DM31" t="s">
        <v>150</v>
      </c>
      <c r="DN31" t="s">
        <v>137</v>
      </c>
      <c r="DO31" t="s">
        <v>137</v>
      </c>
      <c r="DP31" t="s">
        <v>585</v>
      </c>
      <c r="DQ31" t="s">
        <v>139</v>
      </c>
      <c r="DV31" t="s">
        <v>115</v>
      </c>
      <c r="EA31" t="s">
        <v>118</v>
      </c>
      <c r="EC31" t="s">
        <v>586</v>
      </c>
      <c r="ED31" t="s">
        <v>139</v>
      </c>
      <c r="EJ31" t="s">
        <v>122</v>
      </c>
      <c r="EN31" t="s">
        <v>125</v>
      </c>
      <c r="EU31" t="s">
        <v>587</v>
      </c>
      <c r="EY31" t="s">
        <v>200</v>
      </c>
      <c r="EZ31" t="s">
        <v>137</v>
      </c>
      <c r="FA31" t="s">
        <v>139</v>
      </c>
      <c r="FC31" t="s">
        <v>156</v>
      </c>
    </row>
    <row r="32" spans="1:159" x14ac:dyDescent="0.3">
      <c r="A32">
        <v>13006348020</v>
      </c>
      <c r="B32">
        <v>407821445</v>
      </c>
      <c r="C32" s="1">
        <v>44468.98128472222</v>
      </c>
      <c r="D32" s="1">
        <v>44531.087569444448</v>
      </c>
      <c r="E32" t="s">
        <v>188</v>
      </c>
      <c r="J32">
        <v>13</v>
      </c>
      <c r="K32">
        <v>322</v>
      </c>
      <c r="L32" t="s">
        <v>539</v>
      </c>
      <c r="M32">
        <v>10</v>
      </c>
      <c r="N32">
        <v>18</v>
      </c>
      <c r="O32" t="s">
        <v>159</v>
      </c>
      <c r="P32" t="s">
        <v>566</v>
      </c>
      <c r="Q32" t="s">
        <v>588</v>
      </c>
      <c r="R32" t="s">
        <v>137</v>
      </c>
      <c r="S32" t="s">
        <v>138</v>
      </c>
      <c r="U32" t="s">
        <v>66</v>
      </c>
      <c r="V32" t="s">
        <v>67</v>
      </c>
      <c r="W32" t="s">
        <v>68</v>
      </c>
      <c r="X32" t="s">
        <v>69</v>
      </c>
      <c r="AB32" t="s">
        <v>73</v>
      </c>
      <c r="AD32" t="s">
        <v>75</v>
      </c>
      <c r="AF32" t="s">
        <v>139</v>
      </c>
      <c r="AI32" t="s">
        <v>177</v>
      </c>
      <c r="AP32" t="s">
        <v>137</v>
      </c>
      <c r="AU32" t="s">
        <v>178</v>
      </c>
      <c r="BN32" t="s">
        <v>97</v>
      </c>
      <c r="BR32" t="s">
        <v>87</v>
      </c>
      <c r="BS32" t="s">
        <v>88</v>
      </c>
      <c r="BU32" t="s">
        <v>99</v>
      </c>
      <c r="BW32" t="s">
        <v>101</v>
      </c>
      <c r="BX32" t="s">
        <v>93</v>
      </c>
      <c r="BY32" t="s">
        <v>94</v>
      </c>
      <c r="BZ32" t="s">
        <v>95</v>
      </c>
      <c r="CG32" t="s">
        <v>87</v>
      </c>
      <c r="CH32" t="s">
        <v>88</v>
      </c>
      <c r="CJ32" t="s">
        <v>90</v>
      </c>
      <c r="CL32" t="s">
        <v>92</v>
      </c>
      <c r="CM32" t="s">
        <v>93</v>
      </c>
      <c r="CN32" t="s">
        <v>94</v>
      </c>
      <c r="CO32" t="s">
        <v>95</v>
      </c>
      <c r="CP32" t="s">
        <v>220</v>
      </c>
      <c r="CQ32" t="s">
        <v>180</v>
      </c>
      <c r="CZ32" t="s">
        <v>589</v>
      </c>
      <c r="DA32" t="s">
        <v>222</v>
      </c>
      <c r="DB32" t="s">
        <v>590</v>
      </c>
      <c r="DI32" t="s">
        <v>111</v>
      </c>
      <c r="DJ32" t="s">
        <v>591</v>
      </c>
      <c r="DK32" t="s">
        <v>592</v>
      </c>
      <c r="DL32" t="s">
        <v>183</v>
      </c>
      <c r="DM32" t="s">
        <v>150</v>
      </c>
      <c r="DN32" t="s">
        <v>139</v>
      </c>
      <c r="DO32" t="s">
        <v>137</v>
      </c>
      <c r="DP32" t="s">
        <v>593</v>
      </c>
      <c r="DQ32" t="s">
        <v>137</v>
      </c>
      <c r="DR32" t="s">
        <v>594</v>
      </c>
      <c r="DV32" t="s">
        <v>115</v>
      </c>
      <c r="EA32" t="s">
        <v>118</v>
      </c>
      <c r="ED32" t="s">
        <v>139</v>
      </c>
      <c r="EJ32" t="s">
        <v>122</v>
      </c>
      <c r="EN32" t="s">
        <v>125</v>
      </c>
      <c r="EU32" t="s">
        <v>595</v>
      </c>
      <c r="EW32" t="s">
        <v>596</v>
      </c>
      <c r="EZ32" t="s">
        <v>137</v>
      </c>
      <c r="FA32" t="s">
        <v>137</v>
      </c>
      <c r="FC32" t="s">
        <v>156</v>
      </c>
    </row>
    <row r="33" spans="1:159" x14ac:dyDescent="0.3">
      <c r="A33">
        <v>13009459224</v>
      </c>
      <c r="B33">
        <v>407821445</v>
      </c>
      <c r="C33" s="1">
        <v>44469.899224537039</v>
      </c>
      <c r="D33" s="1">
        <v>44531.087337962963</v>
      </c>
      <c r="E33" t="s">
        <v>188</v>
      </c>
      <c r="J33">
        <v>15</v>
      </c>
      <c r="K33">
        <v>311</v>
      </c>
      <c r="L33" t="s">
        <v>597</v>
      </c>
      <c r="M33">
        <v>3</v>
      </c>
      <c r="N33">
        <v>23</v>
      </c>
      <c r="O33" t="s">
        <v>598</v>
      </c>
      <c r="P33">
        <v>45</v>
      </c>
      <c r="Q33" t="s">
        <v>599</v>
      </c>
      <c r="R33" t="s">
        <v>137</v>
      </c>
      <c r="S33" t="s">
        <v>402</v>
      </c>
      <c r="V33" t="s">
        <v>67</v>
      </c>
      <c r="W33" t="s">
        <v>68</v>
      </c>
      <c r="X33" t="s">
        <v>69</v>
      </c>
      <c r="AB33" t="s">
        <v>73</v>
      </c>
      <c r="AF33" t="s">
        <v>139</v>
      </c>
      <c r="AI33" t="s">
        <v>139</v>
      </c>
      <c r="AP33" t="s">
        <v>137</v>
      </c>
      <c r="AQ33" t="s">
        <v>177</v>
      </c>
      <c r="AU33" t="s">
        <v>178</v>
      </c>
      <c r="AV33" t="s">
        <v>600</v>
      </c>
      <c r="BR33" t="s">
        <v>87</v>
      </c>
      <c r="BS33" t="s">
        <v>88</v>
      </c>
      <c r="BW33" t="s">
        <v>101</v>
      </c>
      <c r="BX33" t="s">
        <v>93</v>
      </c>
      <c r="BY33" t="s">
        <v>94</v>
      </c>
      <c r="BZ33" t="s">
        <v>95</v>
      </c>
      <c r="CG33" t="s">
        <v>87</v>
      </c>
      <c r="CL33" t="s">
        <v>92</v>
      </c>
      <c r="CN33" t="s">
        <v>94</v>
      </c>
      <c r="CP33" t="s">
        <v>220</v>
      </c>
      <c r="CQ33" t="s">
        <v>180</v>
      </c>
      <c r="CZ33" t="s">
        <v>601</v>
      </c>
      <c r="DA33" t="s">
        <v>163</v>
      </c>
      <c r="DB33" t="s">
        <v>602</v>
      </c>
      <c r="DI33" t="s">
        <v>111</v>
      </c>
      <c r="DJ33" t="s">
        <v>603</v>
      </c>
      <c r="DK33" t="s">
        <v>479</v>
      </c>
      <c r="DL33" t="s">
        <v>604</v>
      </c>
      <c r="DM33" t="s">
        <v>150</v>
      </c>
      <c r="DN33" t="s">
        <v>137</v>
      </c>
      <c r="DO33" t="s">
        <v>177</v>
      </c>
      <c r="DP33" t="s">
        <v>605</v>
      </c>
      <c r="DQ33" t="s">
        <v>137</v>
      </c>
      <c r="DR33" t="s">
        <v>606</v>
      </c>
      <c r="EA33" t="s">
        <v>118</v>
      </c>
      <c r="ED33" t="s">
        <v>139</v>
      </c>
      <c r="EJ33" t="s">
        <v>122</v>
      </c>
      <c r="EW33" t="s">
        <v>607</v>
      </c>
      <c r="EX33" t="s">
        <v>608</v>
      </c>
      <c r="EY33" t="s">
        <v>609</v>
      </c>
      <c r="EZ33" t="s">
        <v>137</v>
      </c>
      <c r="FA33" t="s">
        <v>137</v>
      </c>
      <c r="FB33" t="s">
        <v>610</v>
      </c>
      <c r="FC33" t="s">
        <v>239</v>
      </c>
    </row>
    <row r="34" spans="1:159" x14ac:dyDescent="0.3">
      <c r="A34">
        <v>13011809177</v>
      </c>
      <c r="B34">
        <v>407821445</v>
      </c>
      <c r="C34" s="1">
        <v>44470.729004629633</v>
      </c>
      <c r="D34" s="1">
        <v>44531.087106481478</v>
      </c>
      <c r="E34" t="s">
        <v>611</v>
      </c>
      <c r="J34">
        <v>16</v>
      </c>
      <c r="K34">
        <v>122</v>
      </c>
      <c r="L34" t="s">
        <v>612</v>
      </c>
      <c r="M34">
        <v>2</v>
      </c>
      <c r="N34">
        <v>50</v>
      </c>
      <c r="O34" t="s">
        <v>455</v>
      </c>
      <c r="P34">
        <v>30</v>
      </c>
      <c r="Q34" t="s">
        <v>613</v>
      </c>
      <c r="R34" t="s">
        <v>139</v>
      </c>
      <c r="AH34" t="s">
        <v>614</v>
      </c>
      <c r="AI34" t="s">
        <v>139</v>
      </c>
      <c r="AP34" t="s">
        <v>137</v>
      </c>
      <c r="AQ34" t="s">
        <v>139</v>
      </c>
      <c r="AR34" t="s">
        <v>615</v>
      </c>
      <c r="AU34" t="s">
        <v>178</v>
      </c>
      <c r="AV34" t="s">
        <v>616</v>
      </c>
      <c r="BD34" t="s">
        <v>88</v>
      </c>
      <c r="BR34" t="s">
        <v>87</v>
      </c>
      <c r="BW34" t="s">
        <v>101</v>
      </c>
      <c r="BX34" t="s">
        <v>93</v>
      </c>
      <c r="CG34" t="s">
        <v>87</v>
      </c>
      <c r="CL34" t="s">
        <v>92</v>
      </c>
      <c r="CP34" t="s">
        <v>220</v>
      </c>
      <c r="CQ34" t="s">
        <v>102</v>
      </c>
      <c r="CR34" t="s">
        <v>617</v>
      </c>
      <c r="DA34" t="s">
        <v>618</v>
      </c>
      <c r="DB34" t="s">
        <v>619</v>
      </c>
      <c r="DI34" t="s">
        <v>111</v>
      </c>
      <c r="DJ34" t="s">
        <v>620</v>
      </c>
      <c r="DK34" t="s">
        <v>592</v>
      </c>
      <c r="DL34" t="s">
        <v>604</v>
      </c>
      <c r="DM34" t="s">
        <v>166</v>
      </c>
      <c r="DN34" t="s">
        <v>139</v>
      </c>
      <c r="DO34" t="s">
        <v>177</v>
      </c>
      <c r="DP34" t="s">
        <v>621</v>
      </c>
      <c r="DQ34" t="s">
        <v>137</v>
      </c>
      <c r="DR34" t="s">
        <v>622</v>
      </c>
      <c r="DX34" t="s">
        <v>117</v>
      </c>
      <c r="DY34" t="s">
        <v>623</v>
      </c>
      <c r="ED34" t="s">
        <v>139</v>
      </c>
      <c r="EI34" t="s">
        <v>121</v>
      </c>
      <c r="ET34" t="s">
        <v>624</v>
      </c>
      <c r="EW34" t="s">
        <v>625</v>
      </c>
      <c r="EZ34" t="s">
        <v>139</v>
      </c>
      <c r="FA34" t="s">
        <v>139</v>
      </c>
      <c r="FB34" t="s">
        <v>626</v>
      </c>
      <c r="FC34" t="s">
        <v>156</v>
      </c>
    </row>
    <row r="35" spans="1:159" x14ac:dyDescent="0.3">
      <c r="A35">
        <v>13012327997</v>
      </c>
      <c r="B35">
        <v>407821445</v>
      </c>
      <c r="C35" s="1">
        <v>44470.8671875</v>
      </c>
      <c r="D35" s="1">
        <v>44531.086851851855</v>
      </c>
      <c r="E35" t="s">
        <v>188</v>
      </c>
      <c r="J35">
        <v>13</v>
      </c>
      <c r="K35">
        <v>112</v>
      </c>
      <c r="L35" t="s">
        <v>612</v>
      </c>
      <c r="M35">
        <v>13</v>
      </c>
      <c r="N35">
        <v>81</v>
      </c>
      <c r="O35" t="s">
        <v>627</v>
      </c>
      <c r="P35" t="s">
        <v>253</v>
      </c>
      <c r="Q35" t="s">
        <v>628</v>
      </c>
      <c r="R35" t="s">
        <v>137</v>
      </c>
      <c r="S35" t="s">
        <v>402</v>
      </c>
      <c r="U35" t="s">
        <v>66</v>
      </c>
      <c r="V35" t="s">
        <v>67</v>
      </c>
      <c r="W35" t="s">
        <v>68</v>
      </c>
      <c r="X35" t="s">
        <v>69</v>
      </c>
      <c r="Y35" t="s">
        <v>70</v>
      </c>
      <c r="AB35" t="s">
        <v>73</v>
      </c>
      <c r="AD35" t="s">
        <v>75</v>
      </c>
      <c r="AF35" t="s">
        <v>139</v>
      </c>
      <c r="AI35" t="s">
        <v>137</v>
      </c>
      <c r="AL35" t="s">
        <v>78</v>
      </c>
      <c r="AP35" t="s">
        <v>139</v>
      </c>
      <c r="AQ35" t="s">
        <v>137</v>
      </c>
      <c r="AR35" t="s">
        <v>629</v>
      </c>
      <c r="AS35" t="s">
        <v>630</v>
      </c>
      <c r="AU35" t="s">
        <v>143</v>
      </c>
      <c r="BE35" t="s">
        <v>89</v>
      </c>
      <c r="BF35" t="s">
        <v>90</v>
      </c>
      <c r="BM35" t="s">
        <v>96</v>
      </c>
      <c r="BN35" t="s">
        <v>97</v>
      </c>
      <c r="BO35" t="s">
        <v>84</v>
      </c>
      <c r="BR35" t="s">
        <v>87</v>
      </c>
      <c r="BS35" t="s">
        <v>88</v>
      </c>
      <c r="BT35" t="s">
        <v>89</v>
      </c>
      <c r="BX35" t="s">
        <v>93</v>
      </c>
      <c r="CG35" t="s">
        <v>87</v>
      </c>
      <c r="CI35" t="s">
        <v>89</v>
      </c>
      <c r="CP35" t="s">
        <v>179</v>
      </c>
      <c r="CQ35" t="s">
        <v>180</v>
      </c>
      <c r="DA35" t="s">
        <v>163</v>
      </c>
      <c r="DB35" t="s">
        <v>631</v>
      </c>
      <c r="DG35" t="s">
        <v>109</v>
      </c>
      <c r="DL35" t="s">
        <v>149</v>
      </c>
      <c r="DM35" t="s">
        <v>150</v>
      </c>
      <c r="DN35" t="s">
        <v>177</v>
      </c>
      <c r="DO35" t="s">
        <v>177</v>
      </c>
      <c r="DP35" t="s">
        <v>632</v>
      </c>
      <c r="DQ35" t="s">
        <v>139</v>
      </c>
      <c r="DX35" t="s">
        <v>117</v>
      </c>
      <c r="DY35" t="s">
        <v>633</v>
      </c>
      <c r="ED35" t="s">
        <v>139</v>
      </c>
      <c r="EJ35" t="s">
        <v>122</v>
      </c>
      <c r="ES35" t="s">
        <v>130</v>
      </c>
      <c r="ET35" t="s">
        <v>634</v>
      </c>
      <c r="EU35" t="s">
        <v>635</v>
      </c>
      <c r="EW35" t="s">
        <v>636</v>
      </c>
      <c r="EY35" t="s">
        <v>609</v>
      </c>
      <c r="EZ35" t="s">
        <v>137</v>
      </c>
      <c r="FA35" t="s">
        <v>137</v>
      </c>
      <c r="FC35" t="s">
        <v>239</v>
      </c>
    </row>
    <row r="36" spans="1:159" x14ac:dyDescent="0.3">
      <c r="A36">
        <v>13012355955</v>
      </c>
      <c r="B36">
        <v>407821445</v>
      </c>
      <c r="C36" s="1">
        <v>44470.875671296293</v>
      </c>
      <c r="D36" s="1">
        <v>44531.08662037037</v>
      </c>
      <c r="E36" t="s">
        <v>188</v>
      </c>
      <c r="J36">
        <v>14</v>
      </c>
      <c r="K36">
        <v>112</v>
      </c>
      <c r="L36" t="s">
        <v>612</v>
      </c>
      <c r="M36">
        <v>2</v>
      </c>
      <c r="N36">
        <v>41</v>
      </c>
      <c r="O36" t="s">
        <v>637</v>
      </c>
      <c r="P36">
        <v>55</v>
      </c>
      <c r="Q36" t="s">
        <v>638</v>
      </c>
      <c r="R36" t="s">
        <v>137</v>
      </c>
      <c r="S36" t="s">
        <v>402</v>
      </c>
      <c r="U36" t="s">
        <v>66</v>
      </c>
      <c r="V36" t="s">
        <v>67</v>
      </c>
      <c r="W36" t="s">
        <v>68</v>
      </c>
      <c r="AF36" t="s">
        <v>139</v>
      </c>
      <c r="AI36" t="s">
        <v>137</v>
      </c>
      <c r="AP36" t="s">
        <v>137</v>
      </c>
      <c r="AQ36" t="s">
        <v>139</v>
      </c>
      <c r="AU36" t="s">
        <v>143</v>
      </c>
      <c r="AX36" t="s">
        <v>82</v>
      </c>
      <c r="BB36" t="s">
        <v>86</v>
      </c>
      <c r="BC36" t="s">
        <v>87</v>
      </c>
      <c r="BD36" t="s">
        <v>88</v>
      </c>
      <c r="BE36" t="s">
        <v>89</v>
      </c>
      <c r="BF36" t="s">
        <v>90</v>
      </c>
      <c r="BG36" t="s">
        <v>91</v>
      </c>
      <c r="BM36" t="s">
        <v>96</v>
      </c>
      <c r="BN36" t="s">
        <v>97</v>
      </c>
      <c r="BO36" t="s">
        <v>84</v>
      </c>
      <c r="BQ36" t="s">
        <v>98</v>
      </c>
      <c r="BR36" t="s">
        <v>87</v>
      </c>
      <c r="BS36" t="s">
        <v>88</v>
      </c>
      <c r="BU36" t="s">
        <v>99</v>
      </c>
      <c r="BV36" t="s">
        <v>100</v>
      </c>
      <c r="BX36" t="s">
        <v>93</v>
      </c>
      <c r="BY36" t="s">
        <v>94</v>
      </c>
      <c r="CB36" t="s">
        <v>82</v>
      </c>
      <c r="CC36" t="s">
        <v>83</v>
      </c>
      <c r="CD36" t="s">
        <v>84</v>
      </c>
      <c r="CF36" t="s">
        <v>86</v>
      </c>
      <c r="CG36" t="s">
        <v>87</v>
      </c>
      <c r="CH36" t="s">
        <v>88</v>
      </c>
      <c r="CJ36" t="s">
        <v>90</v>
      </c>
      <c r="CK36" t="s">
        <v>91</v>
      </c>
      <c r="CM36" t="s">
        <v>93</v>
      </c>
      <c r="CN36" t="s">
        <v>94</v>
      </c>
      <c r="CP36" t="s">
        <v>145</v>
      </c>
      <c r="CQ36" t="s">
        <v>102</v>
      </c>
      <c r="CR36" t="s">
        <v>639</v>
      </c>
      <c r="CV36" t="s">
        <v>103</v>
      </c>
      <c r="CW36" t="s">
        <v>104</v>
      </c>
      <c r="DA36" t="s">
        <v>163</v>
      </c>
      <c r="DB36" t="s">
        <v>640</v>
      </c>
      <c r="DH36" t="s">
        <v>110</v>
      </c>
      <c r="DL36" t="s">
        <v>149</v>
      </c>
      <c r="DM36" t="s">
        <v>150</v>
      </c>
      <c r="DN36" t="s">
        <v>137</v>
      </c>
      <c r="DO36" t="s">
        <v>137</v>
      </c>
      <c r="DP36" t="s">
        <v>641</v>
      </c>
      <c r="DQ36" t="s">
        <v>139</v>
      </c>
      <c r="DU36" t="s">
        <v>114</v>
      </c>
      <c r="DV36" t="s">
        <v>115</v>
      </c>
      <c r="ED36" t="s">
        <v>139</v>
      </c>
      <c r="EJ36" t="s">
        <v>122</v>
      </c>
      <c r="EO36" t="s">
        <v>126</v>
      </c>
      <c r="ES36" t="s">
        <v>130</v>
      </c>
      <c r="ET36" t="s">
        <v>642</v>
      </c>
      <c r="EU36" t="s">
        <v>643</v>
      </c>
      <c r="EW36" t="s">
        <v>644</v>
      </c>
      <c r="EZ36" t="s">
        <v>139</v>
      </c>
      <c r="FA36" t="s">
        <v>137</v>
      </c>
      <c r="FC36" t="s">
        <v>156</v>
      </c>
    </row>
    <row r="37" spans="1:159" x14ac:dyDescent="0.3">
      <c r="A37">
        <v>13017576417</v>
      </c>
      <c r="B37">
        <v>407821445</v>
      </c>
      <c r="C37" s="1">
        <v>44473.768078703702</v>
      </c>
      <c r="D37" s="1">
        <v>44531.086400462962</v>
      </c>
      <c r="E37" t="s">
        <v>188</v>
      </c>
      <c r="J37">
        <v>17</v>
      </c>
      <c r="K37">
        <v>311</v>
      </c>
      <c r="L37" t="s">
        <v>645</v>
      </c>
      <c r="M37">
        <v>8</v>
      </c>
      <c r="N37">
        <v>3</v>
      </c>
      <c r="O37" t="s">
        <v>156</v>
      </c>
      <c r="P37" t="s">
        <v>646</v>
      </c>
      <c r="Q37" t="s">
        <v>647</v>
      </c>
      <c r="R37" t="s">
        <v>139</v>
      </c>
      <c r="S37" t="s">
        <v>402</v>
      </c>
      <c r="AH37" t="s">
        <v>648</v>
      </c>
      <c r="AI37" t="s">
        <v>137</v>
      </c>
      <c r="AP37" t="s">
        <v>139</v>
      </c>
      <c r="AQ37" t="s">
        <v>137</v>
      </c>
      <c r="AR37" t="s">
        <v>649</v>
      </c>
      <c r="AT37" t="s">
        <v>650</v>
      </c>
      <c r="AU37" t="s">
        <v>143</v>
      </c>
      <c r="BA37" t="s">
        <v>85</v>
      </c>
      <c r="BB37" t="s">
        <v>86</v>
      </c>
      <c r="BC37" t="s">
        <v>87</v>
      </c>
      <c r="BD37" t="s">
        <v>88</v>
      </c>
      <c r="BF37" t="s">
        <v>90</v>
      </c>
      <c r="BG37" t="s">
        <v>91</v>
      </c>
      <c r="BH37" t="s">
        <v>92</v>
      </c>
      <c r="BI37" t="s">
        <v>93</v>
      </c>
      <c r="BJ37" t="s">
        <v>94</v>
      </c>
      <c r="BK37" t="s">
        <v>95</v>
      </c>
      <c r="CP37" t="s">
        <v>145</v>
      </c>
      <c r="CQ37" t="s">
        <v>180</v>
      </c>
      <c r="CV37" t="s">
        <v>103</v>
      </c>
      <c r="DA37" t="s">
        <v>146</v>
      </c>
      <c r="DB37" t="s">
        <v>651</v>
      </c>
      <c r="DH37" t="s">
        <v>110</v>
      </c>
      <c r="DK37" t="s">
        <v>652</v>
      </c>
      <c r="DL37" t="s">
        <v>149</v>
      </c>
      <c r="DM37" t="s">
        <v>166</v>
      </c>
      <c r="DN37" t="s">
        <v>139</v>
      </c>
      <c r="DO37" t="s">
        <v>137</v>
      </c>
      <c r="DQ37" t="s">
        <v>137</v>
      </c>
      <c r="DR37" t="s">
        <v>653</v>
      </c>
      <c r="ED37" t="s">
        <v>137</v>
      </c>
      <c r="EF37" t="s">
        <v>119</v>
      </c>
      <c r="EG37" t="s">
        <v>119</v>
      </c>
      <c r="EN37" t="s">
        <v>125</v>
      </c>
      <c r="EW37" t="s">
        <v>654</v>
      </c>
      <c r="EX37" t="s">
        <v>655</v>
      </c>
      <c r="EZ37" t="s">
        <v>139</v>
      </c>
      <c r="FA37" t="s">
        <v>139</v>
      </c>
      <c r="FB37" t="s">
        <v>656</v>
      </c>
      <c r="FC37" t="s">
        <v>156</v>
      </c>
    </row>
    <row r="38" spans="1:159" x14ac:dyDescent="0.3">
      <c r="A38">
        <v>13037579625</v>
      </c>
      <c r="B38">
        <v>407821445</v>
      </c>
      <c r="C38" s="1">
        <v>44481.473865740743</v>
      </c>
      <c r="D38" s="1">
        <v>44531.086134259262</v>
      </c>
      <c r="E38" t="s">
        <v>657</v>
      </c>
      <c r="J38">
        <v>5</v>
      </c>
      <c r="K38">
        <v>211</v>
      </c>
      <c r="L38" t="s">
        <v>658</v>
      </c>
      <c r="M38">
        <v>10</v>
      </c>
      <c r="N38">
        <v>27</v>
      </c>
      <c r="O38" t="s">
        <v>659</v>
      </c>
      <c r="P38" t="s">
        <v>660</v>
      </c>
      <c r="Q38" t="s">
        <v>661</v>
      </c>
      <c r="R38" t="s">
        <v>139</v>
      </c>
      <c r="S38" t="s">
        <v>191</v>
      </c>
      <c r="AF38" t="s">
        <v>139</v>
      </c>
      <c r="AH38" t="s">
        <v>662</v>
      </c>
      <c r="AI38" t="s">
        <v>177</v>
      </c>
      <c r="AP38" t="s">
        <v>177</v>
      </c>
      <c r="AQ38" t="s">
        <v>139</v>
      </c>
      <c r="AR38" t="s">
        <v>663</v>
      </c>
      <c r="AS38" t="s">
        <v>664</v>
      </c>
      <c r="AT38" t="s">
        <v>665</v>
      </c>
      <c r="AU38" t="s">
        <v>178</v>
      </c>
      <c r="AV38" t="s">
        <v>666</v>
      </c>
      <c r="BP38" t="s">
        <v>85</v>
      </c>
      <c r="BT38" t="s">
        <v>89</v>
      </c>
      <c r="BW38" t="s">
        <v>101</v>
      </c>
      <c r="BX38" t="s">
        <v>93</v>
      </c>
      <c r="CE38" t="s">
        <v>85</v>
      </c>
      <c r="CI38" t="s">
        <v>89</v>
      </c>
      <c r="CL38" t="s">
        <v>92</v>
      </c>
      <c r="CM38" t="s">
        <v>93</v>
      </c>
      <c r="CP38" t="s">
        <v>220</v>
      </c>
      <c r="CY38" t="s">
        <v>667</v>
      </c>
      <c r="CZ38" t="s">
        <v>668</v>
      </c>
      <c r="DA38" t="s">
        <v>163</v>
      </c>
      <c r="DB38" t="s">
        <v>669</v>
      </c>
      <c r="DI38" t="s">
        <v>111</v>
      </c>
      <c r="DJ38" t="s">
        <v>670</v>
      </c>
      <c r="DK38" t="s">
        <v>671</v>
      </c>
      <c r="DL38" t="s">
        <v>183</v>
      </c>
      <c r="DM38" t="s">
        <v>150</v>
      </c>
      <c r="DN38" t="s">
        <v>177</v>
      </c>
      <c r="DO38" t="s">
        <v>137</v>
      </c>
      <c r="DP38" t="s">
        <v>672</v>
      </c>
      <c r="DQ38" t="s">
        <v>139</v>
      </c>
      <c r="DR38" t="s">
        <v>673</v>
      </c>
      <c r="DX38" t="s">
        <v>117</v>
      </c>
      <c r="DY38" t="s">
        <v>674</v>
      </c>
      <c r="ED38" t="s">
        <v>139</v>
      </c>
      <c r="EJ38" t="s">
        <v>122</v>
      </c>
      <c r="ES38" t="s">
        <v>130</v>
      </c>
      <c r="EU38" t="s">
        <v>675</v>
      </c>
      <c r="EV38" t="s">
        <v>676</v>
      </c>
      <c r="EW38" t="s">
        <v>677</v>
      </c>
      <c r="EY38" t="s">
        <v>213</v>
      </c>
      <c r="EZ38" t="s">
        <v>139</v>
      </c>
      <c r="FA38" t="s">
        <v>139</v>
      </c>
      <c r="FB38" t="s">
        <v>678</v>
      </c>
      <c r="FC38" t="s">
        <v>239</v>
      </c>
    </row>
    <row r="39" spans="1:159" x14ac:dyDescent="0.3">
      <c r="A39">
        <v>13037989956</v>
      </c>
      <c r="B39">
        <v>407821445</v>
      </c>
      <c r="C39" s="1">
        <v>44481.621261574073</v>
      </c>
      <c r="D39" s="1">
        <v>44531.085856481484</v>
      </c>
      <c r="E39" t="s">
        <v>657</v>
      </c>
      <c r="J39">
        <v>6</v>
      </c>
      <c r="K39">
        <v>211</v>
      </c>
      <c r="L39" t="s">
        <v>658</v>
      </c>
      <c r="M39">
        <v>1</v>
      </c>
      <c r="N39">
        <v>46</v>
      </c>
      <c r="O39" t="s">
        <v>679</v>
      </c>
      <c r="P39" t="s">
        <v>253</v>
      </c>
      <c r="Q39" t="s">
        <v>680</v>
      </c>
      <c r="R39" t="s">
        <v>137</v>
      </c>
      <c r="S39" t="s">
        <v>138</v>
      </c>
      <c r="U39" t="s">
        <v>66</v>
      </c>
      <c r="V39" t="s">
        <v>67</v>
      </c>
      <c r="W39" t="s">
        <v>68</v>
      </c>
      <c r="X39" t="s">
        <v>69</v>
      </c>
      <c r="AF39" t="s">
        <v>139</v>
      </c>
      <c r="AH39" t="s">
        <v>681</v>
      </c>
      <c r="AI39" t="s">
        <v>137</v>
      </c>
      <c r="AL39" t="s">
        <v>78</v>
      </c>
      <c r="AP39" t="s">
        <v>137</v>
      </c>
      <c r="AQ39" t="s">
        <v>139</v>
      </c>
      <c r="AR39" t="s">
        <v>682</v>
      </c>
      <c r="AS39" t="s">
        <v>683</v>
      </c>
      <c r="AT39" t="s">
        <v>683</v>
      </c>
      <c r="AU39" t="s">
        <v>143</v>
      </c>
      <c r="AV39" t="s">
        <v>684</v>
      </c>
      <c r="BA39" t="s">
        <v>85</v>
      </c>
      <c r="BE39" t="s">
        <v>89</v>
      </c>
      <c r="BF39" t="s">
        <v>90</v>
      </c>
      <c r="BH39" t="s">
        <v>92</v>
      </c>
      <c r="BP39" t="s">
        <v>85</v>
      </c>
      <c r="BT39" t="s">
        <v>89</v>
      </c>
      <c r="BU39" t="s">
        <v>99</v>
      </c>
      <c r="BV39" t="s">
        <v>100</v>
      </c>
      <c r="BW39" t="s">
        <v>101</v>
      </c>
      <c r="BX39" t="s">
        <v>93</v>
      </c>
      <c r="BY39" t="s">
        <v>94</v>
      </c>
      <c r="CE39" t="s">
        <v>85</v>
      </c>
      <c r="CI39" t="s">
        <v>89</v>
      </c>
      <c r="CJ39" t="s">
        <v>90</v>
      </c>
      <c r="CK39" t="s">
        <v>91</v>
      </c>
      <c r="CL39" t="s">
        <v>92</v>
      </c>
      <c r="CM39" t="s">
        <v>93</v>
      </c>
      <c r="CP39" t="s">
        <v>220</v>
      </c>
      <c r="CQ39" t="s">
        <v>685</v>
      </c>
      <c r="CV39" t="s">
        <v>103</v>
      </c>
      <c r="CY39" t="s">
        <v>686</v>
      </c>
      <c r="CZ39" t="s">
        <v>687</v>
      </c>
      <c r="DA39" t="s">
        <v>163</v>
      </c>
      <c r="DB39" t="s">
        <v>688</v>
      </c>
      <c r="DI39" t="s">
        <v>111</v>
      </c>
      <c r="DJ39" t="s">
        <v>689</v>
      </c>
      <c r="DK39" t="s">
        <v>690</v>
      </c>
      <c r="DL39" t="s">
        <v>183</v>
      </c>
      <c r="DM39" t="s">
        <v>150</v>
      </c>
      <c r="DN39" t="s">
        <v>177</v>
      </c>
      <c r="DO39" t="s">
        <v>177</v>
      </c>
      <c r="DP39" t="s">
        <v>691</v>
      </c>
      <c r="DQ39" t="s">
        <v>139</v>
      </c>
      <c r="DX39" t="s">
        <v>117</v>
      </c>
      <c r="DY39" t="s">
        <v>692</v>
      </c>
      <c r="EA39" t="s">
        <v>118</v>
      </c>
      <c r="EB39" t="s">
        <v>693</v>
      </c>
      <c r="EC39" t="s">
        <v>694</v>
      </c>
      <c r="ED39" t="s">
        <v>139</v>
      </c>
      <c r="EJ39" t="s">
        <v>122</v>
      </c>
      <c r="ES39" t="s">
        <v>130</v>
      </c>
      <c r="EU39" t="s">
        <v>695</v>
      </c>
      <c r="EV39" t="s">
        <v>696</v>
      </c>
      <c r="EW39" t="s">
        <v>697</v>
      </c>
      <c r="EX39" t="s">
        <v>698</v>
      </c>
      <c r="EZ39" t="s">
        <v>139</v>
      </c>
      <c r="FA39" t="s">
        <v>139</v>
      </c>
      <c r="FB39" t="s">
        <v>699</v>
      </c>
      <c r="FC39" t="s">
        <v>156</v>
      </c>
    </row>
    <row r="40" spans="1:159" x14ac:dyDescent="0.3">
      <c r="A40">
        <v>13061743959</v>
      </c>
      <c r="B40">
        <v>407821445</v>
      </c>
      <c r="C40" s="1">
        <v>44490.508819444447</v>
      </c>
      <c r="D40" s="1">
        <v>44531.085532407407</v>
      </c>
      <c r="E40" t="s">
        <v>657</v>
      </c>
      <c r="J40">
        <v>7</v>
      </c>
      <c r="K40">
        <v>211</v>
      </c>
      <c r="L40" t="s">
        <v>700</v>
      </c>
      <c r="M40">
        <v>2</v>
      </c>
      <c r="N40">
        <v>82</v>
      </c>
      <c r="O40" t="s">
        <v>701</v>
      </c>
      <c r="P40" t="s">
        <v>702</v>
      </c>
      <c r="Q40" t="s">
        <v>703</v>
      </c>
      <c r="R40" t="s">
        <v>137</v>
      </c>
      <c r="S40" t="s">
        <v>191</v>
      </c>
      <c r="U40" t="s">
        <v>66</v>
      </c>
      <c r="W40" t="s">
        <v>68</v>
      </c>
      <c r="AF40" t="s">
        <v>139</v>
      </c>
      <c r="AH40" t="s">
        <v>704</v>
      </c>
      <c r="AI40" t="s">
        <v>177</v>
      </c>
      <c r="AK40" t="s">
        <v>77</v>
      </c>
      <c r="AP40" t="s">
        <v>137</v>
      </c>
      <c r="AQ40" t="s">
        <v>139</v>
      </c>
      <c r="AR40" t="s">
        <v>705</v>
      </c>
      <c r="AS40" t="s">
        <v>706</v>
      </c>
      <c r="AT40" t="s">
        <v>706</v>
      </c>
      <c r="AU40" t="s">
        <v>143</v>
      </c>
      <c r="AV40" t="s">
        <v>707</v>
      </c>
      <c r="BB40" t="s">
        <v>86</v>
      </c>
      <c r="BQ40" t="s">
        <v>98</v>
      </c>
      <c r="BR40" t="s">
        <v>87</v>
      </c>
      <c r="BT40" t="s">
        <v>89</v>
      </c>
      <c r="BU40" t="s">
        <v>99</v>
      </c>
      <c r="BV40" t="s">
        <v>100</v>
      </c>
      <c r="BW40" t="s">
        <v>101</v>
      </c>
      <c r="BX40" t="s">
        <v>93</v>
      </c>
      <c r="CF40" t="s">
        <v>86</v>
      </c>
      <c r="CI40" t="s">
        <v>89</v>
      </c>
      <c r="CJ40" t="s">
        <v>90</v>
      </c>
      <c r="CK40" t="s">
        <v>91</v>
      </c>
      <c r="CL40" t="s">
        <v>92</v>
      </c>
      <c r="CP40" t="s">
        <v>179</v>
      </c>
      <c r="CQ40" t="s">
        <v>180</v>
      </c>
      <c r="CZ40" t="s">
        <v>708</v>
      </c>
      <c r="DA40" t="s">
        <v>163</v>
      </c>
      <c r="DB40" t="s">
        <v>709</v>
      </c>
      <c r="DI40" t="s">
        <v>111</v>
      </c>
      <c r="DJ40" t="s">
        <v>710</v>
      </c>
      <c r="DK40" t="s">
        <v>711</v>
      </c>
      <c r="DL40" t="s">
        <v>183</v>
      </c>
      <c r="DM40" t="s">
        <v>150</v>
      </c>
      <c r="DN40" t="s">
        <v>137</v>
      </c>
      <c r="DO40" t="s">
        <v>137</v>
      </c>
      <c r="DP40" t="s">
        <v>712</v>
      </c>
      <c r="DQ40" t="s">
        <v>177</v>
      </c>
      <c r="DR40" t="s">
        <v>713</v>
      </c>
      <c r="DT40" t="s">
        <v>113</v>
      </c>
      <c r="DY40" t="s">
        <v>714</v>
      </c>
      <c r="EB40" t="s">
        <v>715</v>
      </c>
      <c r="ED40" t="s">
        <v>139</v>
      </c>
      <c r="EF40" t="s">
        <v>119</v>
      </c>
      <c r="ES40" t="s">
        <v>130</v>
      </c>
      <c r="ET40" t="s">
        <v>716</v>
      </c>
      <c r="EU40" t="s">
        <v>717</v>
      </c>
      <c r="EV40" t="s">
        <v>718</v>
      </c>
      <c r="EW40" t="s">
        <v>719</v>
      </c>
      <c r="EX40" t="s">
        <v>720</v>
      </c>
      <c r="EZ40" t="s">
        <v>137</v>
      </c>
      <c r="FA40" t="s">
        <v>139</v>
      </c>
      <c r="FB40" t="s">
        <v>721</v>
      </c>
      <c r="FC40" t="s">
        <v>239</v>
      </c>
    </row>
    <row r="41" spans="1:159" x14ac:dyDescent="0.3">
      <c r="A41">
        <v>13064979822</v>
      </c>
      <c r="B41">
        <v>407821445</v>
      </c>
      <c r="C41" s="1">
        <v>44491.509745370371</v>
      </c>
      <c r="D41" s="1">
        <v>44531.085115740738</v>
      </c>
      <c r="E41" t="s">
        <v>657</v>
      </c>
      <c r="J41">
        <v>9</v>
      </c>
      <c r="K41">
        <v>211</v>
      </c>
      <c r="L41" t="s">
        <v>722</v>
      </c>
      <c r="M41">
        <v>12</v>
      </c>
      <c r="N41">
        <v>13</v>
      </c>
      <c r="O41" t="s">
        <v>723</v>
      </c>
      <c r="P41" t="s">
        <v>253</v>
      </c>
      <c r="Q41" t="s">
        <v>724</v>
      </c>
      <c r="R41" t="s">
        <v>137</v>
      </c>
      <c r="S41" t="s">
        <v>138</v>
      </c>
      <c r="U41" t="s">
        <v>66</v>
      </c>
      <c r="V41" t="s">
        <v>67</v>
      </c>
      <c r="W41" t="s">
        <v>68</v>
      </c>
      <c r="Y41" t="s">
        <v>70</v>
      </c>
      <c r="AF41" t="s">
        <v>139</v>
      </c>
      <c r="AH41" t="s">
        <v>725</v>
      </c>
      <c r="AI41" t="s">
        <v>139</v>
      </c>
      <c r="AK41" t="s">
        <v>77</v>
      </c>
      <c r="AP41" t="s">
        <v>137</v>
      </c>
      <c r="AQ41" t="s">
        <v>139</v>
      </c>
      <c r="AU41" t="s">
        <v>726</v>
      </c>
      <c r="AV41" t="s">
        <v>727</v>
      </c>
      <c r="CE41" t="s">
        <v>85</v>
      </c>
      <c r="CI41" t="s">
        <v>89</v>
      </c>
      <c r="CM41" t="s">
        <v>93</v>
      </c>
      <c r="CP41" t="s">
        <v>179</v>
      </c>
      <c r="CQ41" t="s">
        <v>346</v>
      </c>
      <c r="CZ41" t="s">
        <v>728</v>
      </c>
      <c r="DA41" t="s">
        <v>163</v>
      </c>
      <c r="DB41" t="s">
        <v>729</v>
      </c>
      <c r="DG41" t="s">
        <v>109</v>
      </c>
      <c r="DK41" t="s">
        <v>730</v>
      </c>
      <c r="DL41" t="s">
        <v>183</v>
      </c>
      <c r="DM41" t="s">
        <v>350</v>
      </c>
      <c r="DN41" t="s">
        <v>139</v>
      </c>
      <c r="DO41" t="s">
        <v>177</v>
      </c>
      <c r="DP41" t="s">
        <v>731</v>
      </c>
      <c r="DQ41" t="s">
        <v>177</v>
      </c>
      <c r="DY41" t="s">
        <v>732</v>
      </c>
      <c r="EC41" t="s">
        <v>733</v>
      </c>
      <c r="ED41" t="s">
        <v>139</v>
      </c>
      <c r="EH41" t="s">
        <v>120</v>
      </c>
      <c r="EI41" t="s">
        <v>121</v>
      </c>
      <c r="ES41" t="s">
        <v>130</v>
      </c>
      <c r="ET41" t="s">
        <v>734</v>
      </c>
      <c r="EU41" t="s">
        <v>735</v>
      </c>
      <c r="EV41" t="s">
        <v>676</v>
      </c>
      <c r="EW41" t="s">
        <v>736</v>
      </c>
      <c r="EZ41" t="s">
        <v>139</v>
      </c>
      <c r="FA41" t="s">
        <v>139</v>
      </c>
      <c r="FB41" t="s">
        <v>737</v>
      </c>
      <c r="FC41" t="s">
        <v>201</v>
      </c>
    </row>
    <row r="42" spans="1:159" x14ac:dyDescent="0.3">
      <c r="A42">
        <v>13068821112</v>
      </c>
      <c r="B42">
        <v>407821445</v>
      </c>
      <c r="C42" s="1">
        <v>44492.567094907405</v>
      </c>
      <c r="D42" s="1">
        <v>44531.084745370368</v>
      </c>
      <c r="E42" t="s">
        <v>657</v>
      </c>
      <c r="J42">
        <v>10</v>
      </c>
      <c r="K42">
        <v>211</v>
      </c>
      <c r="L42" t="s">
        <v>738</v>
      </c>
      <c r="M42">
        <v>3</v>
      </c>
      <c r="N42">
        <v>51</v>
      </c>
      <c r="O42" t="s">
        <v>739</v>
      </c>
      <c r="P42" t="s">
        <v>740</v>
      </c>
      <c r="Q42" t="s">
        <v>741</v>
      </c>
      <c r="R42" t="s">
        <v>137</v>
      </c>
      <c r="S42" t="s">
        <v>191</v>
      </c>
      <c r="U42" t="s">
        <v>66</v>
      </c>
      <c r="V42" t="s">
        <v>67</v>
      </c>
      <c r="W42" t="s">
        <v>68</v>
      </c>
      <c r="AF42" t="s">
        <v>139</v>
      </c>
      <c r="AH42" t="s">
        <v>742</v>
      </c>
      <c r="AI42" t="s">
        <v>177</v>
      </c>
      <c r="AP42" t="s">
        <v>137</v>
      </c>
      <c r="AQ42" t="s">
        <v>139</v>
      </c>
      <c r="AU42" t="s">
        <v>143</v>
      </c>
      <c r="AV42" t="s">
        <v>743</v>
      </c>
      <c r="BP42" t="s">
        <v>85</v>
      </c>
      <c r="BT42" t="s">
        <v>89</v>
      </c>
      <c r="BU42" t="s">
        <v>99</v>
      </c>
      <c r="BV42" t="s">
        <v>100</v>
      </c>
      <c r="BW42" t="s">
        <v>101</v>
      </c>
      <c r="BX42" t="s">
        <v>93</v>
      </c>
      <c r="CI42" t="s">
        <v>89</v>
      </c>
      <c r="CK42" t="s">
        <v>91</v>
      </c>
      <c r="CP42" t="s">
        <v>179</v>
      </c>
      <c r="CQ42" t="s">
        <v>180</v>
      </c>
      <c r="CZ42" t="s">
        <v>744</v>
      </c>
      <c r="DA42" t="s">
        <v>163</v>
      </c>
      <c r="DB42" t="s">
        <v>745</v>
      </c>
      <c r="DG42" t="s">
        <v>109</v>
      </c>
      <c r="DK42" t="s">
        <v>746</v>
      </c>
      <c r="DL42" t="s">
        <v>183</v>
      </c>
      <c r="DM42" t="s">
        <v>166</v>
      </c>
      <c r="DN42" t="s">
        <v>177</v>
      </c>
      <c r="DO42" t="s">
        <v>137</v>
      </c>
      <c r="DP42" t="s">
        <v>747</v>
      </c>
      <c r="DQ42" t="s">
        <v>177</v>
      </c>
      <c r="DR42" t="s">
        <v>748</v>
      </c>
      <c r="DX42" t="s">
        <v>117</v>
      </c>
      <c r="DY42" t="s">
        <v>749</v>
      </c>
      <c r="EC42" t="s">
        <v>750</v>
      </c>
      <c r="ED42" t="s">
        <v>139</v>
      </c>
      <c r="EJ42" t="s">
        <v>122</v>
      </c>
      <c r="ES42" t="s">
        <v>130</v>
      </c>
      <c r="ET42" t="s">
        <v>751</v>
      </c>
      <c r="EU42" t="s">
        <v>752</v>
      </c>
      <c r="EV42" t="s">
        <v>753</v>
      </c>
      <c r="EW42" t="s">
        <v>754</v>
      </c>
      <c r="EX42" t="s">
        <v>755</v>
      </c>
      <c r="EY42" t="s">
        <v>213</v>
      </c>
      <c r="FA42" t="s">
        <v>139</v>
      </c>
      <c r="FB42" t="s">
        <v>756</v>
      </c>
      <c r="FC42" t="s">
        <v>239</v>
      </c>
    </row>
    <row r="43" spans="1:159" x14ac:dyDescent="0.3">
      <c r="A43">
        <v>13088078423</v>
      </c>
      <c r="B43">
        <v>407821445</v>
      </c>
      <c r="C43" s="1">
        <v>44500.049375000002</v>
      </c>
      <c r="D43" s="1">
        <v>44531.084386574075</v>
      </c>
      <c r="E43" t="s">
        <v>475</v>
      </c>
      <c r="K43">
        <v>121</v>
      </c>
      <c r="L43" t="s">
        <v>658</v>
      </c>
      <c r="M43">
        <v>4</v>
      </c>
      <c r="N43">
        <v>35</v>
      </c>
      <c r="O43" t="s">
        <v>757</v>
      </c>
      <c r="P43" t="s">
        <v>758</v>
      </c>
      <c r="Q43" t="s">
        <v>759</v>
      </c>
      <c r="R43" t="s">
        <v>137</v>
      </c>
      <c r="S43" t="s">
        <v>341</v>
      </c>
      <c r="U43" t="s">
        <v>66</v>
      </c>
      <c r="V43" t="s">
        <v>67</v>
      </c>
      <c r="W43" t="s">
        <v>68</v>
      </c>
      <c r="X43" t="s">
        <v>69</v>
      </c>
      <c r="Y43" t="s">
        <v>70</v>
      </c>
      <c r="Z43" t="s">
        <v>71</v>
      </c>
      <c r="AB43" t="s">
        <v>73</v>
      </c>
      <c r="AF43" t="s">
        <v>137</v>
      </c>
      <c r="AG43" t="s">
        <v>137</v>
      </c>
      <c r="AH43" t="s">
        <v>139</v>
      </c>
      <c r="AI43" t="s">
        <v>137</v>
      </c>
      <c r="AK43" t="s">
        <v>77</v>
      </c>
      <c r="AP43" t="s">
        <v>137</v>
      </c>
      <c r="AQ43" t="s">
        <v>137</v>
      </c>
      <c r="AR43" t="s">
        <v>760</v>
      </c>
      <c r="AS43" t="s">
        <v>761</v>
      </c>
      <c r="AT43" t="s">
        <v>762</v>
      </c>
      <c r="AU43" t="s">
        <v>143</v>
      </c>
      <c r="AV43" t="s">
        <v>763</v>
      </c>
      <c r="BA43" t="s">
        <v>85</v>
      </c>
      <c r="BB43" t="s">
        <v>86</v>
      </c>
      <c r="BF43" t="s">
        <v>90</v>
      </c>
      <c r="BG43" t="s">
        <v>91</v>
      </c>
      <c r="BH43" t="s">
        <v>92</v>
      </c>
      <c r="BI43" t="s">
        <v>93</v>
      </c>
      <c r="BM43" t="s">
        <v>96</v>
      </c>
      <c r="BP43" t="s">
        <v>85</v>
      </c>
      <c r="BR43" t="s">
        <v>87</v>
      </c>
      <c r="BS43" t="s">
        <v>88</v>
      </c>
      <c r="BU43" t="s">
        <v>99</v>
      </c>
      <c r="BV43" t="s">
        <v>100</v>
      </c>
      <c r="BX43" t="s">
        <v>93</v>
      </c>
      <c r="CE43" t="s">
        <v>85</v>
      </c>
      <c r="CG43" t="s">
        <v>87</v>
      </c>
      <c r="CH43" t="s">
        <v>88</v>
      </c>
      <c r="CJ43" t="s">
        <v>90</v>
      </c>
      <c r="CK43" t="s">
        <v>91</v>
      </c>
      <c r="CM43" t="s">
        <v>93</v>
      </c>
      <c r="CP43" t="s">
        <v>145</v>
      </c>
      <c r="CQ43" t="s">
        <v>180</v>
      </c>
      <c r="CZ43" t="s">
        <v>764</v>
      </c>
      <c r="DA43" t="s">
        <v>146</v>
      </c>
      <c r="DB43" t="s">
        <v>765</v>
      </c>
      <c r="DH43" t="s">
        <v>110</v>
      </c>
      <c r="DK43" t="s">
        <v>479</v>
      </c>
      <c r="DL43" t="s">
        <v>149</v>
      </c>
      <c r="DM43" t="s">
        <v>350</v>
      </c>
      <c r="DN43" t="s">
        <v>137</v>
      </c>
      <c r="DO43" t="s">
        <v>139</v>
      </c>
      <c r="DP43" t="s">
        <v>766</v>
      </c>
      <c r="DQ43" t="s">
        <v>139</v>
      </c>
      <c r="DW43" t="s">
        <v>116</v>
      </c>
      <c r="EB43" t="s">
        <v>767</v>
      </c>
      <c r="EC43" t="s">
        <v>768</v>
      </c>
      <c r="ED43" t="s">
        <v>139</v>
      </c>
      <c r="EK43" t="s">
        <v>123</v>
      </c>
      <c r="EO43" t="s">
        <v>126</v>
      </c>
      <c r="EY43" t="s">
        <v>609</v>
      </c>
      <c r="EZ43" t="s">
        <v>139</v>
      </c>
      <c r="FA43" t="s">
        <v>137</v>
      </c>
      <c r="FC43" t="s">
        <v>239</v>
      </c>
    </row>
    <row r="44" spans="1:159" x14ac:dyDescent="0.3">
      <c r="A44">
        <v>13088105874</v>
      </c>
      <c r="B44">
        <v>407821445</v>
      </c>
      <c r="C44" s="1">
        <v>44500.073518518519</v>
      </c>
      <c r="D44" s="1">
        <v>44531.084097222221</v>
      </c>
      <c r="E44" t="s">
        <v>475</v>
      </c>
      <c r="K44">
        <v>121</v>
      </c>
      <c r="L44" t="s">
        <v>769</v>
      </c>
      <c r="M44">
        <v>1</v>
      </c>
      <c r="N44">
        <v>44</v>
      </c>
      <c r="O44" t="s">
        <v>455</v>
      </c>
      <c r="P44" t="s">
        <v>770</v>
      </c>
      <c r="Q44" t="s">
        <v>771</v>
      </c>
      <c r="R44" t="s">
        <v>139</v>
      </c>
      <c r="S44" t="s">
        <v>191</v>
      </c>
      <c r="AF44" t="s">
        <v>139</v>
      </c>
      <c r="AG44" t="s">
        <v>139</v>
      </c>
      <c r="AH44" t="s">
        <v>772</v>
      </c>
      <c r="AI44" t="s">
        <v>139</v>
      </c>
      <c r="AP44" t="s">
        <v>139</v>
      </c>
      <c r="AQ44" t="s">
        <v>139</v>
      </c>
      <c r="AR44" t="s">
        <v>773</v>
      </c>
      <c r="AS44" t="s">
        <v>773</v>
      </c>
      <c r="AU44" t="s">
        <v>178</v>
      </c>
      <c r="AV44" t="s">
        <v>774</v>
      </c>
      <c r="BB44" t="s">
        <v>86</v>
      </c>
      <c r="BF44" t="s">
        <v>90</v>
      </c>
      <c r="BM44" t="s">
        <v>96</v>
      </c>
      <c r="BU44" t="s">
        <v>99</v>
      </c>
      <c r="BV44" t="s">
        <v>100</v>
      </c>
      <c r="BX44" t="s">
        <v>93</v>
      </c>
      <c r="CJ44" t="s">
        <v>90</v>
      </c>
      <c r="CK44" t="s">
        <v>91</v>
      </c>
      <c r="CM44" t="s">
        <v>93</v>
      </c>
      <c r="CP44" t="s">
        <v>220</v>
      </c>
      <c r="CQ44" t="s">
        <v>180</v>
      </c>
      <c r="CZ44" t="s">
        <v>775</v>
      </c>
      <c r="DA44" t="s">
        <v>301</v>
      </c>
      <c r="DB44" t="s">
        <v>776</v>
      </c>
      <c r="DI44" t="s">
        <v>111</v>
      </c>
      <c r="DJ44" t="s">
        <v>777</v>
      </c>
      <c r="DK44" t="s">
        <v>479</v>
      </c>
      <c r="DL44" t="s">
        <v>604</v>
      </c>
      <c r="DM44" t="s">
        <v>150</v>
      </c>
      <c r="DN44" t="s">
        <v>139</v>
      </c>
      <c r="DO44" t="s">
        <v>139</v>
      </c>
      <c r="DP44" t="s">
        <v>778</v>
      </c>
      <c r="DQ44" t="s">
        <v>139</v>
      </c>
      <c r="DX44" t="s">
        <v>117</v>
      </c>
      <c r="EC44" t="s">
        <v>779</v>
      </c>
      <c r="ED44" t="s">
        <v>139</v>
      </c>
      <c r="EH44" t="s">
        <v>120</v>
      </c>
      <c r="EU44" t="s">
        <v>780</v>
      </c>
      <c r="EV44" t="s">
        <v>773</v>
      </c>
      <c r="EW44" t="s">
        <v>773</v>
      </c>
      <c r="EX44" t="s">
        <v>781</v>
      </c>
      <c r="EY44" t="s">
        <v>609</v>
      </c>
      <c r="EZ44" t="s">
        <v>139</v>
      </c>
      <c r="FA44" t="s">
        <v>139</v>
      </c>
      <c r="FB44" t="s">
        <v>782</v>
      </c>
      <c r="FC44" t="s">
        <v>156</v>
      </c>
    </row>
    <row r="45" spans="1:159" x14ac:dyDescent="0.3">
      <c r="A45">
        <v>13088128130</v>
      </c>
      <c r="B45">
        <v>407821445</v>
      </c>
      <c r="C45" s="1">
        <v>44500.090810185182</v>
      </c>
      <c r="D45" s="1">
        <v>44531.083831018521</v>
      </c>
      <c r="E45" t="s">
        <v>475</v>
      </c>
      <c r="K45">
        <v>121</v>
      </c>
      <c r="L45" t="s">
        <v>769</v>
      </c>
      <c r="M45">
        <v>12</v>
      </c>
      <c r="N45">
        <v>79</v>
      </c>
      <c r="O45" t="s">
        <v>757</v>
      </c>
      <c r="P45" t="s">
        <v>783</v>
      </c>
      <c r="Q45" t="s">
        <v>784</v>
      </c>
      <c r="R45" t="s">
        <v>137</v>
      </c>
      <c r="S45" t="s">
        <v>138</v>
      </c>
      <c r="U45" t="s">
        <v>66</v>
      </c>
      <c r="V45" t="s">
        <v>67</v>
      </c>
      <c r="W45" t="s">
        <v>68</v>
      </c>
      <c r="X45" t="s">
        <v>69</v>
      </c>
      <c r="Y45" t="s">
        <v>70</v>
      </c>
      <c r="Z45" t="s">
        <v>71</v>
      </c>
      <c r="AB45" t="s">
        <v>73</v>
      </c>
      <c r="AF45" t="s">
        <v>137</v>
      </c>
      <c r="AG45" t="s">
        <v>137</v>
      </c>
      <c r="AH45" t="s">
        <v>785</v>
      </c>
      <c r="AI45" t="s">
        <v>137</v>
      </c>
      <c r="AK45" t="s">
        <v>77</v>
      </c>
      <c r="AP45" t="s">
        <v>137</v>
      </c>
      <c r="AQ45" t="s">
        <v>137</v>
      </c>
      <c r="AR45" t="s">
        <v>786</v>
      </c>
      <c r="AS45" t="s">
        <v>787</v>
      </c>
      <c r="AT45" t="s">
        <v>788</v>
      </c>
      <c r="AU45" t="s">
        <v>143</v>
      </c>
      <c r="AV45" t="s">
        <v>482</v>
      </c>
      <c r="AX45" t="s">
        <v>82</v>
      </c>
      <c r="BA45" t="s">
        <v>85</v>
      </c>
      <c r="BB45" t="s">
        <v>86</v>
      </c>
      <c r="BC45" t="s">
        <v>87</v>
      </c>
      <c r="BD45" t="s">
        <v>88</v>
      </c>
      <c r="BE45" t="s">
        <v>89</v>
      </c>
      <c r="BF45" t="s">
        <v>90</v>
      </c>
      <c r="BG45" t="s">
        <v>91</v>
      </c>
      <c r="BH45" t="s">
        <v>92</v>
      </c>
      <c r="BI45" t="s">
        <v>93</v>
      </c>
      <c r="BJ45" t="s">
        <v>94</v>
      </c>
      <c r="BK45" t="s">
        <v>95</v>
      </c>
      <c r="BM45" t="s">
        <v>96</v>
      </c>
      <c r="BP45" t="s">
        <v>85</v>
      </c>
      <c r="BQ45" t="s">
        <v>98</v>
      </c>
      <c r="BR45" t="s">
        <v>87</v>
      </c>
      <c r="BS45" t="s">
        <v>88</v>
      </c>
      <c r="BT45" t="s">
        <v>89</v>
      </c>
      <c r="BU45" t="s">
        <v>99</v>
      </c>
      <c r="BV45" t="s">
        <v>100</v>
      </c>
      <c r="BW45" t="s">
        <v>101</v>
      </c>
      <c r="BX45" t="s">
        <v>93</v>
      </c>
      <c r="BY45" t="s">
        <v>94</v>
      </c>
      <c r="BZ45" t="s">
        <v>95</v>
      </c>
      <c r="CB45" t="s">
        <v>82</v>
      </c>
      <c r="CE45" t="s">
        <v>85</v>
      </c>
      <c r="CF45" t="s">
        <v>86</v>
      </c>
      <c r="CG45" t="s">
        <v>87</v>
      </c>
      <c r="CH45" t="s">
        <v>88</v>
      </c>
      <c r="CI45" t="s">
        <v>89</v>
      </c>
      <c r="CJ45" t="s">
        <v>90</v>
      </c>
      <c r="CK45" t="s">
        <v>91</v>
      </c>
      <c r="CL45" t="s">
        <v>92</v>
      </c>
      <c r="CM45" t="s">
        <v>93</v>
      </c>
      <c r="CN45" t="s">
        <v>94</v>
      </c>
      <c r="CO45" t="s">
        <v>95</v>
      </c>
      <c r="CP45" t="s">
        <v>145</v>
      </c>
      <c r="CS45" t="s">
        <v>103</v>
      </c>
      <c r="CV45" t="s">
        <v>103</v>
      </c>
      <c r="CZ45" t="s">
        <v>789</v>
      </c>
      <c r="DA45" t="s">
        <v>146</v>
      </c>
      <c r="DB45" t="s">
        <v>790</v>
      </c>
      <c r="DH45" t="s">
        <v>110</v>
      </c>
      <c r="DK45" t="s">
        <v>791</v>
      </c>
      <c r="DL45" t="s">
        <v>149</v>
      </c>
      <c r="DM45" t="s">
        <v>150</v>
      </c>
      <c r="DN45" t="s">
        <v>137</v>
      </c>
      <c r="DO45" t="s">
        <v>137</v>
      </c>
      <c r="DP45" t="s">
        <v>792</v>
      </c>
      <c r="DQ45" t="s">
        <v>139</v>
      </c>
      <c r="DT45" t="s">
        <v>113</v>
      </c>
      <c r="EA45" t="s">
        <v>118</v>
      </c>
      <c r="EC45" t="s">
        <v>482</v>
      </c>
      <c r="ED45" t="s">
        <v>137</v>
      </c>
      <c r="EF45" t="s">
        <v>119</v>
      </c>
      <c r="EO45" t="s">
        <v>126</v>
      </c>
      <c r="EV45" t="s">
        <v>793</v>
      </c>
      <c r="EW45" t="s">
        <v>794</v>
      </c>
      <c r="EX45" t="s">
        <v>795</v>
      </c>
      <c r="EY45" t="s">
        <v>213</v>
      </c>
      <c r="EZ45" t="s">
        <v>139</v>
      </c>
      <c r="FA45" t="s">
        <v>139</v>
      </c>
      <c r="FC45" t="s">
        <v>239</v>
      </c>
    </row>
    <row r="46" spans="1:159" x14ac:dyDescent="0.3">
      <c r="A46">
        <v>13088383274</v>
      </c>
      <c r="B46">
        <v>407821445</v>
      </c>
      <c r="C46" s="1">
        <v>44500.313506944447</v>
      </c>
      <c r="D46" s="1">
        <v>44531.083541666667</v>
      </c>
      <c r="E46" t="s">
        <v>475</v>
      </c>
      <c r="K46">
        <v>121</v>
      </c>
      <c r="L46" t="s">
        <v>796</v>
      </c>
      <c r="M46">
        <v>7</v>
      </c>
      <c r="N46">
        <v>55</v>
      </c>
      <c r="O46" t="s">
        <v>455</v>
      </c>
      <c r="P46" t="s">
        <v>797</v>
      </c>
      <c r="Q46" t="s">
        <v>798</v>
      </c>
      <c r="R46" t="s">
        <v>137</v>
      </c>
      <c r="S46" t="s">
        <v>176</v>
      </c>
      <c r="U46" t="s">
        <v>66</v>
      </c>
      <c r="V46" t="s">
        <v>67</v>
      </c>
      <c r="W46" t="s">
        <v>68</v>
      </c>
      <c r="X46" t="s">
        <v>69</v>
      </c>
      <c r="Y46" t="s">
        <v>70</v>
      </c>
      <c r="Z46" t="s">
        <v>71</v>
      </c>
      <c r="AA46" t="s">
        <v>72</v>
      </c>
      <c r="AB46" t="s">
        <v>73</v>
      </c>
      <c r="AC46" t="s">
        <v>74</v>
      </c>
      <c r="AD46" t="s">
        <v>75</v>
      </c>
      <c r="AE46" t="s">
        <v>76</v>
      </c>
      <c r="AF46" t="s">
        <v>137</v>
      </c>
      <c r="AG46" t="s">
        <v>137</v>
      </c>
      <c r="AH46" t="s">
        <v>799</v>
      </c>
      <c r="AI46" t="s">
        <v>137</v>
      </c>
      <c r="AN46" t="s">
        <v>80</v>
      </c>
      <c r="AP46" t="s">
        <v>137</v>
      </c>
      <c r="AQ46" t="s">
        <v>137</v>
      </c>
      <c r="AR46" t="s">
        <v>800</v>
      </c>
      <c r="AS46" t="s">
        <v>801</v>
      </c>
      <c r="AT46" t="s">
        <v>802</v>
      </c>
      <c r="AU46" t="s">
        <v>143</v>
      </c>
      <c r="AV46" t="s">
        <v>803</v>
      </c>
      <c r="AX46" t="s">
        <v>82</v>
      </c>
      <c r="AY46" t="s">
        <v>83</v>
      </c>
      <c r="AZ46" t="s">
        <v>84</v>
      </c>
      <c r="BA46" t="s">
        <v>85</v>
      </c>
      <c r="BB46" t="s">
        <v>86</v>
      </c>
      <c r="BC46" t="s">
        <v>87</v>
      </c>
      <c r="BD46" t="s">
        <v>88</v>
      </c>
      <c r="BE46" t="s">
        <v>89</v>
      </c>
      <c r="BF46" t="s">
        <v>90</v>
      </c>
      <c r="BG46" t="s">
        <v>91</v>
      </c>
      <c r="BH46" t="s">
        <v>92</v>
      </c>
      <c r="BI46" t="s">
        <v>93</v>
      </c>
      <c r="BJ46" t="s">
        <v>94</v>
      </c>
      <c r="BK46" t="s">
        <v>95</v>
      </c>
      <c r="BM46" t="s">
        <v>96</v>
      </c>
      <c r="BQ46" t="s">
        <v>98</v>
      </c>
      <c r="BR46" t="s">
        <v>87</v>
      </c>
      <c r="BS46" t="s">
        <v>88</v>
      </c>
      <c r="BU46" t="s">
        <v>99</v>
      </c>
      <c r="BV46" t="s">
        <v>100</v>
      </c>
      <c r="BW46" t="s">
        <v>101</v>
      </c>
      <c r="BX46" t="s">
        <v>93</v>
      </c>
      <c r="CB46" t="s">
        <v>82</v>
      </c>
      <c r="CF46" t="s">
        <v>86</v>
      </c>
      <c r="CG46" t="s">
        <v>87</v>
      </c>
      <c r="CH46" t="s">
        <v>88</v>
      </c>
      <c r="CI46" t="s">
        <v>89</v>
      </c>
      <c r="CJ46" t="s">
        <v>90</v>
      </c>
      <c r="CK46" t="s">
        <v>91</v>
      </c>
      <c r="CL46" t="s">
        <v>92</v>
      </c>
      <c r="CM46" t="s">
        <v>93</v>
      </c>
      <c r="CP46" t="s">
        <v>145</v>
      </c>
      <c r="CS46" t="s">
        <v>104</v>
      </c>
      <c r="CW46" t="s">
        <v>104</v>
      </c>
      <c r="CZ46" t="s">
        <v>804</v>
      </c>
      <c r="DA46" t="s">
        <v>146</v>
      </c>
      <c r="DB46" t="s">
        <v>805</v>
      </c>
      <c r="DH46" t="s">
        <v>110</v>
      </c>
      <c r="DJ46" t="s">
        <v>806</v>
      </c>
      <c r="DK46" t="s">
        <v>479</v>
      </c>
      <c r="DL46" t="s">
        <v>149</v>
      </c>
      <c r="DM46" t="s">
        <v>150</v>
      </c>
      <c r="DN46" t="s">
        <v>137</v>
      </c>
      <c r="DP46" t="s">
        <v>807</v>
      </c>
      <c r="DQ46" t="s">
        <v>139</v>
      </c>
      <c r="DU46" t="s">
        <v>114</v>
      </c>
      <c r="DV46" t="s">
        <v>115</v>
      </c>
      <c r="EA46" t="s">
        <v>118</v>
      </c>
      <c r="EC46" t="s">
        <v>808</v>
      </c>
      <c r="ED46" t="s">
        <v>137</v>
      </c>
      <c r="EF46" t="s">
        <v>119</v>
      </c>
      <c r="EO46" t="s">
        <v>126</v>
      </c>
      <c r="ER46" t="s">
        <v>129</v>
      </c>
      <c r="EU46" t="s">
        <v>809</v>
      </c>
      <c r="EV46" t="s">
        <v>810</v>
      </c>
      <c r="EW46" t="s">
        <v>811</v>
      </c>
      <c r="EX46" t="s">
        <v>812</v>
      </c>
      <c r="EY46" t="s">
        <v>609</v>
      </c>
      <c r="EZ46" t="s">
        <v>139</v>
      </c>
      <c r="FA46" t="s">
        <v>137</v>
      </c>
      <c r="FC46" t="s">
        <v>156</v>
      </c>
    </row>
    <row r="47" spans="1:159" x14ac:dyDescent="0.3">
      <c r="A47">
        <v>13088435235</v>
      </c>
      <c r="B47">
        <v>407821445</v>
      </c>
      <c r="C47" s="1">
        <v>44500.368993055556</v>
      </c>
      <c r="D47" s="1">
        <v>44531.083055555559</v>
      </c>
      <c r="E47" t="s">
        <v>475</v>
      </c>
      <c r="K47">
        <v>121</v>
      </c>
      <c r="L47" t="s">
        <v>813</v>
      </c>
      <c r="M47">
        <v>10</v>
      </c>
      <c r="N47">
        <v>8</v>
      </c>
      <c r="O47" t="s">
        <v>757</v>
      </c>
      <c r="P47" t="s">
        <v>758</v>
      </c>
      <c r="Q47" t="s">
        <v>814</v>
      </c>
      <c r="R47" t="s">
        <v>137</v>
      </c>
      <c r="S47" t="s">
        <v>138</v>
      </c>
      <c r="U47" t="s">
        <v>66</v>
      </c>
      <c r="V47" t="s">
        <v>67</v>
      </c>
      <c r="W47" t="s">
        <v>68</v>
      </c>
      <c r="X47" t="s">
        <v>69</v>
      </c>
      <c r="AF47" t="s">
        <v>139</v>
      </c>
      <c r="AG47" t="s">
        <v>139</v>
      </c>
      <c r="AH47" t="s">
        <v>803</v>
      </c>
      <c r="AI47" t="s">
        <v>177</v>
      </c>
      <c r="AK47" t="s">
        <v>77</v>
      </c>
      <c r="AP47" t="s">
        <v>177</v>
      </c>
      <c r="AQ47" t="s">
        <v>139</v>
      </c>
      <c r="AR47" t="s">
        <v>815</v>
      </c>
      <c r="AS47" t="s">
        <v>816</v>
      </c>
      <c r="AT47" t="s">
        <v>817</v>
      </c>
      <c r="AU47" t="s">
        <v>143</v>
      </c>
      <c r="BB47" t="s">
        <v>86</v>
      </c>
      <c r="BC47" t="s">
        <v>87</v>
      </c>
      <c r="BD47" t="s">
        <v>88</v>
      </c>
      <c r="BF47" t="s">
        <v>90</v>
      </c>
      <c r="BG47" t="s">
        <v>91</v>
      </c>
      <c r="BM47" t="s">
        <v>96</v>
      </c>
      <c r="BQ47" t="s">
        <v>98</v>
      </c>
      <c r="BR47" t="s">
        <v>87</v>
      </c>
      <c r="BS47" t="s">
        <v>88</v>
      </c>
      <c r="BU47" t="s">
        <v>99</v>
      </c>
      <c r="BV47" t="s">
        <v>100</v>
      </c>
      <c r="BW47" t="s">
        <v>101</v>
      </c>
      <c r="BX47" t="s">
        <v>93</v>
      </c>
      <c r="CF47" t="s">
        <v>86</v>
      </c>
      <c r="CG47" t="s">
        <v>87</v>
      </c>
      <c r="CH47" t="s">
        <v>88</v>
      </c>
      <c r="CL47" t="s">
        <v>92</v>
      </c>
      <c r="CM47" t="s">
        <v>93</v>
      </c>
      <c r="CP47" t="s">
        <v>220</v>
      </c>
      <c r="CQ47" t="s">
        <v>180</v>
      </c>
      <c r="CZ47" t="s">
        <v>818</v>
      </c>
      <c r="DA47" t="s">
        <v>222</v>
      </c>
      <c r="DB47" t="s">
        <v>478</v>
      </c>
      <c r="DI47" t="s">
        <v>111</v>
      </c>
      <c r="DJ47" t="s">
        <v>819</v>
      </c>
      <c r="DK47" t="s">
        <v>479</v>
      </c>
      <c r="DL47" t="s">
        <v>183</v>
      </c>
      <c r="DM47" t="s">
        <v>350</v>
      </c>
      <c r="DN47" t="s">
        <v>137</v>
      </c>
      <c r="DO47" t="s">
        <v>139</v>
      </c>
      <c r="DP47" t="s">
        <v>820</v>
      </c>
      <c r="DQ47" t="s">
        <v>137</v>
      </c>
      <c r="DR47" t="s">
        <v>821</v>
      </c>
      <c r="DT47" t="s">
        <v>113</v>
      </c>
      <c r="DU47" t="s">
        <v>114</v>
      </c>
      <c r="EA47" t="s">
        <v>118</v>
      </c>
      <c r="EC47" t="s">
        <v>822</v>
      </c>
      <c r="ED47" t="s">
        <v>139</v>
      </c>
      <c r="EH47" t="s">
        <v>120</v>
      </c>
      <c r="EO47" t="s">
        <v>126</v>
      </c>
      <c r="EU47" t="s">
        <v>823</v>
      </c>
      <c r="EV47" t="s">
        <v>773</v>
      </c>
      <c r="EW47" t="s">
        <v>773</v>
      </c>
      <c r="EX47" t="s">
        <v>824</v>
      </c>
      <c r="EY47" t="s">
        <v>609</v>
      </c>
      <c r="EZ47" t="s">
        <v>139</v>
      </c>
      <c r="FA47" t="s">
        <v>139</v>
      </c>
      <c r="FB47" t="s">
        <v>825</v>
      </c>
      <c r="FC47" t="s">
        <v>239</v>
      </c>
    </row>
    <row r="48" spans="1:159" x14ac:dyDescent="0.3">
      <c r="A48">
        <v>13088498058</v>
      </c>
      <c r="B48">
        <v>407821445</v>
      </c>
      <c r="C48" s="1">
        <v>44500.421851851854</v>
      </c>
      <c r="D48" s="1">
        <v>44531.082789351851</v>
      </c>
      <c r="E48" t="s">
        <v>475</v>
      </c>
      <c r="K48">
        <v>121</v>
      </c>
      <c r="L48" t="s">
        <v>700</v>
      </c>
      <c r="M48">
        <v>11</v>
      </c>
      <c r="N48">
        <v>30</v>
      </c>
      <c r="O48" t="s">
        <v>757</v>
      </c>
      <c r="P48" t="s">
        <v>826</v>
      </c>
      <c r="Q48" t="s">
        <v>827</v>
      </c>
      <c r="R48" t="s">
        <v>137</v>
      </c>
      <c r="S48" t="s">
        <v>191</v>
      </c>
      <c r="U48" t="s">
        <v>66</v>
      </c>
      <c r="V48" t="s">
        <v>67</v>
      </c>
      <c r="W48" t="s">
        <v>68</v>
      </c>
      <c r="AF48" t="s">
        <v>139</v>
      </c>
      <c r="AG48" t="s">
        <v>139</v>
      </c>
      <c r="AH48" t="s">
        <v>828</v>
      </c>
      <c r="AI48" t="s">
        <v>139</v>
      </c>
      <c r="AK48" t="s">
        <v>77</v>
      </c>
      <c r="AP48" t="s">
        <v>137</v>
      </c>
      <c r="AQ48" t="s">
        <v>137</v>
      </c>
      <c r="AR48" t="s">
        <v>829</v>
      </c>
      <c r="AS48" t="s">
        <v>830</v>
      </c>
      <c r="AT48" t="s">
        <v>831</v>
      </c>
      <c r="AU48" t="s">
        <v>143</v>
      </c>
      <c r="AV48" t="s">
        <v>139</v>
      </c>
      <c r="AX48" t="s">
        <v>82</v>
      </c>
      <c r="BF48" t="s">
        <v>90</v>
      </c>
      <c r="BG48" t="s">
        <v>91</v>
      </c>
      <c r="BH48" t="s">
        <v>92</v>
      </c>
      <c r="BU48" t="s">
        <v>99</v>
      </c>
      <c r="BV48" t="s">
        <v>100</v>
      </c>
      <c r="BW48" t="s">
        <v>101</v>
      </c>
      <c r="CJ48" t="s">
        <v>90</v>
      </c>
      <c r="CK48" t="s">
        <v>91</v>
      </c>
      <c r="CM48" t="s">
        <v>93</v>
      </c>
      <c r="CP48" t="s">
        <v>220</v>
      </c>
      <c r="CQ48" t="s">
        <v>180</v>
      </c>
      <c r="CY48" t="s">
        <v>832</v>
      </c>
      <c r="CZ48" t="s">
        <v>833</v>
      </c>
      <c r="DA48" t="s">
        <v>222</v>
      </c>
      <c r="DB48" t="s">
        <v>478</v>
      </c>
      <c r="DI48" t="s">
        <v>111</v>
      </c>
      <c r="DJ48" t="s">
        <v>834</v>
      </c>
      <c r="DK48" t="s">
        <v>479</v>
      </c>
      <c r="DL48" t="s">
        <v>604</v>
      </c>
      <c r="DM48" t="s">
        <v>350</v>
      </c>
      <c r="DN48" t="s">
        <v>137</v>
      </c>
      <c r="DO48" t="s">
        <v>139</v>
      </c>
      <c r="DP48" t="s">
        <v>835</v>
      </c>
      <c r="DQ48" t="s">
        <v>139</v>
      </c>
      <c r="DT48" t="s">
        <v>113</v>
      </c>
      <c r="DU48" t="s">
        <v>114</v>
      </c>
      <c r="EA48" t="s">
        <v>118</v>
      </c>
      <c r="EC48" t="s">
        <v>803</v>
      </c>
      <c r="ED48" t="s">
        <v>139</v>
      </c>
      <c r="EH48" t="s">
        <v>120</v>
      </c>
      <c r="ES48" t="s">
        <v>130</v>
      </c>
      <c r="EU48" t="s">
        <v>836</v>
      </c>
      <c r="EV48" t="s">
        <v>837</v>
      </c>
      <c r="EW48" t="s">
        <v>773</v>
      </c>
      <c r="EX48" t="s">
        <v>838</v>
      </c>
      <c r="EY48" t="s">
        <v>200</v>
      </c>
      <c r="EZ48" t="s">
        <v>139</v>
      </c>
      <c r="FA48" t="s">
        <v>139</v>
      </c>
      <c r="FB48" t="s">
        <v>839</v>
      </c>
      <c r="FC48" t="s">
        <v>239</v>
      </c>
    </row>
    <row r="49" spans="1:159" x14ac:dyDescent="0.3">
      <c r="A49">
        <v>13089148234</v>
      </c>
      <c r="B49">
        <v>407821445</v>
      </c>
      <c r="C49" s="1">
        <v>44500.885312500002</v>
      </c>
      <c r="D49" s="1">
        <v>44531.082511574074</v>
      </c>
      <c r="E49" t="s">
        <v>475</v>
      </c>
      <c r="K49">
        <v>121</v>
      </c>
      <c r="L49" t="s">
        <v>700</v>
      </c>
      <c r="M49">
        <v>3</v>
      </c>
      <c r="N49">
        <v>73</v>
      </c>
      <c r="O49" t="s">
        <v>757</v>
      </c>
      <c r="P49" t="s">
        <v>840</v>
      </c>
      <c r="Q49" t="s">
        <v>841</v>
      </c>
      <c r="R49" t="s">
        <v>137</v>
      </c>
      <c r="S49" t="s">
        <v>176</v>
      </c>
      <c r="U49" t="s">
        <v>66</v>
      </c>
      <c r="V49" t="s">
        <v>67</v>
      </c>
      <c r="W49" t="s">
        <v>68</v>
      </c>
      <c r="X49" t="s">
        <v>69</v>
      </c>
      <c r="Y49" t="s">
        <v>70</v>
      </c>
      <c r="Z49" t="s">
        <v>71</v>
      </c>
      <c r="AA49" t="s">
        <v>72</v>
      </c>
      <c r="AB49" t="s">
        <v>73</v>
      </c>
      <c r="AC49" t="s">
        <v>74</v>
      </c>
      <c r="AD49" t="s">
        <v>75</v>
      </c>
      <c r="AE49" t="s">
        <v>76</v>
      </c>
      <c r="AF49" t="s">
        <v>137</v>
      </c>
      <c r="AG49" t="s">
        <v>137</v>
      </c>
      <c r="AH49" t="s">
        <v>842</v>
      </c>
      <c r="AI49" t="s">
        <v>137</v>
      </c>
      <c r="AL49" t="s">
        <v>78</v>
      </c>
      <c r="AP49" t="s">
        <v>137</v>
      </c>
      <c r="AQ49" t="s">
        <v>137</v>
      </c>
      <c r="AR49" t="s">
        <v>843</v>
      </c>
      <c r="AS49" t="s">
        <v>844</v>
      </c>
      <c r="AT49" t="s">
        <v>845</v>
      </c>
      <c r="AU49" t="s">
        <v>143</v>
      </c>
      <c r="AV49" t="s">
        <v>846</v>
      </c>
      <c r="AX49" t="s">
        <v>82</v>
      </c>
      <c r="AY49" t="s">
        <v>83</v>
      </c>
      <c r="AZ49" t="s">
        <v>84</v>
      </c>
      <c r="BA49" t="s">
        <v>85</v>
      </c>
      <c r="BB49" t="s">
        <v>86</v>
      </c>
      <c r="BC49" t="s">
        <v>87</v>
      </c>
      <c r="BD49" t="s">
        <v>88</v>
      </c>
      <c r="BE49" t="s">
        <v>89</v>
      </c>
      <c r="BF49" t="s">
        <v>90</v>
      </c>
      <c r="BG49" t="s">
        <v>91</v>
      </c>
      <c r="BH49" t="s">
        <v>92</v>
      </c>
      <c r="BI49" t="s">
        <v>93</v>
      </c>
      <c r="BJ49" t="s">
        <v>94</v>
      </c>
      <c r="BK49" t="s">
        <v>95</v>
      </c>
      <c r="BM49" t="s">
        <v>96</v>
      </c>
      <c r="BR49" t="s">
        <v>87</v>
      </c>
      <c r="BS49" t="s">
        <v>88</v>
      </c>
      <c r="BU49" t="s">
        <v>99</v>
      </c>
      <c r="BV49" t="s">
        <v>100</v>
      </c>
      <c r="BW49" t="s">
        <v>101</v>
      </c>
      <c r="BX49" t="s">
        <v>93</v>
      </c>
      <c r="CB49" t="s">
        <v>82</v>
      </c>
      <c r="CG49" t="s">
        <v>87</v>
      </c>
      <c r="CH49" t="s">
        <v>88</v>
      </c>
      <c r="CJ49" t="s">
        <v>90</v>
      </c>
      <c r="CK49" t="s">
        <v>91</v>
      </c>
      <c r="CL49" t="s">
        <v>92</v>
      </c>
      <c r="CM49" t="s">
        <v>93</v>
      </c>
      <c r="CP49" t="s">
        <v>145</v>
      </c>
      <c r="CS49" t="s">
        <v>103</v>
      </c>
      <c r="CV49" t="s">
        <v>103</v>
      </c>
      <c r="CZ49" t="s">
        <v>847</v>
      </c>
      <c r="DA49" t="s">
        <v>146</v>
      </c>
      <c r="DB49" t="s">
        <v>848</v>
      </c>
      <c r="DH49" t="s">
        <v>110</v>
      </c>
      <c r="DK49" t="s">
        <v>137</v>
      </c>
      <c r="DL49" t="s">
        <v>149</v>
      </c>
      <c r="DM49" t="s">
        <v>166</v>
      </c>
      <c r="DN49" t="s">
        <v>137</v>
      </c>
      <c r="DO49" t="s">
        <v>137</v>
      </c>
      <c r="DP49" t="s">
        <v>849</v>
      </c>
      <c r="DQ49" t="s">
        <v>137</v>
      </c>
      <c r="DR49" t="s">
        <v>850</v>
      </c>
      <c r="DU49" t="s">
        <v>114</v>
      </c>
      <c r="DV49" t="s">
        <v>115</v>
      </c>
      <c r="DW49" t="s">
        <v>116</v>
      </c>
      <c r="EB49" t="s">
        <v>851</v>
      </c>
      <c r="EC49" t="s">
        <v>482</v>
      </c>
      <c r="ED49" t="s">
        <v>137</v>
      </c>
      <c r="EF49" t="s">
        <v>119</v>
      </c>
      <c r="EO49" t="s">
        <v>126</v>
      </c>
      <c r="EU49" t="s">
        <v>852</v>
      </c>
      <c r="EV49" t="s">
        <v>853</v>
      </c>
      <c r="EW49" t="s">
        <v>854</v>
      </c>
      <c r="EX49" t="s">
        <v>855</v>
      </c>
      <c r="EY49" t="s">
        <v>213</v>
      </c>
      <c r="EZ49" t="s">
        <v>137</v>
      </c>
      <c r="FA49" t="s">
        <v>137</v>
      </c>
      <c r="FB49" t="s">
        <v>856</v>
      </c>
      <c r="FC49" t="s">
        <v>239</v>
      </c>
    </row>
    <row r="50" spans="1:159" x14ac:dyDescent="0.3">
      <c r="A50">
        <v>13090071956</v>
      </c>
      <c r="B50">
        <v>407821445</v>
      </c>
      <c r="C50" s="1">
        <v>44501.456875000003</v>
      </c>
      <c r="D50" s="1">
        <v>44531.081493055557</v>
      </c>
      <c r="E50" t="s">
        <v>475</v>
      </c>
      <c r="K50">
        <v>121</v>
      </c>
      <c r="L50" t="s">
        <v>857</v>
      </c>
      <c r="M50">
        <v>2</v>
      </c>
      <c r="N50">
        <v>61</v>
      </c>
      <c r="O50" t="s">
        <v>757</v>
      </c>
      <c r="P50" t="s">
        <v>826</v>
      </c>
      <c r="Q50" t="s">
        <v>858</v>
      </c>
      <c r="R50" t="s">
        <v>139</v>
      </c>
      <c r="S50" t="s">
        <v>191</v>
      </c>
      <c r="AF50" t="s">
        <v>139</v>
      </c>
      <c r="AG50" t="s">
        <v>139</v>
      </c>
      <c r="AH50" t="s">
        <v>859</v>
      </c>
      <c r="AI50" t="s">
        <v>177</v>
      </c>
      <c r="AP50" t="s">
        <v>137</v>
      </c>
      <c r="AQ50" t="s">
        <v>139</v>
      </c>
      <c r="AR50" t="s">
        <v>860</v>
      </c>
      <c r="AS50" t="s">
        <v>861</v>
      </c>
      <c r="AT50" t="s">
        <v>862</v>
      </c>
      <c r="AU50" t="s">
        <v>726</v>
      </c>
      <c r="AV50" t="s">
        <v>482</v>
      </c>
      <c r="CP50" t="s">
        <v>220</v>
      </c>
      <c r="CQ50" t="s">
        <v>685</v>
      </c>
      <c r="CZ50" t="s">
        <v>863</v>
      </c>
      <c r="DA50" t="s">
        <v>222</v>
      </c>
      <c r="DB50" t="s">
        <v>478</v>
      </c>
      <c r="DI50" t="s">
        <v>111</v>
      </c>
      <c r="DJ50" t="s">
        <v>864</v>
      </c>
      <c r="DK50" t="s">
        <v>137</v>
      </c>
      <c r="DL50" t="s">
        <v>183</v>
      </c>
      <c r="DM50" t="s">
        <v>350</v>
      </c>
      <c r="DN50" t="s">
        <v>137</v>
      </c>
      <c r="DO50" t="s">
        <v>139</v>
      </c>
      <c r="DP50" t="s">
        <v>865</v>
      </c>
      <c r="DQ50" t="s">
        <v>137</v>
      </c>
      <c r="DR50" t="s">
        <v>866</v>
      </c>
      <c r="DU50" t="s">
        <v>114</v>
      </c>
      <c r="DW50" t="s">
        <v>116</v>
      </c>
      <c r="EB50" t="s">
        <v>867</v>
      </c>
      <c r="EC50" t="s">
        <v>482</v>
      </c>
      <c r="ED50" t="s">
        <v>139</v>
      </c>
      <c r="EH50" t="s">
        <v>120</v>
      </c>
      <c r="EU50" t="s">
        <v>868</v>
      </c>
      <c r="EV50" t="s">
        <v>869</v>
      </c>
      <c r="EW50" t="s">
        <v>773</v>
      </c>
      <c r="EY50" t="s">
        <v>870</v>
      </c>
      <c r="EZ50" t="s">
        <v>139</v>
      </c>
      <c r="FA50" t="s">
        <v>139</v>
      </c>
      <c r="FB50" t="s">
        <v>871</v>
      </c>
      <c r="FC50" t="s">
        <v>239</v>
      </c>
    </row>
    <row r="51" spans="1:159" x14ac:dyDescent="0.3">
      <c r="A51">
        <v>13090154534</v>
      </c>
      <c r="B51">
        <v>407821445</v>
      </c>
      <c r="C51" s="1">
        <v>44501.490914351853</v>
      </c>
      <c r="D51" s="1">
        <v>44531.081250000003</v>
      </c>
      <c r="E51" t="s">
        <v>475</v>
      </c>
      <c r="K51">
        <v>122</v>
      </c>
      <c r="L51" t="s">
        <v>872</v>
      </c>
      <c r="M51">
        <v>5</v>
      </c>
      <c r="N51">
        <v>14</v>
      </c>
      <c r="O51" t="s">
        <v>757</v>
      </c>
      <c r="P51" t="s">
        <v>873</v>
      </c>
      <c r="Q51" t="s">
        <v>874</v>
      </c>
      <c r="R51" t="s">
        <v>137</v>
      </c>
      <c r="S51" t="s">
        <v>191</v>
      </c>
      <c r="U51" t="s">
        <v>66</v>
      </c>
      <c r="V51" t="s">
        <v>67</v>
      </c>
      <c r="W51" t="s">
        <v>68</v>
      </c>
      <c r="X51" t="s">
        <v>69</v>
      </c>
      <c r="AF51" t="s">
        <v>139</v>
      </c>
      <c r="AG51" t="s">
        <v>139</v>
      </c>
      <c r="AH51" t="s">
        <v>482</v>
      </c>
      <c r="AI51" t="s">
        <v>139</v>
      </c>
      <c r="AL51" t="s">
        <v>78</v>
      </c>
      <c r="AP51" t="s">
        <v>177</v>
      </c>
      <c r="AQ51" t="s">
        <v>137</v>
      </c>
      <c r="AR51" t="s">
        <v>875</v>
      </c>
      <c r="AS51" t="s">
        <v>801</v>
      </c>
      <c r="AT51" t="s">
        <v>876</v>
      </c>
      <c r="AU51" t="s">
        <v>143</v>
      </c>
      <c r="AV51" t="s">
        <v>877</v>
      </c>
      <c r="BA51" t="s">
        <v>85</v>
      </c>
      <c r="BB51" t="s">
        <v>86</v>
      </c>
      <c r="BF51" t="s">
        <v>90</v>
      </c>
      <c r="BM51" t="s">
        <v>96</v>
      </c>
      <c r="BP51" t="s">
        <v>85</v>
      </c>
      <c r="BQ51" t="s">
        <v>98</v>
      </c>
      <c r="BR51" t="s">
        <v>87</v>
      </c>
      <c r="BS51" t="s">
        <v>88</v>
      </c>
      <c r="BT51" t="s">
        <v>89</v>
      </c>
      <c r="BU51" t="s">
        <v>99</v>
      </c>
      <c r="BV51" t="s">
        <v>100</v>
      </c>
      <c r="BW51" t="s">
        <v>101</v>
      </c>
      <c r="BX51" t="s">
        <v>93</v>
      </c>
      <c r="CB51" t="s">
        <v>82</v>
      </c>
      <c r="CE51" t="s">
        <v>85</v>
      </c>
      <c r="CF51" t="s">
        <v>86</v>
      </c>
      <c r="CG51" t="s">
        <v>87</v>
      </c>
      <c r="CH51" t="s">
        <v>88</v>
      </c>
      <c r="CI51" t="s">
        <v>89</v>
      </c>
      <c r="CJ51" t="s">
        <v>90</v>
      </c>
      <c r="CK51" t="s">
        <v>91</v>
      </c>
      <c r="CL51" t="s">
        <v>92</v>
      </c>
      <c r="CM51" t="s">
        <v>93</v>
      </c>
      <c r="CP51" t="s">
        <v>145</v>
      </c>
      <c r="CQ51" t="s">
        <v>685</v>
      </c>
      <c r="CS51" t="s">
        <v>102</v>
      </c>
      <c r="CT51" t="s">
        <v>878</v>
      </c>
      <c r="CV51" t="s">
        <v>103</v>
      </c>
      <c r="CZ51" t="s">
        <v>879</v>
      </c>
      <c r="DA51" t="s">
        <v>222</v>
      </c>
      <c r="DB51" t="s">
        <v>880</v>
      </c>
      <c r="DI51" t="s">
        <v>111</v>
      </c>
      <c r="DJ51" t="s">
        <v>881</v>
      </c>
      <c r="DK51" t="s">
        <v>137</v>
      </c>
      <c r="DL51" t="s">
        <v>183</v>
      </c>
      <c r="DM51" t="s">
        <v>150</v>
      </c>
      <c r="DN51" t="s">
        <v>137</v>
      </c>
      <c r="DO51" t="s">
        <v>139</v>
      </c>
      <c r="DP51" t="s">
        <v>882</v>
      </c>
      <c r="DQ51" t="s">
        <v>137</v>
      </c>
      <c r="DR51" t="s">
        <v>883</v>
      </c>
      <c r="DT51" t="s">
        <v>113</v>
      </c>
      <c r="DU51" t="s">
        <v>114</v>
      </c>
      <c r="EB51" t="s">
        <v>884</v>
      </c>
      <c r="EC51" t="s">
        <v>885</v>
      </c>
      <c r="ED51" t="s">
        <v>139</v>
      </c>
      <c r="EH51" t="s">
        <v>120</v>
      </c>
      <c r="EN51" t="s">
        <v>125</v>
      </c>
      <c r="EU51" t="s">
        <v>886</v>
      </c>
      <c r="EV51" t="s">
        <v>887</v>
      </c>
      <c r="EX51" t="s">
        <v>888</v>
      </c>
      <c r="EY51" t="s">
        <v>870</v>
      </c>
      <c r="EZ51" t="s">
        <v>139</v>
      </c>
      <c r="FA51" t="s">
        <v>139</v>
      </c>
      <c r="FB51" t="s">
        <v>889</v>
      </c>
      <c r="FC51" t="s">
        <v>239</v>
      </c>
    </row>
    <row r="52" spans="1:159" x14ac:dyDescent="0.3">
      <c r="A52">
        <v>13090200000</v>
      </c>
      <c r="B52">
        <v>407821445</v>
      </c>
      <c r="C52" s="1">
        <v>44501.506932870368</v>
      </c>
      <c r="D52" s="1">
        <v>44531.080960648149</v>
      </c>
      <c r="E52" t="s">
        <v>475</v>
      </c>
      <c r="K52">
        <v>122</v>
      </c>
      <c r="L52" t="s">
        <v>890</v>
      </c>
      <c r="M52">
        <v>2</v>
      </c>
      <c r="N52">
        <v>40</v>
      </c>
      <c r="O52" t="s">
        <v>757</v>
      </c>
      <c r="P52" t="s">
        <v>840</v>
      </c>
      <c r="Q52" t="s">
        <v>891</v>
      </c>
      <c r="R52" t="s">
        <v>137</v>
      </c>
      <c r="S52" t="s">
        <v>176</v>
      </c>
      <c r="U52" t="s">
        <v>66</v>
      </c>
      <c r="V52" t="s">
        <v>67</v>
      </c>
      <c r="W52" t="s">
        <v>68</v>
      </c>
      <c r="X52" t="s">
        <v>69</v>
      </c>
      <c r="Y52" t="s">
        <v>70</v>
      </c>
      <c r="Z52" t="s">
        <v>71</v>
      </c>
      <c r="AA52" t="s">
        <v>72</v>
      </c>
      <c r="AB52" t="s">
        <v>73</v>
      </c>
      <c r="AC52" t="s">
        <v>74</v>
      </c>
      <c r="AD52" t="s">
        <v>75</v>
      </c>
      <c r="AE52" t="s">
        <v>76</v>
      </c>
      <c r="AF52" t="s">
        <v>137</v>
      </c>
      <c r="AG52" t="s">
        <v>137</v>
      </c>
      <c r="AH52" t="s">
        <v>892</v>
      </c>
      <c r="AI52" t="s">
        <v>177</v>
      </c>
      <c r="AL52" t="s">
        <v>78</v>
      </c>
      <c r="AM52" t="s">
        <v>79</v>
      </c>
      <c r="AN52" t="s">
        <v>80</v>
      </c>
      <c r="AO52" t="s">
        <v>81</v>
      </c>
      <c r="AP52" t="s">
        <v>139</v>
      </c>
      <c r="AQ52" t="s">
        <v>139</v>
      </c>
      <c r="AU52" t="s">
        <v>143</v>
      </c>
      <c r="CZ52" t="s">
        <v>893</v>
      </c>
      <c r="DA52" t="s">
        <v>222</v>
      </c>
      <c r="DG52" t="s">
        <v>109</v>
      </c>
      <c r="DK52" t="s">
        <v>479</v>
      </c>
      <c r="DL52" t="s">
        <v>183</v>
      </c>
      <c r="DM52" t="s">
        <v>150</v>
      </c>
      <c r="DN52" t="s">
        <v>177</v>
      </c>
      <c r="DO52" t="s">
        <v>177</v>
      </c>
      <c r="DP52" t="s">
        <v>894</v>
      </c>
      <c r="DQ52" t="s">
        <v>177</v>
      </c>
      <c r="ED52" t="s">
        <v>139</v>
      </c>
      <c r="EZ52" t="s">
        <v>139</v>
      </c>
      <c r="FA52" t="s">
        <v>139</v>
      </c>
      <c r="FB52" t="s">
        <v>895</v>
      </c>
      <c r="FC52" t="s">
        <v>239</v>
      </c>
    </row>
    <row r="53" spans="1:159" x14ac:dyDescent="0.3">
      <c r="A53">
        <v>13148275615</v>
      </c>
      <c r="B53">
        <v>407821445</v>
      </c>
      <c r="C53" s="1">
        <v>44523.192557870374</v>
      </c>
      <c r="D53" s="1">
        <v>44531.080659722225</v>
      </c>
      <c r="E53" t="s">
        <v>896</v>
      </c>
      <c r="K53">
        <v>222</v>
      </c>
      <c r="L53" t="s">
        <v>897</v>
      </c>
      <c r="M53">
        <v>3</v>
      </c>
      <c r="N53">
        <v>74</v>
      </c>
      <c r="O53" t="s">
        <v>757</v>
      </c>
      <c r="P53" t="s">
        <v>797</v>
      </c>
      <c r="Q53" t="s">
        <v>898</v>
      </c>
      <c r="R53" t="s">
        <v>137</v>
      </c>
      <c r="S53" t="s">
        <v>138</v>
      </c>
      <c r="U53" t="s">
        <v>66</v>
      </c>
      <c r="V53" t="s">
        <v>67</v>
      </c>
      <c r="W53" t="s">
        <v>68</v>
      </c>
      <c r="X53" t="s">
        <v>69</v>
      </c>
      <c r="Y53" t="s">
        <v>70</v>
      </c>
      <c r="Z53" t="s">
        <v>71</v>
      </c>
      <c r="AA53" t="s">
        <v>72</v>
      </c>
      <c r="AB53" t="s">
        <v>73</v>
      </c>
      <c r="AC53" t="s">
        <v>74</v>
      </c>
      <c r="AD53" t="s">
        <v>75</v>
      </c>
      <c r="AE53" t="s">
        <v>76</v>
      </c>
      <c r="AF53" t="s">
        <v>137</v>
      </c>
      <c r="AG53" t="s">
        <v>137</v>
      </c>
      <c r="AH53" t="s">
        <v>899</v>
      </c>
      <c r="AI53" t="s">
        <v>137</v>
      </c>
      <c r="AK53" t="s">
        <v>77</v>
      </c>
      <c r="AL53" t="s">
        <v>78</v>
      </c>
      <c r="AP53" t="s">
        <v>137</v>
      </c>
      <c r="AQ53" t="s">
        <v>137</v>
      </c>
      <c r="AR53" t="s">
        <v>900</v>
      </c>
      <c r="AS53" t="s">
        <v>901</v>
      </c>
      <c r="AT53" t="s">
        <v>902</v>
      </c>
      <c r="AU53" t="s">
        <v>143</v>
      </c>
      <c r="AV53" t="s">
        <v>139</v>
      </c>
      <c r="AX53" t="s">
        <v>82</v>
      </c>
      <c r="BA53" t="s">
        <v>85</v>
      </c>
      <c r="BB53" t="s">
        <v>86</v>
      </c>
      <c r="BC53" t="s">
        <v>87</v>
      </c>
      <c r="BD53" t="s">
        <v>88</v>
      </c>
      <c r="BE53" t="s">
        <v>89</v>
      </c>
      <c r="BF53" t="s">
        <v>90</v>
      </c>
      <c r="BG53" t="s">
        <v>91</v>
      </c>
      <c r="BH53" t="s">
        <v>92</v>
      </c>
      <c r="BI53" t="s">
        <v>93</v>
      </c>
      <c r="BJ53" t="s">
        <v>94</v>
      </c>
      <c r="BK53" t="s">
        <v>95</v>
      </c>
      <c r="BQ53" t="s">
        <v>98</v>
      </c>
      <c r="BR53" t="s">
        <v>87</v>
      </c>
      <c r="BS53" t="s">
        <v>88</v>
      </c>
      <c r="BT53" t="s">
        <v>89</v>
      </c>
      <c r="BU53" t="s">
        <v>99</v>
      </c>
      <c r="BV53" t="s">
        <v>100</v>
      </c>
      <c r="BW53" t="s">
        <v>101</v>
      </c>
      <c r="BX53" t="s">
        <v>93</v>
      </c>
      <c r="CF53" t="s">
        <v>86</v>
      </c>
      <c r="CG53" t="s">
        <v>87</v>
      </c>
      <c r="CH53" t="s">
        <v>88</v>
      </c>
      <c r="CI53" t="s">
        <v>89</v>
      </c>
      <c r="CJ53" t="s">
        <v>90</v>
      </c>
      <c r="CK53" t="s">
        <v>91</v>
      </c>
      <c r="CL53" t="s">
        <v>92</v>
      </c>
      <c r="CM53" t="s">
        <v>93</v>
      </c>
      <c r="CP53" t="s">
        <v>145</v>
      </c>
      <c r="CV53" t="s">
        <v>103</v>
      </c>
      <c r="CZ53" t="s">
        <v>139</v>
      </c>
      <c r="DA53" t="s">
        <v>146</v>
      </c>
      <c r="DB53" t="s">
        <v>903</v>
      </c>
      <c r="DH53" t="s">
        <v>110</v>
      </c>
      <c r="DK53" t="s">
        <v>137</v>
      </c>
      <c r="DL53" t="s">
        <v>149</v>
      </c>
      <c r="DM53" t="s">
        <v>166</v>
      </c>
      <c r="DN53" t="s">
        <v>137</v>
      </c>
      <c r="DO53" t="s">
        <v>137</v>
      </c>
      <c r="DQ53" t="s">
        <v>139</v>
      </c>
      <c r="DT53" t="s">
        <v>113</v>
      </c>
      <c r="DU53" t="s">
        <v>114</v>
      </c>
      <c r="DV53" t="s">
        <v>115</v>
      </c>
      <c r="DW53" t="s">
        <v>116</v>
      </c>
      <c r="EA53" t="s">
        <v>118</v>
      </c>
      <c r="EC53" t="s">
        <v>139</v>
      </c>
      <c r="ED53" t="s">
        <v>137</v>
      </c>
      <c r="EF53" t="s">
        <v>119</v>
      </c>
      <c r="EG53" t="s">
        <v>119</v>
      </c>
      <c r="EJ53" t="s">
        <v>122</v>
      </c>
      <c r="EO53" t="s">
        <v>126</v>
      </c>
      <c r="EP53" t="s">
        <v>127</v>
      </c>
      <c r="ER53" t="s">
        <v>129</v>
      </c>
      <c r="EV53" t="s">
        <v>904</v>
      </c>
      <c r="EW53" t="s">
        <v>905</v>
      </c>
      <c r="EX53" t="s">
        <v>906</v>
      </c>
      <c r="EY53" t="s">
        <v>213</v>
      </c>
      <c r="EZ53" t="s">
        <v>137</v>
      </c>
      <c r="FA53" t="s">
        <v>137</v>
      </c>
      <c r="FC53" t="s">
        <v>239</v>
      </c>
    </row>
    <row r="54" spans="1:159" x14ac:dyDescent="0.3">
      <c r="A54">
        <v>13148646849</v>
      </c>
      <c r="B54">
        <v>407821445</v>
      </c>
      <c r="C54" s="1">
        <v>44523.391909722224</v>
      </c>
      <c r="D54" s="1">
        <v>44531.080405092594</v>
      </c>
      <c r="E54" t="s">
        <v>896</v>
      </c>
      <c r="K54">
        <v>222</v>
      </c>
      <c r="L54" t="s">
        <v>907</v>
      </c>
      <c r="M54">
        <v>4</v>
      </c>
      <c r="N54">
        <v>32</v>
      </c>
      <c r="O54" t="s">
        <v>455</v>
      </c>
      <c r="P54" t="s">
        <v>758</v>
      </c>
      <c r="Q54" t="s">
        <v>908</v>
      </c>
      <c r="R54" t="s">
        <v>137</v>
      </c>
      <c r="S54" t="s">
        <v>191</v>
      </c>
      <c r="U54" t="s">
        <v>66</v>
      </c>
      <c r="V54" t="s">
        <v>67</v>
      </c>
      <c r="W54" t="s">
        <v>68</v>
      </c>
      <c r="X54" t="s">
        <v>69</v>
      </c>
      <c r="AF54" t="s">
        <v>137</v>
      </c>
      <c r="AG54" t="s">
        <v>137</v>
      </c>
      <c r="AH54" t="s">
        <v>909</v>
      </c>
      <c r="AI54" t="s">
        <v>137</v>
      </c>
      <c r="AK54" t="s">
        <v>77</v>
      </c>
      <c r="AP54" t="s">
        <v>137</v>
      </c>
      <c r="AQ54" t="s">
        <v>137</v>
      </c>
      <c r="AR54" t="s">
        <v>910</v>
      </c>
      <c r="AS54" t="s">
        <v>911</v>
      </c>
      <c r="AT54" t="s">
        <v>912</v>
      </c>
      <c r="AU54" t="s">
        <v>178</v>
      </c>
      <c r="BB54" t="s">
        <v>86</v>
      </c>
      <c r="BC54" t="s">
        <v>87</v>
      </c>
      <c r="BD54" t="s">
        <v>88</v>
      </c>
      <c r="BF54" t="s">
        <v>90</v>
      </c>
      <c r="BG54" t="s">
        <v>91</v>
      </c>
      <c r="BH54" t="s">
        <v>92</v>
      </c>
      <c r="BI54" t="s">
        <v>93</v>
      </c>
      <c r="BM54" t="s">
        <v>96</v>
      </c>
      <c r="BP54" t="s">
        <v>85</v>
      </c>
      <c r="BQ54" t="s">
        <v>98</v>
      </c>
      <c r="BU54" t="s">
        <v>99</v>
      </c>
      <c r="BV54" t="s">
        <v>100</v>
      </c>
      <c r="BW54" t="s">
        <v>101</v>
      </c>
      <c r="BX54" t="s">
        <v>93</v>
      </c>
      <c r="CE54" t="s">
        <v>85</v>
      </c>
      <c r="CF54" t="s">
        <v>86</v>
      </c>
      <c r="CJ54" t="s">
        <v>90</v>
      </c>
      <c r="CK54" t="s">
        <v>91</v>
      </c>
      <c r="CM54" t="s">
        <v>93</v>
      </c>
      <c r="CP54" t="s">
        <v>145</v>
      </c>
      <c r="CQ54" t="s">
        <v>346</v>
      </c>
      <c r="CS54" t="s">
        <v>103</v>
      </c>
      <c r="DA54" t="s">
        <v>301</v>
      </c>
      <c r="DB54" t="s">
        <v>478</v>
      </c>
      <c r="DI54" t="s">
        <v>111</v>
      </c>
      <c r="DJ54" t="s">
        <v>913</v>
      </c>
      <c r="DK54" t="s">
        <v>137</v>
      </c>
      <c r="DL54" t="s">
        <v>183</v>
      </c>
      <c r="DM54" t="s">
        <v>166</v>
      </c>
      <c r="DN54" t="s">
        <v>177</v>
      </c>
      <c r="DO54" t="s">
        <v>139</v>
      </c>
      <c r="DP54" t="s">
        <v>914</v>
      </c>
      <c r="DQ54" t="s">
        <v>177</v>
      </c>
      <c r="DV54" t="s">
        <v>115</v>
      </c>
      <c r="EB54" t="s">
        <v>915</v>
      </c>
      <c r="ED54" t="s">
        <v>137</v>
      </c>
      <c r="EF54" t="s">
        <v>119</v>
      </c>
      <c r="EJ54" t="s">
        <v>122</v>
      </c>
      <c r="EO54" t="s">
        <v>126</v>
      </c>
      <c r="EP54" t="s">
        <v>127</v>
      </c>
      <c r="EQ54" t="s">
        <v>128</v>
      </c>
      <c r="ER54" t="s">
        <v>129</v>
      </c>
      <c r="EV54" t="s">
        <v>916</v>
      </c>
      <c r="EW54" t="s">
        <v>917</v>
      </c>
      <c r="EX54" t="s">
        <v>918</v>
      </c>
      <c r="EY54" t="s">
        <v>213</v>
      </c>
      <c r="EZ54" t="s">
        <v>137</v>
      </c>
      <c r="FA54" t="s">
        <v>137</v>
      </c>
      <c r="FC54" t="s">
        <v>156</v>
      </c>
    </row>
    <row r="55" spans="1:159" x14ac:dyDescent="0.3">
      <c r="A55">
        <v>13148742532</v>
      </c>
      <c r="B55">
        <v>407821445</v>
      </c>
      <c r="C55" s="1">
        <v>44523.430706018517</v>
      </c>
      <c r="D55" s="1">
        <v>44531.080150462964</v>
      </c>
      <c r="E55" t="s">
        <v>896</v>
      </c>
      <c r="K55">
        <v>222</v>
      </c>
      <c r="L55" t="s">
        <v>907</v>
      </c>
      <c r="M55">
        <v>1</v>
      </c>
      <c r="N55">
        <v>65</v>
      </c>
      <c r="O55" t="s">
        <v>455</v>
      </c>
      <c r="P55" t="s">
        <v>770</v>
      </c>
      <c r="Q55" t="s">
        <v>919</v>
      </c>
      <c r="R55" t="s">
        <v>137</v>
      </c>
      <c r="S55" t="s">
        <v>191</v>
      </c>
      <c r="U55" t="s">
        <v>66</v>
      </c>
      <c r="V55" t="s">
        <v>67</v>
      </c>
      <c r="W55" t="s">
        <v>68</v>
      </c>
      <c r="AF55" t="s">
        <v>139</v>
      </c>
      <c r="AG55" t="s">
        <v>139</v>
      </c>
      <c r="AH55" t="s">
        <v>920</v>
      </c>
      <c r="AI55" t="s">
        <v>139</v>
      </c>
      <c r="AK55" t="s">
        <v>77</v>
      </c>
      <c r="AP55" t="s">
        <v>137</v>
      </c>
      <c r="AQ55" t="s">
        <v>139</v>
      </c>
      <c r="AR55" t="s">
        <v>921</v>
      </c>
      <c r="AS55" t="s">
        <v>922</v>
      </c>
      <c r="AT55" t="s">
        <v>923</v>
      </c>
      <c r="AV55" t="s">
        <v>139</v>
      </c>
      <c r="BB55" t="s">
        <v>86</v>
      </c>
      <c r="BC55" t="s">
        <v>87</v>
      </c>
      <c r="BD55" t="s">
        <v>88</v>
      </c>
      <c r="BF55" t="s">
        <v>90</v>
      </c>
      <c r="BG55" t="s">
        <v>91</v>
      </c>
      <c r="BH55" t="s">
        <v>92</v>
      </c>
      <c r="BI55" t="s">
        <v>93</v>
      </c>
      <c r="BM55" t="s">
        <v>96</v>
      </c>
      <c r="BP55" t="s">
        <v>85</v>
      </c>
      <c r="BQ55" t="s">
        <v>98</v>
      </c>
      <c r="BR55" t="s">
        <v>87</v>
      </c>
      <c r="BS55" t="s">
        <v>88</v>
      </c>
      <c r="BU55" t="s">
        <v>99</v>
      </c>
      <c r="BV55" t="s">
        <v>100</v>
      </c>
      <c r="BW55" t="s">
        <v>101</v>
      </c>
      <c r="BX55" t="s">
        <v>93</v>
      </c>
      <c r="CB55" t="s">
        <v>82</v>
      </c>
      <c r="CE55" t="s">
        <v>85</v>
      </c>
      <c r="CF55" t="s">
        <v>86</v>
      </c>
      <c r="CG55" t="s">
        <v>87</v>
      </c>
      <c r="CH55" t="s">
        <v>88</v>
      </c>
      <c r="CJ55" t="s">
        <v>90</v>
      </c>
      <c r="CK55" t="s">
        <v>91</v>
      </c>
      <c r="CL55" t="s">
        <v>92</v>
      </c>
      <c r="CM55" t="s">
        <v>93</v>
      </c>
      <c r="CP55" t="s">
        <v>145</v>
      </c>
      <c r="CV55" t="s">
        <v>103</v>
      </c>
      <c r="CZ55" t="s">
        <v>924</v>
      </c>
      <c r="DA55" t="s">
        <v>222</v>
      </c>
      <c r="DB55" t="s">
        <v>925</v>
      </c>
      <c r="DG55" t="s">
        <v>109</v>
      </c>
      <c r="DK55" t="s">
        <v>137</v>
      </c>
      <c r="DL55" t="s">
        <v>183</v>
      </c>
      <c r="DM55" t="s">
        <v>166</v>
      </c>
      <c r="DN55" t="s">
        <v>137</v>
      </c>
      <c r="DO55" t="s">
        <v>139</v>
      </c>
      <c r="DP55" t="s">
        <v>926</v>
      </c>
      <c r="DQ55" t="s">
        <v>137</v>
      </c>
      <c r="DR55" t="s">
        <v>883</v>
      </c>
      <c r="DU55" t="s">
        <v>114</v>
      </c>
      <c r="DV55" t="s">
        <v>115</v>
      </c>
      <c r="EB55" t="s">
        <v>927</v>
      </c>
      <c r="EC55" t="s">
        <v>774</v>
      </c>
      <c r="ED55" t="s">
        <v>139</v>
      </c>
      <c r="EH55" t="s">
        <v>120</v>
      </c>
      <c r="EO55" t="s">
        <v>126</v>
      </c>
      <c r="EU55" t="s">
        <v>928</v>
      </c>
      <c r="EV55" t="s">
        <v>929</v>
      </c>
      <c r="EW55" t="s">
        <v>930</v>
      </c>
      <c r="EY55" t="s">
        <v>213</v>
      </c>
      <c r="EZ55" t="s">
        <v>139</v>
      </c>
      <c r="FA55" t="s">
        <v>139</v>
      </c>
      <c r="FC55" t="s">
        <v>156</v>
      </c>
    </row>
    <row r="56" spans="1:159" x14ac:dyDescent="0.3">
      <c r="A56">
        <v>13148811981</v>
      </c>
      <c r="B56">
        <v>407821445</v>
      </c>
      <c r="C56" s="1">
        <v>44523.457071759258</v>
      </c>
      <c r="D56" s="1">
        <v>44531.07980324074</v>
      </c>
      <c r="E56" t="s">
        <v>896</v>
      </c>
      <c r="K56">
        <v>222</v>
      </c>
      <c r="L56" t="s">
        <v>931</v>
      </c>
      <c r="M56">
        <v>11</v>
      </c>
      <c r="N56">
        <v>33</v>
      </c>
      <c r="O56" t="s">
        <v>757</v>
      </c>
      <c r="Q56" t="s">
        <v>932</v>
      </c>
      <c r="R56" t="s">
        <v>137</v>
      </c>
      <c r="S56" t="s">
        <v>341</v>
      </c>
      <c r="U56" t="s">
        <v>66</v>
      </c>
      <c r="V56" t="s">
        <v>67</v>
      </c>
      <c r="W56" t="s">
        <v>68</v>
      </c>
      <c r="X56" t="s">
        <v>69</v>
      </c>
      <c r="Y56" t="s">
        <v>70</v>
      </c>
      <c r="Z56" t="s">
        <v>71</v>
      </c>
      <c r="AA56" t="s">
        <v>72</v>
      </c>
      <c r="AF56" t="s">
        <v>137</v>
      </c>
      <c r="AG56" t="s">
        <v>137</v>
      </c>
      <c r="AI56" t="s">
        <v>137</v>
      </c>
      <c r="AK56" t="s">
        <v>77</v>
      </c>
      <c r="AP56" t="s">
        <v>137</v>
      </c>
      <c r="AQ56" t="s">
        <v>137</v>
      </c>
      <c r="AR56" t="s">
        <v>933</v>
      </c>
      <c r="AS56" t="s">
        <v>934</v>
      </c>
      <c r="AT56" t="s">
        <v>935</v>
      </c>
      <c r="AU56" t="s">
        <v>143</v>
      </c>
      <c r="AX56" t="s">
        <v>82</v>
      </c>
      <c r="BA56" t="s">
        <v>85</v>
      </c>
      <c r="BB56" t="s">
        <v>86</v>
      </c>
      <c r="BF56" t="s">
        <v>90</v>
      </c>
      <c r="BG56" t="s">
        <v>91</v>
      </c>
      <c r="BH56" t="s">
        <v>92</v>
      </c>
      <c r="BI56" t="s">
        <v>93</v>
      </c>
      <c r="BM56" t="s">
        <v>96</v>
      </c>
      <c r="BP56" t="s">
        <v>85</v>
      </c>
      <c r="BQ56" t="s">
        <v>98</v>
      </c>
      <c r="BU56" t="s">
        <v>99</v>
      </c>
      <c r="BV56" t="s">
        <v>100</v>
      </c>
      <c r="BW56" t="s">
        <v>101</v>
      </c>
      <c r="CB56" t="s">
        <v>82</v>
      </c>
      <c r="CE56" t="s">
        <v>85</v>
      </c>
      <c r="CF56" t="s">
        <v>86</v>
      </c>
      <c r="CJ56" t="s">
        <v>90</v>
      </c>
      <c r="CK56" t="s">
        <v>91</v>
      </c>
      <c r="CL56" t="s">
        <v>92</v>
      </c>
      <c r="CP56" t="s">
        <v>145</v>
      </c>
      <c r="CQ56" t="s">
        <v>180</v>
      </c>
      <c r="CV56" t="s">
        <v>103</v>
      </c>
      <c r="CZ56" t="s">
        <v>936</v>
      </c>
      <c r="DA56" t="s">
        <v>146</v>
      </c>
      <c r="DB56" t="s">
        <v>937</v>
      </c>
      <c r="DH56" t="s">
        <v>110</v>
      </c>
      <c r="DK56" t="s">
        <v>137</v>
      </c>
      <c r="DL56" t="s">
        <v>149</v>
      </c>
      <c r="DM56" t="s">
        <v>166</v>
      </c>
      <c r="DN56" t="s">
        <v>137</v>
      </c>
      <c r="DO56" t="s">
        <v>137</v>
      </c>
      <c r="DP56" t="s">
        <v>938</v>
      </c>
      <c r="DQ56" t="s">
        <v>139</v>
      </c>
      <c r="DT56" t="s">
        <v>113</v>
      </c>
      <c r="DU56" t="s">
        <v>114</v>
      </c>
      <c r="DV56" t="s">
        <v>115</v>
      </c>
      <c r="EC56" t="s">
        <v>939</v>
      </c>
      <c r="ED56" t="s">
        <v>137</v>
      </c>
      <c r="EF56" t="s">
        <v>119</v>
      </c>
      <c r="EO56" t="s">
        <v>126</v>
      </c>
      <c r="EV56" t="s">
        <v>940</v>
      </c>
      <c r="EW56" t="s">
        <v>941</v>
      </c>
      <c r="EX56" t="s">
        <v>942</v>
      </c>
      <c r="EY56" t="s">
        <v>213</v>
      </c>
      <c r="EZ56" t="s">
        <v>137</v>
      </c>
      <c r="FA56" t="s">
        <v>137</v>
      </c>
      <c r="FC56" t="s">
        <v>239</v>
      </c>
    </row>
    <row r="57" spans="1:159" x14ac:dyDescent="0.3">
      <c r="A57">
        <v>13148847926</v>
      </c>
      <c r="B57">
        <v>407821445</v>
      </c>
      <c r="C57" s="1">
        <v>44523.471597222226</v>
      </c>
      <c r="D57" s="1">
        <v>44531.079548611109</v>
      </c>
      <c r="E57" t="s">
        <v>896</v>
      </c>
      <c r="K57">
        <v>222</v>
      </c>
      <c r="L57" t="s">
        <v>931</v>
      </c>
      <c r="M57">
        <v>12</v>
      </c>
      <c r="N57">
        <v>54</v>
      </c>
      <c r="O57" t="s">
        <v>757</v>
      </c>
      <c r="P57" t="s">
        <v>826</v>
      </c>
      <c r="Q57" t="s">
        <v>943</v>
      </c>
      <c r="R57" t="s">
        <v>139</v>
      </c>
      <c r="S57" t="s">
        <v>191</v>
      </c>
      <c r="U57" t="s">
        <v>66</v>
      </c>
      <c r="V57" t="s">
        <v>67</v>
      </c>
      <c r="W57" t="s">
        <v>68</v>
      </c>
      <c r="AF57" t="s">
        <v>139</v>
      </c>
      <c r="AG57" t="s">
        <v>139</v>
      </c>
      <c r="AI57" t="s">
        <v>139</v>
      </c>
      <c r="AK57" t="s">
        <v>77</v>
      </c>
      <c r="AP57" t="s">
        <v>137</v>
      </c>
      <c r="AQ57" t="s">
        <v>139</v>
      </c>
      <c r="AR57" t="s">
        <v>944</v>
      </c>
      <c r="AS57" t="s">
        <v>945</v>
      </c>
      <c r="AT57" t="s">
        <v>946</v>
      </c>
      <c r="AU57" t="s">
        <v>143</v>
      </c>
      <c r="AV57" t="s">
        <v>947</v>
      </c>
      <c r="BB57" t="s">
        <v>86</v>
      </c>
      <c r="BF57" t="s">
        <v>90</v>
      </c>
      <c r="BG57" t="s">
        <v>91</v>
      </c>
      <c r="BH57" t="s">
        <v>92</v>
      </c>
      <c r="BM57" t="s">
        <v>96</v>
      </c>
      <c r="BQ57" t="s">
        <v>98</v>
      </c>
      <c r="BR57" t="s">
        <v>87</v>
      </c>
      <c r="BS57" t="s">
        <v>88</v>
      </c>
      <c r="BT57" t="s">
        <v>89</v>
      </c>
      <c r="BU57" t="s">
        <v>99</v>
      </c>
      <c r="BV57" t="s">
        <v>100</v>
      </c>
      <c r="BW57" t="s">
        <v>101</v>
      </c>
      <c r="BX57" t="s">
        <v>93</v>
      </c>
      <c r="CF57" t="s">
        <v>86</v>
      </c>
      <c r="CJ57" t="s">
        <v>90</v>
      </c>
      <c r="CK57" t="s">
        <v>91</v>
      </c>
      <c r="CL57" t="s">
        <v>92</v>
      </c>
      <c r="CP57" t="s">
        <v>220</v>
      </c>
      <c r="CQ57" t="s">
        <v>180</v>
      </c>
      <c r="CV57" t="s">
        <v>103</v>
      </c>
      <c r="DA57" t="s">
        <v>222</v>
      </c>
      <c r="DB57" t="s">
        <v>478</v>
      </c>
      <c r="DI57" t="s">
        <v>111</v>
      </c>
      <c r="DJ57" t="s">
        <v>948</v>
      </c>
      <c r="DK57" t="s">
        <v>137</v>
      </c>
      <c r="DL57" t="s">
        <v>604</v>
      </c>
      <c r="DM57" t="s">
        <v>350</v>
      </c>
      <c r="DN57" t="s">
        <v>139</v>
      </c>
      <c r="DO57" t="s">
        <v>139</v>
      </c>
      <c r="DP57" t="s">
        <v>949</v>
      </c>
      <c r="DQ57" t="s">
        <v>137</v>
      </c>
      <c r="DR57" t="s">
        <v>950</v>
      </c>
      <c r="DT57" t="s">
        <v>113</v>
      </c>
      <c r="EA57" t="s">
        <v>118</v>
      </c>
      <c r="EC57" t="s">
        <v>951</v>
      </c>
      <c r="ED57" t="s">
        <v>139</v>
      </c>
      <c r="EH57" t="s">
        <v>120</v>
      </c>
      <c r="EN57" t="s">
        <v>125</v>
      </c>
      <c r="EU57" t="s">
        <v>952</v>
      </c>
      <c r="EY57" t="s">
        <v>870</v>
      </c>
      <c r="EZ57" t="s">
        <v>139</v>
      </c>
      <c r="FA57" t="s">
        <v>139</v>
      </c>
      <c r="FC57" t="s">
        <v>239</v>
      </c>
    </row>
    <row r="58" spans="1:159" x14ac:dyDescent="0.3">
      <c r="A58">
        <v>13159546045</v>
      </c>
      <c r="B58">
        <v>407821445</v>
      </c>
      <c r="C58" s="1">
        <v>44528.032037037039</v>
      </c>
      <c r="D58" s="1">
        <v>44531.079270833332</v>
      </c>
      <c r="E58" t="s">
        <v>953</v>
      </c>
      <c r="K58">
        <v>111</v>
      </c>
      <c r="L58" t="s">
        <v>954</v>
      </c>
      <c r="M58">
        <v>2</v>
      </c>
      <c r="N58">
        <v>6</v>
      </c>
      <c r="O58" t="s">
        <v>955</v>
      </c>
      <c r="P58" t="s">
        <v>400</v>
      </c>
      <c r="Q58" t="s">
        <v>956</v>
      </c>
      <c r="R58" t="s">
        <v>139</v>
      </c>
      <c r="S58" t="s">
        <v>191</v>
      </c>
      <c r="AF58" t="s">
        <v>139</v>
      </c>
      <c r="AG58" t="s">
        <v>139</v>
      </c>
      <c r="AH58" t="s">
        <v>957</v>
      </c>
      <c r="AI58" t="s">
        <v>137</v>
      </c>
      <c r="AP58" t="s">
        <v>139</v>
      </c>
      <c r="AQ58" t="s">
        <v>137</v>
      </c>
      <c r="AR58" t="s">
        <v>958</v>
      </c>
      <c r="AS58" t="s">
        <v>959</v>
      </c>
      <c r="AT58" t="s">
        <v>960</v>
      </c>
      <c r="AU58" t="s">
        <v>143</v>
      </c>
      <c r="BK58" t="s">
        <v>95</v>
      </c>
      <c r="BS58" t="s">
        <v>88</v>
      </c>
      <c r="CP58" t="s">
        <v>145</v>
      </c>
      <c r="CX58" t="s">
        <v>105</v>
      </c>
      <c r="CZ58" t="s">
        <v>961</v>
      </c>
      <c r="DA58" t="s">
        <v>195</v>
      </c>
      <c r="DB58" t="s">
        <v>962</v>
      </c>
      <c r="DI58" t="s">
        <v>111</v>
      </c>
      <c r="DK58" t="s">
        <v>963</v>
      </c>
      <c r="DL58" t="s">
        <v>149</v>
      </c>
      <c r="DM58" t="s">
        <v>166</v>
      </c>
      <c r="DP58" t="s">
        <v>964</v>
      </c>
      <c r="DQ58" t="s">
        <v>139</v>
      </c>
      <c r="DV58" t="s">
        <v>115</v>
      </c>
      <c r="EB58" t="s">
        <v>965</v>
      </c>
      <c r="EF58" t="s">
        <v>119</v>
      </c>
      <c r="EQ58" t="s">
        <v>128</v>
      </c>
      <c r="ET58" t="s">
        <v>966</v>
      </c>
      <c r="EU58" t="s">
        <v>967</v>
      </c>
      <c r="EV58" t="s">
        <v>968</v>
      </c>
      <c r="EW58" t="s">
        <v>969</v>
      </c>
      <c r="EY58" t="s">
        <v>213</v>
      </c>
      <c r="EZ58" t="s">
        <v>137</v>
      </c>
      <c r="FA58" t="s">
        <v>137</v>
      </c>
      <c r="FB58" t="s">
        <v>970</v>
      </c>
      <c r="FC58" t="s">
        <v>156</v>
      </c>
    </row>
    <row r="59" spans="1:159" x14ac:dyDescent="0.3">
      <c r="A59">
        <v>13016418759</v>
      </c>
      <c r="B59">
        <v>407821445</v>
      </c>
      <c r="C59" s="1">
        <v>44473.478425925925</v>
      </c>
      <c r="D59" s="1">
        <v>44531.079016203701</v>
      </c>
      <c r="E59" t="s">
        <v>657</v>
      </c>
      <c r="J59">
        <v>4</v>
      </c>
      <c r="K59">
        <v>211</v>
      </c>
      <c r="L59" t="s">
        <v>645</v>
      </c>
      <c r="M59">
        <v>11</v>
      </c>
      <c r="N59">
        <v>60</v>
      </c>
      <c r="O59" t="s">
        <v>971</v>
      </c>
      <c r="P59" t="s">
        <v>253</v>
      </c>
      <c r="Q59" t="s">
        <v>972</v>
      </c>
      <c r="R59" t="s">
        <v>139</v>
      </c>
      <c r="S59" t="s">
        <v>191</v>
      </c>
      <c r="AF59" t="s">
        <v>139</v>
      </c>
      <c r="AG59" t="s">
        <v>139</v>
      </c>
      <c r="AH59" t="s">
        <v>973</v>
      </c>
      <c r="AI59" t="s">
        <v>177</v>
      </c>
      <c r="AK59" t="s">
        <v>77</v>
      </c>
      <c r="AP59" t="s">
        <v>137</v>
      </c>
      <c r="AQ59" t="s">
        <v>139</v>
      </c>
      <c r="AR59" t="s">
        <v>974</v>
      </c>
      <c r="AS59" t="s">
        <v>975</v>
      </c>
      <c r="AT59" t="s">
        <v>976</v>
      </c>
      <c r="AU59" t="s">
        <v>143</v>
      </c>
      <c r="AV59" t="s">
        <v>977</v>
      </c>
      <c r="BC59" t="s">
        <v>87</v>
      </c>
      <c r="BE59" t="s">
        <v>89</v>
      </c>
      <c r="BF59" t="s">
        <v>90</v>
      </c>
      <c r="BH59" t="s">
        <v>92</v>
      </c>
      <c r="BP59" t="s">
        <v>85</v>
      </c>
      <c r="BR59" t="s">
        <v>87</v>
      </c>
      <c r="BT59" t="s">
        <v>89</v>
      </c>
      <c r="BU59" t="s">
        <v>99</v>
      </c>
      <c r="BW59" t="s">
        <v>101</v>
      </c>
      <c r="BX59" t="s">
        <v>93</v>
      </c>
      <c r="CE59" t="s">
        <v>85</v>
      </c>
      <c r="CG59" t="s">
        <v>87</v>
      </c>
      <c r="CI59" t="s">
        <v>89</v>
      </c>
      <c r="CJ59" t="s">
        <v>90</v>
      </c>
      <c r="CL59" t="s">
        <v>92</v>
      </c>
      <c r="CP59" t="s">
        <v>220</v>
      </c>
      <c r="CQ59" t="s">
        <v>180</v>
      </c>
      <c r="CZ59" t="s">
        <v>978</v>
      </c>
      <c r="DA59" t="s">
        <v>163</v>
      </c>
      <c r="DB59" t="s">
        <v>979</v>
      </c>
      <c r="DH59" t="s">
        <v>110</v>
      </c>
      <c r="DK59" t="s">
        <v>980</v>
      </c>
      <c r="DL59" t="s">
        <v>183</v>
      </c>
      <c r="DM59" t="s">
        <v>150</v>
      </c>
      <c r="DN59" t="s">
        <v>137</v>
      </c>
      <c r="DO59" t="s">
        <v>137</v>
      </c>
      <c r="DP59" t="s">
        <v>981</v>
      </c>
      <c r="DQ59" t="s">
        <v>139</v>
      </c>
      <c r="DY59" t="s">
        <v>982</v>
      </c>
      <c r="EA59" t="s">
        <v>118</v>
      </c>
      <c r="EC59" t="s">
        <v>983</v>
      </c>
      <c r="ED59" t="s">
        <v>139</v>
      </c>
      <c r="EJ59" t="s">
        <v>122</v>
      </c>
      <c r="ET59" t="s">
        <v>984</v>
      </c>
      <c r="EU59" t="s">
        <v>985</v>
      </c>
      <c r="EW59" t="s">
        <v>986</v>
      </c>
      <c r="EX59" t="s">
        <v>987</v>
      </c>
      <c r="EZ59" t="s">
        <v>137</v>
      </c>
      <c r="FA59" t="s">
        <v>137</v>
      </c>
      <c r="FB59" t="s">
        <v>988</v>
      </c>
      <c r="FC59" t="s">
        <v>239</v>
      </c>
    </row>
    <row r="60" spans="1:159" x14ac:dyDescent="0.3">
      <c r="A60">
        <v>13011899107</v>
      </c>
      <c r="B60">
        <v>407821445</v>
      </c>
      <c r="C60" s="1">
        <v>44470.750150462962</v>
      </c>
      <c r="D60" s="1">
        <v>44531.078773148147</v>
      </c>
      <c r="E60" t="s">
        <v>657</v>
      </c>
      <c r="J60">
        <v>3</v>
      </c>
      <c r="K60">
        <v>211</v>
      </c>
      <c r="L60" t="s">
        <v>612</v>
      </c>
      <c r="M60">
        <v>3</v>
      </c>
      <c r="N60">
        <v>69</v>
      </c>
      <c r="O60" t="s">
        <v>989</v>
      </c>
      <c r="P60" t="s">
        <v>990</v>
      </c>
      <c r="Q60" t="s">
        <v>991</v>
      </c>
      <c r="R60" t="s">
        <v>137</v>
      </c>
      <c r="S60" t="s">
        <v>138</v>
      </c>
      <c r="U60" t="s">
        <v>66</v>
      </c>
      <c r="V60" t="s">
        <v>67</v>
      </c>
      <c r="W60" t="s">
        <v>68</v>
      </c>
      <c r="AF60" t="s">
        <v>139</v>
      </c>
      <c r="AG60" t="s">
        <v>139</v>
      </c>
      <c r="AH60" t="s">
        <v>992</v>
      </c>
      <c r="AI60" t="s">
        <v>139</v>
      </c>
      <c r="AK60" t="s">
        <v>77</v>
      </c>
      <c r="AP60" t="s">
        <v>139</v>
      </c>
      <c r="AQ60" t="s">
        <v>139</v>
      </c>
      <c r="AR60" t="s">
        <v>993</v>
      </c>
      <c r="AS60" t="s">
        <v>993</v>
      </c>
      <c r="AT60" t="s">
        <v>993</v>
      </c>
      <c r="AU60" t="s">
        <v>726</v>
      </c>
      <c r="AV60" t="s">
        <v>994</v>
      </c>
      <c r="BP60" t="s">
        <v>85</v>
      </c>
      <c r="BT60" t="s">
        <v>89</v>
      </c>
      <c r="BU60" t="s">
        <v>99</v>
      </c>
      <c r="BV60" t="s">
        <v>100</v>
      </c>
      <c r="BW60" t="s">
        <v>101</v>
      </c>
      <c r="BX60" t="s">
        <v>93</v>
      </c>
      <c r="CP60" t="s">
        <v>179</v>
      </c>
      <c r="CQ60" t="s">
        <v>346</v>
      </c>
      <c r="CZ60" t="s">
        <v>995</v>
      </c>
      <c r="DA60" t="s">
        <v>222</v>
      </c>
      <c r="DB60" t="s">
        <v>996</v>
      </c>
      <c r="DG60" t="s">
        <v>109</v>
      </c>
      <c r="DK60" t="s">
        <v>997</v>
      </c>
      <c r="DM60" t="s">
        <v>534</v>
      </c>
      <c r="DN60" t="s">
        <v>177</v>
      </c>
      <c r="DO60" t="s">
        <v>177</v>
      </c>
      <c r="DP60" t="s">
        <v>998</v>
      </c>
      <c r="DQ60" t="s">
        <v>139</v>
      </c>
      <c r="DX60" t="s">
        <v>117</v>
      </c>
      <c r="EC60" t="s">
        <v>999</v>
      </c>
      <c r="ED60" t="s">
        <v>139</v>
      </c>
      <c r="EH60" t="s">
        <v>120</v>
      </c>
      <c r="ET60" t="s">
        <v>1000</v>
      </c>
      <c r="EU60" t="s">
        <v>683</v>
      </c>
      <c r="EV60" t="s">
        <v>993</v>
      </c>
      <c r="EW60" t="s">
        <v>1001</v>
      </c>
      <c r="EZ60" t="s">
        <v>139</v>
      </c>
      <c r="FA60" t="s">
        <v>139</v>
      </c>
      <c r="FB60" t="s">
        <v>1002</v>
      </c>
      <c r="FC60" t="s">
        <v>239</v>
      </c>
    </row>
    <row r="61" spans="1:159" x14ac:dyDescent="0.3">
      <c r="A61">
        <v>13011618705</v>
      </c>
      <c r="B61">
        <v>407821445</v>
      </c>
      <c r="C61" s="1">
        <v>44470.6878125</v>
      </c>
      <c r="D61" s="1">
        <v>44531.078518518516</v>
      </c>
      <c r="E61" t="s">
        <v>657</v>
      </c>
      <c r="J61">
        <v>2</v>
      </c>
      <c r="K61">
        <v>211</v>
      </c>
      <c r="L61" t="s">
        <v>612</v>
      </c>
      <c r="M61">
        <v>4</v>
      </c>
      <c r="N61">
        <v>89</v>
      </c>
      <c r="O61" t="s">
        <v>1003</v>
      </c>
      <c r="P61" t="s">
        <v>702</v>
      </c>
      <c r="Q61" t="s">
        <v>1004</v>
      </c>
      <c r="R61" t="s">
        <v>137</v>
      </c>
      <c r="S61" t="s">
        <v>138</v>
      </c>
      <c r="U61" t="s">
        <v>66</v>
      </c>
      <c r="V61" t="s">
        <v>67</v>
      </c>
      <c r="W61" t="s">
        <v>68</v>
      </c>
      <c r="Y61" t="s">
        <v>70</v>
      </c>
      <c r="AF61" t="s">
        <v>139</v>
      </c>
      <c r="AG61" t="s">
        <v>139</v>
      </c>
      <c r="AH61" t="s">
        <v>1005</v>
      </c>
      <c r="AI61" t="s">
        <v>137</v>
      </c>
      <c r="AO61" t="s">
        <v>81</v>
      </c>
      <c r="AP61" t="s">
        <v>137</v>
      </c>
      <c r="AQ61" t="s">
        <v>139</v>
      </c>
      <c r="AR61" t="s">
        <v>1006</v>
      </c>
      <c r="AS61" t="s">
        <v>975</v>
      </c>
      <c r="AT61" t="s">
        <v>976</v>
      </c>
      <c r="AU61" t="s">
        <v>143</v>
      </c>
      <c r="AV61" t="s">
        <v>1007</v>
      </c>
      <c r="BC61" t="s">
        <v>87</v>
      </c>
      <c r="BJ61" t="s">
        <v>94</v>
      </c>
      <c r="BP61" t="s">
        <v>85</v>
      </c>
      <c r="BT61" t="s">
        <v>89</v>
      </c>
      <c r="BW61" t="s">
        <v>101</v>
      </c>
      <c r="CE61" t="s">
        <v>85</v>
      </c>
      <c r="CI61" t="s">
        <v>89</v>
      </c>
      <c r="CL61" t="s">
        <v>92</v>
      </c>
      <c r="CP61" t="s">
        <v>145</v>
      </c>
      <c r="CV61" t="s">
        <v>103</v>
      </c>
      <c r="CZ61" t="s">
        <v>1005</v>
      </c>
      <c r="DA61" t="s">
        <v>146</v>
      </c>
      <c r="DB61" t="s">
        <v>1008</v>
      </c>
      <c r="DH61" t="s">
        <v>110</v>
      </c>
      <c r="DK61" t="s">
        <v>1009</v>
      </c>
      <c r="DL61" t="s">
        <v>149</v>
      </c>
      <c r="DM61" t="s">
        <v>150</v>
      </c>
      <c r="DN61" t="s">
        <v>137</v>
      </c>
      <c r="DO61" t="s">
        <v>137</v>
      </c>
      <c r="DP61" t="s">
        <v>1010</v>
      </c>
      <c r="DQ61" t="s">
        <v>139</v>
      </c>
      <c r="DU61" t="s">
        <v>114</v>
      </c>
      <c r="DV61" t="s">
        <v>115</v>
      </c>
      <c r="EA61" t="s">
        <v>118</v>
      </c>
      <c r="ED61" t="s">
        <v>139</v>
      </c>
      <c r="EJ61" t="s">
        <v>122</v>
      </c>
      <c r="ER61" t="s">
        <v>129</v>
      </c>
      <c r="EV61" t="s">
        <v>1011</v>
      </c>
      <c r="EW61" t="s">
        <v>1012</v>
      </c>
      <c r="EX61" t="s">
        <v>1013</v>
      </c>
      <c r="EZ61" t="s">
        <v>139</v>
      </c>
      <c r="FA61" t="s">
        <v>137</v>
      </c>
      <c r="FB61" t="s">
        <v>1014</v>
      </c>
      <c r="FC61" t="s">
        <v>239</v>
      </c>
    </row>
    <row r="62" spans="1:159" x14ac:dyDescent="0.3">
      <c r="A62">
        <v>13005289002</v>
      </c>
      <c r="B62">
        <v>407821445</v>
      </c>
      <c r="C62" s="1">
        <v>44468.749236111114</v>
      </c>
      <c r="D62" s="1">
        <v>44531.078263888892</v>
      </c>
      <c r="E62" t="s">
        <v>1015</v>
      </c>
      <c r="J62">
        <v>1</v>
      </c>
      <c r="K62">
        <v>211</v>
      </c>
      <c r="L62" t="s">
        <v>539</v>
      </c>
      <c r="M62">
        <v>12</v>
      </c>
      <c r="N62">
        <v>4</v>
      </c>
      <c r="O62" t="s">
        <v>1016</v>
      </c>
      <c r="P62" t="s">
        <v>253</v>
      </c>
      <c r="Q62" t="s">
        <v>1017</v>
      </c>
      <c r="R62" t="s">
        <v>137</v>
      </c>
      <c r="S62" t="s">
        <v>191</v>
      </c>
      <c r="U62" t="s">
        <v>66</v>
      </c>
      <c r="V62" t="s">
        <v>67</v>
      </c>
      <c r="W62" t="s">
        <v>68</v>
      </c>
      <c r="AF62" t="s">
        <v>139</v>
      </c>
      <c r="AH62" t="s">
        <v>1018</v>
      </c>
      <c r="AI62" t="s">
        <v>177</v>
      </c>
      <c r="AP62" t="s">
        <v>137</v>
      </c>
      <c r="AQ62" t="s">
        <v>139</v>
      </c>
      <c r="AR62" t="s">
        <v>1019</v>
      </c>
      <c r="AS62" t="s">
        <v>1020</v>
      </c>
      <c r="AU62" t="s">
        <v>143</v>
      </c>
      <c r="AV62" t="s">
        <v>1021</v>
      </c>
      <c r="BP62" t="s">
        <v>85</v>
      </c>
      <c r="BT62" t="s">
        <v>89</v>
      </c>
      <c r="BU62" t="s">
        <v>99</v>
      </c>
      <c r="BV62" t="s">
        <v>100</v>
      </c>
      <c r="BW62" t="s">
        <v>101</v>
      </c>
      <c r="CE62" t="s">
        <v>85</v>
      </c>
      <c r="CI62" t="s">
        <v>89</v>
      </c>
      <c r="CJ62" t="s">
        <v>90</v>
      </c>
      <c r="CK62" t="s">
        <v>91</v>
      </c>
      <c r="CL62" t="s">
        <v>92</v>
      </c>
      <c r="CV62" t="s">
        <v>103</v>
      </c>
      <c r="CZ62" t="s">
        <v>1022</v>
      </c>
      <c r="DA62" t="s">
        <v>163</v>
      </c>
      <c r="DB62" t="s">
        <v>1001</v>
      </c>
      <c r="DI62" t="s">
        <v>111</v>
      </c>
      <c r="DJ62" t="s">
        <v>1023</v>
      </c>
      <c r="DL62" t="s">
        <v>183</v>
      </c>
      <c r="DM62" t="s">
        <v>166</v>
      </c>
      <c r="DN62" t="s">
        <v>137</v>
      </c>
      <c r="DO62" t="s">
        <v>137</v>
      </c>
      <c r="DP62" t="s">
        <v>1024</v>
      </c>
      <c r="DQ62" t="s">
        <v>137</v>
      </c>
      <c r="DR62" t="s">
        <v>1025</v>
      </c>
      <c r="DY62" t="s">
        <v>1026</v>
      </c>
      <c r="ED62" t="s">
        <v>139</v>
      </c>
      <c r="EJ62" t="s">
        <v>122</v>
      </c>
      <c r="ET62" t="s">
        <v>1027</v>
      </c>
      <c r="EU62" t="s">
        <v>1028</v>
      </c>
      <c r="EW62" t="s">
        <v>478</v>
      </c>
      <c r="EX62" t="s">
        <v>1029</v>
      </c>
      <c r="FA62" t="s">
        <v>139</v>
      </c>
      <c r="FB62" t="s">
        <v>1030</v>
      </c>
      <c r="FC62" t="s">
        <v>239</v>
      </c>
    </row>
    <row r="63" spans="1:159" x14ac:dyDescent="0.3">
      <c r="A63">
        <v>12988201024</v>
      </c>
      <c r="B63">
        <v>407821445</v>
      </c>
      <c r="C63" s="1">
        <v>44461.960243055553</v>
      </c>
      <c r="D63" s="1">
        <v>44531.078032407408</v>
      </c>
      <c r="E63" t="s">
        <v>475</v>
      </c>
      <c r="K63">
        <v>212</v>
      </c>
      <c r="L63" t="s">
        <v>1031</v>
      </c>
      <c r="M63">
        <v>4</v>
      </c>
      <c r="N63">
        <v>16</v>
      </c>
      <c r="O63" t="s">
        <v>1032</v>
      </c>
      <c r="P63" t="s">
        <v>1033</v>
      </c>
      <c r="Q63" t="s">
        <v>1034</v>
      </c>
      <c r="R63" t="s">
        <v>139</v>
      </c>
      <c r="S63" t="s">
        <v>191</v>
      </c>
      <c r="AF63" t="s">
        <v>139</v>
      </c>
      <c r="AG63" t="s">
        <v>139</v>
      </c>
      <c r="AH63" t="s">
        <v>1035</v>
      </c>
      <c r="AI63" t="s">
        <v>139</v>
      </c>
      <c r="AP63" t="s">
        <v>139</v>
      </c>
      <c r="AQ63" t="s">
        <v>139</v>
      </c>
      <c r="AR63" t="s">
        <v>773</v>
      </c>
      <c r="AS63" t="s">
        <v>773</v>
      </c>
      <c r="AT63" t="s">
        <v>1036</v>
      </c>
      <c r="AU63" t="s">
        <v>178</v>
      </c>
      <c r="AV63" t="s">
        <v>1037</v>
      </c>
      <c r="CZ63" t="s">
        <v>1038</v>
      </c>
      <c r="DB63" t="s">
        <v>993</v>
      </c>
      <c r="DE63" t="s">
        <v>107</v>
      </c>
      <c r="DL63" t="s">
        <v>604</v>
      </c>
      <c r="DM63" t="s">
        <v>534</v>
      </c>
      <c r="DN63" t="s">
        <v>177</v>
      </c>
      <c r="DP63" t="s">
        <v>1039</v>
      </c>
      <c r="DR63" t="s">
        <v>1040</v>
      </c>
      <c r="DY63" t="s">
        <v>1041</v>
      </c>
      <c r="EC63" t="s">
        <v>774</v>
      </c>
      <c r="ED63" t="s">
        <v>139</v>
      </c>
      <c r="EZ63" t="s">
        <v>139</v>
      </c>
      <c r="FA63" t="s">
        <v>139</v>
      </c>
      <c r="FC63" t="s">
        <v>239</v>
      </c>
    </row>
    <row r="64" spans="1:159" x14ac:dyDescent="0.3">
      <c r="A64">
        <v>12987201200</v>
      </c>
      <c r="B64">
        <v>407821445</v>
      </c>
      <c r="C64" s="1">
        <v>44461.715567129628</v>
      </c>
      <c r="D64" s="1">
        <v>44531.077800925923</v>
      </c>
      <c r="E64" t="s">
        <v>1042</v>
      </c>
      <c r="K64">
        <v>212</v>
      </c>
      <c r="L64" t="s">
        <v>418</v>
      </c>
      <c r="M64">
        <v>8</v>
      </c>
      <c r="N64">
        <v>70</v>
      </c>
      <c r="O64" t="s">
        <v>1043</v>
      </c>
      <c r="P64" t="s">
        <v>1044</v>
      </c>
      <c r="Q64" t="s">
        <v>1045</v>
      </c>
      <c r="R64" t="s">
        <v>137</v>
      </c>
      <c r="S64" t="s">
        <v>138</v>
      </c>
      <c r="U64" t="s">
        <v>66</v>
      </c>
      <c r="V64" t="s">
        <v>67</v>
      </c>
      <c r="W64" t="s">
        <v>68</v>
      </c>
      <c r="X64" t="s">
        <v>69</v>
      </c>
      <c r="Y64" t="s">
        <v>70</v>
      </c>
      <c r="Z64" t="s">
        <v>71</v>
      </c>
      <c r="AA64" t="s">
        <v>72</v>
      </c>
      <c r="AB64" t="s">
        <v>73</v>
      </c>
      <c r="AC64" t="s">
        <v>74</v>
      </c>
      <c r="AD64" t="s">
        <v>75</v>
      </c>
      <c r="AE64" t="s">
        <v>76</v>
      </c>
      <c r="AF64" t="s">
        <v>137</v>
      </c>
      <c r="AG64" t="s">
        <v>137</v>
      </c>
      <c r="AH64" t="s">
        <v>774</v>
      </c>
      <c r="AI64" t="s">
        <v>137</v>
      </c>
      <c r="AK64" t="s">
        <v>77</v>
      </c>
      <c r="AL64" t="s">
        <v>78</v>
      </c>
      <c r="AN64" t="s">
        <v>80</v>
      </c>
      <c r="AO64" t="s">
        <v>81</v>
      </c>
      <c r="AP64" t="s">
        <v>137</v>
      </c>
      <c r="AQ64" t="s">
        <v>137</v>
      </c>
      <c r="AR64" t="s">
        <v>1046</v>
      </c>
      <c r="AS64" t="s">
        <v>1047</v>
      </c>
      <c r="AT64" t="s">
        <v>1048</v>
      </c>
      <c r="AU64" t="s">
        <v>143</v>
      </c>
      <c r="AV64" t="s">
        <v>774</v>
      </c>
      <c r="BA64" t="s">
        <v>85</v>
      </c>
      <c r="BB64" t="s">
        <v>86</v>
      </c>
      <c r="BE64" t="s">
        <v>89</v>
      </c>
      <c r="BF64" t="s">
        <v>90</v>
      </c>
      <c r="BG64" t="s">
        <v>91</v>
      </c>
      <c r="BH64" t="s">
        <v>92</v>
      </c>
      <c r="BI64" t="s">
        <v>93</v>
      </c>
      <c r="BO64" t="s">
        <v>84</v>
      </c>
      <c r="BP64" t="s">
        <v>85</v>
      </c>
      <c r="BQ64" t="s">
        <v>98</v>
      </c>
      <c r="BS64" t="s">
        <v>88</v>
      </c>
      <c r="BT64" t="s">
        <v>89</v>
      </c>
      <c r="BU64" t="s">
        <v>99</v>
      </c>
      <c r="BV64" t="s">
        <v>100</v>
      </c>
      <c r="BX64" t="s">
        <v>93</v>
      </c>
      <c r="BZ64" t="s">
        <v>95</v>
      </c>
      <c r="CD64" t="s">
        <v>84</v>
      </c>
      <c r="CE64" t="s">
        <v>85</v>
      </c>
      <c r="CF64" t="s">
        <v>86</v>
      </c>
      <c r="CH64" t="s">
        <v>88</v>
      </c>
      <c r="CI64" t="s">
        <v>89</v>
      </c>
      <c r="CJ64" t="s">
        <v>90</v>
      </c>
      <c r="CK64" t="s">
        <v>91</v>
      </c>
      <c r="CL64" t="s">
        <v>92</v>
      </c>
      <c r="CM64" t="s">
        <v>93</v>
      </c>
      <c r="CN64" t="s">
        <v>94</v>
      </c>
      <c r="CO64" t="s">
        <v>95</v>
      </c>
      <c r="CP64" t="s">
        <v>145</v>
      </c>
      <c r="CZ64" t="s">
        <v>774</v>
      </c>
      <c r="DA64" t="s">
        <v>146</v>
      </c>
      <c r="DB64" t="s">
        <v>1049</v>
      </c>
      <c r="DH64" t="s">
        <v>110</v>
      </c>
      <c r="DK64" t="s">
        <v>479</v>
      </c>
      <c r="DL64" t="s">
        <v>149</v>
      </c>
      <c r="DM64" t="s">
        <v>150</v>
      </c>
      <c r="DN64" t="s">
        <v>137</v>
      </c>
      <c r="DO64" t="s">
        <v>177</v>
      </c>
      <c r="DP64" t="s">
        <v>774</v>
      </c>
      <c r="DQ64" t="s">
        <v>139</v>
      </c>
      <c r="DT64" t="s">
        <v>113</v>
      </c>
      <c r="DU64" t="s">
        <v>114</v>
      </c>
      <c r="EB64" t="s">
        <v>1050</v>
      </c>
      <c r="EC64" t="s">
        <v>774</v>
      </c>
      <c r="ED64" t="s">
        <v>137</v>
      </c>
      <c r="EO64" t="s">
        <v>126</v>
      </c>
      <c r="EP64" t="s">
        <v>127</v>
      </c>
      <c r="EQ64" t="s">
        <v>128</v>
      </c>
      <c r="EU64" t="s">
        <v>1051</v>
      </c>
      <c r="EV64" t="s">
        <v>1052</v>
      </c>
      <c r="EW64" t="s">
        <v>1053</v>
      </c>
      <c r="EX64" t="s">
        <v>1054</v>
      </c>
      <c r="EZ64" t="s">
        <v>139</v>
      </c>
      <c r="FA64" t="s">
        <v>139</v>
      </c>
      <c r="FC64" t="s">
        <v>156</v>
      </c>
    </row>
    <row r="65" spans="1:159" x14ac:dyDescent="0.3">
      <c r="A65">
        <v>12987915798</v>
      </c>
      <c r="B65">
        <v>407821445</v>
      </c>
      <c r="C65" s="1">
        <v>44461.882337962961</v>
      </c>
      <c r="D65" s="1">
        <v>44531.077569444446</v>
      </c>
      <c r="E65" t="s">
        <v>475</v>
      </c>
      <c r="K65">
        <v>212</v>
      </c>
      <c r="L65" t="s">
        <v>1055</v>
      </c>
      <c r="M65">
        <v>10</v>
      </c>
      <c r="N65">
        <v>45</v>
      </c>
      <c r="O65" t="s">
        <v>1056</v>
      </c>
      <c r="P65" t="s">
        <v>1057</v>
      </c>
      <c r="Q65" t="s">
        <v>1058</v>
      </c>
      <c r="R65" t="s">
        <v>137</v>
      </c>
      <c r="S65" t="s">
        <v>341</v>
      </c>
      <c r="W65" t="s">
        <v>68</v>
      </c>
      <c r="X65" t="s">
        <v>69</v>
      </c>
      <c r="Y65" t="s">
        <v>70</v>
      </c>
      <c r="AA65" t="s">
        <v>72</v>
      </c>
      <c r="AF65" t="s">
        <v>137</v>
      </c>
      <c r="AG65" t="s">
        <v>137</v>
      </c>
      <c r="AH65" t="s">
        <v>139</v>
      </c>
      <c r="AI65" t="s">
        <v>177</v>
      </c>
      <c r="BA65" t="s">
        <v>85</v>
      </c>
      <c r="BF65" t="s">
        <v>90</v>
      </c>
      <c r="CP65" t="s">
        <v>145</v>
      </c>
      <c r="DA65" t="s">
        <v>618</v>
      </c>
      <c r="DB65" t="s">
        <v>1059</v>
      </c>
      <c r="DI65" t="s">
        <v>111</v>
      </c>
      <c r="DJ65" t="s">
        <v>1060</v>
      </c>
      <c r="DK65" t="s">
        <v>1061</v>
      </c>
      <c r="DL65" t="s">
        <v>149</v>
      </c>
      <c r="DM65" t="s">
        <v>350</v>
      </c>
      <c r="DN65" t="s">
        <v>137</v>
      </c>
      <c r="DO65" t="s">
        <v>177</v>
      </c>
      <c r="DQ65" t="s">
        <v>137</v>
      </c>
      <c r="DR65" t="s">
        <v>1062</v>
      </c>
      <c r="DT65" t="s">
        <v>113</v>
      </c>
      <c r="DU65" t="s">
        <v>114</v>
      </c>
      <c r="DY65" t="s">
        <v>1063</v>
      </c>
      <c r="EB65" t="s">
        <v>1064</v>
      </c>
      <c r="EC65" t="s">
        <v>482</v>
      </c>
      <c r="ED65" t="s">
        <v>139</v>
      </c>
      <c r="EU65" t="s">
        <v>1065</v>
      </c>
      <c r="EV65" t="s">
        <v>1066</v>
      </c>
      <c r="EX65" t="s">
        <v>1067</v>
      </c>
      <c r="EZ65" t="s">
        <v>137</v>
      </c>
      <c r="FA65" t="s">
        <v>137</v>
      </c>
      <c r="FC65" t="s">
        <v>156</v>
      </c>
    </row>
    <row r="66" spans="1:159" x14ac:dyDescent="0.3">
      <c r="A66">
        <v>12987981510</v>
      </c>
      <c r="B66">
        <v>407821445</v>
      </c>
      <c r="C66" s="1">
        <v>44461.899710648147</v>
      </c>
      <c r="D66" s="1">
        <v>44531.077337962961</v>
      </c>
      <c r="E66" t="s">
        <v>475</v>
      </c>
      <c r="K66">
        <v>212</v>
      </c>
      <c r="L66" t="s">
        <v>1055</v>
      </c>
      <c r="M66">
        <v>1</v>
      </c>
      <c r="N66">
        <v>64</v>
      </c>
      <c r="O66" t="s">
        <v>1068</v>
      </c>
      <c r="P66" t="s">
        <v>840</v>
      </c>
      <c r="Q66" t="s">
        <v>1069</v>
      </c>
      <c r="R66" t="s">
        <v>139</v>
      </c>
      <c r="S66" t="s">
        <v>191</v>
      </c>
      <c r="X66" t="s">
        <v>69</v>
      </c>
      <c r="AF66" t="s">
        <v>137</v>
      </c>
      <c r="AG66" t="s">
        <v>139</v>
      </c>
      <c r="AH66" t="s">
        <v>1070</v>
      </c>
      <c r="CP66" t="s">
        <v>145</v>
      </c>
      <c r="CZ66" t="s">
        <v>1071</v>
      </c>
      <c r="DA66" t="s">
        <v>146</v>
      </c>
      <c r="DB66" t="s">
        <v>1072</v>
      </c>
      <c r="DF66" t="s">
        <v>108</v>
      </c>
      <c r="DK66" t="s">
        <v>1061</v>
      </c>
      <c r="DL66" t="s">
        <v>149</v>
      </c>
      <c r="DM66" t="s">
        <v>350</v>
      </c>
      <c r="DN66" t="s">
        <v>177</v>
      </c>
      <c r="DO66" t="s">
        <v>139</v>
      </c>
      <c r="DQ66" t="s">
        <v>139</v>
      </c>
      <c r="DT66" t="s">
        <v>113</v>
      </c>
      <c r="EB66" t="s">
        <v>1073</v>
      </c>
      <c r="EC66" t="s">
        <v>774</v>
      </c>
      <c r="ED66" t="s">
        <v>139</v>
      </c>
      <c r="EU66" t="s">
        <v>1074</v>
      </c>
      <c r="EV66" t="s">
        <v>1075</v>
      </c>
      <c r="EX66" t="s">
        <v>1076</v>
      </c>
      <c r="EZ66" t="s">
        <v>139</v>
      </c>
      <c r="FA66" t="s">
        <v>139</v>
      </c>
      <c r="FB66" t="s">
        <v>1077</v>
      </c>
      <c r="FC66" t="s">
        <v>156</v>
      </c>
    </row>
    <row r="67" spans="1:159" x14ac:dyDescent="0.3">
      <c r="A67">
        <v>12988027335</v>
      </c>
      <c r="B67">
        <v>407821445</v>
      </c>
      <c r="C67" s="1">
        <v>44461.91238425926</v>
      </c>
      <c r="D67" s="1">
        <v>44531.07712962963</v>
      </c>
      <c r="E67" t="s">
        <v>475</v>
      </c>
      <c r="K67">
        <v>212</v>
      </c>
      <c r="L67" t="s">
        <v>1055</v>
      </c>
      <c r="M67">
        <v>7</v>
      </c>
      <c r="N67">
        <v>83</v>
      </c>
      <c r="O67" t="s">
        <v>1078</v>
      </c>
      <c r="P67" t="s">
        <v>797</v>
      </c>
      <c r="Q67" t="s">
        <v>1079</v>
      </c>
      <c r="R67" t="s">
        <v>137</v>
      </c>
      <c r="S67" t="s">
        <v>138</v>
      </c>
      <c r="U67" t="s">
        <v>66</v>
      </c>
      <c r="V67" t="s">
        <v>67</v>
      </c>
      <c r="W67" t="s">
        <v>68</v>
      </c>
      <c r="X67" t="s">
        <v>69</v>
      </c>
      <c r="Y67" t="s">
        <v>70</v>
      </c>
      <c r="AA67" t="s">
        <v>72</v>
      </c>
      <c r="AB67" t="s">
        <v>73</v>
      </c>
      <c r="AF67" t="s">
        <v>137</v>
      </c>
      <c r="AG67" t="s">
        <v>137</v>
      </c>
      <c r="AH67" t="s">
        <v>1080</v>
      </c>
      <c r="AI67" t="s">
        <v>139</v>
      </c>
      <c r="AK67" t="s">
        <v>77</v>
      </c>
      <c r="AM67" t="s">
        <v>79</v>
      </c>
      <c r="AN67" t="s">
        <v>80</v>
      </c>
      <c r="AO67" t="s">
        <v>81</v>
      </c>
      <c r="AP67" t="s">
        <v>137</v>
      </c>
      <c r="AQ67" t="s">
        <v>137</v>
      </c>
      <c r="AR67" t="s">
        <v>1081</v>
      </c>
      <c r="AS67" t="s">
        <v>1082</v>
      </c>
      <c r="AT67" t="s">
        <v>1083</v>
      </c>
      <c r="AU67" t="s">
        <v>143</v>
      </c>
      <c r="AX67" t="s">
        <v>82</v>
      </c>
      <c r="AZ67" t="s">
        <v>84</v>
      </c>
      <c r="BA67" t="s">
        <v>85</v>
      </c>
      <c r="BB67" t="s">
        <v>86</v>
      </c>
      <c r="BC67" t="s">
        <v>87</v>
      </c>
      <c r="BD67" t="s">
        <v>88</v>
      </c>
      <c r="BE67" t="s">
        <v>89</v>
      </c>
      <c r="BF67" t="s">
        <v>90</v>
      </c>
      <c r="BG67" t="s">
        <v>91</v>
      </c>
      <c r="BH67" t="s">
        <v>92</v>
      </c>
      <c r="BI67" t="s">
        <v>93</v>
      </c>
      <c r="BJ67" t="s">
        <v>94</v>
      </c>
      <c r="BK67" t="s">
        <v>95</v>
      </c>
      <c r="BO67" t="s">
        <v>84</v>
      </c>
      <c r="BP67" t="s">
        <v>85</v>
      </c>
      <c r="BQ67" t="s">
        <v>98</v>
      </c>
      <c r="BR67" t="s">
        <v>87</v>
      </c>
      <c r="BS67" t="s">
        <v>88</v>
      </c>
      <c r="BT67" t="s">
        <v>89</v>
      </c>
      <c r="BU67" t="s">
        <v>99</v>
      </c>
      <c r="BV67" t="s">
        <v>100</v>
      </c>
      <c r="BW67" t="s">
        <v>101</v>
      </c>
      <c r="BX67" t="s">
        <v>93</v>
      </c>
      <c r="BY67" t="s">
        <v>94</v>
      </c>
      <c r="BZ67" t="s">
        <v>95</v>
      </c>
      <c r="CB67" t="s">
        <v>82</v>
      </c>
      <c r="CD67" t="s">
        <v>84</v>
      </c>
      <c r="CE67" t="s">
        <v>85</v>
      </c>
      <c r="CF67" t="s">
        <v>86</v>
      </c>
      <c r="CG67" t="s">
        <v>87</v>
      </c>
      <c r="CH67" t="s">
        <v>88</v>
      </c>
      <c r="CI67" t="s">
        <v>89</v>
      </c>
      <c r="CJ67" t="s">
        <v>90</v>
      </c>
      <c r="CK67" t="s">
        <v>91</v>
      </c>
      <c r="CL67" t="s">
        <v>92</v>
      </c>
      <c r="CM67" t="s">
        <v>93</v>
      </c>
      <c r="CN67" t="s">
        <v>94</v>
      </c>
      <c r="CO67" t="s">
        <v>95</v>
      </c>
      <c r="CP67" t="s">
        <v>145</v>
      </c>
      <c r="CZ67" t="s">
        <v>1084</v>
      </c>
      <c r="DA67" t="s">
        <v>146</v>
      </c>
      <c r="DB67" t="s">
        <v>1085</v>
      </c>
      <c r="DH67" t="s">
        <v>110</v>
      </c>
      <c r="DK67" t="s">
        <v>479</v>
      </c>
      <c r="DL67" t="s">
        <v>149</v>
      </c>
      <c r="DM67" t="s">
        <v>166</v>
      </c>
      <c r="DN67" t="s">
        <v>137</v>
      </c>
      <c r="DO67" t="s">
        <v>177</v>
      </c>
      <c r="DQ67" t="s">
        <v>139</v>
      </c>
      <c r="DT67" t="s">
        <v>113</v>
      </c>
      <c r="DU67" t="s">
        <v>114</v>
      </c>
      <c r="EA67" t="s">
        <v>118</v>
      </c>
      <c r="EC67" t="s">
        <v>139</v>
      </c>
      <c r="ED67" t="s">
        <v>137</v>
      </c>
      <c r="EZ67" t="s">
        <v>137</v>
      </c>
      <c r="FA67" t="s">
        <v>137</v>
      </c>
      <c r="FC67" t="s">
        <v>201</v>
      </c>
    </row>
    <row r="68" spans="1:159" x14ac:dyDescent="0.3">
      <c r="A68">
        <v>12988136969</v>
      </c>
      <c r="B68">
        <v>407821445</v>
      </c>
      <c r="C68" s="1">
        <v>44461.941817129627</v>
      </c>
      <c r="D68" s="1">
        <v>44531.076874999999</v>
      </c>
      <c r="E68" t="s">
        <v>475</v>
      </c>
      <c r="K68">
        <v>212</v>
      </c>
      <c r="L68" t="s">
        <v>1086</v>
      </c>
      <c r="M68">
        <v>12</v>
      </c>
      <c r="N68">
        <v>11</v>
      </c>
      <c r="O68" t="s">
        <v>1087</v>
      </c>
      <c r="P68" t="s">
        <v>1088</v>
      </c>
      <c r="Q68" t="s">
        <v>1089</v>
      </c>
      <c r="R68" t="s">
        <v>137</v>
      </c>
      <c r="S68" t="s">
        <v>138</v>
      </c>
      <c r="U68" t="s">
        <v>66</v>
      </c>
      <c r="V68" t="s">
        <v>67</v>
      </c>
      <c r="W68" t="s">
        <v>68</v>
      </c>
      <c r="X68" t="s">
        <v>69</v>
      </c>
      <c r="Y68" t="s">
        <v>70</v>
      </c>
      <c r="Z68" t="s">
        <v>71</v>
      </c>
      <c r="AF68" t="s">
        <v>137</v>
      </c>
      <c r="AG68" t="s">
        <v>137</v>
      </c>
      <c r="AH68" t="s">
        <v>1090</v>
      </c>
      <c r="AI68" t="s">
        <v>139</v>
      </c>
      <c r="AL68" t="s">
        <v>78</v>
      </c>
      <c r="AP68" t="s">
        <v>137</v>
      </c>
      <c r="AQ68" t="s">
        <v>139</v>
      </c>
      <c r="AU68" t="s">
        <v>143</v>
      </c>
      <c r="BA68" t="s">
        <v>85</v>
      </c>
      <c r="BF68" t="s">
        <v>90</v>
      </c>
      <c r="BU68" t="s">
        <v>99</v>
      </c>
      <c r="BW68" t="s">
        <v>101</v>
      </c>
      <c r="CJ68" t="s">
        <v>90</v>
      </c>
      <c r="CL68" t="s">
        <v>92</v>
      </c>
      <c r="CP68" t="s">
        <v>145</v>
      </c>
      <c r="DA68" t="s">
        <v>146</v>
      </c>
      <c r="DB68" t="s">
        <v>1091</v>
      </c>
      <c r="DH68" t="s">
        <v>110</v>
      </c>
      <c r="DK68" t="s">
        <v>1092</v>
      </c>
      <c r="DL68" t="s">
        <v>149</v>
      </c>
      <c r="DM68" t="s">
        <v>150</v>
      </c>
      <c r="DN68" t="s">
        <v>137</v>
      </c>
      <c r="DO68" t="s">
        <v>139</v>
      </c>
      <c r="DP68" t="s">
        <v>1093</v>
      </c>
      <c r="DQ68" t="s">
        <v>139</v>
      </c>
      <c r="DT68" t="s">
        <v>113</v>
      </c>
      <c r="EB68" t="s">
        <v>1094</v>
      </c>
      <c r="EC68" t="s">
        <v>774</v>
      </c>
      <c r="ED68" t="s">
        <v>139</v>
      </c>
      <c r="EZ68" t="s">
        <v>137</v>
      </c>
      <c r="FA68" t="s">
        <v>137</v>
      </c>
      <c r="FC68" t="s">
        <v>156</v>
      </c>
    </row>
    <row r="69" spans="1:159" x14ac:dyDescent="0.3">
      <c r="A69">
        <v>12988228069</v>
      </c>
      <c r="B69">
        <v>407821445</v>
      </c>
      <c r="C69" s="1">
        <v>44461.967986111114</v>
      </c>
      <c r="D69" s="1">
        <v>44531.076643518521</v>
      </c>
      <c r="E69" t="s">
        <v>475</v>
      </c>
      <c r="K69">
        <v>212</v>
      </c>
      <c r="L69" t="s">
        <v>1031</v>
      </c>
      <c r="M69">
        <v>2</v>
      </c>
      <c r="N69">
        <v>53</v>
      </c>
      <c r="O69" t="s">
        <v>1095</v>
      </c>
      <c r="P69" t="s">
        <v>1096</v>
      </c>
      <c r="Q69" t="s">
        <v>1097</v>
      </c>
      <c r="R69" t="s">
        <v>137</v>
      </c>
      <c r="S69" t="s">
        <v>138</v>
      </c>
      <c r="U69" t="s">
        <v>66</v>
      </c>
      <c r="V69" t="s">
        <v>67</v>
      </c>
      <c r="W69" t="s">
        <v>68</v>
      </c>
      <c r="X69" t="s">
        <v>69</v>
      </c>
      <c r="AF69" t="s">
        <v>137</v>
      </c>
      <c r="AG69" t="s">
        <v>137</v>
      </c>
      <c r="AH69" t="s">
        <v>139</v>
      </c>
      <c r="AI69" t="s">
        <v>139</v>
      </c>
      <c r="AP69" t="s">
        <v>139</v>
      </c>
      <c r="AQ69" t="s">
        <v>139</v>
      </c>
      <c r="AU69" t="s">
        <v>143</v>
      </c>
      <c r="BF69" t="s">
        <v>90</v>
      </c>
      <c r="BU69" t="s">
        <v>99</v>
      </c>
      <c r="CJ69" t="s">
        <v>90</v>
      </c>
      <c r="CP69" t="s">
        <v>220</v>
      </c>
      <c r="DA69" t="s">
        <v>146</v>
      </c>
      <c r="DB69" t="s">
        <v>1098</v>
      </c>
      <c r="DI69" t="s">
        <v>111</v>
      </c>
      <c r="DJ69" t="s">
        <v>1099</v>
      </c>
      <c r="DK69" t="s">
        <v>1092</v>
      </c>
      <c r="DL69" t="s">
        <v>183</v>
      </c>
      <c r="DM69" t="s">
        <v>150</v>
      </c>
      <c r="DN69" t="s">
        <v>177</v>
      </c>
      <c r="DQ69" t="s">
        <v>139</v>
      </c>
      <c r="DT69" t="s">
        <v>113</v>
      </c>
      <c r="EA69" t="s">
        <v>118</v>
      </c>
      <c r="ED69" t="s">
        <v>139</v>
      </c>
      <c r="EZ69" t="s">
        <v>137</v>
      </c>
      <c r="FA69" t="s">
        <v>137</v>
      </c>
      <c r="FC69" t="s">
        <v>156</v>
      </c>
    </row>
    <row r="70" spans="1:159" x14ac:dyDescent="0.3">
      <c r="A70">
        <v>12988163427</v>
      </c>
      <c r="B70">
        <v>407821445</v>
      </c>
      <c r="C70" s="1">
        <v>44461.949467592596</v>
      </c>
      <c r="D70" s="1">
        <v>44531.07640046296</v>
      </c>
      <c r="E70" t="s">
        <v>475</v>
      </c>
      <c r="K70">
        <v>212</v>
      </c>
      <c r="L70" t="s">
        <v>1100</v>
      </c>
      <c r="M70">
        <v>5</v>
      </c>
      <c r="N70">
        <v>29</v>
      </c>
      <c r="O70" t="s">
        <v>1101</v>
      </c>
      <c r="P70" t="s">
        <v>1102</v>
      </c>
      <c r="Q70" t="s">
        <v>1103</v>
      </c>
      <c r="R70" t="s">
        <v>139</v>
      </c>
      <c r="S70" t="s">
        <v>191</v>
      </c>
      <c r="W70" t="s">
        <v>68</v>
      </c>
      <c r="AF70" t="s">
        <v>139</v>
      </c>
      <c r="AG70" t="s">
        <v>139</v>
      </c>
      <c r="AH70" t="s">
        <v>1104</v>
      </c>
      <c r="AI70" t="s">
        <v>139</v>
      </c>
      <c r="AP70" t="s">
        <v>139</v>
      </c>
      <c r="AQ70" t="s">
        <v>139</v>
      </c>
      <c r="AR70" t="s">
        <v>1105</v>
      </c>
      <c r="AS70" t="s">
        <v>773</v>
      </c>
      <c r="AT70" t="s">
        <v>1036</v>
      </c>
      <c r="AU70" t="s">
        <v>344</v>
      </c>
      <c r="AV70" t="s">
        <v>803</v>
      </c>
      <c r="CJ70" t="s">
        <v>90</v>
      </c>
      <c r="CP70" t="s">
        <v>179</v>
      </c>
      <c r="DA70" t="s">
        <v>222</v>
      </c>
      <c r="DB70" t="s">
        <v>1106</v>
      </c>
      <c r="DG70" t="s">
        <v>109</v>
      </c>
      <c r="DK70" t="s">
        <v>1107</v>
      </c>
      <c r="DL70" t="s">
        <v>604</v>
      </c>
      <c r="DM70" t="s">
        <v>350</v>
      </c>
      <c r="DN70" t="s">
        <v>177</v>
      </c>
      <c r="DQ70" t="s">
        <v>139</v>
      </c>
      <c r="DY70" t="s">
        <v>1108</v>
      </c>
      <c r="ED70" t="s">
        <v>139</v>
      </c>
      <c r="EZ70" t="s">
        <v>139</v>
      </c>
      <c r="FA70" t="s">
        <v>139</v>
      </c>
      <c r="FB70" t="s">
        <v>1109</v>
      </c>
      <c r="FC70" t="s">
        <v>453</v>
      </c>
    </row>
    <row r="71" spans="1:159" x14ac:dyDescent="0.3">
      <c r="A71">
        <v>13003975453</v>
      </c>
      <c r="B71">
        <v>407821445</v>
      </c>
      <c r="C71" s="1">
        <v>44468.360590277778</v>
      </c>
      <c r="D71" s="1">
        <v>44531.076053240744</v>
      </c>
      <c r="E71" t="s">
        <v>475</v>
      </c>
      <c r="K71">
        <v>122</v>
      </c>
      <c r="L71" t="s">
        <v>418</v>
      </c>
      <c r="M71">
        <v>2</v>
      </c>
      <c r="N71">
        <v>84</v>
      </c>
      <c r="O71" t="s">
        <v>1110</v>
      </c>
      <c r="P71" t="s">
        <v>1033</v>
      </c>
      <c r="Q71" t="s">
        <v>1111</v>
      </c>
      <c r="R71" t="s">
        <v>137</v>
      </c>
      <c r="S71" t="s">
        <v>191</v>
      </c>
      <c r="AF71" t="s">
        <v>139</v>
      </c>
      <c r="AG71" t="s">
        <v>139</v>
      </c>
      <c r="AH71" t="s">
        <v>1112</v>
      </c>
      <c r="AI71" t="s">
        <v>139</v>
      </c>
      <c r="AP71" t="s">
        <v>139</v>
      </c>
      <c r="AQ71" t="s">
        <v>139</v>
      </c>
      <c r="AR71" t="s">
        <v>1113</v>
      </c>
      <c r="AS71" t="s">
        <v>773</v>
      </c>
      <c r="AT71" t="s">
        <v>1036</v>
      </c>
      <c r="AU71" t="s">
        <v>726</v>
      </c>
      <c r="AV71" t="s">
        <v>774</v>
      </c>
      <c r="BQ71" t="s">
        <v>98</v>
      </c>
      <c r="BU71" t="s">
        <v>99</v>
      </c>
      <c r="CP71" t="s">
        <v>179</v>
      </c>
      <c r="CQ71" t="s">
        <v>346</v>
      </c>
      <c r="CZ71" t="s">
        <v>1114</v>
      </c>
      <c r="DA71" t="s">
        <v>222</v>
      </c>
      <c r="DB71" t="s">
        <v>773</v>
      </c>
      <c r="DG71" t="s">
        <v>109</v>
      </c>
      <c r="DK71" t="s">
        <v>139</v>
      </c>
      <c r="DP71" t="s">
        <v>1115</v>
      </c>
      <c r="DQ71" t="s">
        <v>139</v>
      </c>
      <c r="EC71" t="s">
        <v>1116</v>
      </c>
      <c r="ED71" t="s">
        <v>139</v>
      </c>
      <c r="EK71" t="s">
        <v>123</v>
      </c>
      <c r="EU71" t="s">
        <v>1117</v>
      </c>
      <c r="EV71" t="s">
        <v>1036</v>
      </c>
      <c r="EW71" t="s">
        <v>1036</v>
      </c>
      <c r="EX71" t="s">
        <v>1036</v>
      </c>
      <c r="EY71" t="s">
        <v>870</v>
      </c>
      <c r="EZ71" t="s">
        <v>139</v>
      </c>
      <c r="FA71" t="s">
        <v>139</v>
      </c>
      <c r="FB71" t="s">
        <v>1118</v>
      </c>
      <c r="FC71" t="s">
        <v>239</v>
      </c>
    </row>
    <row r="72" spans="1:159" x14ac:dyDescent="0.3">
      <c r="A72">
        <v>13003894870</v>
      </c>
      <c r="B72">
        <v>407821445</v>
      </c>
      <c r="C72" s="1">
        <v>44468.320567129631</v>
      </c>
      <c r="D72" s="1">
        <v>44531.075844907406</v>
      </c>
      <c r="E72" t="s">
        <v>475</v>
      </c>
      <c r="K72">
        <v>122</v>
      </c>
      <c r="L72" t="s">
        <v>1119</v>
      </c>
      <c r="M72">
        <v>4</v>
      </c>
      <c r="N72">
        <v>25</v>
      </c>
      <c r="O72" t="s">
        <v>1120</v>
      </c>
      <c r="P72" t="s">
        <v>797</v>
      </c>
      <c r="Q72" t="s">
        <v>1121</v>
      </c>
      <c r="R72" t="s">
        <v>139</v>
      </c>
      <c r="S72" t="s">
        <v>191</v>
      </c>
      <c r="AF72" t="s">
        <v>139</v>
      </c>
      <c r="AG72" t="s">
        <v>137</v>
      </c>
      <c r="AH72" t="s">
        <v>1122</v>
      </c>
      <c r="AI72" t="s">
        <v>137</v>
      </c>
      <c r="AK72" t="s">
        <v>77</v>
      </c>
      <c r="AP72" t="s">
        <v>137</v>
      </c>
      <c r="AQ72" t="s">
        <v>137</v>
      </c>
      <c r="AR72" t="s">
        <v>1123</v>
      </c>
      <c r="AS72" t="s">
        <v>1124</v>
      </c>
      <c r="AT72" t="s">
        <v>1125</v>
      </c>
      <c r="AU72" t="s">
        <v>143</v>
      </c>
      <c r="AV72" t="s">
        <v>139</v>
      </c>
      <c r="BA72" t="s">
        <v>85</v>
      </c>
      <c r="BB72" t="s">
        <v>86</v>
      </c>
      <c r="BF72" t="s">
        <v>90</v>
      </c>
      <c r="BI72" t="s">
        <v>93</v>
      </c>
      <c r="BP72" t="s">
        <v>85</v>
      </c>
      <c r="BQ72" t="s">
        <v>98</v>
      </c>
      <c r="BU72" t="s">
        <v>99</v>
      </c>
      <c r="BX72" t="s">
        <v>93</v>
      </c>
      <c r="CE72" t="s">
        <v>85</v>
      </c>
      <c r="CF72" t="s">
        <v>86</v>
      </c>
      <c r="CJ72" t="s">
        <v>90</v>
      </c>
      <c r="CM72" t="s">
        <v>93</v>
      </c>
      <c r="CP72" t="s">
        <v>145</v>
      </c>
      <c r="CQ72" t="s">
        <v>180</v>
      </c>
      <c r="CS72" t="s">
        <v>103</v>
      </c>
      <c r="CV72" t="s">
        <v>103</v>
      </c>
      <c r="CZ72" t="s">
        <v>1126</v>
      </c>
      <c r="DA72" t="s">
        <v>163</v>
      </c>
      <c r="DB72" t="s">
        <v>1127</v>
      </c>
      <c r="DH72" t="s">
        <v>110</v>
      </c>
      <c r="DJ72" t="s">
        <v>1128</v>
      </c>
      <c r="DK72" t="s">
        <v>137</v>
      </c>
      <c r="DL72" t="s">
        <v>149</v>
      </c>
      <c r="DM72" t="s">
        <v>150</v>
      </c>
      <c r="DN72" t="s">
        <v>137</v>
      </c>
      <c r="DO72" t="s">
        <v>137</v>
      </c>
      <c r="DP72" t="s">
        <v>1129</v>
      </c>
      <c r="DQ72" t="s">
        <v>139</v>
      </c>
      <c r="DT72" t="s">
        <v>113</v>
      </c>
      <c r="DV72" t="s">
        <v>115</v>
      </c>
      <c r="EB72" t="s">
        <v>1130</v>
      </c>
      <c r="EC72" t="s">
        <v>139</v>
      </c>
      <c r="ED72" t="s">
        <v>137</v>
      </c>
      <c r="EF72" t="s">
        <v>119</v>
      </c>
      <c r="EO72" t="s">
        <v>126</v>
      </c>
      <c r="EQ72" t="s">
        <v>128</v>
      </c>
      <c r="ER72" t="s">
        <v>129</v>
      </c>
      <c r="EU72" t="s">
        <v>1131</v>
      </c>
      <c r="EV72" t="s">
        <v>1132</v>
      </c>
      <c r="EW72" t="s">
        <v>1133</v>
      </c>
      <c r="EX72" t="s">
        <v>1134</v>
      </c>
      <c r="EY72" t="s">
        <v>609</v>
      </c>
      <c r="EZ72" t="s">
        <v>137</v>
      </c>
      <c r="FA72" t="s">
        <v>137</v>
      </c>
      <c r="FB72" t="s">
        <v>1135</v>
      </c>
      <c r="FC72" t="s">
        <v>239</v>
      </c>
    </row>
    <row r="73" spans="1:159" x14ac:dyDescent="0.3">
      <c r="A73">
        <v>13003997426</v>
      </c>
      <c r="B73">
        <v>407821445</v>
      </c>
      <c r="C73" s="1">
        <v>44468.371122685188</v>
      </c>
      <c r="D73" s="1">
        <v>44531.075624999998</v>
      </c>
      <c r="E73" t="s">
        <v>475</v>
      </c>
      <c r="K73">
        <v>122</v>
      </c>
      <c r="L73" t="s">
        <v>1136</v>
      </c>
      <c r="M73">
        <v>11</v>
      </c>
      <c r="N73">
        <v>62</v>
      </c>
      <c r="O73" t="s">
        <v>1137</v>
      </c>
      <c r="P73" t="s">
        <v>783</v>
      </c>
      <c r="Q73" t="s">
        <v>1138</v>
      </c>
      <c r="R73" t="s">
        <v>137</v>
      </c>
      <c r="S73" t="s">
        <v>138</v>
      </c>
      <c r="W73" t="s">
        <v>68</v>
      </c>
      <c r="X73" t="s">
        <v>69</v>
      </c>
      <c r="Y73" t="s">
        <v>70</v>
      </c>
      <c r="AF73" t="s">
        <v>139</v>
      </c>
      <c r="AG73" t="s">
        <v>139</v>
      </c>
      <c r="AH73" t="s">
        <v>1139</v>
      </c>
      <c r="AI73" t="s">
        <v>177</v>
      </c>
      <c r="AK73" t="s">
        <v>77</v>
      </c>
      <c r="AP73" t="s">
        <v>137</v>
      </c>
      <c r="AQ73" t="s">
        <v>137</v>
      </c>
      <c r="AR73" t="s">
        <v>1140</v>
      </c>
      <c r="AS73" t="s">
        <v>1141</v>
      </c>
      <c r="AT73" t="s">
        <v>1142</v>
      </c>
      <c r="AU73" t="s">
        <v>143</v>
      </c>
      <c r="AV73" t="s">
        <v>774</v>
      </c>
      <c r="BA73" t="s">
        <v>85</v>
      </c>
      <c r="BB73" t="s">
        <v>86</v>
      </c>
      <c r="BC73" t="s">
        <v>87</v>
      </c>
      <c r="BD73" t="s">
        <v>88</v>
      </c>
      <c r="BF73" t="s">
        <v>90</v>
      </c>
      <c r="BG73" t="s">
        <v>91</v>
      </c>
      <c r="BH73" t="s">
        <v>92</v>
      </c>
      <c r="BI73" t="s">
        <v>93</v>
      </c>
      <c r="BK73" t="s">
        <v>95</v>
      </c>
      <c r="BQ73" t="s">
        <v>98</v>
      </c>
      <c r="BU73" t="s">
        <v>99</v>
      </c>
      <c r="BV73" t="s">
        <v>100</v>
      </c>
      <c r="BW73" t="s">
        <v>101</v>
      </c>
      <c r="BX73" t="s">
        <v>93</v>
      </c>
      <c r="CJ73" t="s">
        <v>90</v>
      </c>
      <c r="CK73" t="s">
        <v>91</v>
      </c>
      <c r="CM73" t="s">
        <v>93</v>
      </c>
      <c r="CP73" t="s">
        <v>220</v>
      </c>
      <c r="CQ73" t="s">
        <v>256</v>
      </c>
      <c r="CS73" t="s">
        <v>103</v>
      </c>
      <c r="CX73" t="s">
        <v>105</v>
      </c>
      <c r="CZ73" t="s">
        <v>1143</v>
      </c>
      <c r="DA73" t="s">
        <v>222</v>
      </c>
      <c r="DB73" t="s">
        <v>1144</v>
      </c>
      <c r="DG73" t="s">
        <v>109</v>
      </c>
      <c r="DK73" t="s">
        <v>137</v>
      </c>
      <c r="DL73" t="s">
        <v>149</v>
      </c>
      <c r="DM73" t="s">
        <v>350</v>
      </c>
      <c r="DN73" t="s">
        <v>177</v>
      </c>
      <c r="DO73" t="s">
        <v>137</v>
      </c>
      <c r="DP73" t="s">
        <v>1145</v>
      </c>
      <c r="DQ73" t="s">
        <v>139</v>
      </c>
      <c r="DT73" t="s">
        <v>113</v>
      </c>
      <c r="DU73" t="s">
        <v>114</v>
      </c>
      <c r="DV73" t="s">
        <v>115</v>
      </c>
      <c r="EA73" t="s">
        <v>118</v>
      </c>
      <c r="EC73" t="s">
        <v>139</v>
      </c>
      <c r="ED73" t="s">
        <v>137</v>
      </c>
      <c r="EK73" t="s">
        <v>123</v>
      </c>
      <c r="EO73" t="s">
        <v>126</v>
      </c>
      <c r="EP73" t="s">
        <v>127</v>
      </c>
      <c r="EQ73" t="s">
        <v>128</v>
      </c>
      <c r="EU73" t="s">
        <v>1146</v>
      </c>
      <c r="EV73" t="s">
        <v>1147</v>
      </c>
      <c r="EW73" t="s">
        <v>1148</v>
      </c>
      <c r="EX73" t="s">
        <v>1149</v>
      </c>
      <c r="EY73" t="s">
        <v>213</v>
      </c>
      <c r="EZ73" t="s">
        <v>137</v>
      </c>
      <c r="FA73" t="s">
        <v>137</v>
      </c>
      <c r="FB73" t="s">
        <v>1150</v>
      </c>
      <c r="FC73" t="s">
        <v>239</v>
      </c>
    </row>
    <row r="74" spans="1:159" x14ac:dyDescent="0.3">
      <c r="A74">
        <v>13004041566</v>
      </c>
      <c r="B74">
        <v>407821445</v>
      </c>
      <c r="C74" s="1">
        <v>44468.389780092592</v>
      </c>
      <c r="D74" s="1">
        <v>44531.075370370374</v>
      </c>
      <c r="E74" t="s">
        <v>475</v>
      </c>
      <c r="K74">
        <v>221</v>
      </c>
      <c r="L74" t="s">
        <v>487</v>
      </c>
      <c r="M74">
        <v>3</v>
      </c>
      <c r="N74">
        <v>85</v>
      </c>
      <c r="O74" t="s">
        <v>1151</v>
      </c>
      <c r="P74" t="s">
        <v>770</v>
      </c>
      <c r="Q74" t="s">
        <v>1152</v>
      </c>
      <c r="R74" t="s">
        <v>137</v>
      </c>
      <c r="S74" t="s">
        <v>138</v>
      </c>
      <c r="U74" t="s">
        <v>66</v>
      </c>
      <c r="V74" t="s">
        <v>67</v>
      </c>
      <c r="W74" t="s">
        <v>68</v>
      </c>
      <c r="X74" t="s">
        <v>69</v>
      </c>
      <c r="AF74" t="s">
        <v>137</v>
      </c>
      <c r="AG74" t="s">
        <v>137</v>
      </c>
      <c r="AH74" t="s">
        <v>774</v>
      </c>
      <c r="AI74" t="s">
        <v>177</v>
      </c>
      <c r="AK74" t="s">
        <v>77</v>
      </c>
      <c r="AP74" t="s">
        <v>137</v>
      </c>
      <c r="AQ74" t="s">
        <v>139</v>
      </c>
      <c r="AR74" t="s">
        <v>1153</v>
      </c>
      <c r="AS74" t="s">
        <v>1154</v>
      </c>
      <c r="AT74" t="s">
        <v>1155</v>
      </c>
      <c r="AU74" t="s">
        <v>143</v>
      </c>
      <c r="AV74" t="s">
        <v>1156</v>
      </c>
      <c r="AX74" t="s">
        <v>82</v>
      </c>
      <c r="BA74" t="s">
        <v>85</v>
      </c>
      <c r="BB74" t="s">
        <v>86</v>
      </c>
      <c r="BC74" t="s">
        <v>87</v>
      </c>
      <c r="BD74" t="s">
        <v>88</v>
      </c>
      <c r="BF74" t="s">
        <v>90</v>
      </c>
      <c r="BG74" t="s">
        <v>91</v>
      </c>
      <c r="BH74" t="s">
        <v>92</v>
      </c>
      <c r="BI74" t="s">
        <v>93</v>
      </c>
      <c r="BJ74" t="s">
        <v>94</v>
      </c>
      <c r="BK74" t="s">
        <v>95</v>
      </c>
      <c r="BM74" t="s">
        <v>96</v>
      </c>
      <c r="BP74" t="s">
        <v>85</v>
      </c>
      <c r="BQ74" t="s">
        <v>98</v>
      </c>
      <c r="BR74" t="s">
        <v>87</v>
      </c>
      <c r="BS74" t="s">
        <v>88</v>
      </c>
      <c r="BU74" t="s">
        <v>99</v>
      </c>
      <c r="BV74" t="s">
        <v>100</v>
      </c>
      <c r="BW74" t="s">
        <v>101</v>
      </c>
      <c r="BX74" t="s">
        <v>93</v>
      </c>
      <c r="BY74" t="s">
        <v>94</v>
      </c>
      <c r="BZ74" t="s">
        <v>95</v>
      </c>
      <c r="CE74" t="s">
        <v>85</v>
      </c>
      <c r="CF74" t="s">
        <v>86</v>
      </c>
      <c r="CG74" t="s">
        <v>87</v>
      </c>
      <c r="CH74" t="s">
        <v>88</v>
      </c>
      <c r="CJ74" t="s">
        <v>90</v>
      </c>
      <c r="CK74" t="s">
        <v>91</v>
      </c>
      <c r="CL74" t="s">
        <v>92</v>
      </c>
      <c r="CM74" t="s">
        <v>93</v>
      </c>
      <c r="CN74" t="s">
        <v>94</v>
      </c>
      <c r="CO74" t="s">
        <v>95</v>
      </c>
      <c r="CP74" t="s">
        <v>145</v>
      </c>
      <c r="CS74" t="s">
        <v>103</v>
      </c>
      <c r="CV74" t="s">
        <v>103</v>
      </c>
      <c r="CZ74" t="s">
        <v>1157</v>
      </c>
      <c r="DA74" t="s">
        <v>146</v>
      </c>
      <c r="DB74" t="s">
        <v>1158</v>
      </c>
      <c r="DH74" t="s">
        <v>110</v>
      </c>
      <c r="DJ74" t="s">
        <v>1159</v>
      </c>
      <c r="DK74" t="s">
        <v>137</v>
      </c>
      <c r="DL74" t="s">
        <v>149</v>
      </c>
      <c r="DM74" t="s">
        <v>150</v>
      </c>
      <c r="DN74" t="s">
        <v>137</v>
      </c>
      <c r="DO74" t="s">
        <v>137</v>
      </c>
      <c r="DP74" t="s">
        <v>1160</v>
      </c>
      <c r="DQ74" t="s">
        <v>139</v>
      </c>
      <c r="DT74" t="s">
        <v>113</v>
      </c>
      <c r="DU74" t="s">
        <v>114</v>
      </c>
      <c r="DV74" t="s">
        <v>115</v>
      </c>
      <c r="EB74" t="s">
        <v>1161</v>
      </c>
      <c r="EC74" t="s">
        <v>1162</v>
      </c>
      <c r="ED74" t="s">
        <v>137</v>
      </c>
      <c r="EF74" t="s">
        <v>119</v>
      </c>
      <c r="EP74" t="s">
        <v>127</v>
      </c>
      <c r="EQ74" t="s">
        <v>128</v>
      </c>
      <c r="ER74" t="s">
        <v>129</v>
      </c>
      <c r="EU74" t="s">
        <v>1163</v>
      </c>
      <c r="EV74" t="s">
        <v>1164</v>
      </c>
      <c r="EW74" t="s">
        <v>1165</v>
      </c>
      <c r="EX74" t="s">
        <v>1166</v>
      </c>
      <c r="EY74" t="s">
        <v>213</v>
      </c>
      <c r="EZ74" t="s">
        <v>137</v>
      </c>
      <c r="FA74" t="s">
        <v>137</v>
      </c>
      <c r="FB74" t="s">
        <v>1167</v>
      </c>
      <c r="FC74" t="s">
        <v>201</v>
      </c>
    </row>
    <row r="75" spans="1:159" x14ac:dyDescent="0.3">
      <c r="A75">
        <v>13004540877</v>
      </c>
      <c r="B75">
        <v>407821445</v>
      </c>
      <c r="C75" s="1">
        <v>44468.580567129633</v>
      </c>
      <c r="D75" s="1">
        <v>44531.075138888889</v>
      </c>
      <c r="E75" t="s">
        <v>475</v>
      </c>
      <c r="K75">
        <v>221</v>
      </c>
      <c r="L75" t="s">
        <v>539</v>
      </c>
      <c r="M75">
        <v>11</v>
      </c>
      <c r="N75">
        <v>31</v>
      </c>
      <c r="O75" t="s">
        <v>1168</v>
      </c>
      <c r="P75" t="s">
        <v>1169</v>
      </c>
      <c r="Q75" t="s">
        <v>1170</v>
      </c>
      <c r="R75" t="s">
        <v>137</v>
      </c>
      <c r="S75" t="s">
        <v>138</v>
      </c>
      <c r="U75" t="s">
        <v>66</v>
      </c>
      <c r="V75" t="s">
        <v>67</v>
      </c>
      <c r="W75" t="s">
        <v>68</v>
      </c>
      <c r="X75" t="s">
        <v>69</v>
      </c>
      <c r="Y75" t="s">
        <v>70</v>
      </c>
      <c r="Z75" t="s">
        <v>71</v>
      </c>
      <c r="AA75" t="s">
        <v>72</v>
      </c>
      <c r="AB75" t="s">
        <v>73</v>
      </c>
      <c r="AC75" t="s">
        <v>74</v>
      </c>
      <c r="AD75" t="s">
        <v>75</v>
      </c>
      <c r="AE75" t="s">
        <v>76</v>
      </c>
      <c r="AF75" t="s">
        <v>137</v>
      </c>
      <c r="AG75" t="s">
        <v>137</v>
      </c>
      <c r="AH75" t="s">
        <v>1171</v>
      </c>
      <c r="AI75" t="s">
        <v>137</v>
      </c>
      <c r="AN75" t="s">
        <v>80</v>
      </c>
      <c r="AO75" t="s">
        <v>81</v>
      </c>
      <c r="AP75" t="s">
        <v>137</v>
      </c>
      <c r="AQ75" t="s">
        <v>137</v>
      </c>
      <c r="AR75" t="s">
        <v>1172</v>
      </c>
      <c r="AS75" t="s">
        <v>1173</v>
      </c>
      <c r="AT75" t="s">
        <v>1036</v>
      </c>
      <c r="AU75" t="s">
        <v>143</v>
      </c>
      <c r="AV75" t="s">
        <v>1174</v>
      </c>
      <c r="AX75" t="s">
        <v>82</v>
      </c>
      <c r="AZ75" t="s">
        <v>84</v>
      </c>
      <c r="BA75" t="s">
        <v>85</v>
      </c>
      <c r="BB75" t="s">
        <v>86</v>
      </c>
      <c r="BC75" t="s">
        <v>87</v>
      </c>
      <c r="BD75" t="s">
        <v>88</v>
      </c>
      <c r="BE75" t="s">
        <v>89</v>
      </c>
      <c r="BF75" t="s">
        <v>90</v>
      </c>
      <c r="BG75" t="s">
        <v>91</v>
      </c>
      <c r="BH75" t="s">
        <v>92</v>
      </c>
      <c r="BI75" t="s">
        <v>93</v>
      </c>
      <c r="BJ75" t="s">
        <v>94</v>
      </c>
      <c r="BK75" t="s">
        <v>95</v>
      </c>
      <c r="BM75" t="s">
        <v>96</v>
      </c>
      <c r="BO75" t="s">
        <v>84</v>
      </c>
      <c r="BP75" t="s">
        <v>85</v>
      </c>
      <c r="BQ75" t="s">
        <v>98</v>
      </c>
      <c r="BR75" t="s">
        <v>87</v>
      </c>
      <c r="BS75" t="s">
        <v>88</v>
      </c>
      <c r="BT75" t="s">
        <v>89</v>
      </c>
      <c r="BU75" t="s">
        <v>99</v>
      </c>
      <c r="BV75" t="s">
        <v>100</v>
      </c>
      <c r="BW75" t="s">
        <v>101</v>
      </c>
      <c r="BX75" t="s">
        <v>93</v>
      </c>
      <c r="BY75" t="s">
        <v>94</v>
      </c>
      <c r="BZ75" t="s">
        <v>95</v>
      </c>
      <c r="CB75" t="s">
        <v>82</v>
      </c>
      <c r="CD75" t="s">
        <v>84</v>
      </c>
      <c r="CE75" t="s">
        <v>85</v>
      </c>
      <c r="CF75" t="s">
        <v>86</v>
      </c>
      <c r="CG75" t="s">
        <v>87</v>
      </c>
      <c r="CH75" t="s">
        <v>88</v>
      </c>
      <c r="CI75" t="s">
        <v>89</v>
      </c>
      <c r="CJ75" t="s">
        <v>90</v>
      </c>
      <c r="CK75" t="s">
        <v>91</v>
      </c>
      <c r="CL75" t="s">
        <v>92</v>
      </c>
      <c r="CM75" t="s">
        <v>93</v>
      </c>
      <c r="CN75" t="s">
        <v>94</v>
      </c>
      <c r="CO75" t="s">
        <v>95</v>
      </c>
      <c r="CP75" t="s">
        <v>145</v>
      </c>
      <c r="CS75" t="s">
        <v>103</v>
      </c>
      <c r="CV75" t="s">
        <v>103</v>
      </c>
      <c r="CW75" t="s">
        <v>104</v>
      </c>
      <c r="DA75" t="s">
        <v>146</v>
      </c>
      <c r="DB75" t="s">
        <v>1175</v>
      </c>
      <c r="DH75" t="s">
        <v>110</v>
      </c>
      <c r="DK75" t="s">
        <v>137</v>
      </c>
      <c r="DL75" t="s">
        <v>149</v>
      </c>
      <c r="DM75" t="s">
        <v>350</v>
      </c>
      <c r="DN75" t="s">
        <v>137</v>
      </c>
      <c r="DO75" t="s">
        <v>137</v>
      </c>
      <c r="DP75" t="s">
        <v>1176</v>
      </c>
      <c r="DQ75" t="s">
        <v>139</v>
      </c>
      <c r="DT75" t="s">
        <v>113</v>
      </c>
      <c r="DU75" t="s">
        <v>114</v>
      </c>
      <c r="DV75" t="s">
        <v>115</v>
      </c>
      <c r="EA75" t="s">
        <v>118</v>
      </c>
      <c r="EC75" t="s">
        <v>139</v>
      </c>
      <c r="ED75" t="s">
        <v>137</v>
      </c>
      <c r="EF75" t="s">
        <v>119</v>
      </c>
      <c r="EG75" t="s">
        <v>119</v>
      </c>
      <c r="EJ75" t="s">
        <v>122</v>
      </c>
      <c r="EO75" t="s">
        <v>126</v>
      </c>
      <c r="EP75" t="s">
        <v>127</v>
      </c>
      <c r="EQ75" t="s">
        <v>128</v>
      </c>
      <c r="ER75" t="s">
        <v>129</v>
      </c>
      <c r="EV75" t="s">
        <v>1177</v>
      </c>
      <c r="EW75" t="s">
        <v>1178</v>
      </c>
      <c r="EX75" t="s">
        <v>1179</v>
      </c>
      <c r="EY75" t="s">
        <v>213</v>
      </c>
      <c r="EZ75" t="s">
        <v>137</v>
      </c>
      <c r="FA75" t="s">
        <v>137</v>
      </c>
      <c r="FB75" t="s">
        <v>1180</v>
      </c>
      <c r="FC75" t="s">
        <v>156</v>
      </c>
    </row>
    <row r="76" spans="1:159" x14ac:dyDescent="0.3">
      <c r="A76">
        <v>13008610309</v>
      </c>
      <c r="B76">
        <v>407821445</v>
      </c>
      <c r="C76" s="1">
        <v>44469.696909722225</v>
      </c>
      <c r="D76" s="1">
        <v>44531.074918981481</v>
      </c>
      <c r="E76" t="s">
        <v>188</v>
      </c>
      <c r="J76">
        <v>14</v>
      </c>
      <c r="K76">
        <v>212</v>
      </c>
      <c r="L76" t="s">
        <v>597</v>
      </c>
      <c r="M76">
        <v>2</v>
      </c>
      <c r="N76">
        <v>43</v>
      </c>
      <c r="O76" t="s">
        <v>159</v>
      </c>
      <c r="P76" t="s">
        <v>1181</v>
      </c>
      <c r="Q76" t="s">
        <v>1182</v>
      </c>
      <c r="R76" t="s">
        <v>137</v>
      </c>
      <c r="S76" t="s">
        <v>402</v>
      </c>
      <c r="W76" t="s">
        <v>68</v>
      </c>
      <c r="AD76" t="s">
        <v>75</v>
      </c>
      <c r="AF76" t="s">
        <v>139</v>
      </c>
      <c r="AG76" t="s">
        <v>139</v>
      </c>
      <c r="AH76" t="s">
        <v>1183</v>
      </c>
      <c r="AQ76" t="s">
        <v>139</v>
      </c>
      <c r="AV76" t="s">
        <v>1184</v>
      </c>
      <c r="BR76" t="s">
        <v>87</v>
      </c>
      <c r="BS76" t="s">
        <v>88</v>
      </c>
      <c r="BY76" t="s">
        <v>94</v>
      </c>
      <c r="BZ76" t="s">
        <v>95</v>
      </c>
      <c r="CP76" t="s">
        <v>179</v>
      </c>
      <c r="CZ76" t="s">
        <v>1185</v>
      </c>
      <c r="DA76" t="s">
        <v>301</v>
      </c>
      <c r="DB76" t="s">
        <v>1186</v>
      </c>
      <c r="DF76" t="s">
        <v>108</v>
      </c>
      <c r="DK76" t="s">
        <v>1187</v>
      </c>
      <c r="DN76" t="s">
        <v>177</v>
      </c>
      <c r="DO76" t="s">
        <v>177</v>
      </c>
      <c r="DP76" t="s">
        <v>1188</v>
      </c>
      <c r="EC76" t="s">
        <v>1189</v>
      </c>
      <c r="ED76" t="s">
        <v>139</v>
      </c>
      <c r="EZ76" t="s">
        <v>139</v>
      </c>
      <c r="FA76" t="s">
        <v>139</v>
      </c>
      <c r="FB76" t="s">
        <v>1190</v>
      </c>
      <c r="FC76" t="s">
        <v>156</v>
      </c>
    </row>
    <row r="77" spans="1:159" x14ac:dyDescent="0.3">
      <c r="A77">
        <v>13017446988</v>
      </c>
      <c r="B77">
        <v>407821445</v>
      </c>
      <c r="C77" s="1">
        <v>44473.743506944447</v>
      </c>
      <c r="D77" s="1">
        <v>44531.07472222222</v>
      </c>
      <c r="E77" t="s">
        <v>188</v>
      </c>
      <c r="J77">
        <v>19</v>
      </c>
      <c r="K77">
        <v>212</v>
      </c>
      <c r="L77" t="s">
        <v>645</v>
      </c>
      <c r="M77">
        <v>2</v>
      </c>
      <c r="N77">
        <v>43</v>
      </c>
      <c r="O77" t="s">
        <v>1191</v>
      </c>
      <c r="P77">
        <v>10</v>
      </c>
      <c r="Q77" t="s">
        <v>1192</v>
      </c>
      <c r="R77" t="s">
        <v>137</v>
      </c>
      <c r="S77" t="s">
        <v>402</v>
      </c>
      <c r="W77" t="s">
        <v>68</v>
      </c>
      <c r="X77" t="s">
        <v>69</v>
      </c>
      <c r="AI77" t="s">
        <v>137</v>
      </c>
      <c r="AP77" t="s">
        <v>139</v>
      </c>
      <c r="AQ77" t="s">
        <v>139</v>
      </c>
      <c r="AU77" t="s">
        <v>178</v>
      </c>
      <c r="BC77" t="s">
        <v>87</v>
      </c>
      <c r="BD77" t="s">
        <v>88</v>
      </c>
      <c r="BI77" t="s">
        <v>93</v>
      </c>
      <c r="BJ77" t="s">
        <v>94</v>
      </c>
      <c r="BK77" t="s">
        <v>95</v>
      </c>
      <c r="BN77" t="s">
        <v>97</v>
      </c>
      <c r="BO77" t="s">
        <v>84</v>
      </c>
      <c r="BR77" t="s">
        <v>87</v>
      </c>
      <c r="BS77" t="s">
        <v>88</v>
      </c>
      <c r="BX77" t="s">
        <v>93</v>
      </c>
      <c r="CG77" t="s">
        <v>87</v>
      </c>
      <c r="CH77" t="s">
        <v>88</v>
      </c>
      <c r="CM77" t="s">
        <v>93</v>
      </c>
      <c r="CP77" t="s">
        <v>145</v>
      </c>
      <c r="CV77" t="s">
        <v>103</v>
      </c>
      <c r="CX77" t="s">
        <v>105</v>
      </c>
      <c r="DA77" t="s">
        <v>146</v>
      </c>
      <c r="DB77" t="s">
        <v>1193</v>
      </c>
      <c r="DI77" t="s">
        <v>111</v>
      </c>
      <c r="DJ77" t="s">
        <v>1194</v>
      </c>
      <c r="DK77" t="s">
        <v>1195</v>
      </c>
      <c r="DL77" t="s">
        <v>183</v>
      </c>
      <c r="DM77" t="s">
        <v>150</v>
      </c>
      <c r="DN77" t="s">
        <v>137</v>
      </c>
      <c r="DO77" t="s">
        <v>139</v>
      </c>
      <c r="DP77" t="s">
        <v>1196</v>
      </c>
      <c r="DQ77" t="s">
        <v>137</v>
      </c>
      <c r="DR77" t="s">
        <v>1197</v>
      </c>
      <c r="DV77" t="s">
        <v>115</v>
      </c>
      <c r="ED77" t="s">
        <v>139</v>
      </c>
      <c r="EK77" t="s">
        <v>123</v>
      </c>
      <c r="EO77" t="s">
        <v>126</v>
      </c>
      <c r="EW77" t="s">
        <v>1198</v>
      </c>
      <c r="EZ77" t="s">
        <v>139</v>
      </c>
      <c r="FA77" t="s">
        <v>139</v>
      </c>
      <c r="FB77" t="s">
        <v>1199</v>
      </c>
      <c r="FC77" t="s">
        <v>156</v>
      </c>
    </row>
    <row r="78" spans="1:159" x14ac:dyDescent="0.3">
      <c r="A78">
        <v>13017548983</v>
      </c>
      <c r="B78">
        <v>407821445</v>
      </c>
      <c r="C78" s="1">
        <v>44473.761435185188</v>
      </c>
      <c r="D78" s="1">
        <v>44531.074432870373</v>
      </c>
      <c r="E78" t="s">
        <v>188</v>
      </c>
      <c r="J78">
        <v>18</v>
      </c>
      <c r="K78">
        <v>221</v>
      </c>
      <c r="L78" t="s">
        <v>645</v>
      </c>
      <c r="M78">
        <v>2</v>
      </c>
      <c r="N78">
        <v>57</v>
      </c>
      <c r="O78" t="s">
        <v>1200</v>
      </c>
      <c r="P78">
        <v>11</v>
      </c>
      <c r="Q78" t="s">
        <v>1201</v>
      </c>
      <c r="R78" t="s">
        <v>139</v>
      </c>
      <c r="AI78" t="s">
        <v>139</v>
      </c>
      <c r="AP78" t="s">
        <v>137</v>
      </c>
      <c r="CM78" t="s">
        <v>93</v>
      </c>
      <c r="CP78" t="s">
        <v>220</v>
      </c>
      <c r="CY78" t="s">
        <v>1202</v>
      </c>
      <c r="DA78" t="s">
        <v>618</v>
      </c>
      <c r="DB78" t="s">
        <v>1203</v>
      </c>
      <c r="DD78" t="s">
        <v>106</v>
      </c>
      <c r="DK78" t="s">
        <v>479</v>
      </c>
      <c r="DL78" t="s">
        <v>604</v>
      </c>
      <c r="DM78" t="s">
        <v>166</v>
      </c>
      <c r="DN78" t="s">
        <v>139</v>
      </c>
      <c r="DO78" t="s">
        <v>139</v>
      </c>
      <c r="DP78" t="s">
        <v>1204</v>
      </c>
      <c r="DQ78" t="s">
        <v>137</v>
      </c>
      <c r="DR78" t="s">
        <v>1205</v>
      </c>
      <c r="ED78" t="s">
        <v>139</v>
      </c>
      <c r="EH78" t="s">
        <v>120</v>
      </c>
      <c r="EW78" t="s">
        <v>1206</v>
      </c>
      <c r="EZ78" t="s">
        <v>139</v>
      </c>
      <c r="FA78" t="s">
        <v>139</v>
      </c>
      <c r="FC78" t="s">
        <v>156</v>
      </c>
    </row>
    <row r="79" spans="1:159" x14ac:dyDescent="0.3">
      <c r="A79">
        <v>13159557205</v>
      </c>
      <c r="B79">
        <v>407821445</v>
      </c>
      <c r="C79" s="1">
        <v>44528.042314814818</v>
      </c>
      <c r="D79" s="1">
        <v>44531.074166666665</v>
      </c>
      <c r="E79" t="s">
        <v>953</v>
      </c>
      <c r="J79">
        <v>5</v>
      </c>
      <c r="K79">
        <v>111</v>
      </c>
      <c r="L79" t="s">
        <v>1207</v>
      </c>
      <c r="M79">
        <v>3</v>
      </c>
      <c r="N79">
        <v>68</v>
      </c>
      <c r="O79" t="s">
        <v>1208</v>
      </c>
      <c r="P79" t="s">
        <v>400</v>
      </c>
      <c r="Q79" t="s">
        <v>1209</v>
      </c>
      <c r="R79" t="s">
        <v>137</v>
      </c>
      <c r="S79" t="s">
        <v>138</v>
      </c>
      <c r="V79" t="s">
        <v>67</v>
      </c>
      <c r="AF79" t="s">
        <v>139</v>
      </c>
      <c r="AH79" t="s">
        <v>1210</v>
      </c>
      <c r="AI79" t="s">
        <v>177</v>
      </c>
      <c r="AP79" t="s">
        <v>139</v>
      </c>
      <c r="AQ79" t="s">
        <v>137</v>
      </c>
      <c r="AR79" t="s">
        <v>1211</v>
      </c>
      <c r="AS79" t="s">
        <v>1211</v>
      </c>
      <c r="AT79" t="s">
        <v>1212</v>
      </c>
      <c r="AU79" t="s">
        <v>143</v>
      </c>
      <c r="BC79" t="s">
        <v>87</v>
      </c>
      <c r="BU79" t="s">
        <v>99</v>
      </c>
      <c r="CP79" t="s">
        <v>179</v>
      </c>
      <c r="CQ79" t="s">
        <v>180</v>
      </c>
      <c r="CS79" t="s">
        <v>103</v>
      </c>
      <c r="CZ79" t="s">
        <v>1213</v>
      </c>
      <c r="DA79" t="s">
        <v>195</v>
      </c>
      <c r="DB79" t="s">
        <v>1214</v>
      </c>
      <c r="DI79" t="s">
        <v>111</v>
      </c>
      <c r="DK79" t="s">
        <v>1215</v>
      </c>
      <c r="DL79" t="s">
        <v>183</v>
      </c>
      <c r="DM79" t="s">
        <v>166</v>
      </c>
      <c r="DP79" t="s">
        <v>1216</v>
      </c>
      <c r="DQ79" t="s">
        <v>137</v>
      </c>
      <c r="DR79" t="s">
        <v>1217</v>
      </c>
      <c r="DV79" t="s">
        <v>115</v>
      </c>
      <c r="EA79" t="s">
        <v>118</v>
      </c>
      <c r="EB79" t="s">
        <v>1218</v>
      </c>
      <c r="EC79" t="s">
        <v>1219</v>
      </c>
      <c r="EK79" t="s">
        <v>123</v>
      </c>
      <c r="EN79" t="s">
        <v>125</v>
      </c>
      <c r="EU79" t="s">
        <v>1220</v>
      </c>
      <c r="EV79" t="s">
        <v>1221</v>
      </c>
      <c r="EW79" t="s">
        <v>1222</v>
      </c>
      <c r="EY79" t="s">
        <v>200</v>
      </c>
      <c r="EZ79" t="s">
        <v>139</v>
      </c>
      <c r="FA79" t="s">
        <v>139</v>
      </c>
      <c r="FB79" t="s">
        <v>1223</v>
      </c>
      <c r="FC79" t="s">
        <v>239</v>
      </c>
    </row>
    <row r="80" spans="1:159" x14ac:dyDescent="0.3">
      <c r="A80">
        <v>13159538376</v>
      </c>
      <c r="B80">
        <v>407821445</v>
      </c>
      <c r="C80" s="1">
        <v>44528.024293981478</v>
      </c>
      <c r="D80" s="1">
        <v>44531.073773148149</v>
      </c>
      <c r="E80" t="s">
        <v>953</v>
      </c>
      <c r="J80">
        <v>6</v>
      </c>
      <c r="K80">
        <v>111</v>
      </c>
      <c r="L80" t="s">
        <v>1207</v>
      </c>
      <c r="M80">
        <v>9</v>
      </c>
      <c r="N80">
        <v>42</v>
      </c>
      <c r="O80" t="s">
        <v>1224</v>
      </c>
      <c r="P80" t="s">
        <v>400</v>
      </c>
      <c r="Q80" t="s">
        <v>1225</v>
      </c>
      <c r="R80" t="s">
        <v>137</v>
      </c>
      <c r="S80" t="s">
        <v>138</v>
      </c>
      <c r="V80" t="s">
        <v>67</v>
      </c>
      <c r="AF80" t="s">
        <v>139</v>
      </c>
      <c r="AG80" t="s">
        <v>139</v>
      </c>
      <c r="AH80" t="s">
        <v>1226</v>
      </c>
      <c r="AI80" t="s">
        <v>137</v>
      </c>
      <c r="AP80" t="s">
        <v>139</v>
      </c>
      <c r="AQ80" t="s">
        <v>137</v>
      </c>
      <c r="AR80" t="s">
        <v>1227</v>
      </c>
      <c r="AS80" t="s">
        <v>1228</v>
      </c>
      <c r="AU80" t="s">
        <v>143</v>
      </c>
      <c r="BE80" t="s">
        <v>89</v>
      </c>
      <c r="BR80" t="s">
        <v>87</v>
      </c>
      <c r="CP80" t="s">
        <v>179</v>
      </c>
      <c r="CQ80" t="s">
        <v>180</v>
      </c>
      <c r="CV80" t="s">
        <v>103</v>
      </c>
      <c r="CZ80" t="s">
        <v>1229</v>
      </c>
      <c r="DA80" t="s">
        <v>195</v>
      </c>
      <c r="DB80" t="s">
        <v>1230</v>
      </c>
      <c r="DI80" t="s">
        <v>111</v>
      </c>
      <c r="DK80" t="s">
        <v>1231</v>
      </c>
      <c r="DL80" t="s">
        <v>149</v>
      </c>
      <c r="DM80" t="s">
        <v>166</v>
      </c>
      <c r="DP80" t="s">
        <v>1232</v>
      </c>
      <c r="DQ80" t="s">
        <v>139</v>
      </c>
      <c r="DR80" t="s">
        <v>1233</v>
      </c>
      <c r="DV80" t="s">
        <v>115</v>
      </c>
      <c r="EB80" t="s">
        <v>1234</v>
      </c>
      <c r="EC80" t="s">
        <v>1235</v>
      </c>
      <c r="EF80" t="s">
        <v>119</v>
      </c>
      <c r="ER80" t="s">
        <v>129</v>
      </c>
      <c r="ET80" t="s">
        <v>1236</v>
      </c>
      <c r="EU80" t="s">
        <v>1237</v>
      </c>
      <c r="EV80" t="s">
        <v>1238</v>
      </c>
      <c r="EW80" t="s">
        <v>1239</v>
      </c>
      <c r="EX80" t="s">
        <v>1240</v>
      </c>
      <c r="EY80" t="s">
        <v>200</v>
      </c>
      <c r="EZ80" t="s">
        <v>139</v>
      </c>
      <c r="FA80" t="s">
        <v>139</v>
      </c>
      <c r="FB80" t="s">
        <v>1241</v>
      </c>
      <c r="FC80" t="s">
        <v>239</v>
      </c>
    </row>
    <row r="81" spans="1:159" x14ac:dyDescent="0.3">
      <c r="A81">
        <v>13090260936</v>
      </c>
      <c r="B81">
        <v>407821445</v>
      </c>
      <c r="C81" s="1">
        <v>44501.531875000001</v>
      </c>
      <c r="D81" s="1">
        <v>44531.073518518519</v>
      </c>
      <c r="E81" t="s">
        <v>475</v>
      </c>
      <c r="K81">
        <v>122</v>
      </c>
      <c r="L81" t="s">
        <v>1242</v>
      </c>
      <c r="M81">
        <v>8</v>
      </c>
      <c r="N81">
        <v>47</v>
      </c>
      <c r="O81" t="s">
        <v>757</v>
      </c>
      <c r="P81" t="s">
        <v>783</v>
      </c>
      <c r="Q81" t="s">
        <v>1243</v>
      </c>
      <c r="R81" t="s">
        <v>137</v>
      </c>
      <c r="S81" t="s">
        <v>138</v>
      </c>
      <c r="U81" t="s">
        <v>66</v>
      </c>
      <c r="V81" t="s">
        <v>67</v>
      </c>
      <c r="W81" t="s">
        <v>68</v>
      </c>
      <c r="X81" t="s">
        <v>69</v>
      </c>
      <c r="Y81" t="s">
        <v>70</v>
      </c>
      <c r="Z81" t="s">
        <v>71</v>
      </c>
      <c r="AA81" t="s">
        <v>72</v>
      </c>
      <c r="AB81" t="s">
        <v>73</v>
      </c>
      <c r="AC81" t="s">
        <v>74</v>
      </c>
      <c r="AD81" t="s">
        <v>75</v>
      </c>
      <c r="AE81" t="s">
        <v>76</v>
      </c>
      <c r="AF81" t="s">
        <v>137</v>
      </c>
      <c r="AG81" t="s">
        <v>137</v>
      </c>
      <c r="AH81" t="s">
        <v>1244</v>
      </c>
      <c r="AI81" t="s">
        <v>137</v>
      </c>
      <c r="AK81" t="s">
        <v>77</v>
      </c>
      <c r="AP81" t="s">
        <v>137</v>
      </c>
      <c r="AQ81" t="s">
        <v>137</v>
      </c>
      <c r="AR81" t="s">
        <v>1245</v>
      </c>
      <c r="AS81" t="s">
        <v>1246</v>
      </c>
      <c r="AT81" t="s">
        <v>1247</v>
      </c>
      <c r="AU81" t="s">
        <v>143</v>
      </c>
      <c r="AV81" t="s">
        <v>1248</v>
      </c>
      <c r="AX81" t="s">
        <v>82</v>
      </c>
      <c r="AY81" t="s">
        <v>83</v>
      </c>
      <c r="AZ81" t="s">
        <v>84</v>
      </c>
      <c r="BA81" t="s">
        <v>85</v>
      </c>
      <c r="BB81" t="s">
        <v>86</v>
      </c>
      <c r="BC81" t="s">
        <v>87</v>
      </c>
      <c r="BD81" t="s">
        <v>88</v>
      </c>
      <c r="BE81" t="s">
        <v>89</v>
      </c>
      <c r="BF81" t="s">
        <v>90</v>
      </c>
      <c r="BG81" t="s">
        <v>91</v>
      </c>
      <c r="BH81" t="s">
        <v>92</v>
      </c>
      <c r="BI81" t="s">
        <v>93</v>
      </c>
      <c r="BJ81" t="s">
        <v>94</v>
      </c>
      <c r="BK81" t="s">
        <v>95</v>
      </c>
      <c r="BM81" t="s">
        <v>96</v>
      </c>
      <c r="BN81" t="s">
        <v>97</v>
      </c>
      <c r="BO81" t="s">
        <v>84</v>
      </c>
      <c r="BP81" t="s">
        <v>85</v>
      </c>
      <c r="BQ81" t="s">
        <v>98</v>
      </c>
      <c r="BR81" t="s">
        <v>87</v>
      </c>
      <c r="BS81" t="s">
        <v>88</v>
      </c>
      <c r="BT81" t="s">
        <v>89</v>
      </c>
      <c r="BU81" t="s">
        <v>99</v>
      </c>
      <c r="BV81" t="s">
        <v>100</v>
      </c>
      <c r="BW81" t="s">
        <v>101</v>
      </c>
      <c r="BX81" t="s">
        <v>93</v>
      </c>
      <c r="BY81" t="s">
        <v>94</v>
      </c>
      <c r="BZ81" t="s">
        <v>95</v>
      </c>
      <c r="CB81" t="s">
        <v>82</v>
      </c>
      <c r="CC81" t="s">
        <v>83</v>
      </c>
      <c r="CD81" t="s">
        <v>84</v>
      </c>
      <c r="CE81" t="s">
        <v>85</v>
      </c>
      <c r="CF81" t="s">
        <v>86</v>
      </c>
      <c r="CG81" t="s">
        <v>87</v>
      </c>
      <c r="CH81" t="s">
        <v>88</v>
      </c>
      <c r="CI81" t="s">
        <v>89</v>
      </c>
      <c r="CJ81" t="s">
        <v>90</v>
      </c>
      <c r="CK81" t="s">
        <v>91</v>
      </c>
      <c r="CL81" t="s">
        <v>92</v>
      </c>
      <c r="CM81" t="s">
        <v>93</v>
      </c>
      <c r="CN81" t="s">
        <v>94</v>
      </c>
      <c r="CO81" t="s">
        <v>95</v>
      </c>
      <c r="CP81" t="s">
        <v>145</v>
      </c>
      <c r="CS81" t="s">
        <v>103</v>
      </c>
      <c r="CV81" t="s">
        <v>103</v>
      </c>
      <c r="CZ81" t="s">
        <v>1249</v>
      </c>
      <c r="DA81" t="s">
        <v>146</v>
      </c>
      <c r="DB81" t="s">
        <v>1250</v>
      </c>
      <c r="DH81" t="s">
        <v>110</v>
      </c>
      <c r="DK81" t="s">
        <v>137</v>
      </c>
      <c r="DL81" t="s">
        <v>149</v>
      </c>
      <c r="DM81" t="s">
        <v>150</v>
      </c>
      <c r="DN81" t="s">
        <v>137</v>
      </c>
      <c r="DO81" t="s">
        <v>137</v>
      </c>
      <c r="DP81" t="s">
        <v>1251</v>
      </c>
      <c r="DQ81" t="s">
        <v>139</v>
      </c>
      <c r="DT81" t="s">
        <v>113</v>
      </c>
      <c r="DU81" t="s">
        <v>114</v>
      </c>
      <c r="DV81" t="s">
        <v>115</v>
      </c>
      <c r="DW81" t="s">
        <v>116</v>
      </c>
      <c r="EA81" t="s">
        <v>118</v>
      </c>
      <c r="EC81" t="s">
        <v>1252</v>
      </c>
      <c r="ED81" t="s">
        <v>137</v>
      </c>
      <c r="EF81" t="s">
        <v>119</v>
      </c>
      <c r="EG81" t="s">
        <v>119</v>
      </c>
      <c r="EJ81" t="s">
        <v>122</v>
      </c>
      <c r="EO81" t="s">
        <v>126</v>
      </c>
      <c r="EP81" t="s">
        <v>127</v>
      </c>
      <c r="EQ81" t="s">
        <v>128</v>
      </c>
      <c r="ER81" t="s">
        <v>129</v>
      </c>
      <c r="EU81" t="s">
        <v>1253</v>
      </c>
      <c r="EV81" t="s">
        <v>1254</v>
      </c>
      <c r="EW81" t="s">
        <v>1255</v>
      </c>
      <c r="EX81" t="s">
        <v>1256</v>
      </c>
      <c r="EZ81" t="s">
        <v>137</v>
      </c>
      <c r="FA81" t="s">
        <v>137</v>
      </c>
      <c r="FB81" t="s">
        <v>1257</v>
      </c>
      <c r="FC81" t="s">
        <v>239</v>
      </c>
    </row>
    <row r="82" spans="1:159" x14ac:dyDescent="0.3">
      <c r="A82">
        <v>13062103900</v>
      </c>
      <c r="B82">
        <v>407821445</v>
      </c>
      <c r="C82" s="1">
        <v>44490.555625000001</v>
      </c>
      <c r="D82" s="1">
        <v>44531.073194444441</v>
      </c>
      <c r="E82" t="s">
        <v>657</v>
      </c>
      <c r="J82">
        <v>8</v>
      </c>
      <c r="K82">
        <v>211</v>
      </c>
      <c r="L82" t="s">
        <v>700</v>
      </c>
      <c r="M82">
        <v>2</v>
      </c>
      <c r="N82">
        <v>58</v>
      </c>
      <c r="O82" t="s">
        <v>1258</v>
      </c>
      <c r="P82" t="s">
        <v>253</v>
      </c>
      <c r="Q82" t="s">
        <v>1259</v>
      </c>
      <c r="R82" t="s">
        <v>139</v>
      </c>
      <c r="S82" t="s">
        <v>191</v>
      </c>
      <c r="U82" t="s">
        <v>66</v>
      </c>
      <c r="V82" t="s">
        <v>67</v>
      </c>
      <c r="AF82" t="s">
        <v>139</v>
      </c>
      <c r="AH82" t="s">
        <v>1260</v>
      </c>
      <c r="AI82" t="s">
        <v>177</v>
      </c>
      <c r="AL82" t="s">
        <v>78</v>
      </c>
      <c r="AP82" t="s">
        <v>137</v>
      </c>
      <c r="AQ82" t="s">
        <v>139</v>
      </c>
      <c r="AR82" t="s">
        <v>1261</v>
      </c>
      <c r="AU82" t="s">
        <v>143</v>
      </c>
      <c r="AV82" t="s">
        <v>1262</v>
      </c>
      <c r="BP82" t="s">
        <v>85</v>
      </c>
      <c r="BQ82" t="s">
        <v>98</v>
      </c>
      <c r="BR82" t="s">
        <v>87</v>
      </c>
      <c r="BT82" t="s">
        <v>89</v>
      </c>
      <c r="BU82" t="s">
        <v>99</v>
      </c>
      <c r="BV82" t="s">
        <v>100</v>
      </c>
      <c r="BW82" t="s">
        <v>101</v>
      </c>
      <c r="BX82" t="s">
        <v>93</v>
      </c>
      <c r="CF82" t="s">
        <v>86</v>
      </c>
      <c r="CM82" t="s">
        <v>93</v>
      </c>
      <c r="CP82" t="s">
        <v>179</v>
      </c>
      <c r="CQ82" t="s">
        <v>1263</v>
      </c>
      <c r="CZ82" t="s">
        <v>1264</v>
      </c>
      <c r="DA82" t="s">
        <v>163</v>
      </c>
      <c r="DB82" t="s">
        <v>1265</v>
      </c>
      <c r="DG82" t="s">
        <v>109</v>
      </c>
      <c r="DJ82" t="s">
        <v>1266</v>
      </c>
      <c r="DK82" t="s">
        <v>1267</v>
      </c>
      <c r="DL82" t="s">
        <v>183</v>
      </c>
      <c r="DM82" t="s">
        <v>534</v>
      </c>
      <c r="DN82" t="s">
        <v>177</v>
      </c>
      <c r="DO82" t="s">
        <v>137</v>
      </c>
      <c r="DP82" t="s">
        <v>1268</v>
      </c>
      <c r="DQ82" t="s">
        <v>137</v>
      </c>
      <c r="DR82" t="s">
        <v>1269</v>
      </c>
      <c r="DX82" t="s">
        <v>117</v>
      </c>
      <c r="ED82" t="s">
        <v>139</v>
      </c>
      <c r="EJ82" t="s">
        <v>122</v>
      </c>
      <c r="ES82" t="s">
        <v>130</v>
      </c>
      <c r="EU82" t="s">
        <v>1270</v>
      </c>
      <c r="EW82" t="s">
        <v>1265</v>
      </c>
      <c r="EZ82" t="s">
        <v>137</v>
      </c>
      <c r="FA82" t="s">
        <v>137</v>
      </c>
      <c r="FB82" t="s">
        <v>1271</v>
      </c>
      <c r="FC82" t="s">
        <v>239</v>
      </c>
    </row>
    <row r="83" spans="1:159" x14ac:dyDescent="0.3">
      <c r="A83">
        <v>13013579800</v>
      </c>
      <c r="B83">
        <v>407821445</v>
      </c>
      <c r="C83" s="1">
        <v>44471.574988425928</v>
      </c>
      <c r="D83" s="1">
        <v>44531.072858796295</v>
      </c>
      <c r="E83" t="s">
        <v>188</v>
      </c>
      <c r="J83">
        <v>15</v>
      </c>
      <c r="K83">
        <v>112</v>
      </c>
      <c r="L83" t="s">
        <v>1272</v>
      </c>
      <c r="M83">
        <v>10</v>
      </c>
      <c r="N83">
        <v>48</v>
      </c>
      <c r="O83" t="s">
        <v>627</v>
      </c>
      <c r="P83">
        <v>50</v>
      </c>
      <c r="Q83" t="s">
        <v>1273</v>
      </c>
      <c r="R83" t="s">
        <v>139</v>
      </c>
      <c r="S83" t="s">
        <v>402</v>
      </c>
      <c r="AF83" t="s">
        <v>139</v>
      </c>
      <c r="AH83" t="s">
        <v>1274</v>
      </c>
      <c r="AI83" t="s">
        <v>177</v>
      </c>
      <c r="AP83" t="s">
        <v>137</v>
      </c>
      <c r="AQ83" t="s">
        <v>139</v>
      </c>
      <c r="AR83" t="s">
        <v>1275</v>
      </c>
      <c r="AU83" t="s">
        <v>143</v>
      </c>
      <c r="AV83" t="s">
        <v>1276</v>
      </c>
      <c r="BF83" t="s">
        <v>90</v>
      </c>
      <c r="BM83" t="s">
        <v>96</v>
      </c>
      <c r="BN83" t="s">
        <v>97</v>
      </c>
      <c r="BO83" t="s">
        <v>84</v>
      </c>
      <c r="BR83" t="s">
        <v>87</v>
      </c>
      <c r="BS83" t="s">
        <v>88</v>
      </c>
      <c r="BT83" t="s">
        <v>89</v>
      </c>
      <c r="BX83" t="s">
        <v>93</v>
      </c>
      <c r="BY83" t="s">
        <v>94</v>
      </c>
      <c r="BZ83" t="s">
        <v>95</v>
      </c>
      <c r="CG83" t="s">
        <v>87</v>
      </c>
      <c r="CI83" t="s">
        <v>89</v>
      </c>
      <c r="CM83" t="s">
        <v>93</v>
      </c>
      <c r="CP83" t="s">
        <v>179</v>
      </c>
      <c r="CQ83" t="s">
        <v>180</v>
      </c>
      <c r="DA83" t="s">
        <v>163</v>
      </c>
      <c r="DB83" t="s">
        <v>1277</v>
      </c>
      <c r="DH83" t="s">
        <v>110</v>
      </c>
      <c r="DL83" t="s">
        <v>149</v>
      </c>
      <c r="DM83" t="s">
        <v>150</v>
      </c>
      <c r="DN83" t="s">
        <v>139</v>
      </c>
      <c r="DO83" t="s">
        <v>177</v>
      </c>
      <c r="DP83" t="s">
        <v>1278</v>
      </c>
      <c r="DQ83" t="s">
        <v>139</v>
      </c>
      <c r="DX83" t="s">
        <v>117</v>
      </c>
      <c r="ED83" t="s">
        <v>139</v>
      </c>
      <c r="EG83" t="s">
        <v>119</v>
      </c>
      <c r="ES83" t="s">
        <v>130</v>
      </c>
      <c r="EU83" t="s">
        <v>1279</v>
      </c>
      <c r="EW83" t="s">
        <v>1277</v>
      </c>
      <c r="EY83" t="s">
        <v>213</v>
      </c>
      <c r="EZ83" t="s">
        <v>139</v>
      </c>
      <c r="FA83" t="s">
        <v>137</v>
      </c>
      <c r="FC83" t="s">
        <v>239</v>
      </c>
    </row>
    <row r="84" spans="1:159" x14ac:dyDescent="0.3">
      <c r="A84">
        <v>13012294910</v>
      </c>
      <c r="B84">
        <v>407821445</v>
      </c>
      <c r="C84" s="1">
        <v>44470.856053240743</v>
      </c>
      <c r="D84" s="1">
        <v>44531.072534722225</v>
      </c>
      <c r="E84" t="s">
        <v>188</v>
      </c>
      <c r="J84">
        <v>12</v>
      </c>
      <c r="K84">
        <v>112</v>
      </c>
      <c r="L84" t="s">
        <v>597</v>
      </c>
      <c r="M84">
        <v>12</v>
      </c>
      <c r="N84">
        <v>5</v>
      </c>
      <c r="O84" t="s">
        <v>1280</v>
      </c>
      <c r="P84">
        <v>45</v>
      </c>
      <c r="Q84" t="s">
        <v>1281</v>
      </c>
      <c r="R84" t="s">
        <v>137</v>
      </c>
      <c r="S84" t="s">
        <v>402</v>
      </c>
      <c r="U84" t="s">
        <v>66</v>
      </c>
      <c r="V84" t="s">
        <v>67</v>
      </c>
      <c r="W84" t="s">
        <v>68</v>
      </c>
      <c r="X84" t="s">
        <v>69</v>
      </c>
      <c r="Y84" t="s">
        <v>70</v>
      </c>
      <c r="AB84" t="s">
        <v>73</v>
      </c>
      <c r="AF84" t="s">
        <v>139</v>
      </c>
      <c r="AI84" t="s">
        <v>139</v>
      </c>
      <c r="AK84" t="s">
        <v>77</v>
      </c>
      <c r="AP84" t="s">
        <v>137</v>
      </c>
      <c r="AQ84" t="s">
        <v>139</v>
      </c>
      <c r="AS84" t="s">
        <v>1282</v>
      </c>
      <c r="AU84" t="s">
        <v>143</v>
      </c>
      <c r="BC84" t="s">
        <v>87</v>
      </c>
      <c r="BM84" t="s">
        <v>96</v>
      </c>
      <c r="BN84" t="s">
        <v>97</v>
      </c>
      <c r="BO84" t="s">
        <v>84</v>
      </c>
      <c r="BR84" t="s">
        <v>87</v>
      </c>
      <c r="BS84" t="s">
        <v>88</v>
      </c>
      <c r="BT84" t="s">
        <v>89</v>
      </c>
      <c r="BU84" t="s">
        <v>99</v>
      </c>
      <c r="BX84" t="s">
        <v>93</v>
      </c>
      <c r="CC84" t="s">
        <v>83</v>
      </c>
      <c r="CD84" t="s">
        <v>84</v>
      </c>
      <c r="CG84" t="s">
        <v>87</v>
      </c>
      <c r="CH84" t="s">
        <v>88</v>
      </c>
      <c r="CI84" t="s">
        <v>89</v>
      </c>
      <c r="CJ84" t="s">
        <v>90</v>
      </c>
      <c r="CM84" t="s">
        <v>93</v>
      </c>
      <c r="CP84" t="s">
        <v>220</v>
      </c>
      <c r="CQ84" t="s">
        <v>180</v>
      </c>
      <c r="CV84" t="s">
        <v>103</v>
      </c>
      <c r="DA84" t="s">
        <v>163</v>
      </c>
      <c r="DB84" t="s">
        <v>1283</v>
      </c>
      <c r="DH84" t="s">
        <v>110</v>
      </c>
      <c r="DL84" t="s">
        <v>183</v>
      </c>
      <c r="DM84" t="s">
        <v>166</v>
      </c>
      <c r="DN84" t="s">
        <v>139</v>
      </c>
      <c r="DO84" t="s">
        <v>137</v>
      </c>
      <c r="DQ84" t="s">
        <v>139</v>
      </c>
      <c r="DW84" t="s">
        <v>116</v>
      </c>
      <c r="DY84" t="s">
        <v>1284</v>
      </c>
      <c r="ED84" t="s">
        <v>139</v>
      </c>
      <c r="EJ84" t="s">
        <v>122</v>
      </c>
      <c r="EO84" t="s">
        <v>126</v>
      </c>
      <c r="EQ84" t="s">
        <v>128</v>
      </c>
      <c r="ER84" t="s">
        <v>129</v>
      </c>
      <c r="EU84" t="s">
        <v>1284</v>
      </c>
      <c r="EV84" t="s">
        <v>1285</v>
      </c>
      <c r="EW84" t="s">
        <v>1286</v>
      </c>
      <c r="EZ84" t="s">
        <v>137</v>
      </c>
      <c r="FA84" t="s">
        <v>139</v>
      </c>
      <c r="FC84" t="s">
        <v>239</v>
      </c>
    </row>
    <row r="85" spans="1:159" x14ac:dyDescent="0.3">
      <c r="A85">
        <v>13000952766</v>
      </c>
      <c r="B85">
        <v>407821445</v>
      </c>
      <c r="C85" s="1">
        <v>44467.447465277779</v>
      </c>
      <c r="D85" s="1">
        <v>44531.067037037035</v>
      </c>
      <c r="E85" t="s">
        <v>1287</v>
      </c>
      <c r="J85">
        <v>9</v>
      </c>
      <c r="K85">
        <v>112</v>
      </c>
      <c r="L85" t="s">
        <v>487</v>
      </c>
      <c r="M85">
        <v>3</v>
      </c>
      <c r="N85">
        <v>12</v>
      </c>
      <c r="O85" t="s">
        <v>419</v>
      </c>
      <c r="P85" t="s">
        <v>990</v>
      </c>
      <c r="Q85" t="s">
        <v>1288</v>
      </c>
      <c r="R85" t="s">
        <v>139</v>
      </c>
      <c r="S85" t="s">
        <v>191</v>
      </c>
      <c r="AF85" t="s">
        <v>139</v>
      </c>
      <c r="AH85" t="s">
        <v>1289</v>
      </c>
      <c r="AI85" t="s">
        <v>177</v>
      </c>
      <c r="AP85" t="s">
        <v>137</v>
      </c>
      <c r="AQ85" t="s">
        <v>139</v>
      </c>
      <c r="AR85" t="s">
        <v>1290</v>
      </c>
      <c r="AS85" t="s">
        <v>1291</v>
      </c>
      <c r="AU85" t="s">
        <v>344</v>
      </c>
      <c r="AV85" t="s">
        <v>1292</v>
      </c>
      <c r="BB85" t="s">
        <v>86</v>
      </c>
      <c r="BE85" t="s">
        <v>89</v>
      </c>
      <c r="BF85" t="s">
        <v>90</v>
      </c>
      <c r="BG85" t="s">
        <v>91</v>
      </c>
      <c r="BM85" t="s">
        <v>96</v>
      </c>
      <c r="BO85" t="s">
        <v>84</v>
      </c>
      <c r="BQ85" t="s">
        <v>98</v>
      </c>
      <c r="BS85" t="s">
        <v>88</v>
      </c>
      <c r="BT85" t="s">
        <v>89</v>
      </c>
      <c r="BU85" t="s">
        <v>99</v>
      </c>
      <c r="BV85" t="s">
        <v>100</v>
      </c>
      <c r="BX85" t="s">
        <v>93</v>
      </c>
      <c r="CB85" t="s">
        <v>82</v>
      </c>
      <c r="CF85" t="s">
        <v>86</v>
      </c>
      <c r="CH85" t="s">
        <v>88</v>
      </c>
      <c r="CI85" t="s">
        <v>89</v>
      </c>
      <c r="CJ85" t="s">
        <v>90</v>
      </c>
      <c r="CK85" t="s">
        <v>91</v>
      </c>
      <c r="CM85" t="s">
        <v>93</v>
      </c>
      <c r="CP85" t="s">
        <v>220</v>
      </c>
      <c r="CQ85" t="s">
        <v>1263</v>
      </c>
      <c r="DA85" t="s">
        <v>195</v>
      </c>
      <c r="DB85" t="s">
        <v>1293</v>
      </c>
      <c r="DI85" t="s">
        <v>111</v>
      </c>
      <c r="DJ85" t="s">
        <v>1294</v>
      </c>
      <c r="DL85" t="s">
        <v>149</v>
      </c>
      <c r="DM85" t="s">
        <v>150</v>
      </c>
      <c r="DN85" t="s">
        <v>139</v>
      </c>
      <c r="DO85" t="s">
        <v>137</v>
      </c>
      <c r="DP85" t="s">
        <v>1295</v>
      </c>
      <c r="DQ85" t="s">
        <v>139</v>
      </c>
      <c r="DT85" t="s">
        <v>113</v>
      </c>
      <c r="EA85" t="s">
        <v>118</v>
      </c>
      <c r="ED85" t="s">
        <v>139</v>
      </c>
      <c r="EJ85" t="s">
        <v>122</v>
      </c>
      <c r="ET85" t="s">
        <v>1296</v>
      </c>
      <c r="EU85" t="s">
        <v>1297</v>
      </c>
      <c r="EW85" t="s">
        <v>1298</v>
      </c>
      <c r="EZ85" t="s">
        <v>139</v>
      </c>
      <c r="FA85" t="s">
        <v>137</v>
      </c>
      <c r="FB85" t="s">
        <v>1299</v>
      </c>
      <c r="FC85" t="s">
        <v>239</v>
      </c>
    </row>
    <row r="86" spans="1:159" x14ac:dyDescent="0.3">
      <c r="A86">
        <v>13159552296</v>
      </c>
      <c r="B86">
        <v>407821445</v>
      </c>
      <c r="C86" s="1">
        <v>44528.038032407407</v>
      </c>
      <c r="D86" s="1">
        <v>44531.066388888888</v>
      </c>
      <c r="E86" t="s">
        <v>953</v>
      </c>
      <c r="J86">
        <v>3</v>
      </c>
      <c r="K86">
        <v>111</v>
      </c>
      <c r="L86" t="s">
        <v>1207</v>
      </c>
      <c r="M86">
        <v>10</v>
      </c>
      <c r="N86">
        <v>87</v>
      </c>
      <c r="O86" t="s">
        <v>1300</v>
      </c>
      <c r="P86" t="s">
        <v>382</v>
      </c>
      <c r="Q86" t="s">
        <v>1301</v>
      </c>
      <c r="R86" t="s">
        <v>137</v>
      </c>
      <c r="S86" t="s">
        <v>191</v>
      </c>
      <c r="V86" t="s">
        <v>67</v>
      </c>
      <c r="AF86" t="s">
        <v>139</v>
      </c>
      <c r="AH86" t="s">
        <v>1302</v>
      </c>
      <c r="AI86" t="s">
        <v>177</v>
      </c>
      <c r="AP86" t="s">
        <v>139</v>
      </c>
      <c r="AQ86" t="s">
        <v>139</v>
      </c>
      <c r="AS86" t="s">
        <v>1303</v>
      </c>
      <c r="AT86" t="s">
        <v>1304</v>
      </c>
      <c r="AU86" t="s">
        <v>143</v>
      </c>
      <c r="AV86" t="s">
        <v>1305</v>
      </c>
      <c r="BF86" t="s">
        <v>90</v>
      </c>
      <c r="BT86" t="s">
        <v>89</v>
      </c>
      <c r="CP86" t="s">
        <v>179</v>
      </c>
      <c r="CQ86" t="s">
        <v>180</v>
      </c>
      <c r="CZ86" t="s">
        <v>1306</v>
      </c>
      <c r="DA86" t="s">
        <v>195</v>
      </c>
      <c r="DB86" t="s">
        <v>1307</v>
      </c>
      <c r="DI86" t="s">
        <v>111</v>
      </c>
      <c r="DL86" t="s">
        <v>183</v>
      </c>
      <c r="DM86" t="s">
        <v>166</v>
      </c>
      <c r="DP86" t="s">
        <v>1308</v>
      </c>
      <c r="DQ86" t="s">
        <v>139</v>
      </c>
      <c r="DR86" t="s">
        <v>1309</v>
      </c>
      <c r="DT86" t="s">
        <v>113</v>
      </c>
      <c r="EB86" t="s">
        <v>1310</v>
      </c>
      <c r="EC86" t="s">
        <v>1311</v>
      </c>
      <c r="ED86" t="s">
        <v>139</v>
      </c>
      <c r="EJ86" t="s">
        <v>122</v>
      </c>
      <c r="EN86" t="s">
        <v>125</v>
      </c>
      <c r="ET86" t="s">
        <v>1312</v>
      </c>
      <c r="EU86" t="s">
        <v>1313</v>
      </c>
      <c r="EV86" t="s">
        <v>1314</v>
      </c>
      <c r="EW86" t="s">
        <v>1277</v>
      </c>
      <c r="EX86" t="s">
        <v>1315</v>
      </c>
      <c r="EY86" t="s">
        <v>213</v>
      </c>
      <c r="EZ86" t="s">
        <v>137</v>
      </c>
      <c r="FA86" t="s">
        <v>137</v>
      </c>
      <c r="FB86" t="s">
        <v>1316</v>
      </c>
      <c r="FC86" t="s">
        <v>453</v>
      </c>
    </row>
    <row r="87" spans="1:159" x14ac:dyDescent="0.3">
      <c r="A87">
        <v>12958866900</v>
      </c>
      <c r="B87">
        <v>407821445</v>
      </c>
      <c r="C87" s="1">
        <v>44450.344421296293</v>
      </c>
      <c r="D87" s="1">
        <v>44531.065706018519</v>
      </c>
      <c r="E87" t="s">
        <v>380</v>
      </c>
      <c r="J87">
        <v>4</v>
      </c>
      <c r="K87">
        <v>111</v>
      </c>
      <c r="L87" t="s">
        <v>1317</v>
      </c>
      <c r="M87">
        <v>1</v>
      </c>
      <c r="N87">
        <v>52</v>
      </c>
      <c r="O87" t="s">
        <v>558</v>
      </c>
      <c r="P87" t="s">
        <v>382</v>
      </c>
      <c r="Q87" t="s">
        <v>1318</v>
      </c>
      <c r="R87" t="s">
        <v>139</v>
      </c>
      <c r="S87" t="s">
        <v>191</v>
      </c>
      <c r="AF87" t="s">
        <v>139</v>
      </c>
      <c r="AG87" t="s">
        <v>139</v>
      </c>
      <c r="AH87" t="s">
        <v>1319</v>
      </c>
      <c r="AI87" t="s">
        <v>137</v>
      </c>
      <c r="AP87" t="s">
        <v>137</v>
      </c>
      <c r="AQ87" t="s">
        <v>139</v>
      </c>
      <c r="AR87" t="s">
        <v>1320</v>
      </c>
      <c r="AS87" t="s">
        <v>1321</v>
      </c>
      <c r="AT87" t="s">
        <v>1322</v>
      </c>
      <c r="AU87" t="s">
        <v>344</v>
      </c>
      <c r="AV87" t="s">
        <v>1323</v>
      </c>
      <c r="BR87" t="s">
        <v>87</v>
      </c>
      <c r="BT87" t="s">
        <v>89</v>
      </c>
      <c r="BX87" t="s">
        <v>93</v>
      </c>
      <c r="CI87" t="s">
        <v>89</v>
      </c>
      <c r="CM87" t="s">
        <v>93</v>
      </c>
      <c r="CP87" t="s">
        <v>179</v>
      </c>
      <c r="CQ87" t="s">
        <v>1263</v>
      </c>
      <c r="CZ87" t="s">
        <v>1324</v>
      </c>
      <c r="DA87" t="s">
        <v>301</v>
      </c>
      <c r="DB87" t="s">
        <v>1325</v>
      </c>
      <c r="DI87" t="s">
        <v>111</v>
      </c>
      <c r="DJ87" t="s">
        <v>1326</v>
      </c>
      <c r="DL87" t="s">
        <v>183</v>
      </c>
      <c r="DM87" t="s">
        <v>166</v>
      </c>
      <c r="DN87" t="s">
        <v>139</v>
      </c>
      <c r="DO87" t="s">
        <v>139</v>
      </c>
      <c r="DP87" t="s">
        <v>1327</v>
      </c>
      <c r="DQ87" t="s">
        <v>139</v>
      </c>
      <c r="DY87" t="s">
        <v>1328</v>
      </c>
      <c r="EC87" t="s">
        <v>1329</v>
      </c>
      <c r="ED87" t="s">
        <v>139</v>
      </c>
      <c r="EJ87" t="s">
        <v>122</v>
      </c>
      <c r="ET87" t="s">
        <v>1330</v>
      </c>
      <c r="EU87" t="s">
        <v>423</v>
      </c>
      <c r="EV87" t="s">
        <v>1331</v>
      </c>
      <c r="EW87" t="s">
        <v>1332</v>
      </c>
      <c r="EX87" t="s">
        <v>1333</v>
      </c>
      <c r="EY87" t="s">
        <v>213</v>
      </c>
      <c r="EZ87" t="s">
        <v>139</v>
      </c>
      <c r="FA87" t="s">
        <v>139</v>
      </c>
      <c r="FB87" t="s">
        <v>1334</v>
      </c>
      <c r="FC87" t="s">
        <v>239</v>
      </c>
    </row>
    <row r="88" spans="1:159" x14ac:dyDescent="0.3">
      <c r="A88">
        <v>12979444369</v>
      </c>
      <c r="B88">
        <v>407821445</v>
      </c>
      <c r="C88" s="1">
        <v>44458.956759259258</v>
      </c>
      <c r="D88" s="1">
        <v>44531.06486111111</v>
      </c>
      <c r="E88" t="s">
        <v>475</v>
      </c>
      <c r="K88">
        <v>221</v>
      </c>
      <c r="L88" t="s">
        <v>418</v>
      </c>
      <c r="M88">
        <v>1</v>
      </c>
      <c r="N88">
        <v>38</v>
      </c>
      <c r="O88" t="s">
        <v>757</v>
      </c>
      <c r="P88" t="s">
        <v>758</v>
      </c>
      <c r="Q88" t="s">
        <v>1335</v>
      </c>
      <c r="R88" t="s">
        <v>139</v>
      </c>
      <c r="S88" t="s">
        <v>191</v>
      </c>
      <c r="V88" t="s">
        <v>67</v>
      </c>
      <c r="AF88" t="s">
        <v>139</v>
      </c>
      <c r="AG88" t="s">
        <v>139</v>
      </c>
      <c r="AH88" t="s">
        <v>139</v>
      </c>
      <c r="AI88" t="s">
        <v>139</v>
      </c>
      <c r="AP88" t="s">
        <v>139</v>
      </c>
      <c r="AQ88" t="s">
        <v>139</v>
      </c>
      <c r="AR88" t="s">
        <v>1336</v>
      </c>
      <c r="AS88" t="s">
        <v>1337</v>
      </c>
      <c r="AT88" t="s">
        <v>1338</v>
      </c>
      <c r="AU88" t="s">
        <v>726</v>
      </c>
      <c r="AV88" t="s">
        <v>139</v>
      </c>
      <c r="BF88" t="s">
        <v>90</v>
      </c>
      <c r="BI88" t="s">
        <v>93</v>
      </c>
      <c r="BM88" t="s">
        <v>96</v>
      </c>
      <c r="BQ88" t="s">
        <v>98</v>
      </c>
      <c r="BV88" t="s">
        <v>100</v>
      </c>
      <c r="BX88" t="s">
        <v>93</v>
      </c>
      <c r="CJ88" t="s">
        <v>90</v>
      </c>
      <c r="CL88" t="s">
        <v>92</v>
      </c>
      <c r="CP88" t="s">
        <v>179</v>
      </c>
      <c r="CQ88" t="s">
        <v>346</v>
      </c>
      <c r="CZ88" t="s">
        <v>1339</v>
      </c>
      <c r="DA88" t="s">
        <v>222</v>
      </c>
      <c r="DB88" t="s">
        <v>880</v>
      </c>
      <c r="DF88" t="s">
        <v>108</v>
      </c>
      <c r="DL88" t="s">
        <v>183</v>
      </c>
      <c r="DM88" t="s">
        <v>350</v>
      </c>
      <c r="DN88" t="s">
        <v>139</v>
      </c>
      <c r="DO88" t="s">
        <v>139</v>
      </c>
      <c r="DP88" t="s">
        <v>1340</v>
      </c>
      <c r="DQ88" t="s">
        <v>137</v>
      </c>
      <c r="DR88" t="s">
        <v>1341</v>
      </c>
      <c r="DT88" t="s">
        <v>113</v>
      </c>
      <c r="EA88" t="s">
        <v>118</v>
      </c>
      <c r="EC88" t="s">
        <v>139</v>
      </c>
      <c r="ED88" t="s">
        <v>139</v>
      </c>
      <c r="EH88" t="s">
        <v>120</v>
      </c>
      <c r="EN88" t="s">
        <v>125</v>
      </c>
      <c r="EU88" t="s">
        <v>1342</v>
      </c>
      <c r="EV88" t="s">
        <v>1343</v>
      </c>
      <c r="EW88" t="s">
        <v>1344</v>
      </c>
      <c r="EX88" t="s">
        <v>1345</v>
      </c>
      <c r="EY88" t="s">
        <v>609</v>
      </c>
      <c r="EZ88" t="s">
        <v>139</v>
      </c>
      <c r="FA88" t="s">
        <v>139</v>
      </c>
      <c r="FB88" t="s">
        <v>1346</v>
      </c>
      <c r="FC88" t="s">
        <v>239</v>
      </c>
    </row>
    <row r="89" spans="1:159" x14ac:dyDescent="0.3">
      <c r="A89">
        <v>12956723158</v>
      </c>
      <c r="B89">
        <v>407821445</v>
      </c>
      <c r="C89" s="1">
        <v>44449.554027777776</v>
      </c>
      <c r="D89" s="1">
        <v>44531.06417824074</v>
      </c>
      <c r="E89" t="s">
        <v>359</v>
      </c>
      <c r="J89">
        <v>8</v>
      </c>
      <c r="K89">
        <v>111</v>
      </c>
      <c r="L89" t="s">
        <v>360</v>
      </c>
      <c r="M89">
        <v>4</v>
      </c>
      <c r="N89">
        <v>77</v>
      </c>
      <c r="O89" t="s">
        <v>1347</v>
      </c>
      <c r="P89" t="s">
        <v>436</v>
      </c>
      <c r="Q89" t="s">
        <v>1348</v>
      </c>
      <c r="R89" t="s">
        <v>137</v>
      </c>
      <c r="S89" t="s">
        <v>138</v>
      </c>
      <c r="U89" t="s">
        <v>66</v>
      </c>
      <c r="V89" t="s">
        <v>67</v>
      </c>
      <c r="W89" t="s">
        <v>68</v>
      </c>
      <c r="X89" t="s">
        <v>69</v>
      </c>
      <c r="Y89" t="s">
        <v>70</v>
      </c>
      <c r="AF89" t="s">
        <v>137</v>
      </c>
      <c r="AG89" t="s">
        <v>137</v>
      </c>
      <c r="AH89" t="s">
        <v>1349</v>
      </c>
      <c r="AI89" t="s">
        <v>177</v>
      </c>
      <c r="AK89" t="s">
        <v>77</v>
      </c>
      <c r="AP89" t="s">
        <v>139</v>
      </c>
      <c r="AQ89" t="s">
        <v>137</v>
      </c>
      <c r="AR89" t="s">
        <v>1350</v>
      </c>
      <c r="AS89" t="s">
        <v>1351</v>
      </c>
      <c r="AT89" t="s">
        <v>1352</v>
      </c>
      <c r="AU89" t="s">
        <v>143</v>
      </c>
      <c r="AY89" t="s">
        <v>83</v>
      </c>
      <c r="AZ89" t="s">
        <v>84</v>
      </c>
      <c r="BC89" t="s">
        <v>87</v>
      </c>
      <c r="BE89" t="s">
        <v>89</v>
      </c>
      <c r="BJ89" t="s">
        <v>94</v>
      </c>
      <c r="BS89" t="s">
        <v>88</v>
      </c>
      <c r="BT89" t="s">
        <v>89</v>
      </c>
      <c r="BX89" t="s">
        <v>93</v>
      </c>
      <c r="CH89" t="s">
        <v>88</v>
      </c>
      <c r="CI89" t="s">
        <v>89</v>
      </c>
      <c r="CM89" t="s">
        <v>93</v>
      </c>
      <c r="CP89" t="s">
        <v>145</v>
      </c>
      <c r="CQ89" t="s">
        <v>180</v>
      </c>
      <c r="CV89" t="s">
        <v>103</v>
      </c>
      <c r="CX89" t="s">
        <v>105</v>
      </c>
      <c r="CZ89" t="s">
        <v>1353</v>
      </c>
      <c r="DA89" t="s">
        <v>195</v>
      </c>
      <c r="DB89" t="s">
        <v>1354</v>
      </c>
      <c r="DI89" t="s">
        <v>111</v>
      </c>
      <c r="DJ89" t="s">
        <v>1355</v>
      </c>
      <c r="DL89" t="s">
        <v>183</v>
      </c>
      <c r="DM89" t="s">
        <v>166</v>
      </c>
      <c r="DN89" t="s">
        <v>137</v>
      </c>
      <c r="DO89" t="s">
        <v>139</v>
      </c>
      <c r="DP89" t="s">
        <v>1356</v>
      </c>
      <c r="DQ89" t="s">
        <v>139</v>
      </c>
      <c r="DU89" t="s">
        <v>114</v>
      </c>
      <c r="DV89" t="s">
        <v>115</v>
      </c>
      <c r="EA89" t="s">
        <v>118</v>
      </c>
      <c r="EC89" t="s">
        <v>1357</v>
      </c>
      <c r="ED89" t="s">
        <v>139</v>
      </c>
      <c r="EJ89" t="s">
        <v>122</v>
      </c>
      <c r="ER89" t="s">
        <v>129</v>
      </c>
      <c r="EU89" t="s">
        <v>1358</v>
      </c>
      <c r="EV89" t="s">
        <v>1359</v>
      </c>
      <c r="EW89" t="s">
        <v>1360</v>
      </c>
      <c r="EX89" t="s">
        <v>1361</v>
      </c>
      <c r="EY89" t="s">
        <v>519</v>
      </c>
      <c r="EZ89" t="s">
        <v>137</v>
      </c>
      <c r="FA89" t="s">
        <v>137</v>
      </c>
      <c r="FB89" t="s">
        <v>1362</v>
      </c>
      <c r="FC89" t="s">
        <v>156</v>
      </c>
    </row>
    <row r="90" spans="1:159" x14ac:dyDescent="0.3">
      <c r="A90">
        <v>12880922106</v>
      </c>
      <c r="B90">
        <v>407821445</v>
      </c>
      <c r="C90" s="1">
        <v>44418.662835648145</v>
      </c>
      <c r="D90" s="1">
        <v>44531.06354166667</v>
      </c>
      <c r="E90" t="s">
        <v>188</v>
      </c>
      <c r="J90">
        <v>6</v>
      </c>
      <c r="K90">
        <v>112</v>
      </c>
      <c r="L90" t="s">
        <v>216</v>
      </c>
      <c r="M90">
        <v>10</v>
      </c>
      <c r="N90">
        <v>37</v>
      </c>
      <c r="O90" t="s">
        <v>1363</v>
      </c>
      <c r="P90" t="s">
        <v>174</v>
      </c>
      <c r="Q90" t="s">
        <v>1364</v>
      </c>
      <c r="R90" t="s">
        <v>137</v>
      </c>
      <c r="U90" t="s">
        <v>66</v>
      </c>
      <c r="V90" t="s">
        <v>67</v>
      </c>
      <c r="X90" t="s">
        <v>69</v>
      </c>
      <c r="Y90" t="s">
        <v>70</v>
      </c>
      <c r="AF90" t="s">
        <v>139</v>
      </c>
      <c r="AH90" t="s">
        <v>1365</v>
      </c>
      <c r="AI90" t="s">
        <v>137</v>
      </c>
      <c r="AK90" t="s">
        <v>77</v>
      </c>
      <c r="AP90" t="s">
        <v>137</v>
      </c>
      <c r="AQ90" t="s">
        <v>139</v>
      </c>
      <c r="AR90" t="s">
        <v>1366</v>
      </c>
      <c r="AU90" t="s">
        <v>143</v>
      </c>
      <c r="BC90" t="s">
        <v>87</v>
      </c>
      <c r="BD90" t="s">
        <v>88</v>
      </c>
      <c r="BF90" t="s">
        <v>90</v>
      </c>
      <c r="CB90" t="s">
        <v>82</v>
      </c>
      <c r="CC90" t="s">
        <v>83</v>
      </c>
      <c r="CD90" t="s">
        <v>84</v>
      </c>
      <c r="CF90" t="s">
        <v>86</v>
      </c>
      <c r="CG90" t="s">
        <v>87</v>
      </c>
      <c r="CH90" t="s">
        <v>88</v>
      </c>
      <c r="CK90" t="s">
        <v>91</v>
      </c>
      <c r="CM90" t="s">
        <v>93</v>
      </c>
      <c r="CN90" t="s">
        <v>94</v>
      </c>
      <c r="CO90" t="s">
        <v>95</v>
      </c>
      <c r="CP90" t="s">
        <v>220</v>
      </c>
      <c r="CQ90" t="s">
        <v>180</v>
      </c>
      <c r="CV90" t="s">
        <v>103</v>
      </c>
      <c r="DA90" t="s">
        <v>163</v>
      </c>
      <c r="DB90" t="s">
        <v>1367</v>
      </c>
      <c r="DI90" t="s">
        <v>111</v>
      </c>
      <c r="DJ90" t="s">
        <v>1368</v>
      </c>
      <c r="DL90" t="s">
        <v>149</v>
      </c>
      <c r="DM90" t="s">
        <v>166</v>
      </c>
      <c r="DP90" t="s">
        <v>1369</v>
      </c>
      <c r="DQ90" t="s">
        <v>139</v>
      </c>
      <c r="DV90" t="s">
        <v>115</v>
      </c>
      <c r="ED90" t="s">
        <v>139</v>
      </c>
      <c r="EJ90" t="s">
        <v>122</v>
      </c>
      <c r="ER90" t="s">
        <v>129</v>
      </c>
      <c r="ET90" t="s">
        <v>87</v>
      </c>
      <c r="EU90" t="s">
        <v>1370</v>
      </c>
      <c r="EV90" t="s">
        <v>249</v>
      </c>
      <c r="EW90" t="s">
        <v>1371</v>
      </c>
      <c r="FA90" t="s">
        <v>137</v>
      </c>
    </row>
    <row r="91" spans="1:159" x14ac:dyDescent="0.3">
      <c r="A91">
        <v>12878919980</v>
      </c>
      <c r="B91">
        <v>407821445</v>
      </c>
      <c r="C91" s="1">
        <v>44417.86037037037</v>
      </c>
      <c r="D91" s="1">
        <v>44417.874884259261</v>
      </c>
      <c r="E91" t="s">
        <v>188</v>
      </c>
      <c r="J91">
        <v>1</v>
      </c>
      <c r="K91">
        <v>322</v>
      </c>
      <c r="L91" t="s">
        <v>1372</v>
      </c>
      <c r="M91">
        <v>11</v>
      </c>
      <c r="N91">
        <v>39</v>
      </c>
      <c r="P91" t="s">
        <v>239</v>
      </c>
      <c r="Q91" t="s">
        <v>1373</v>
      </c>
      <c r="R91" t="s">
        <v>137</v>
      </c>
      <c r="S91" t="s">
        <v>191</v>
      </c>
      <c r="U91" t="s">
        <v>66</v>
      </c>
      <c r="X91" t="s">
        <v>69</v>
      </c>
      <c r="AF91" t="s">
        <v>139</v>
      </c>
      <c r="AH91" t="s">
        <v>1374</v>
      </c>
      <c r="AI91" t="s">
        <v>177</v>
      </c>
      <c r="AP91" t="s">
        <v>137</v>
      </c>
      <c r="AQ91" t="s">
        <v>137</v>
      </c>
      <c r="AR91" t="s">
        <v>1375</v>
      </c>
      <c r="AU91" t="s">
        <v>726</v>
      </c>
      <c r="AV91" t="s">
        <v>1376</v>
      </c>
      <c r="CI91" t="s">
        <v>89</v>
      </c>
      <c r="CP91" t="s">
        <v>179</v>
      </c>
      <c r="CQ91" t="s">
        <v>1263</v>
      </c>
      <c r="CZ91" t="s">
        <v>1377</v>
      </c>
      <c r="DA91" t="s">
        <v>222</v>
      </c>
      <c r="DB91" t="s">
        <v>1378</v>
      </c>
      <c r="DF91" t="s">
        <v>108</v>
      </c>
      <c r="DJ91" t="s">
        <v>1379</v>
      </c>
      <c r="DK91" t="s">
        <v>225</v>
      </c>
      <c r="DL91" t="s">
        <v>183</v>
      </c>
      <c r="DM91" t="s">
        <v>534</v>
      </c>
      <c r="DP91" t="s">
        <v>1380</v>
      </c>
      <c r="DQ91" t="s">
        <v>137</v>
      </c>
      <c r="DR91" t="s">
        <v>1381</v>
      </c>
      <c r="DT91" t="s">
        <v>113</v>
      </c>
      <c r="DY91" t="s">
        <v>1382</v>
      </c>
      <c r="EC91" t="s">
        <v>1383</v>
      </c>
      <c r="ED91" t="s">
        <v>139</v>
      </c>
      <c r="ET91" t="s">
        <v>1384</v>
      </c>
      <c r="EU91" t="s">
        <v>1385</v>
      </c>
      <c r="EZ91" t="s">
        <v>137</v>
      </c>
      <c r="FA91" t="s">
        <v>139</v>
      </c>
      <c r="FB91" t="s">
        <v>1386</v>
      </c>
    </row>
    <row r="93" spans="1:159" x14ac:dyDescent="0.3">
      <c r="R93">
        <f>COUNTIF(R2:R91, "Oui")</f>
        <v>68</v>
      </c>
      <c r="U93">
        <f>COUNTIF(U2:U91,"Votre situation familiale")</f>
        <v>59</v>
      </c>
      <c r="V93">
        <f>COUNTIF(V2:V91,"Votre situation professionnelle")</f>
        <v>62</v>
      </c>
      <c r="W93">
        <f>COUNTIF(W2:W91,"Votre épargne")</f>
        <v>56</v>
      </c>
      <c r="X93">
        <f>COUNTIF(X2:X91,"Vos objectifs financiers")</f>
        <v>47</v>
      </c>
      <c r="Y93">
        <f>COUNTIF(Y2:Y91,"Votre aversion au risque")</f>
        <v>30</v>
      </c>
      <c r="Z93">
        <f>COUNTIF(Z2:Z91,"Vos objectifs non-financiers environnementaux")</f>
        <v>14</v>
      </c>
      <c r="AA93">
        <f>COUNTIF(AA2:AA91, "Vos objectifs non-financiers sociaux")</f>
        <v>13</v>
      </c>
      <c r="AB93">
        <f>COUNTIF(AB2:AB91,"Votre expérience financière")</f>
        <v>21</v>
      </c>
      <c r="AC93">
        <f>COUNTIF(AC2:AC91,"Votre expérience extra-financière")</f>
        <v>9</v>
      </c>
      <c r="AD93">
        <f>COUNTIF(AD2:AD91,"Vos connaissances financières")</f>
        <v>20</v>
      </c>
      <c r="AE93">
        <f>COUNTIF(AE2:AE91,"Vos connaissances extra-financières")</f>
        <v>10</v>
      </c>
      <c r="AF93">
        <f>COUNTIF(AF2:AF91,"Oui")</f>
        <v>25</v>
      </c>
      <c r="AG93">
        <f>COUNTIF(AG2:AG91,"Oui")</f>
        <v>24</v>
      </c>
      <c r="AI93">
        <f>COUNTIF(AI2:AI91,"Oui")</f>
        <v>37</v>
      </c>
    </row>
    <row r="94" spans="1:159" x14ac:dyDescent="0.3">
      <c r="R94">
        <f>COUNTIF(R2:R91,"Non")</f>
        <v>22</v>
      </c>
      <c r="AF94">
        <f>COUNTIF(AF2:AF91,"Non")</f>
        <v>60</v>
      </c>
      <c r="AG94">
        <f>COUNTIF(AG2:AG91,"Non")</f>
        <v>25</v>
      </c>
      <c r="AI94">
        <f>COUNTIF(AI2:AI91,"Non")</f>
        <v>27</v>
      </c>
    </row>
    <row r="95" spans="1:159" x14ac:dyDescent="0.3">
      <c r="AI95">
        <f>COUNTIF(AI2:AI91,"Je ne sais pas")</f>
        <v>23</v>
      </c>
    </row>
    <row r="96" spans="1:159" x14ac:dyDescent="0.3">
      <c r="R96" t="s">
        <v>191</v>
      </c>
      <c r="S96">
        <f>COUNTIF(S2:S91,R96)</f>
        <v>32</v>
      </c>
    </row>
    <row r="97" spans="18:35" x14ac:dyDescent="0.3">
      <c r="R97" t="s">
        <v>138</v>
      </c>
      <c r="S97">
        <f>COUNTIF(S2:S91,R97)</f>
        <v>31</v>
      </c>
      <c r="AI97">
        <f>SUM(AI93:AI95)</f>
        <v>87</v>
      </c>
    </row>
    <row r="98" spans="18:35" x14ac:dyDescent="0.3">
      <c r="R98" t="s">
        <v>341</v>
      </c>
      <c r="S98">
        <f>COUNTIF(S2:S91,R98)</f>
        <v>8</v>
      </c>
    </row>
    <row r="99" spans="18:35" x14ac:dyDescent="0.3">
      <c r="R99" t="s">
        <v>176</v>
      </c>
      <c r="S99">
        <f>COUNTIF(S2:S91,R99)</f>
        <v>4</v>
      </c>
    </row>
    <row r="100" spans="18:35" x14ac:dyDescent="0.3">
      <c r="R100" t="s">
        <v>402</v>
      </c>
      <c r="S100">
        <f>COUNTIF(S2:S91,R100)</f>
        <v>12</v>
      </c>
    </row>
    <row r="101" spans="18:35" x14ac:dyDescent="0.3">
      <c r="R101" t="s">
        <v>1387</v>
      </c>
      <c r="S101">
        <v>3</v>
      </c>
    </row>
    <row r="102" spans="18:35" x14ac:dyDescent="0.3">
      <c r="S102">
        <f>SUM(S96:S100)</f>
        <v>87</v>
      </c>
    </row>
  </sheetData>
  <autoFilter ref="A1:FC91" xr:uid="{BEC99BC0-61A4-4DED-84A5-06BD54ADA51B}"/>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2023-04-21T12:47:02Z</dcterms:created>
  <dcterms:modified xsi:type="dcterms:W3CDTF">2024-02-20T11:06:41Z</dcterms:modified>
</cp:coreProperties>
</file>