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Simulacion\"/>
    </mc:Choice>
  </mc:AlternateContent>
  <xr:revisionPtr revIDLastSave="0" documentId="8_{AE177C2B-D586-4807-9289-A0EEE199BA26}" xr6:coauthVersionLast="47" xr6:coauthVersionMax="47" xr10:uidLastSave="{00000000-0000-0000-0000-000000000000}"/>
  <bookViews>
    <workbookView xWindow="-120" yWindow="330" windowWidth="20730" windowHeight="11310" xr2:uid="{0F62517C-1E39-407E-A4DB-1180F17BDB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D13" i="1"/>
  <c r="E13" i="1" s="1"/>
  <c r="H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13" i="1"/>
  <c r="G13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I13" i="1" l="1"/>
  <c r="C14" i="1" s="1"/>
  <c r="H14" i="1" l="1"/>
  <c r="I14" i="1" s="1"/>
  <c r="C15" i="1" s="1"/>
  <c r="H15" i="1" s="1"/>
  <c r="K14" i="1"/>
  <c r="K15" i="1" l="1"/>
  <c r="I15" i="1"/>
  <c r="C16" i="1" s="1"/>
  <c r="H16" i="1" l="1"/>
  <c r="I16" i="1" s="1"/>
  <c r="C17" i="1" s="1"/>
  <c r="H17" i="1" s="1"/>
  <c r="K16" i="1"/>
  <c r="K17" i="1" l="1"/>
  <c r="I17" i="1"/>
  <c r="C18" i="1" s="1"/>
  <c r="H18" i="1" l="1"/>
  <c r="I18" i="1" s="1"/>
  <c r="C19" i="1" s="1"/>
  <c r="K18" i="1"/>
  <c r="H19" i="1" l="1"/>
  <c r="K19" i="1"/>
  <c r="I19" i="1"/>
  <c r="C20" i="1" s="1"/>
  <c r="H20" i="1" l="1"/>
  <c r="I20" i="1" s="1"/>
  <c r="C21" i="1" s="1"/>
  <c r="K20" i="1"/>
  <c r="H21" i="1" l="1"/>
  <c r="I21" i="1" s="1"/>
  <c r="C22" i="1" s="1"/>
  <c r="K21" i="1"/>
  <c r="H22" i="1" l="1"/>
  <c r="I22" i="1" s="1"/>
  <c r="C23" i="1" s="1"/>
  <c r="K22" i="1"/>
  <c r="H23" i="1" l="1"/>
  <c r="I23" i="1" s="1"/>
  <c r="C24" i="1" s="1"/>
  <c r="K23" i="1"/>
  <c r="H24" i="1" l="1"/>
  <c r="I24" i="1" s="1"/>
  <c r="C25" i="1" s="1"/>
  <c r="K24" i="1"/>
  <c r="H25" i="1" l="1"/>
  <c r="I25" i="1" s="1"/>
  <c r="C26" i="1" s="1"/>
  <c r="K25" i="1"/>
  <c r="H26" i="1" l="1"/>
  <c r="I26" i="1" s="1"/>
  <c r="C27" i="1" s="1"/>
  <c r="K26" i="1"/>
  <c r="H27" i="1" l="1"/>
  <c r="I27" i="1" s="1"/>
  <c r="C28" i="1" s="1"/>
  <c r="K27" i="1"/>
  <c r="H28" i="1" l="1"/>
  <c r="K28" i="1"/>
  <c r="I28" i="1"/>
  <c r="C29" i="1" s="1"/>
  <c r="H29" i="1" l="1"/>
  <c r="K29" i="1"/>
  <c r="I29" i="1"/>
  <c r="C30" i="1" s="1"/>
  <c r="H30" i="1" l="1"/>
  <c r="I30" i="1" s="1"/>
  <c r="C31" i="1" s="1"/>
  <c r="K30" i="1"/>
  <c r="H31" i="1" l="1"/>
  <c r="I31" i="1" s="1"/>
  <c r="C32" i="1" s="1"/>
  <c r="K31" i="1"/>
  <c r="H32" i="1" l="1"/>
  <c r="I32" i="1" s="1"/>
  <c r="C33" i="1" s="1"/>
  <c r="K32" i="1"/>
  <c r="H33" i="1" l="1"/>
  <c r="I33" i="1" s="1"/>
  <c r="C34" i="1" s="1"/>
  <c r="K33" i="1"/>
  <c r="H34" i="1" l="1"/>
  <c r="I34" i="1" s="1"/>
  <c r="C35" i="1" s="1"/>
  <c r="K34" i="1"/>
  <c r="H35" i="1" l="1"/>
  <c r="I35" i="1" s="1"/>
  <c r="C36" i="1" s="1"/>
  <c r="K35" i="1"/>
  <c r="H36" i="1" l="1"/>
  <c r="I36" i="1" s="1"/>
  <c r="C37" i="1" s="1"/>
  <c r="K36" i="1"/>
  <c r="H37" i="1" l="1"/>
  <c r="I37" i="1" s="1"/>
  <c r="C38" i="1" s="1"/>
  <c r="K37" i="1"/>
  <c r="H38" i="1" l="1"/>
  <c r="I38" i="1" s="1"/>
  <c r="C39" i="1" s="1"/>
  <c r="K38" i="1"/>
  <c r="H39" i="1" l="1"/>
  <c r="I39" i="1" s="1"/>
  <c r="C40" i="1" s="1"/>
  <c r="K39" i="1"/>
  <c r="H40" i="1" l="1"/>
  <c r="I40" i="1" s="1"/>
  <c r="C41" i="1" s="1"/>
  <c r="K40" i="1"/>
  <c r="H41" i="1" l="1"/>
  <c r="I41" i="1" s="1"/>
  <c r="C42" i="1" s="1"/>
  <c r="K41" i="1"/>
  <c r="H42" i="1" l="1"/>
  <c r="I42" i="1" s="1"/>
  <c r="K42" i="1"/>
  <c r="L13" i="1" s="1"/>
</calcChain>
</file>

<file path=xl/sharedStrings.xml><?xml version="1.0" encoding="utf-8"?>
<sst xmlns="http://schemas.openxmlformats.org/spreadsheetml/2006/main" count="24" uniqueCount="20">
  <si>
    <t>Barcos que llegan por dia</t>
  </si>
  <si>
    <t>Probabilidad</t>
  </si>
  <si>
    <t>Desde</t>
  </si>
  <si>
    <t xml:space="preserve">Barcos que llegan en un dia </t>
  </si>
  <si>
    <t>Hasta</t>
  </si>
  <si>
    <t>Dia</t>
  </si>
  <si>
    <t>Barcos retrasados dia anterior</t>
  </si>
  <si>
    <t>Aleatorio</t>
  </si>
  <si>
    <t xml:space="preserve">Barcos que llegan por dia </t>
  </si>
  <si>
    <t>Aleatorio 2</t>
  </si>
  <si>
    <t>Rango aleatorio</t>
  </si>
  <si>
    <t>Barcos que puedes descargarse</t>
  </si>
  <si>
    <t>Total de barcos pendientes por descargas</t>
  </si>
  <si>
    <t>Retrasados + llegada</t>
  </si>
  <si>
    <t>barcos descargados</t>
  </si>
  <si>
    <t>Barcos descargados en realidad</t>
  </si>
  <si>
    <t xml:space="preserve">Barcos que se descragan por dia </t>
  </si>
  <si>
    <t>Barcos que se descragan por dia</t>
  </si>
  <si>
    <t>Barcos proedio por descargar</t>
  </si>
  <si>
    <t>Promedio desviacion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</si>
</sst>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Barcos</a:t>
            </a:r>
            <a:r>
              <a:rPr lang="es-CO" baseline="0"/>
              <a:t> promedio por descargar</a:t>
            </a:r>
            <a:endParaRPr lang="es-CO"/>
          </a:p>
        </c:rich>
      </c:tx>
      <c:layout>
        <c:manualLayout>
          <c:xMode val="edge"/>
          <c:yMode val="edge"/>
          <c:x val="0.284680446194225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8983158355205594E-2"/>
          <c:y val="0.18097222222222226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Hoja1!$K$13:$K$42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0.42857142857142855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0.59259259259259256</c:v>
                </c:pt>
                <c:pt idx="27">
                  <c:v>0.6428571428571429</c:v>
                </c:pt>
                <c:pt idx="28">
                  <c:v>0.68965517241379315</c:v>
                </c:pt>
                <c:pt idx="29">
                  <c:v>0.73333333333333328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5-466E-9F83-2CD59826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25375"/>
        <c:axId val="335228287"/>
      </c:lineChart>
      <c:catAx>
        <c:axId val="33522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228287"/>
        <c:crosses val="autoZero"/>
        <c:auto val="1"/>
        <c:lblAlgn val="ctr"/>
        <c:lblOffset val="100"/>
        <c:noMultiLvlLbl val="0"/>
      </c:catAx>
      <c:valAx>
        <c:axId val="3352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22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864052</xdr:colOff>
      <xdr:row>16</xdr:row>
      <xdr:rowOff>172810</xdr:rowOff>
    </xdr:from>
    <xdr:to>
      <xdr:col>17</xdr:col>
      <xdr:colOff>387802</xdr:colOff>
      <xdr:row>31</xdr:row>
      <xdr:rowOff>58510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6FCCB2-5EE3-4A13-A39E-4F69A016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B90B-E1BF-46BF-BF0D-DE588C827F4A}">
  <dimension ref="B3:L56"/>
  <sheetViews>
    <sheetView tabSelected="1" topLeftCell="H1" zoomScale="115" zoomScaleNormal="115" workbookViewId="0">
      <selection activeCell="O9" sqref="O9"/>
    </sheetView>
  </sheetViews>
  <sheetFormatPr baseColWidth="10" defaultRowHeight="15" x14ac:dyDescent="0.25"/>
  <cols>
    <col min="2" max="2" width="21" customWidth="1"/>
    <col min="3" max="3" width="16.85546875" customWidth="1"/>
    <col min="4" max="4" width="18.5703125" customWidth="1"/>
    <col min="5" max="5" width="11.85546875" bestFit="1" customWidth="1"/>
    <col min="6" max="6" width="18" customWidth="1"/>
    <col min="7" max="7" width="18.85546875" customWidth="1"/>
    <col min="8" max="8" width="20" customWidth="1"/>
    <col min="9" max="9" width="21.7109375" customWidth="1"/>
    <col min="12" max="12" width="18.5703125" customWidth="1"/>
  </cols>
  <sheetData>
    <row r="3" spans="2:12" ht="50.25" customHeight="1" x14ac:dyDescent="0.25">
      <c r="B3" s="4" t="s">
        <v>0</v>
      </c>
      <c r="C3" s="3" t="s">
        <v>1</v>
      </c>
      <c r="D3" s="10" t="s">
        <v>2</v>
      </c>
      <c r="E3" s="10" t="s">
        <v>4</v>
      </c>
      <c r="F3" s="11" t="s">
        <v>3</v>
      </c>
      <c r="G3" s="12"/>
      <c r="H3" s="4" t="s">
        <v>16</v>
      </c>
      <c r="I3" s="4" t="s">
        <v>1</v>
      </c>
      <c r="J3" s="6" t="s">
        <v>2</v>
      </c>
      <c r="K3" s="6" t="s">
        <v>4</v>
      </c>
      <c r="L3" s="6" t="s">
        <v>17</v>
      </c>
    </row>
    <row r="4" spans="2:12" x14ac:dyDescent="0.25">
      <c r="B4" s="1">
        <v>0</v>
      </c>
      <c r="C4" s="2">
        <v>0.13</v>
      </c>
      <c r="D4" s="1">
        <v>0</v>
      </c>
      <c r="E4" s="2">
        <v>0.13</v>
      </c>
      <c r="F4" s="1">
        <v>0</v>
      </c>
      <c r="H4" s="1">
        <v>1</v>
      </c>
      <c r="I4" s="1">
        <v>0.05</v>
      </c>
      <c r="J4" s="1">
        <v>0</v>
      </c>
      <c r="K4" s="1">
        <v>0.05</v>
      </c>
      <c r="L4" s="1">
        <v>1</v>
      </c>
    </row>
    <row r="5" spans="2:12" x14ac:dyDescent="0.25">
      <c r="B5" s="1">
        <v>1</v>
      </c>
      <c r="C5" s="2">
        <v>0.17</v>
      </c>
      <c r="D5" s="2">
        <v>0.13</v>
      </c>
      <c r="E5" s="2">
        <v>0.3</v>
      </c>
      <c r="F5" s="1">
        <v>1</v>
      </c>
      <c r="H5" s="1">
        <v>2</v>
      </c>
      <c r="I5" s="1">
        <v>0.15</v>
      </c>
      <c r="J5" s="1">
        <v>0.05</v>
      </c>
      <c r="K5" s="1">
        <v>0.2</v>
      </c>
      <c r="L5" s="1">
        <v>2</v>
      </c>
    </row>
    <row r="6" spans="2:12" x14ac:dyDescent="0.25">
      <c r="B6" s="1">
        <v>2</v>
      </c>
      <c r="C6" s="2">
        <v>0.15</v>
      </c>
      <c r="D6" s="2">
        <v>0.3</v>
      </c>
      <c r="E6" s="2">
        <v>0.45</v>
      </c>
      <c r="F6" s="1">
        <v>2</v>
      </c>
      <c r="H6" s="1">
        <v>3</v>
      </c>
      <c r="I6" s="1">
        <v>0.5</v>
      </c>
      <c r="J6" s="1">
        <v>0.2</v>
      </c>
      <c r="K6" s="1">
        <v>0.7</v>
      </c>
      <c r="L6" s="1">
        <v>3</v>
      </c>
    </row>
    <row r="7" spans="2:12" x14ac:dyDescent="0.25">
      <c r="B7" s="1">
        <v>3</v>
      </c>
      <c r="C7" s="2">
        <v>0.25</v>
      </c>
      <c r="D7" s="2">
        <v>0.45</v>
      </c>
      <c r="E7" s="2">
        <v>0.7</v>
      </c>
      <c r="F7" s="1">
        <v>3</v>
      </c>
      <c r="H7" s="1">
        <v>4</v>
      </c>
      <c r="I7" s="1">
        <v>0.2</v>
      </c>
      <c r="J7" s="1">
        <v>0.7</v>
      </c>
      <c r="K7" s="1">
        <v>0.9</v>
      </c>
      <c r="L7" s="1">
        <v>4</v>
      </c>
    </row>
    <row r="8" spans="2:12" x14ac:dyDescent="0.25">
      <c r="B8" s="1">
        <v>4</v>
      </c>
      <c r="C8" s="2">
        <v>0.2</v>
      </c>
      <c r="D8" s="2">
        <v>0.7</v>
      </c>
      <c r="E8" s="2">
        <v>0.9</v>
      </c>
      <c r="F8" s="1">
        <v>4</v>
      </c>
      <c r="H8" s="1">
        <v>5</v>
      </c>
      <c r="I8" s="1">
        <v>0.1</v>
      </c>
      <c r="J8" s="1">
        <v>0.9</v>
      </c>
      <c r="K8" s="1">
        <v>1</v>
      </c>
      <c r="L8" s="1">
        <v>5</v>
      </c>
    </row>
    <row r="9" spans="2:12" x14ac:dyDescent="0.25">
      <c r="B9" s="1">
        <v>5</v>
      </c>
      <c r="C9" s="2">
        <v>0.1</v>
      </c>
      <c r="D9" s="2">
        <v>0.9</v>
      </c>
      <c r="E9" s="2">
        <v>1</v>
      </c>
      <c r="F9" s="1">
        <v>5</v>
      </c>
    </row>
    <row r="11" spans="2:12" x14ac:dyDescent="0.25">
      <c r="D11" s="5" t="s">
        <v>10</v>
      </c>
      <c r="G11" s="5" t="s">
        <v>10</v>
      </c>
      <c r="H11" s="6" t="s">
        <v>13</v>
      </c>
      <c r="I11" s="6" t="s">
        <v>14</v>
      </c>
    </row>
    <row r="12" spans="2:12" ht="45" x14ac:dyDescent="0.25">
      <c r="B12" s="3" t="s">
        <v>5</v>
      </c>
      <c r="C12" s="4" t="s">
        <v>6</v>
      </c>
      <c r="D12" s="3" t="s">
        <v>7</v>
      </c>
      <c r="E12" s="4" t="s">
        <v>8</v>
      </c>
      <c r="F12" s="3" t="s">
        <v>9</v>
      </c>
      <c r="G12" s="4" t="s">
        <v>11</v>
      </c>
      <c r="H12" s="4" t="s">
        <v>12</v>
      </c>
      <c r="I12" s="4" t="s">
        <v>15</v>
      </c>
      <c r="K12" s="8" t="s">
        <v>18</v>
      </c>
      <c r="L12" s="9" t="s">
        <v>19</v>
      </c>
    </row>
    <row r="13" spans="2:12" x14ac:dyDescent="0.25">
      <c r="B13" s="1">
        <v>1</v>
      </c>
      <c r="C13" s="1">
        <v>0</v>
      </c>
      <c r="D13" s="1">
        <f ca="1">RAND()</f>
        <v>0.75788036045493867</v>
      </c>
      <c r="E13" s="1">
        <f ca="1">VLOOKUP(D13,$D$3:$F$9,3,TRUE)</f>
        <v>4</v>
      </c>
      <c r="F13" s="1">
        <f ca="1">RAND()</f>
        <v>0.21224022709849788</v>
      </c>
      <c r="G13" s="1">
        <f ca="1">VLOOKUP(F13,$J$3:$L$8,3,TRUE)</f>
        <v>3</v>
      </c>
      <c r="H13" s="1">
        <f ca="1">SUM(C13,E13)</f>
        <v>4</v>
      </c>
      <c r="I13" s="1">
        <f ca="1">MIN(G13,H13)</f>
        <v>3</v>
      </c>
      <c r="K13">
        <f>AVERAGE($C$13:C13)</f>
        <v>0</v>
      </c>
      <c r="L13">
        <f ca="1">STDEV(K13:K42)</f>
        <v>0.16929085051307199</v>
      </c>
    </row>
    <row r="14" spans="2:12" x14ac:dyDescent="0.25">
      <c r="B14" s="1">
        <v>2</v>
      </c>
      <c r="C14" s="1">
        <f ca="1">H13-I13</f>
        <v>1</v>
      </c>
      <c r="D14" s="1">
        <f t="shared" ref="D14:D42" ca="1" si="0">RAND()</f>
        <v>0.34108639713914723</v>
      </c>
      <c r="E14" s="1">
        <f t="shared" ref="E14:E42" ca="1" si="1">VLOOKUP(D14,$D$3:$F$9,3,TRUE)</f>
        <v>2</v>
      </c>
      <c r="F14" s="1">
        <f t="shared" ref="F14:F56" ca="1" si="2">RAND()</f>
        <v>0.5569085825471749</v>
      </c>
      <c r="G14" s="1">
        <f t="shared" ref="G14:G42" ca="1" si="3">VLOOKUP(F14,$J$3:$L$8,3,TRUE)</f>
        <v>3</v>
      </c>
      <c r="H14" s="1">
        <f t="shared" ref="H14:H42" ca="1" si="4">SUM(C14,E14)</f>
        <v>3</v>
      </c>
      <c r="I14" s="1">
        <f t="shared" ref="I14:I42" ca="1" si="5">MIN(G14,H14)</f>
        <v>3</v>
      </c>
      <c r="K14">
        <f ca="1">AVERAGE($C$13:C14)</f>
        <v>0.5</v>
      </c>
    </row>
    <row r="15" spans="2:12" x14ac:dyDescent="0.25">
      <c r="B15" s="1">
        <v>3</v>
      </c>
      <c r="C15" s="1">
        <f t="shared" ref="C15:C42" ca="1" si="6">H14-I14</f>
        <v>0</v>
      </c>
      <c r="D15" s="1">
        <f t="shared" ca="1" si="0"/>
        <v>0.68894072893575953</v>
      </c>
      <c r="E15" s="1">
        <f t="shared" ca="1" si="1"/>
        <v>3</v>
      </c>
      <c r="F15" s="1">
        <f t="shared" ca="1" si="2"/>
        <v>0.92410766373773057</v>
      </c>
      <c r="G15" s="1">
        <f t="shared" ca="1" si="3"/>
        <v>5</v>
      </c>
      <c r="H15" s="1">
        <f t="shared" ca="1" si="4"/>
        <v>3</v>
      </c>
      <c r="I15" s="1">
        <f t="shared" ca="1" si="5"/>
        <v>3</v>
      </c>
      <c r="K15">
        <f ca="1">AVERAGE($C$13:C15)</f>
        <v>0.33333333333333331</v>
      </c>
    </row>
    <row r="16" spans="2:12" x14ac:dyDescent="0.25">
      <c r="B16" s="1">
        <v>4</v>
      </c>
      <c r="C16" s="1">
        <f t="shared" ca="1" si="6"/>
        <v>0</v>
      </c>
      <c r="D16" s="1">
        <f t="shared" ca="1" si="0"/>
        <v>0.97185316361387175</v>
      </c>
      <c r="E16" s="1">
        <f t="shared" ca="1" si="1"/>
        <v>5</v>
      </c>
      <c r="F16" s="1">
        <f t="shared" ca="1" si="2"/>
        <v>0.96474844853880692</v>
      </c>
      <c r="G16" s="1">
        <f t="shared" ca="1" si="3"/>
        <v>5</v>
      </c>
      <c r="H16" s="1">
        <f t="shared" ca="1" si="4"/>
        <v>5</v>
      </c>
      <c r="I16" s="1">
        <f t="shared" ca="1" si="5"/>
        <v>5</v>
      </c>
      <c r="K16">
        <f ca="1">AVERAGE($C$13:C16)</f>
        <v>0.25</v>
      </c>
    </row>
    <row r="17" spans="2:11" x14ac:dyDescent="0.25">
      <c r="B17" s="1">
        <v>5</v>
      </c>
      <c r="C17" s="1">
        <f t="shared" ca="1" si="6"/>
        <v>0</v>
      </c>
      <c r="D17" s="1">
        <f t="shared" ca="1" si="0"/>
        <v>0.1749240193160766</v>
      </c>
      <c r="E17" s="1">
        <f t="shared" ca="1" si="1"/>
        <v>1</v>
      </c>
      <c r="F17" s="1">
        <f t="shared" ca="1" si="2"/>
        <v>0.45413771374155643</v>
      </c>
      <c r="G17" s="1">
        <f t="shared" ca="1" si="3"/>
        <v>3</v>
      </c>
      <c r="H17" s="1">
        <f t="shared" ca="1" si="4"/>
        <v>1</v>
      </c>
      <c r="I17" s="1">
        <f t="shared" ca="1" si="5"/>
        <v>1</v>
      </c>
      <c r="K17">
        <f ca="1">AVERAGE($C$13:C17)</f>
        <v>0.2</v>
      </c>
    </row>
    <row r="18" spans="2:11" x14ac:dyDescent="0.25">
      <c r="B18" s="1">
        <v>6</v>
      </c>
      <c r="C18" s="1">
        <f t="shared" ca="1" si="6"/>
        <v>0</v>
      </c>
      <c r="D18" s="1">
        <f t="shared" ca="1" si="0"/>
        <v>6.2969654226087024E-2</v>
      </c>
      <c r="E18" s="1">
        <f t="shared" ca="1" si="1"/>
        <v>0</v>
      </c>
      <c r="F18" s="1">
        <f t="shared" ca="1" si="2"/>
        <v>0.94989687749626028</v>
      </c>
      <c r="G18" s="1">
        <f t="shared" ca="1" si="3"/>
        <v>5</v>
      </c>
      <c r="H18" s="1">
        <f t="shared" ca="1" si="4"/>
        <v>0</v>
      </c>
      <c r="I18" s="1">
        <f t="shared" ca="1" si="5"/>
        <v>0</v>
      </c>
      <c r="K18">
        <f ca="1">AVERAGE($C$13:C18)</f>
        <v>0.16666666666666666</v>
      </c>
    </row>
    <row r="19" spans="2:11" x14ac:dyDescent="0.25">
      <c r="B19" s="1">
        <v>7</v>
      </c>
      <c r="C19" s="1">
        <f t="shared" ca="1" si="6"/>
        <v>0</v>
      </c>
      <c r="D19" s="1">
        <f t="shared" ca="1" si="0"/>
        <v>0.50317555865107366</v>
      </c>
      <c r="E19" s="1">
        <f t="shared" ca="1" si="1"/>
        <v>3</v>
      </c>
      <c r="F19" s="1">
        <f t="shared" ca="1" si="2"/>
        <v>6.0636540884620116E-2</v>
      </c>
      <c r="G19" s="1">
        <f t="shared" ca="1" si="3"/>
        <v>2</v>
      </c>
      <c r="H19" s="1">
        <f t="shared" ca="1" si="4"/>
        <v>3</v>
      </c>
      <c r="I19" s="1">
        <f t="shared" ca="1" si="5"/>
        <v>2</v>
      </c>
      <c r="K19">
        <f ca="1">AVERAGE($C$13:C19)</f>
        <v>0.14285714285714285</v>
      </c>
    </row>
    <row r="20" spans="2:11" x14ac:dyDescent="0.25">
      <c r="B20" s="1">
        <v>8</v>
      </c>
      <c r="C20" s="1">
        <f t="shared" ca="1" si="6"/>
        <v>1</v>
      </c>
      <c r="D20" s="1">
        <f t="shared" ca="1" si="0"/>
        <v>0.32682711277528231</v>
      </c>
      <c r="E20" s="1">
        <f t="shared" ca="1" si="1"/>
        <v>2</v>
      </c>
      <c r="F20" s="1">
        <f t="shared" ca="1" si="2"/>
        <v>0.98134188651851018</v>
      </c>
      <c r="G20" s="1">
        <f t="shared" ca="1" si="3"/>
        <v>5</v>
      </c>
      <c r="H20" s="1">
        <f t="shared" ca="1" si="4"/>
        <v>3</v>
      </c>
      <c r="I20" s="1">
        <f t="shared" ca="1" si="5"/>
        <v>3</v>
      </c>
      <c r="K20">
        <f ca="1">AVERAGE($C$13:C20)</f>
        <v>0.25</v>
      </c>
    </row>
    <row r="21" spans="2:11" x14ac:dyDescent="0.25">
      <c r="B21" s="1">
        <v>9</v>
      </c>
      <c r="C21" s="1">
        <f t="shared" ca="1" si="6"/>
        <v>0</v>
      </c>
      <c r="D21" s="1">
        <f t="shared" ca="1" si="0"/>
        <v>0.84299933498401125</v>
      </c>
      <c r="E21" s="1">
        <f t="shared" ca="1" si="1"/>
        <v>4</v>
      </c>
      <c r="F21" s="1">
        <f t="shared" ca="1" si="2"/>
        <v>0.67758719356838304</v>
      </c>
      <c r="G21" s="1">
        <f t="shared" ca="1" si="3"/>
        <v>3</v>
      </c>
      <c r="H21" s="1">
        <f t="shared" ca="1" si="4"/>
        <v>4</v>
      </c>
      <c r="I21" s="1">
        <f t="shared" ca="1" si="5"/>
        <v>3</v>
      </c>
      <c r="K21">
        <f ca="1">AVERAGE($C$13:C21)</f>
        <v>0.22222222222222221</v>
      </c>
    </row>
    <row r="22" spans="2:11" x14ac:dyDescent="0.25">
      <c r="B22" s="1">
        <v>10</v>
      </c>
      <c r="C22" s="1">
        <f t="shared" ca="1" si="6"/>
        <v>1</v>
      </c>
      <c r="D22" s="1">
        <f t="shared" ca="1" si="0"/>
        <v>0.69395964228090434</v>
      </c>
      <c r="E22" s="1">
        <f t="shared" ca="1" si="1"/>
        <v>3</v>
      </c>
      <c r="F22" s="1">
        <f t="shared" ca="1" si="2"/>
        <v>0.59386568433706266</v>
      </c>
      <c r="G22" s="1">
        <f t="shared" ca="1" si="3"/>
        <v>3</v>
      </c>
      <c r="H22" s="1">
        <f t="shared" ca="1" si="4"/>
        <v>4</v>
      </c>
      <c r="I22" s="1">
        <f t="shared" ca="1" si="5"/>
        <v>3</v>
      </c>
      <c r="K22">
        <f ca="1">AVERAGE($C$13:C22)</f>
        <v>0.3</v>
      </c>
    </row>
    <row r="23" spans="2:11" x14ac:dyDescent="0.25">
      <c r="B23" s="1">
        <v>11</v>
      </c>
      <c r="C23" s="1">
        <f t="shared" ca="1" si="6"/>
        <v>1</v>
      </c>
      <c r="D23" s="1">
        <f t="shared" ca="1" si="0"/>
        <v>0.21774396305950461</v>
      </c>
      <c r="E23" s="1">
        <f t="shared" ca="1" si="1"/>
        <v>1</v>
      </c>
      <c r="F23" s="1">
        <f t="shared" ca="1" si="2"/>
        <v>0.47356919200899972</v>
      </c>
      <c r="G23" s="1">
        <f t="shared" ca="1" si="3"/>
        <v>3</v>
      </c>
      <c r="H23" s="1">
        <f t="shared" ca="1" si="4"/>
        <v>2</v>
      </c>
      <c r="I23" s="1">
        <f t="shared" ca="1" si="5"/>
        <v>2</v>
      </c>
      <c r="K23">
        <f ca="1">AVERAGE($C$13:C23)</f>
        <v>0.36363636363636365</v>
      </c>
    </row>
    <row r="24" spans="2:11" x14ac:dyDescent="0.25">
      <c r="B24" s="1">
        <v>12</v>
      </c>
      <c r="C24" s="1">
        <f t="shared" ca="1" si="6"/>
        <v>0</v>
      </c>
      <c r="D24" s="1">
        <f t="shared" ca="1" si="0"/>
        <v>0.49908427950420908</v>
      </c>
      <c r="E24" s="1">
        <f t="shared" ca="1" si="1"/>
        <v>3</v>
      </c>
      <c r="F24" s="1">
        <f t="shared" ca="1" si="2"/>
        <v>0.82315726915044385</v>
      </c>
      <c r="G24" s="1">
        <f t="shared" ca="1" si="3"/>
        <v>4</v>
      </c>
      <c r="H24" s="1">
        <f t="shared" ca="1" si="4"/>
        <v>3</v>
      </c>
      <c r="I24" s="1">
        <f t="shared" ca="1" si="5"/>
        <v>3</v>
      </c>
      <c r="K24">
        <f ca="1">AVERAGE($C$13:C24)</f>
        <v>0.33333333333333331</v>
      </c>
    </row>
    <row r="25" spans="2:11" x14ac:dyDescent="0.25">
      <c r="B25" s="1">
        <v>13</v>
      </c>
      <c r="C25" s="1">
        <f t="shared" ca="1" si="6"/>
        <v>0</v>
      </c>
      <c r="D25" s="1">
        <f t="shared" ca="1" si="0"/>
        <v>0.62305219600056139</v>
      </c>
      <c r="E25" s="1">
        <f t="shared" ca="1" si="1"/>
        <v>3</v>
      </c>
      <c r="F25" s="1">
        <f t="shared" ca="1" si="2"/>
        <v>0.42400409292194152</v>
      </c>
      <c r="G25" s="1">
        <f t="shared" ca="1" si="3"/>
        <v>3</v>
      </c>
      <c r="H25" s="1">
        <f t="shared" ca="1" si="4"/>
        <v>3</v>
      </c>
      <c r="I25" s="1">
        <f t="shared" ca="1" si="5"/>
        <v>3</v>
      </c>
      <c r="K25">
        <f ca="1">AVERAGE($C$13:C25)</f>
        <v>0.30769230769230771</v>
      </c>
    </row>
    <row r="26" spans="2:11" x14ac:dyDescent="0.25">
      <c r="B26" s="1">
        <v>14</v>
      </c>
      <c r="C26" s="1">
        <f t="shared" ca="1" si="6"/>
        <v>0</v>
      </c>
      <c r="D26" s="1">
        <f t="shared" ca="1" si="0"/>
        <v>0.5829087291992795</v>
      </c>
      <c r="E26" s="1">
        <f t="shared" ca="1" si="1"/>
        <v>3</v>
      </c>
      <c r="F26" s="1">
        <f t="shared" ca="1" si="2"/>
        <v>0.79456027953855213</v>
      </c>
      <c r="G26" s="1">
        <f t="shared" ca="1" si="3"/>
        <v>4</v>
      </c>
      <c r="H26" s="1">
        <f t="shared" ca="1" si="4"/>
        <v>3</v>
      </c>
      <c r="I26" s="1">
        <f t="shared" ca="1" si="5"/>
        <v>3</v>
      </c>
      <c r="K26">
        <f ca="1">AVERAGE($C$13:C26)</f>
        <v>0.2857142857142857</v>
      </c>
    </row>
    <row r="27" spans="2:11" x14ac:dyDescent="0.25">
      <c r="B27" s="1">
        <v>15</v>
      </c>
      <c r="C27" s="1">
        <f t="shared" ca="1" si="6"/>
        <v>0</v>
      </c>
      <c r="D27" s="1">
        <f t="shared" ca="1" si="0"/>
        <v>0.1998260057031146</v>
      </c>
      <c r="E27" s="1">
        <f t="shared" ca="1" si="1"/>
        <v>1</v>
      </c>
      <c r="F27" s="1">
        <f t="shared" ca="1" si="2"/>
        <v>0.67301258153081611</v>
      </c>
      <c r="G27" s="1">
        <f t="shared" ca="1" si="3"/>
        <v>3</v>
      </c>
      <c r="H27" s="1">
        <f t="shared" ca="1" si="4"/>
        <v>1</v>
      </c>
      <c r="I27" s="1">
        <f t="shared" ca="1" si="5"/>
        <v>1</v>
      </c>
      <c r="K27">
        <f ca="1">AVERAGE($C$13:C27)</f>
        <v>0.26666666666666666</v>
      </c>
    </row>
    <row r="28" spans="2:11" x14ac:dyDescent="0.25">
      <c r="B28" s="1">
        <v>16</v>
      </c>
      <c r="C28" s="1">
        <f t="shared" ca="1" si="6"/>
        <v>0</v>
      </c>
      <c r="D28" s="1">
        <f t="shared" ca="1" si="0"/>
        <v>0.79461854914838459</v>
      </c>
      <c r="E28" s="1">
        <f t="shared" ca="1" si="1"/>
        <v>4</v>
      </c>
      <c r="F28" s="1">
        <f t="shared" ca="1" si="2"/>
        <v>0.44156725323243751</v>
      </c>
      <c r="G28" s="1">
        <f t="shared" ca="1" si="3"/>
        <v>3</v>
      </c>
      <c r="H28" s="1">
        <f t="shared" ca="1" si="4"/>
        <v>4</v>
      </c>
      <c r="I28" s="1">
        <f t="shared" ca="1" si="5"/>
        <v>3</v>
      </c>
      <c r="K28">
        <f ca="1">AVERAGE($C$13:C28)</f>
        <v>0.25</v>
      </c>
    </row>
    <row r="29" spans="2:11" x14ac:dyDescent="0.25">
      <c r="B29" s="1">
        <v>17</v>
      </c>
      <c r="C29" s="1">
        <f t="shared" ca="1" si="6"/>
        <v>1</v>
      </c>
      <c r="D29" s="1">
        <f t="shared" ca="1" si="0"/>
        <v>0.67789185633252258</v>
      </c>
      <c r="E29" s="1">
        <f t="shared" ca="1" si="1"/>
        <v>3</v>
      </c>
      <c r="F29" s="1">
        <f t="shared" ca="1" si="2"/>
        <v>0.3775256753302324</v>
      </c>
      <c r="G29" s="1">
        <f t="shared" ca="1" si="3"/>
        <v>3</v>
      </c>
      <c r="H29" s="1">
        <f t="shared" ca="1" si="4"/>
        <v>4</v>
      </c>
      <c r="I29" s="1">
        <f t="shared" ca="1" si="5"/>
        <v>3</v>
      </c>
      <c r="K29">
        <f ca="1">AVERAGE($C$13:C29)</f>
        <v>0.29411764705882354</v>
      </c>
    </row>
    <row r="30" spans="2:11" x14ac:dyDescent="0.25">
      <c r="B30" s="1">
        <v>18</v>
      </c>
      <c r="C30" s="1">
        <f t="shared" ca="1" si="6"/>
        <v>1</v>
      </c>
      <c r="D30" s="1">
        <f t="shared" ca="1" si="0"/>
        <v>8.6873186381685064E-2</v>
      </c>
      <c r="E30" s="1">
        <f t="shared" ca="1" si="1"/>
        <v>0</v>
      </c>
      <c r="F30" s="1">
        <f t="shared" ca="1" si="2"/>
        <v>0.43587041631956935</v>
      </c>
      <c r="G30" s="1">
        <f t="shared" ca="1" si="3"/>
        <v>3</v>
      </c>
      <c r="H30" s="1">
        <f t="shared" ca="1" si="4"/>
        <v>1</v>
      </c>
      <c r="I30" s="1">
        <f t="shared" ca="1" si="5"/>
        <v>1</v>
      </c>
      <c r="K30">
        <f ca="1">AVERAGE($C$13:C30)</f>
        <v>0.33333333333333331</v>
      </c>
    </row>
    <row r="31" spans="2:11" x14ac:dyDescent="0.25">
      <c r="B31" s="1">
        <v>19</v>
      </c>
      <c r="C31" s="1">
        <f t="shared" ca="1" si="6"/>
        <v>0</v>
      </c>
      <c r="D31" s="1">
        <f t="shared" ca="1" si="0"/>
        <v>0.93489349984936476</v>
      </c>
      <c r="E31" s="1">
        <f t="shared" ca="1" si="1"/>
        <v>5</v>
      </c>
      <c r="F31" s="1">
        <f t="shared" ca="1" si="2"/>
        <v>0.96914749879178241</v>
      </c>
      <c r="G31" s="1">
        <f t="shared" ca="1" si="3"/>
        <v>5</v>
      </c>
      <c r="H31" s="1">
        <f t="shared" ca="1" si="4"/>
        <v>5</v>
      </c>
      <c r="I31" s="1">
        <f t="shared" ca="1" si="5"/>
        <v>5</v>
      </c>
      <c r="K31">
        <f ca="1">AVERAGE($C$13:C31)</f>
        <v>0.31578947368421051</v>
      </c>
    </row>
    <row r="32" spans="2:11" x14ac:dyDescent="0.25">
      <c r="B32" s="1">
        <v>20</v>
      </c>
      <c r="C32" s="1">
        <f t="shared" ca="1" si="6"/>
        <v>0</v>
      </c>
      <c r="D32" s="1">
        <f t="shared" ca="1" si="0"/>
        <v>0.99095525583361721</v>
      </c>
      <c r="E32" s="1">
        <f t="shared" ca="1" si="1"/>
        <v>5</v>
      </c>
      <c r="F32" s="1">
        <f t="shared" ca="1" si="2"/>
        <v>0.18582301829569692</v>
      </c>
      <c r="G32" s="1">
        <f t="shared" ca="1" si="3"/>
        <v>2</v>
      </c>
      <c r="H32" s="1">
        <f t="shared" ca="1" si="4"/>
        <v>5</v>
      </c>
      <c r="I32" s="1">
        <f t="shared" ca="1" si="5"/>
        <v>2</v>
      </c>
      <c r="K32">
        <f ca="1">AVERAGE($C$13:C32)</f>
        <v>0.3</v>
      </c>
    </row>
    <row r="33" spans="2:11" x14ac:dyDescent="0.25">
      <c r="B33" s="1">
        <v>21</v>
      </c>
      <c r="C33" s="1">
        <f t="shared" ca="1" si="6"/>
        <v>3</v>
      </c>
      <c r="D33" s="1">
        <f t="shared" ca="1" si="0"/>
        <v>0.61581131501512054</v>
      </c>
      <c r="E33" s="1">
        <f t="shared" ca="1" si="1"/>
        <v>3</v>
      </c>
      <c r="F33" s="1">
        <f t="shared" ca="1" si="2"/>
        <v>0.87074367327761448</v>
      </c>
      <c r="G33" s="1">
        <f t="shared" ca="1" si="3"/>
        <v>4</v>
      </c>
      <c r="H33" s="1">
        <f t="shared" ca="1" si="4"/>
        <v>6</v>
      </c>
      <c r="I33" s="1">
        <f t="shared" ca="1" si="5"/>
        <v>4</v>
      </c>
      <c r="K33">
        <f ca="1">AVERAGE($C$13:C33)</f>
        <v>0.42857142857142855</v>
      </c>
    </row>
    <row r="34" spans="2:11" x14ac:dyDescent="0.25">
      <c r="B34" s="1">
        <v>22</v>
      </c>
      <c r="C34" s="1">
        <f t="shared" ca="1" si="6"/>
        <v>2</v>
      </c>
      <c r="D34" s="1">
        <f t="shared" ca="1" si="0"/>
        <v>3.7848221777298963E-2</v>
      </c>
      <c r="E34" s="1">
        <f t="shared" ca="1" si="1"/>
        <v>0</v>
      </c>
      <c r="F34" s="1">
        <f t="shared" ca="1" si="2"/>
        <v>0.76786046897385374</v>
      </c>
      <c r="G34" s="1">
        <f t="shared" ca="1" si="3"/>
        <v>4</v>
      </c>
      <c r="H34" s="1">
        <f t="shared" ca="1" si="4"/>
        <v>2</v>
      </c>
      <c r="I34" s="1">
        <f t="shared" ca="1" si="5"/>
        <v>2</v>
      </c>
      <c r="K34">
        <f ca="1">AVERAGE($C$13:C34)</f>
        <v>0.5</v>
      </c>
    </row>
    <row r="35" spans="2:11" x14ac:dyDescent="0.25">
      <c r="B35" s="1">
        <v>23</v>
      </c>
      <c r="C35" s="1">
        <f t="shared" ca="1" si="6"/>
        <v>0</v>
      </c>
      <c r="D35" s="1">
        <f t="shared" ca="1" si="0"/>
        <v>0.94556113334090963</v>
      </c>
      <c r="E35" s="1">
        <f t="shared" ca="1" si="1"/>
        <v>5</v>
      </c>
      <c r="F35" s="1">
        <f t="shared" ca="1" si="2"/>
        <v>0.8688114675630223</v>
      </c>
      <c r="G35" s="1">
        <f t="shared" ca="1" si="3"/>
        <v>4</v>
      </c>
      <c r="H35" s="1">
        <f t="shared" ca="1" si="4"/>
        <v>5</v>
      </c>
      <c r="I35" s="1">
        <f t="shared" ca="1" si="5"/>
        <v>4</v>
      </c>
      <c r="K35">
        <f ca="1">AVERAGE($C$13:C35)</f>
        <v>0.47826086956521741</v>
      </c>
    </row>
    <row r="36" spans="2:11" x14ac:dyDescent="0.25">
      <c r="B36" s="1">
        <v>24</v>
      </c>
      <c r="C36" s="1">
        <f t="shared" ca="1" si="6"/>
        <v>1</v>
      </c>
      <c r="D36" s="1">
        <f t="shared" ca="1" si="0"/>
        <v>0.60252912269031567</v>
      </c>
      <c r="E36" s="1">
        <f t="shared" ca="1" si="1"/>
        <v>3</v>
      </c>
      <c r="F36" s="1">
        <f t="shared" ca="1" si="2"/>
        <v>0.30094876736045884</v>
      </c>
      <c r="G36" s="1">
        <f t="shared" ca="1" si="3"/>
        <v>3</v>
      </c>
      <c r="H36" s="1">
        <f t="shared" ca="1" si="4"/>
        <v>4</v>
      </c>
      <c r="I36" s="1">
        <f t="shared" ca="1" si="5"/>
        <v>3</v>
      </c>
      <c r="K36">
        <f ca="1">AVERAGE($C$13:C36)</f>
        <v>0.5</v>
      </c>
    </row>
    <row r="37" spans="2:11" x14ac:dyDescent="0.25">
      <c r="B37" s="1">
        <v>25</v>
      </c>
      <c r="C37" s="1">
        <f t="shared" ca="1" si="6"/>
        <v>1</v>
      </c>
      <c r="D37" s="1">
        <f t="shared" ca="1" si="0"/>
        <v>9.0068774839166532E-2</v>
      </c>
      <c r="E37" s="1">
        <f t="shared" ca="1" si="1"/>
        <v>0</v>
      </c>
      <c r="F37" s="1">
        <f t="shared" ca="1" si="2"/>
        <v>3.0309777159124529E-2</v>
      </c>
      <c r="G37" s="1">
        <f t="shared" ca="1" si="3"/>
        <v>1</v>
      </c>
      <c r="H37" s="1">
        <f t="shared" ca="1" si="4"/>
        <v>1</v>
      </c>
      <c r="I37" s="1">
        <f t="shared" ca="1" si="5"/>
        <v>1</v>
      </c>
      <c r="K37">
        <f ca="1">AVERAGE($C$13:C37)</f>
        <v>0.52</v>
      </c>
    </row>
    <row r="38" spans="2:11" x14ac:dyDescent="0.25">
      <c r="B38" s="1">
        <v>26</v>
      </c>
      <c r="C38" s="1">
        <f t="shared" ca="1" si="6"/>
        <v>0</v>
      </c>
      <c r="D38" s="1">
        <f t="shared" ca="1" si="0"/>
        <v>0.98304398492930478</v>
      </c>
      <c r="E38" s="1">
        <f t="shared" ca="1" si="1"/>
        <v>5</v>
      </c>
      <c r="F38" s="1">
        <f t="shared" ca="1" si="2"/>
        <v>0.17563970090381109</v>
      </c>
      <c r="G38" s="1">
        <f t="shared" ca="1" si="3"/>
        <v>2</v>
      </c>
      <c r="H38" s="1">
        <f t="shared" ca="1" si="4"/>
        <v>5</v>
      </c>
      <c r="I38" s="1">
        <f t="shared" ca="1" si="5"/>
        <v>2</v>
      </c>
      <c r="K38">
        <f ca="1">AVERAGE($C$13:C38)</f>
        <v>0.5</v>
      </c>
    </row>
    <row r="39" spans="2:11" x14ac:dyDescent="0.25">
      <c r="B39" s="1">
        <v>27</v>
      </c>
      <c r="C39" s="1">
        <f t="shared" ca="1" si="6"/>
        <v>3</v>
      </c>
      <c r="D39" s="1">
        <f t="shared" ca="1" si="0"/>
        <v>0.62843031968861696</v>
      </c>
      <c r="E39" s="1">
        <f t="shared" ca="1" si="1"/>
        <v>3</v>
      </c>
      <c r="F39" s="1">
        <f t="shared" ca="1" si="2"/>
        <v>0.82571756952427466</v>
      </c>
      <c r="G39" s="1">
        <f t="shared" ca="1" si="3"/>
        <v>4</v>
      </c>
      <c r="H39" s="1">
        <f t="shared" ca="1" si="4"/>
        <v>6</v>
      </c>
      <c r="I39" s="1">
        <f t="shared" ca="1" si="5"/>
        <v>4</v>
      </c>
      <c r="K39">
        <f ca="1">AVERAGE($C$13:C39)</f>
        <v>0.59259259259259256</v>
      </c>
    </row>
    <row r="40" spans="2:11" x14ac:dyDescent="0.25">
      <c r="B40" s="1">
        <v>28</v>
      </c>
      <c r="C40" s="1">
        <f t="shared" ca="1" si="6"/>
        <v>2</v>
      </c>
      <c r="D40" s="1">
        <f t="shared" ca="1" si="0"/>
        <v>0.38518279299381364</v>
      </c>
      <c r="E40" s="1">
        <f t="shared" ca="1" si="1"/>
        <v>2</v>
      </c>
      <c r="F40" s="1">
        <f t="shared" ca="1" si="2"/>
        <v>0.19023968976465278</v>
      </c>
      <c r="G40" s="1">
        <f t="shared" ca="1" si="3"/>
        <v>2</v>
      </c>
      <c r="H40" s="1">
        <f t="shared" ca="1" si="4"/>
        <v>4</v>
      </c>
      <c r="I40" s="1">
        <f t="shared" ca="1" si="5"/>
        <v>2</v>
      </c>
      <c r="K40">
        <f ca="1">AVERAGE($C$13:C40)</f>
        <v>0.6428571428571429</v>
      </c>
    </row>
    <row r="41" spans="2:11" x14ac:dyDescent="0.25">
      <c r="B41" s="1">
        <v>29</v>
      </c>
      <c r="C41" s="1">
        <f t="shared" ca="1" si="6"/>
        <v>2</v>
      </c>
      <c r="D41" s="1">
        <f t="shared" ca="1" si="0"/>
        <v>0.59916529811778074</v>
      </c>
      <c r="E41" s="1">
        <f t="shared" ca="1" si="1"/>
        <v>3</v>
      </c>
      <c r="F41" s="1">
        <f t="shared" ca="1" si="2"/>
        <v>0.52275858084421145</v>
      </c>
      <c r="G41" s="1">
        <f t="shared" ca="1" si="3"/>
        <v>3</v>
      </c>
      <c r="H41" s="1">
        <f t="shared" ca="1" si="4"/>
        <v>5</v>
      </c>
      <c r="I41" s="1">
        <f t="shared" ca="1" si="5"/>
        <v>3</v>
      </c>
      <c r="K41">
        <f ca="1">AVERAGE($C$13:C41)</f>
        <v>0.68965517241379315</v>
      </c>
    </row>
    <row r="42" spans="2:11" x14ac:dyDescent="0.25">
      <c r="B42" s="1">
        <v>30</v>
      </c>
      <c r="C42" s="1">
        <f t="shared" ca="1" si="6"/>
        <v>2</v>
      </c>
      <c r="D42" s="1">
        <f t="shared" ca="1" si="0"/>
        <v>0.11828808491504916</v>
      </c>
      <c r="E42" s="1">
        <f t="shared" ca="1" si="1"/>
        <v>0</v>
      </c>
      <c r="F42" s="1">
        <f t="shared" ca="1" si="2"/>
        <v>0.25556171867191213</v>
      </c>
      <c r="G42" s="1">
        <f t="shared" ca="1" si="3"/>
        <v>3</v>
      </c>
      <c r="H42" s="1">
        <f t="shared" ca="1" si="4"/>
        <v>2</v>
      </c>
      <c r="I42" s="1">
        <f t="shared" ca="1" si="5"/>
        <v>2</v>
      </c>
      <c r="K42">
        <f ca="1">AVERAGE($C$13:C42)</f>
        <v>0.73333333333333328</v>
      </c>
    </row>
    <row r="43" spans="2:11" x14ac:dyDescent="0.25">
      <c r="F43" s="7"/>
    </row>
    <row r="44" spans="2:11" x14ac:dyDescent="0.25">
      <c r="F44" s="7"/>
    </row>
    <row r="45" spans="2:11" x14ac:dyDescent="0.25">
      <c r="F45" s="7"/>
    </row>
    <row r="46" spans="2:11" x14ac:dyDescent="0.25">
      <c r="F46" s="7"/>
    </row>
    <row r="47" spans="2:11" x14ac:dyDescent="0.25">
      <c r="F47" s="7"/>
    </row>
    <row r="48" spans="2:11" x14ac:dyDescent="0.25">
      <c r="F48" s="7"/>
    </row>
    <row r="49" spans="6:6" x14ac:dyDescent="0.25">
      <c r="F49" s="7"/>
    </row>
    <row r="50" spans="6:6" x14ac:dyDescent="0.25">
      <c r="F50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5" spans="6:6" x14ac:dyDescent="0.25">
      <c r="F55" s="7"/>
    </row>
    <row r="56" spans="6:6" x14ac:dyDescent="0.25">
      <c r="F5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2021-08-10T16:26:14Z</dcterms:created>
  <dcterms:modified xsi:type="dcterms:W3CDTF">2021-08-10T17:32:00Z</dcterms:modified>
</cp:coreProperties>
</file>