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inse\OneDrive\바탕 화면\작업중_220104\"/>
    </mc:Choice>
  </mc:AlternateContent>
  <xr:revisionPtr revIDLastSave="0" documentId="13_ncr:1_{05D60AEE-9CC4-4E8E-ABC2-34AA03E642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D16" i="1"/>
  <c r="E16" i="1"/>
  <c r="F16" i="1"/>
  <c r="G16" i="1"/>
  <c r="H16" i="1"/>
  <c r="I16" i="1"/>
  <c r="C16" i="1"/>
  <c r="D12" i="1"/>
  <c r="E12" i="1"/>
  <c r="F12" i="1"/>
  <c r="G12" i="1"/>
  <c r="H12" i="1"/>
  <c r="I12" i="1"/>
  <c r="J12" i="1"/>
  <c r="C12" i="1"/>
  <c r="D8" i="1"/>
  <c r="E8" i="1"/>
  <c r="F8" i="1"/>
  <c r="G8" i="1"/>
  <c r="H8" i="1"/>
  <c r="I8" i="1"/>
  <c r="J8" i="1"/>
  <c r="C8" i="1"/>
  <c r="J25" i="1"/>
  <c r="I25" i="1"/>
  <c r="H25" i="1"/>
  <c r="G25" i="1"/>
  <c r="F25" i="1"/>
  <c r="E25" i="1"/>
  <c r="D25" i="1"/>
  <c r="C25" i="1"/>
  <c r="K22" i="1"/>
  <c r="K4" i="1"/>
  <c r="K16" i="1" s="1"/>
  <c r="K8" i="1" l="1"/>
  <c r="K12" i="1"/>
  <c r="K25" i="1"/>
</calcChain>
</file>

<file path=xl/sharedStrings.xml><?xml version="1.0" encoding="utf-8"?>
<sst xmlns="http://schemas.openxmlformats.org/spreadsheetml/2006/main" count="61" uniqueCount="18">
  <si>
    <t>train data</t>
    <phoneticPr fontId="1" type="noConversion"/>
  </si>
  <si>
    <t>type</t>
    <phoneticPr fontId="1" type="noConversion"/>
  </si>
  <si>
    <t>bus</t>
    <phoneticPr fontId="1" type="noConversion"/>
  </si>
  <si>
    <t>light</t>
    <phoneticPr fontId="1" type="noConversion"/>
  </si>
  <si>
    <t>motorcycle</t>
    <phoneticPr fontId="1" type="noConversion"/>
  </si>
  <si>
    <t>sedan</t>
    <phoneticPr fontId="1" type="noConversion"/>
  </si>
  <si>
    <t>suv</t>
    <phoneticPr fontId="1" type="noConversion"/>
  </si>
  <si>
    <t>truck</t>
    <phoneticPr fontId="1" type="noConversion"/>
  </si>
  <si>
    <t>van</t>
    <phoneticPr fontId="1" type="noConversion"/>
  </si>
  <si>
    <t>unknown</t>
    <phoneticPr fontId="1" type="noConversion"/>
  </si>
  <si>
    <t>test data</t>
    <phoneticPr fontId="1" type="noConversion"/>
  </si>
  <si>
    <t>#data</t>
  </si>
  <si>
    <t>#data</t>
    <phoneticPr fontId="1" type="noConversion"/>
  </si>
  <si>
    <t>total</t>
    <phoneticPr fontId="1" type="noConversion"/>
  </si>
  <si>
    <t>train data/test data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</si>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</sst>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0" borderId="0" xfId="0" applyBorder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topLeftCell="A2" workbookViewId="0">
      <selection activeCell="K22" sqref="K22"/>
    </sheetView>
  </sheetViews>
  <sheetFormatPr defaultRowHeight="17.399999999999999" x14ac:dyDescent="0.4"/>
  <cols>
    <col min="2" max="2" width="11.796875" customWidth="1"/>
    <col min="3" max="3" width="11.796875" style="26" customWidth="1"/>
    <col min="4" max="4" width="11.796875" customWidth="1"/>
    <col min="5" max="5" width="11.796875" style="26" customWidth="1"/>
    <col min="6" max="9" width="11.796875" customWidth="1"/>
    <col min="10" max="10" width="11.796875" style="26" customWidth="1"/>
    <col min="11" max="11" width="13.59765625" customWidth="1"/>
  </cols>
  <sheetData>
    <row r="2" spans="2:11" x14ac:dyDescent="0.4">
      <c r="B2" s="7" t="s">
        <v>0</v>
      </c>
      <c r="C2" s="22"/>
      <c r="D2" s="2"/>
      <c r="E2" s="22"/>
      <c r="F2" s="2"/>
      <c r="G2" s="2"/>
      <c r="H2" s="2"/>
      <c r="I2" s="2"/>
      <c r="J2" s="22"/>
      <c r="K2" s="2"/>
    </row>
    <row r="3" spans="2:11" x14ac:dyDescent="0.4">
      <c r="B3" s="9" t="s">
        <v>1</v>
      </c>
      <c r="C3" s="23" t="s">
        <v>2</v>
      </c>
      <c r="D3" s="20" t="s">
        <v>3</v>
      </c>
      <c r="E3" s="23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3" t="s">
        <v>9</v>
      </c>
      <c r="K3" s="3" t="s">
        <v>13</v>
      </c>
    </row>
    <row r="4" spans="2:11" x14ac:dyDescent="0.4">
      <c r="B4" s="9" t="s">
        <v>12</v>
      </c>
      <c r="C4" s="23">
        <v>178</v>
      </c>
      <c r="D4" s="20">
        <v>265</v>
      </c>
      <c r="E4" s="23">
        <v>26</v>
      </c>
      <c r="F4" s="20">
        <v>4940</v>
      </c>
      <c r="G4" s="20">
        <v>2670</v>
      </c>
      <c r="H4" s="20">
        <v>977</v>
      </c>
      <c r="I4" s="20">
        <v>201</v>
      </c>
      <c r="J4" s="23">
        <v>129</v>
      </c>
      <c r="K4" s="3">
        <f>SUM(C4:J4)</f>
        <v>9386</v>
      </c>
    </row>
    <row r="5" spans="2:11" x14ac:dyDescent="0.4">
      <c r="B5" s="10"/>
      <c r="C5" s="24"/>
      <c r="D5" s="13"/>
      <c r="E5" s="24"/>
      <c r="F5" s="13"/>
      <c r="G5" s="13"/>
      <c r="H5" s="13"/>
      <c r="I5" s="13"/>
      <c r="J5" s="24"/>
      <c r="K5" s="11"/>
    </row>
    <row r="6" spans="2:11" x14ac:dyDescent="0.4">
      <c r="B6" s="15" t="s">
        <v>15</v>
      </c>
      <c r="C6" s="24"/>
      <c r="D6" s="13"/>
      <c r="E6" s="24"/>
      <c r="F6" s="13"/>
      <c r="G6" s="13"/>
      <c r="H6" s="13"/>
      <c r="I6" s="13"/>
      <c r="J6" s="24"/>
      <c r="K6" s="11"/>
    </row>
    <row r="7" spans="2:11" x14ac:dyDescent="0.4">
      <c r="B7" s="9" t="s">
        <v>1</v>
      </c>
      <c r="C7" s="23" t="s">
        <v>2</v>
      </c>
      <c r="D7" s="12" t="s">
        <v>3</v>
      </c>
      <c r="E7" s="23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23" t="s">
        <v>9</v>
      </c>
      <c r="K7" s="3" t="s">
        <v>13</v>
      </c>
    </row>
    <row r="8" spans="2:11" x14ac:dyDescent="0.4">
      <c r="B8" s="9" t="s">
        <v>12</v>
      </c>
      <c r="C8" s="23">
        <f>ROUND(C4/3, 0)</f>
        <v>59</v>
      </c>
      <c r="D8" s="12">
        <f t="shared" ref="D8:K8" si="0">ROUND(D4/3, 0)</f>
        <v>88</v>
      </c>
      <c r="E8" s="23">
        <f t="shared" si="0"/>
        <v>9</v>
      </c>
      <c r="F8" s="12">
        <f t="shared" si="0"/>
        <v>1647</v>
      </c>
      <c r="G8" s="12">
        <f t="shared" si="0"/>
        <v>890</v>
      </c>
      <c r="H8" s="12">
        <f t="shared" si="0"/>
        <v>326</v>
      </c>
      <c r="I8" s="12">
        <f t="shared" si="0"/>
        <v>67</v>
      </c>
      <c r="J8" s="23">
        <f t="shared" si="0"/>
        <v>43</v>
      </c>
      <c r="K8" s="12">
        <f t="shared" si="0"/>
        <v>3129</v>
      </c>
    </row>
    <row r="9" spans="2:11" x14ac:dyDescent="0.4">
      <c r="B9" s="10"/>
      <c r="C9" s="24"/>
      <c r="D9" s="13"/>
      <c r="E9" s="24"/>
      <c r="F9" s="13"/>
      <c r="G9" s="13"/>
      <c r="H9" s="13"/>
      <c r="I9" s="13"/>
      <c r="J9" s="24"/>
      <c r="K9" s="11"/>
    </row>
    <row r="10" spans="2:11" x14ac:dyDescent="0.4">
      <c r="B10" s="14" t="s">
        <v>16</v>
      </c>
      <c r="C10" s="24"/>
      <c r="D10" s="13"/>
      <c r="E10" s="24"/>
      <c r="F10" s="13"/>
      <c r="G10" s="13"/>
      <c r="H10" s="13"/>
      <c r="I10" s="13"/>
      <c r="J10" s="24"/>
      <c r="K10" s="11"/>
    </row>
    <row r="11" spans="2:11" x14ac:dyDescent="0.4">
      <c r="B11" s="9" t="s">
        <v>1</v>
      </c>
      <c r="C11" s="23" t="s">
        <v>2</v>
      </c>
      <c r="D11" s="12" t="s">
        <v>3</v>
      </c>
      <c r="E11" s="23" t="s">
        <v>4</v>
      </c>
      <c r="F11" s="12" t="s">
        <v>5</v>
      </c>
      <c r="G11" s="12" t="s">
        <v>6</v>
      </c>
      <c r="H11" s="12" t="s">
        <v>7</v>
      </c>
      <c r="I11" s="12" t="s">
        <v>8</v>
      </c>
      <c r="J11" s="23" t="s">
        <v>9</v>
      </c>
      <c r="K11" s="3" t="s">
        <v>13</v>
      </c>
    </row>
    <row r="12" spans="2:11" x14ac:dyDescent="0.4">
      <c r="B12" s="9" t="s">
        <v>12</v>
      </c>
      <c r="C12" s="23">
        <f>ROUND(C4/3, 0)</f>
        <v>59</v>
      </c>
      <c r="D12" s="12">
        <f t="shared" ref="D12:K12" si="1">ROUND(D4/3, 0)</f>
        <v>88</v>
      </c>
      <c r="E12" s="23">
        <f t="shared" si="1"/>
        <v>9</v>
      </c>
      <c r="F12" s="12">
        <f t="shared" si="1"/>
        <v>1647</v>
      </c>
      <c r="G12" s="12">
        <f t="shared" si="1"/>
        <v>890</v>
      </c>
      <c r="H12" s="12">
        <f t="shared" si="1"/>
        <v>326</v>
      </c>
      <c r="I12" s="12">
        <f t="shared" si="1"/>
        <v>67</v>
      </c>
      <c r="J12" s="23">
        <f t="shared" si="1"/>
        <v>43</v>
      </c>
      <c r="K12" s="12">
        <f t="shared" si="1"/>
        <v>3129</v>
      </c>
    </row>
    <row r="13" spans="2:11" x14ac:dyDescent="0.4">
      <c r="B13" s="10"/>
      <c r="C13" s="24"/>
      <c r="D13" s="21"/>
      <c r="E13" s="24"/>
      <c r="F13" s="21"/>
      <c r="G13" s="21"/>
      <c r="H13" s="21"/>
      <c r="I13" s="21"/>
      <c r="J13" s="24"/>
      <c r="K13" s="21"/>
    </row>
    <row r="14" spans="2:11" x14ac:dyDescent="0.4">
      <c r="B14" s="16" t="s">
        <v>17</v>
      </c>
      <c r="C14" s="24"/>
      <c r="D14" s="21"/>
      <c r="E14" s="24"/>
      <c r="F14" s="21"/>
      <c r="G14" s="21"/>
      <c r="H14" s="21"/>
      <c r="I14" s="21"/>
      <c r="J14" s="24"/>
      <c r="K14" s="21"/>
    </row>
    <row r="15" spans="2:11" x14ac:dyDescent="0.4">
      <c r="B15" s="9" t="s">
        <v>1</v>
      </c>
      <c r="C15" s="23" t="s">
        <v>2</v>
      </c>
      <c r="D15" s="12" t="s">
        <v>3</v>
      </c>
      <c r="E15" s="23" t="s">
        <v>4</v>
      </c>
      <c r="F15" s="12" t="s">
        <v>5</v>
      </c>
      <c r="G15" s="12" t="s">
        <v>6</v>
      </c>
      <c r="H15" s="12" t="s">
        <v>7</v>
      </c>
      <c r="I15" s="12" t="s">
        <v>8</v>
      </c>
      <c r="J15" s="23" t="s">
        <v>9</v>
      </c>
      <c r="K15" s="3" t="s">
        <v>13</v>
      </c>
    </row>
    <row r="16" spans="2:11" x14ac:dyDescent="0.4">
      <c r="B16" s="9" t="s">
        <v>12</v>
      </c>
      <c r="C16" s="23">
        <f>ROUND(C4/3, 0)</f>
        <v>59</v>
      </c>
      <c r="D16" s="12">
        <f>ROUND(D4/3, 0)</f>
        <v>88</v>
      </c>
      <c r="E16" s="23">
        <f>ROUND(E4/3, 0)</f>
        <v>9</v>
      </c>
      <c r="F16" s="12">
        <f>ROUND(F4/3, 0)</f>
        <v>1647</v>
      </c>
      <c r="G16" s="12">
        <f>ROUND(G4/3, 0)</f>
        <v>890</v>
      </c>
      <c r="H16" s="12">
        <f>ROUND(H4/3, 0)</f>
        <v>326</v>
      </c>
      <c r="I16" s="12">
        <f>ROUND(I4/3, 0)</f>
        <v>67</v>
      </c>
      <c r="J16" s="23">
        <f>ROUND(J4/3, 0)</f>
        <v>43</v>
      </c>
      <c r="K16" s="12">
        <f>ROUND(K4/3, 0)</f>
        <v>3129</v>
      </c>
    </row>
    <row r="17" spans="2:12" x14ac:dyDescent="0.4">
      <c r="B17" s="10"/>
      <c r="C17" s="21"/>
      <c r="D17" s="21"/>
      <c r="E17" s="21"/>
      <c r="F17" s="21"/>
      <c r="G17" s="21"/>
      <c r="H17" s="21"/>
      <c r="I17" s="21"/>
      <c r="J17" s="21"/>
      <c r="K17" s="21"/>
      <c r="L17" s="28"/>
    </row>
    <row r="18" spans="2:12" x14ac:dyDescent="0.4">
      <c r="B18" s="10"/>
      <c r="C18" s="21"/>
      <c r="D18" s="21"/>
      <c r="E18" s="21"/>
      <c r="F18" s="21"/>
      <c r="G18" s="21"/>
      <c r="H18" s="21"/>
      <c r="I18" s="21"/>
      <c r="J18" s="21"/>
      <c r="K18" s="21"/>
      <c r="L18" s="28"/>
    </row>
    <row r="19" spans="2:12" x14ac:dyDescent="0.4">
      <c r="B19" s="8"/>
      <c r="C19" s="24"/>
      <c r="D19" s="11"/>
      <c r="E19" s="24"/>
      <c r="F19" s="11"/>
      <c r="G19" s="11"/>
      <c r="H19" s="11"/>
      <c r="I19" s="11"/>
      <c r="J19" s="24"/>
      <c r="K19" s="11"/>
      <c r="L19" s="27"/>
    </row>
    <row r="20" spans="2:12" x14ac:dyDescent="0.4">
      <c r="B20" s="7" t="s">
        <v>10</v>
      </c>
      <c r="C20" s="22"/>
      <c r="D20" s="2"/>
      <c r="E20" s="22"/>
      <c r="F20" s="2"/>
      <c r="G20" s="2"/>
      <c r="H20" s="2"/>
      <c r="I20" s="2"/>
      <c r="J20" s="22"/>
      <c r="K20" s="2"/>
    </row>
    <row r="21" spans="2:12" x14ac:dyDescent="0.4">
      <c r="B21" s="9" t="s">
        <v>1</v>
      </c>
      <c r="C21" s="23" t="s">
        <v>2</v>
      </c>
      <c r="D21" s="3" t="s">
        <v>3</v>
      </c>
      <c r="E21" s="23" t="s">
        <v>4</v>
      </c>
      <c r="F21" s="5" t="s">
        <v>5</v>
      </c>
      <c r="G21" s="5" t="s">
        <v>6</v>
      </c>
      <c r="H21" s="3" t="s">
        <v>7</v>
      </c>
      <c r="I21" s="3" t="s">
        <v>8</v>
      </c>
      <c r="J21" s="23" t="s">
        <v>9</v>
      </c>
      <c r="K21" s="3" t="s">
        <v>13</v>
      </c>
    </row>
    <row r="22" spans="2:12" x14ac:dyDescent="0.4">
      <c r="B22" s="9" t="s">
        <v>11</v>
      </c>
      <c r="C22" s="23">
        <v>17</v>
      </c>
      <c r="D22" s="3">
        <v>214</v>
      </c>
      <c r="E22" s="23">
        <v>4</v>
      </c>
      <c r="F22" s="5">
        <v>1934</v>
      </c>
      <c r="G22" s="5">
        <v>1626</v>
      </c>
      <c r="H22" s="3">
        <v>384</v>
      </c>
      <c r="I22" s="3">
        <v>232</v>
      </c>
      <c r="J22" s="23">
        <v>190</v>
      </c>
      <c r="K22" s="3">
        <f>SUM(C22:J22)</f>
        <v>4601</v>
      </c>
    </row>
    <row r="24" spans="2:12" x14ac:dyDescent="0.4">
      <c r="C24" s="17" t="s">
        <v>14</v>
      </c>
      <c r="D24" s="18"/>
      <c r="E24" s="18"/>
      <c r="F24" s="18"/>
      <c r="G24" s="18"/>
      <c r="H24" s="18"/>
      <c r="I24" s="18"/>
      <c r="J24" s="18"/>
      <c r="K24" s="19"/>
    </row>
    <row r="25" spans="2:12" x14ac:dyDescent="0.4">
      <c r="C25" s="25">
        <f>C4/C22</f>
        <v>10.470588235294118</v>
      </c>
      <c r="D25" s="1">
        <f>D4/D22</f>
        <v>1.2383177570093458</v>
      </c>
      <c r="E25" s="25">
        <f>E4/E22</f>
        <v>6.5</v>
      </c>
      <c r="F25" s="1">
        <f>F4/F22</f>
        <v>2.5542916235780764</v>
      </c>
      <c r="G25" s="1">
        <f>G4/G22</f>
        <v>1.6420664206642066</v>
      </c>
      <c r="H25" s="1">
        <f>H4/H22</f>
        <v>2.5442708333333335</v>
      </c>
      <c r="I25" s="1">
        <f>I4/I22</f>
        <v>0.86637931034482762</v>
      </c>
      <c r="J25" s="25">
        <f>J4/J22</f>
        <v>0.67894736842105263</v>
      </c>
      <c r="K25" s="6">
        <f>K4/K22</f>
        <v>2.0399913062377744</v>
      </c>
    </row>
    <row r="28" spans="2:12" x14ac:dyDescent="0.4">
      <c r="K28" s="4"/>
    </row>
    <row r="29" spans="2:12" x14ac:dyDescent="0.4">
      <c r="K29" s="4"/>
    </row>
    <row r="30" spans="2:12" x14ac:dyDescent="0.4">
      <c r="K30" s="4"/>
    </row>
  </sheetData>
  <mergeCells count="1">
    <mergeCell ref="C24:K2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이진석</dc:creator>
  <cp:lastModifiedBy>이진석</cp:lastModifiedBy>
  <dcterms:created xsi:type="dcterms:W3CDTF">2015-06-05T18:19:34Z</dcterms:created>
  <dcterms:modified xsi:type="dcterms:W3CDTF">2022-01-24T13:11:54Z</dcterms:modified>
</cp:coreProperties>
</file>