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" sheetId="1" r:id="rId4"/>
    <sheet state="visible" name="2-10" sheetId="2" r:id="rId5"/>
    <sheet state="visible" name="2-11" sheetId="3" r:id="rId6"/>
    <sheet state="visible" name="2-13" sheetId="4" r:id="rId7"/>
    <sheet state="visible" name="2-16" sheetId="5" r:id="rId8"/>
    <sheet state="visible" name="2-17" sheetId="6" r:id="rId9"/>
    <sheet state="visible" name="2-20" sheetId="7" r:id="rId10"/>
    <sheet state="visible" name="Mydeco Corp." sheetId="8" r:id="rId11"/>
  </sheets>
  <externalReferences>
    <externalReference r:id="rId12"/>
  </externalReferences>
  <definedNames/>
  <calcPr/>
  <extLst>
    <ext uri="GoogleSheetsCustomDataVersion2">
      <go:sheetsCustomData xmlns:go="http://customooxmlschemas.google.com/" r:id="rId13" roundtripDataChecksum="jZBad66FpvbM/+heyUNQEXz/6Y34ZjSxR3ZGJ0vW/e8="/>
    </ext>
  </extLst>
</workbook>
</file>

<file path=xl/sharedStrings.xml><?xml version="1.0" encoding="utf-8"?>
<sst xmlns="http://schemas.openxmlformats.org/spreadsheetml/2006/main" count="145" uniqueCount="111">
  <si>
    <t>Problemi</t>
  </si>
  <si>
    <t>Topics</t>
  </si>
  <si>
    <t>Problem 2-10</t>
  </si>
  <si>
    <t>Evaluation Indices</t>
  </si>
  <si>
    <t>Problem 2-11</t>
  </si>
  <si>
    <t>Problem 13</t>
  </si>
  <si>
    <t>Growth Indices</t>
  </si>
  <si>
    <t>Problem 16</t>
  </si>
  <si>
    <t>Profitability Indices</t>
  </si>
  <si>
    <t>Problem 2-17</t>
  </si>
  <si>
    <t>Problem 2-20</t>
  </si>
  <si>
    <t>Problema 2-10</t>
  </si>
  <si>
    <t>Fate riferimento alla Tabella 2.5 che mostra il bilancio e il prezzo delle azioni Mydeco Corp.
a. Qual è la capitalizzazione di mercato di Mydeco al termine di ogni anno?
b. Qual è il market-to-book ratio di Mydeco al termine di ogni anno?
c. Qual è l’enterprise value di Mydeco al termine di ogni anno?</t>
  </si>
  <si>
    <t>Prezzo delle azioni</t>
  </si>
  <si>
    <t>Azioni in circolazione (milioni)</t>
  </si>
  <si>
    <t>Valore contabile del capitale proprio</t>
  </si>
  <si>
    <t>Debito</t>
  </si>
  <si>
    <t>Cassa</t>
  </si>
  <si>
    <t xml:space="preserve">a. </t>
  </si>
  <si>
    <t>Capitalizzazione di mercato</t>
  </si>
  <si>
    <t xml:space="preserve">b. </t>
  </si>
  <si>
    <t>Market-to-book ratio</t>
  </si>
  <si>
    <t xml:space="preserve">c. </t>
  </si>
  <si>
    <t xml:space="preserve">Enterprise Value </t>
  </si>
  <si>
    <t>Capitalizzazione di mercato: Questo è il valore complessivo di tutte le azioni in circolazione di un'azienda</t>
  </si>
  <si>
    <t>Market-To.Book Ratio (P/B): Il rapporto P/B fornisce un'indicazione di quanto il mercato valuti l'azienda rispetto al suo valore contabile.</t>
  </si>
  <si>
    <t>Enterprise Value: fornisce una visione più completa della valutazione dell'azienda rispetto alla capitalizzazione di mercato, poiché tiene conto anche del debito e della liquidità.</t>
  </si>
  <si>
    <t>Problema 2-11</t>
  </si>
  <si>
    <t>Ipotizzate che, nel 2016, Global abbia lanciato un’aggressiva campagna di marketing in grado di provocare un incremento delle vendite del 15%. Tuttavia, il ROS si ridusse dal 5,57% al 4,50%. Supponete, inoltre, che Global non abbia altri ricavi, che la spesa per interessi non sia cambiata e che le imposte siano la medesima percentuale degli utili ante-imposte del 2015.
a. Qual è stato l’EBIT di Global nel 2016?
b. Qual è stato il risultato netto nel 2016?
c. Se il rapporto P/E e il numero delle azioni emesse non cambiano, qual è il prezzo delle azioni Global nel 2016?</t>
  </si>
  <si>
    <t>Tasso di crescita vendite</t>
  </si>
  <si>
    <t>Ricavi di vendita 2015</t>
  </si>
  <si>
    <t>Ricavi di vendita 2016</t>
  </si>
  <si>
    <t>ROS</t>
  </si>
  <si>
    <t>EBIT</t>
  </si>
  <si>
    <t>Altri utili</t>
  </si>
  <si>
    <t>Oneri finanziari</t>
  </si>
  <si>
    <t>Utile al lordo delle imposte</t>
  </si>
  <si>
    <t>Imposte</t>
  </si>
  <si>
    <t>Risultato netto</t>
  </si>
  <si>
    <t>P/E 2015</t>
  </si>
  <si>
    <t>Prezzo delle azioni 2016</t>
  </si>
  <si>
    <t>Problema 2-13</t>
  </si>
  <si>
    <t>Fate riferimento alla Tabella 2.5 che riporta i dati di bilancio e il prezzo dell’azione di Mydeco Corp.
a. Qual è stata la percentuale di crescita annua dei ricavi di Mydeco ogni anno dal 2013 al 2016?
b. Qual è stata la percentuale di crescita annua del risultato netto ogni anno?
c. Perché i tassi di crescita di ricavi e risultato netto possono essere diversi?</t>
  </si>
  <si>
    <t>Tasso di crescita dei ricavi</t>
  </si>
  <si>
    <t>Tasso di crescita del risultato netto</t>
  </si>
  <si>
    <t>Perché sono diversi?</t>
  </si>
  <si>
    <t>Il tasso di crescita del risultato netto è diverso da quello dei ricavi perché il costo del venduto e altre spese possono variare con tassi diversi dai ricavi. Per esempio, i ricavi nel 2013 sono diminuiti del 10%, mentre il costo del venduto è diminuito solo dell'8,7%.</t>
  </si>
  <si>
    <t>Problema 2-16</t>
  </si>
  <si>
    <t>Fate riferimento alla Tabella 2.5 che riporta i dati di bilancio e il prezzo dell’azione per Mydeco Corp. Supponete che costi e spese di Mydeco nel 2013–2016 abbiano rappresentato la stessa percentuale dei ricavi del 2012. Quale sarebbe stato l’EPS di Mydeco ogni anno, in questo caso?</t>
  </si>
  <si>
    <t>Ricavi</t>
  </si>
  <si>
    <t>Redditività netta delle vendite del 2012</t>
  </si>
  <si>
    <t>Nuovo risultato netto</t>
  </si>
  <si>
    <t>EPS (utile per azione)</t>
  </si>
  <si>
    <t>Problema 2-17</t>
  </si>
  <si>
    <t>Ipotizzate un’aliquota fiscale societaria del 30%.
a. Quale effetto avrebbe la presenza di un ammontare di costi operativi pari a 10 milioni di $ sugli utili di quest’anno? E sugli utili del prossimo anno?
b. Quale effetto avrebbe la presenza di un ammontare di spese in conto capitale pari a 10 milioni di $ sugli utili di quest’anno, assumendo che gli ammortamenti siano pari a 2 milioni di $ all’anno, per i prossimi 5 anni? E sugli utili del prossimo anno?</t>
  </si>
  <si>
    <t>Aliquota fiscale</t>
  </si>
  <si>
    <t>Anno</t>
  </si>
  <si>
    <t>a.</t>
  </si>
  <si>
    <t>Costi operativi</t>
  </si>
  <si>
    <t>Effetto sugli utili</t>
  </si>
  <si>
    <t>b.</t>
  </si>
  <si>
    <t>Spese in conto capitale</t>
  </si>
  <si>
    <t>Ammortamento annuo</t>
  </si>
  <si>
    <t>Problema 2-20</t>
  </si>
  <si>
    <t>Fate riferimento alla Tabella 2.5 che riporta i dati di bilancio e il prezzo dell’azione per Mydeco Corp.
a. Dal 2012 al 2016 qual è stato il flusso di cassa generato dalle attività operative di Mydeco?
b. Quale frazione del totale del punto (a) è stata impiegata in spese in conto capitale?
c. Quale frazione del totale del punto (a) è stata spesa per pagare dividendi agli azionisti?
d. Qual è stato l’utile complessivamente non distribuito da Mydeco per questo periodo?</t>
  </si>
  <si>
    <t>Flusso di cassa da attività operative</t>
  </si>
  <si>
    <t>Spese in conto capitale/flusso di cassa da attività operative</t>
  </si>
  <si>
    <t>Dividendi/flusso di cassa da attività operative</t>
  </si>
  <si>
    <t>d.</t>
  </si>
  <si>
    <t>Utile complessivamente non distribuito</t>
  </si>
  <si>
    <t>Tabella 2.5</t>
  </si>
  <si>
    <t>Dati di bilancio e quotazioni azionarie del titolo Mydeco Corp. nel periodo 2012–2016</t>
  </si>
  <si>
    <t xml:space="preserve">﻿Mydeco Corp. 2012–2016 </t>
  </si>
  <si>
    <t>(Dati aggiornati al termine dell'anno fiscale; in milioni di $)</t>
  </si>
  <si>
    <t>Conto economico</t>
  </si>
  <si>
    <t>Costo del venduto</t>
  </si>
  <si>
    <t>Margine lordo</t>
  </si>
  <si>
    <t xml:space="preserve"> </t>
  </si>
  <si>
    <t>Costi di marketing</t>
  </si>
  <si>
    <t>Costi amministrativi</t>
  </si>
  <si>
    <t>Ammortamenti</t>
  </si>
  <si>
    <t>Proventi/oneri finanziari</t>
  </si>
  <si>
    <t>Risultato al lordo delle imposte</t>
  </si>
  <si>
    <t>Stato patrimoniale</t>
  </si>
  <si>
    <t>Attività</t>
  </si>
  <si>
    <t>Crediti verso clienti</t>
  </si>
  <si>
    <t>Rimanenze</t>
  </si>
  <si>
    <t>Totale attività correnti</t>
  </si>
  <si>
    <t>Immobili, impianti e macchinari</t>
  </si>
  <si>
    <t>Avviamento e attività intangibili</t>
  </si>
  <si>
    <t>Totale attività</t>
  </si>
  <si>
    <t>Passività e capitale netto</t>
  </si>
  <si>
    <t>Debiti verso fornitori</t>
  </si>
  <si>
    <t>Retribuzioni maturate</t>
  </si>
  <si>
    <t>Totale passività correnti</t>
  </si>
  <si>
    <t>Debiti a lungo termine</t>
  </si>
  <si>
    <t>Totale passività</t>
  </si>
  <si>
    <t>Capitale netto</t>
  </si>
  <si>
    <t>Totale passività e capitale netto</t>
  </si>
  <si>
    <t>Prospetto dei flussi di cassa</t>
  </si>
  <si>
    <t>Variazioni di crediti commerciali</t>
  </si>
  <si>
    <t>Variazioni di rimanenze</t>
  </si>
  <si>
    <t>Variazioni di debiti commerciali e retribuzioni maturate</t>
  </si>
  <si>
    <t>Flusso di cassa derivante dall'attività operativa</t>
  </si>
  <si>
    <t>Flusso di cassa derivante dall'attività di investimento</t>
  </si>
  <si>
    <t>Dividendi pagati</t>
  </si>
  <si>
    <t>Vendita/acquisto di azioni</t>
  </si>
  <si>
    <t>Assunzione/restituzione prestiti</t>
  </si>
  <si>
    <t>Flusso di cassa derivante dall'attività di finanziamento</t>
  </si>
  <si>
    <t>Variazione della cassa</t>
  </si>
  <si>
    <t>Prezzo dell'azione Mydeco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</si>
</sst>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_);[Red]\(&quot;$&quot;#,##0.00\)"/>
    <numFmt numFmtId="165" formatCode="0.00_);[Red]\(0.00\)"/>
    <numFmt numFmtId="166" formatCode="&quot;$&quot;#,##0.00_);\(&quot;$&quot;#,##0.00\)"/>
    <numFmt numFmtId="167" formatCode="&quot;$&quot;#,##0.00"/>
    <numFmt numFmtId="168" formatCode="0.000%"/>
  </numFmts>
  <fonts count="17">
    <font>
      <sz val="10.0"/>
      <color rgb="FF000000"/>
      <name val="Calibri"/>
      <scheme val="minor"/>
    </font>
    <font>
      <b/>
      <sz val="14.0"/>
      <color rgb="FFFFFFFF"/>
      <name val="Times New Roman"/>
    </font>
    <font>
      <sz val="14.0"/>
      <color rgb="FF3366FF"/>
      <name val="Times New Roman"/>
    </font>
    <font>
      <u/>
      <sz val="14.0"/>
      <color rgb="FF0000D4"/>
      <name val="Times New Roman"/>
    </font>
    <font>
      <b/>
      <color theme="1"/>
      <name val="Calibri"/>
      <scheme val="minor"/>
    </font>
    <font>
      <u/>
      <sz val="14.0"/>
      <color rgb="FF0000D4"/>
      <name val="Times New Roman"/>
    </font>
    <font>
      <sz val="10.0"/>
      <color theme="1"/>
      <name val="Arial"/>
    </font>
    <font>
      <sz val="14.0"/>
      <color theme="1"/>
      <name val="Times New Roman"/>
    </font>
    <font/>
    <font>
      <b/>
      <sz val="14.0"/>
      <color theme="1"/>
      <name val="Times New Roman"/>
    </font>
    <font>
      <b/>
      <sz val="14.0"/>
      <color rgb="FF000090"/>
      <name val="Times New Roman"/>
    </font>
    <font>
      <sz val="14.0"/>
      <color rgb="FF000090"/>
      <name val="Times New Roman"/>
    </font>
    <font>
      <color theme="1"/>
      <name val="Calibri"/>
      <scheme val="minor"/>
    </font>
    <font>
      <b/>
      <sz val="10.0"/>
      <color theme="1"/>
      <name val="Arial"/>
    </font>
    <font>
      <sz val="14.0"/>
      <color rgb="FF006411"/>
      <name val="Times New Roman"/>
    </font>
    <font>
      <sz val="14.0"/>
      <color rgb="FFFFFFFF"/>
      <name val="Times New Roman"/>
    </font>
    <font>
      <sz val="12.0"/>
      <color rgb="FFFFFFFF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000090"/>
        <bgColor rgb="FF00009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</fills>
  <borders count="37">
    <border/>
    <border>
      <left/>
      <right/>
      <top/>
      <bottom/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/>
    </border>
    <border>
      <right/>
      <top/>
      <bottom/>
    </border>
    <border>
      <left/>
      <right style="thick">
        <color rgb="FF000000"/>
      </right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right style="medium">
        <color rgb="FF000000"/>
      </right>
      <bottom/>
    </border>
    <border>
      <left/>
      <right style="medium">
        <color rgb="FF000000"/>
      </righ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horizontal="left" shrinkToFit="0" vertical="bottom" wrapText="1"/>
    </xf>
    <xf borderId="0" fillId="0" fontId="6" numFmtId="0" xfId="0" applyAlignment="1" applyFont="1">
      <alignment vertical="bottom"/>
    </xf>
    <xf borderId="2" fillId="3" fontId="7" numFmtId="0" xfId="0" applyAlignment="1" applyBorder="1" applyFill="1" applyFont="1">
      <alignment vertical="bottom"/>
    </xf>
    <xf borderId="3" fillId="3" fontId="7" numFmtId="0" xfId="0" applyAlignment="1" applyBorder="1" applyFont="1">
      <alignment vertical="bottom"/>
    </xf>
    <xf borderId="4" fillId="3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5" fillId="3" fontId="7" numFmtId="0" xfId="0" applyAlignment="1" applyBorder="1" applyFont="1">
      <alignment vertical="bottom"/>
    </xf>
    <xf borderId="6" fillId="2" fontId="1" numFmtId="0" xfId="0" applyAlignment="1" applyBorder="1" applyFont="1">
      <alignment horizontal="left" vertical="bottom"/>
    </xf>
    <xf borderId="7" fillId="0" fontId="8" numFmtId="0" xfId="0" applyAlignment="1" applyBorder="1" applyFont="1">
      <alignment vertical="top"/>
    </xf>
    <xf borderId="1" fillId="2" fontId="7" numFmtId="0" xfId="0" applyAlignment="1" applyBorder="1" applyFont="1">
      <alignment vertical="bottom"/>
    </xf>
    <xf borderId="8" fillId="3" fontId="7" numFmtId="0" xfId="0" applyAlignment="1" applyBorder="1" applyFont="1">
      <alignment vertical="bottom"/>
    </xf>
    <xf borderId="1" fillId="3" fontId="7" numFmtId="0" xfId="0" applyAlignment="1" applyBorder="1" applyFont="1">
      <alignment vertical="bottom"/>
    </xf>
    <xf borderId="9" fillId="3" fontId="7" numFmtId="0" xfId="0" applyAlignment="1" applyBorder="1" applyFont="1">
      <alignment horizontal="left" shrinkToFit="0" vertical="center" wrapText="1"/>
    </xf>
    <xf borderId="10" fillId="0" fontId="8" numFmtId="0" xfId="0" applyAlignment="1" applyBorder="1" applyFont="1">
      <alignment vertical="top"/>
    </xf>
    <xf borderId="11" fillId="0" fontId="8" numFmtId="0" xfId="0" applyAlignment="1" applyBorder="1" applyFont="1">
      <alignment vertical="top"/>
    </xf>
    <xf borderId="12" fillId="0" fontId="8" numFmtId="0" xfId="0" applyAlignment="1" applyBorder="1" applyFont="1">
      <alignment vertical="top"/>
    </xf>
    <xf borderId="13" fillId="0" fontId="8" numFmtId="0" xfId="0" applyAlignment="1" applyBorder="1" applyFont="1">
      <alignment vertical="top"/>
    </xf>
    <xf borderId="14" fillId="0" fontId="8" numFmtId="0" xfId="0" applyAlignment="1" applyBorder="1" applyFont="1">
      <alignment vertical="top"/>
    </xf>
    <xf borderId="15" fillId="0" fontId="8" numFmtId="0" xfId="0" applyAlignment="1" applyBorder="1" applyFont="1">
      <alignment vertical="top"/>
    </xf>
    <xf borderId="16" fillId="0" fontId="8" numFmtId="0" xfId="0" applyAlignment="1" applyBorder="1" applyFont="1">
      <alignment vertical="top"/>
    </xf>
    <xf borderId="1" fillId="3" fontId="7" numFmtId="0" xfId="0" applyAlignment="1" applyBorder="1" applyFont="1">
      <alignment shrinkToFit="0" vertical="bottom" wrapText="1"/>
    </xf>
    <xf borderId="0" fillId="0" fontId="7" numFmtId="0" xfId="0" applyAlignment="1" applyFont="1">
      <alignment horizontal="right" vertical="top"/>
    </xf>
    <xf borderId="6" fillId="3" fontId="7" numFmtId="0" xfId="0" applyAlignment="1" applyBorder="1" applyFont="1">
      <alignment horizontal="left" shrinkToFit="0" vertical="center" wrapText="1"/>
    </xf>
    <xf borderId="17" fillId="0" fontId="8" numFmtId="0" xfId="0" applyAlignment="1" applyBorder="1" applyFont="1">
      <alignment vertical="top"/>
    </xf>
    <xf borderId="1" fillId="3" fontId="7" numFmtId="0" xfId="0" applyAlignment="1" applyBorder="1" applyFont="1">
      <alignment horizontal="left" shrinkToFit="0" vertical="center" wrapText="1"/>
    </xf>
    <xf borderId="5" fillId="3" fontId="6" numFmtId="0" xfId="0" applyAlignment="1" applyBorder="1" applyFont="1">
      <alignment vertical="top"/>
    </xf>
    <xf borderId="1" fillId="3" fontId="6" numFmtId="0" xfId="0" applyAlignment="1" applyBorder="1" applyFont="1">
      <alignment vertical="top"/>
    </xf>
    <xf borderId="1" fillId="4" fontId="7" numFmtId="0" xfId="0" applyAlignment="1" applyBorder="1" applyFill="1" applyFont="1">
      <alignment vertical="bottom"/>
    </xf>
    <xf borderId="1" fillId="3" fontId="9" numFmtId="0" xfId="0" applyAlignment="1" applyBorder="1" applyFont="1">
      <alignment vertical="bottom"/>
    </xf>
    <xf borderId="18" fillId="3" fontId="10" numFmtId="164" xfId="0" applyAlignment="1" applyBorder="1" applyFont="1" applyNumberFormat="1">
      <alignment vertical="bottom"/>
    </xf>
    <xf borderId="18" fillId="3" fontId="10" numFmtId="0" xfId="0" applyAlignment="1" applyBorder="1" applyFont="1">
      <alignment vertical="bottom"/>
    </xf>
    <xf borderId="18" fillId="3" fontId="10" numFmtId="2" xfId="0" applyAlignment="1" applyBorder="1" applyFont="1" applyNumberFormat="1">
      <alignment vertical="bottom"/>
    </xf>
    <xf borderId="1" fillId="3" fontId="6" numFmtId="165" xfId="0" applyAlignment="1" applyBorder="1" applyFont="1" applyNumberFormat="1">
      <alignment vertical="top"/>
    </xf>
    <xf borderId="1" fillId="3" fontId="9" numFmtId="0" xfId="0" applyAlignment="1" applyBorder="1" applyFont="1">
      <alignment horizontal="right" vertical="bottom"/>
    </xf>
    <xf borderId="1" fillId="3" fontId="11" numFmtId="39" xfId="0" applyAlignment="1" applyBorder="1" applyFont="1" applyNumberFormat="1">
      <alignment vertical="top"/>
    </xf>
    <xf borderId="19" fillId="3" fontId="6" numFmtId="0" xfId="0" applyAlignment="1" applyBorder="1" applyFont="1">
      <alignment vertical="top"/>
    </xf>
    <xf borderId="20" fillId="3" fontId="6" numFmtId="0" xfId="0" applyAlignment="1" applyBorder="1" applyFont="1">
      <alignment vertical="top"/>
    </xf>
    <xf borderId="20" fillId="3" fontId="7" numFmtId="0" xfId="0" applyAlignment="1" applyBorder="1" applyFont="1">
      <alignment vertical="bottom"/>
    </xf>
    <xf borderId="21" fillId="3" fontId="7" numFmtId="0" xfId="0" applyAlignment="1" applyBorder="1" applyFont="1">
      <alignment vertical="bottom"/>
    </xf>
    <xf borderId="0" fillId="0" fontId="6" numFmtId="0" xfId="0" applyAlignment="1" applyFont="1">
      <alignment vertical="top"/>
    </xf>
    <xf borderId="0" fillId="0" fontId="12" numFmtId="0" xfId="0" applyAlignment="1" applyFont="1">
      <alignment vertical="top"/>
    </xf>
    <xf borderId="0" fillId="0" fontId="12" numFmtId="0" xfId="0" applyAlignment="1" applyFont="1">
      <alignment readingOrder="0" vertical="top"/>
    </xf>
    <xf borderId="0" fillId="0" fontId="7" numFmtId="0" xfId="0" applyAlignment="1" applyFont="1">
      <alignment horizontal="left" shrinkToFit="0" vertical="center" wrapText="1"/>
    </xf>
    <xf borderId="18" fillId="3" fontId="10" numFmtId="10" xfId="0" applyAlignment="1" applyBorder="1" applyFont="1" applyNumberFormat="1">
      <alignment vertical="bottom"/>
    </xf>
    <xf borderId="1" fillId="3" fontId="10" numFmtId="37" xfId="0" applyAlignment="1" applyBorder="1" applyFont="1" applyNumberFormat="1">
      <alignment vertical="top"/>
    </xf>
    <xf borderId="1" fillId="3" fontId="10" numFmtId="10" xfId="0" applyAlignment="1" applyBorder="1" applyFont="1" applyNumberFormat="1">
      <alignment vertical="top"/>
    </xf>
    <xf borderId="1" fillId="3" fontId="13" numFmtId="0" xfId="0" applyAlignment="1" applyBorder="1" applyFont="1">
      <alignment vertical="top"/>
    </xf>
    <xf borderId="18" fillId="3" fontId="14" numFmtId="39" xfId="0" applyAlignment="1" applyBorder="1" applyFont="1" applyNumberFormat="1">
      <alignment vertical="top"/>
    </xf>
    <xf borderId="1" fillId="3" fontId="11" numFmtId="40" xfId="0" applyAlignment="1" applyBorder="1" applyFont="1" applyNumberFormat="1">
      <alignment vertical="top"/>
    </xf>
    <xf borderId="1" fillId="3" fontId="6" numFmtId="0" xfId="0" applyAlignment="1" applyBorder="1" applyFont="1">
      <alignment horizontal="right" vertical="top"/>
    </xf>
    <xf borderId="1" fillId="3" fontId="13" numFmtId="165" xfId="0" applyAlignment="1" applyBorder="1" applyFont="1" applyNumberFormat="1">
      <alignment vertical="top"/>
    </xf>
    <xf borderId="18" fillId="3" fontId="14" numFmtId="166" xfId="0" applyAlignment="1" applyBorder="1" applyFont="1" applyNumberFormat="1">
      <alignment vertical="top"/>
    </xf>
    <xf borderId="1" fillId="3" fontId="6" numFmtId="167" xfId="0" applyAlignment="1" applyBorder="1" applyFont="1" applyNumberFormat="1">
      <alignment vertical="top"/>
    </xf>
    <xf borderId="0" fillId="0" fontId="13" numFmtId="0" xfId="0" applyAlignment="1" applyFont="1">
      <alignment vertical="top"/>
    </xf>
    <xf borderId="1" fillId="3" fontId="11" numFmtId="10" xfId="0" applyAlignment="1" applyBorder="1" applyFont="1" applyNumberFormat="1">
      <alignment vertical="top"/>
    </xf>
    <xf borderId="1" fillId="3" fontId="9" numFmtId="0" xfId="0" applyAlignment="1" applyBorder="1" applyFont="1">
      <alignment horizontal="right" vertical="center"/>
    </xf>
    <xf borderId="1" fillId="3" fontId="7" numFmtId="0" xfId="0" applyAlignment="1" applyBorder="1" applyFont="1">
      <alignment vertical="center"/>
    </xf>
    <xf borderId="6" fillId="3" fontId="11" numFmtId="10" xfId="0" applyAlignment="1" applyBorder="1" applyFont="1" applyNumberFormat="1">
      <alignment horizontal="left" shrinkToFit="0" vertical="top" wrapText="1"/>
    </xf>
    <xf borderId="1" fillId="2" fontId="1" numFmtId="0" xfId="0" applyAlignment="1" applyBorder="1" applyFont="1">
      <alignment horizontal="left" vertical="bottom"/>
    </xf>
    <xf borderId="1" fillId="3" fontId="11" numFmtId="2" xfId="0" applyAlignment="1" applyBorder="1" applyFont="1" applyNumberFormat="1">
      <alignment vertical="top"/>
    </xf>
    <xf borderId="1" fillId="3" fontId="11" numFmtId="168" xfId="0" applyAlignment="1" applyBorder="1" applyFont="1" applyNumberFormat="1">
      <alignment vertical="top"/>
    </xf>
    <xf borderId="1" fillId="3" fontId="11" numFmtId="167" xfId="0" applyAlignment="1" applyBorder="1" applyFont="1" applyNumberFormat="1">
      <alignment vertical="top"/>
    </xf>
    <xf borderId="1" fillId="3" fontId="10" numFmtId="10" xfId="0" applyAlignment="1" applyBorder="1" applyFont="1" applyNumberFormat="1">
      <alignment vertical="bottom"/>
    </xf>
    <xf borderId="6" fillId="3" fontId="9" numFmtId="0" xfId="0" applyAlignment="1" applyBorder="1" applyFont="1">
      <alignment horizontal="center" vertical="bottom"/>
    </xf>
    <xf borderId="22" fillId="3" fontId="7" numFmtId="0" xfId="0" applyAlignment="1" applyBorder="1" applyFont="1">
      <alignment vertical="bottom"/>
    </xf>
    <xf borderId="23" fillId="3" fontId="7" numFmtId="0" xfId="0" applyAlignment="1" applyBorder="1" applyFont="1">
      <alignment vertical="bottom"/>
    </xf>
    <xf borderId="24" fillId="3" fontId="7" numFmtId="0" xfId="0" applyAlignment="1" applyBorder="1" applyFont="1">
      <alignment vertical="bottom"/>
    </xf>
    <xf borderId="18" fillId="3" fontId="10" numFmtId="166" xfId="0" applyAlignment="1" applyBorder="1" applyFont="1" applyNumberFormat="1">
      <alignment vertical="bottom"/>
    </xf>
    <xf borderId="25" fillId="3" fontId="6" numFmtId="0" xfId="0" applyAlignment="1" applyBorder="1" applyFont="1">
      <alignment vertical="top"/>
    </xf>
    <xf borderId="8" fillId="3" fontId="6" numFmtId="0" xfId="0" applyAlignment="1" applyBorder="1" applyFont="1">
      <alignment vertical="top"/>
    </xf>
    <xf borderId="21" fillId="3" fontId="6" numFmtId="0" xfId="0" applyAlignment="1" applyBorder="1" applyFont="1">
      <alignment vertical="top"/>
    </xf>
    <xf borderId="1" fillId="3" fontId="7" numFmtId="0" xfId="0" applyAlignment="1" applyBorder="1" applyFont="1">
      <alignment horizontal="right" vertical="top"/>
    </xf>
    <xf borderId="26" fillId="2" fontId="15" numFmtId="0" xfId="0" applyAlignment="1" applyBorder="1" applyFont="1">
      <alignment vertical="bottom"/>
    </xf>
    <xf borderId="27" fillId="2" fontId="16" numFmtId="0" xfId="0" applyAlignment="1" applyBorder="1" applyFont="1">
      <alignment horizontal="left" shrinkToFit="0" vertical="bottom" wrapText="1"/>
    </xf>
    <xf borderId="28" fillId="0" fontId="8" numFmtId="0" xfId="0" applyAlignment="1" applyBorder="1" applyFont="1">
      <alignment vertical="top"/>
    </xf>
    <xf borderId="29" fillId="0" fontId="8" numFmtId="0" xfId="0" applyAlignment="1" applyBorder="1" applyFont="1">
      <alignment vertical="top"/>
    </xf>
    <xf borderId="30" fillId="3" fontId="6" numFmtId="0" xfId="0" applyAlignment="1" applyBorder="1" applyFont="1">
      <alignment vertical="top"/>
    </xf>
    <xf borderId="31" fillId="0" fontId="8" numFmtId="0" xfId="0" applyAlignment="1" applyBorder="1" applyFont="1">
      <alignment vertical="top"/>
    </xf>
    <xf borderId="32" fillId="3" fontId="6" numFmtId="0" xfId="0" applyAlignment="1" applyBorder="1" applyFont="1">
      <alignment vertical="top"/>
    </xf>
    <xf borderId="6" fillId="3" fontId="6" numFmtId="0" xfId="0" applyAlignment="1" applyBorder="1" applyFont="1">
      <alignment horizontal="center" vertical="top"/>
    </xf>
    <xf borderId="33" fillId="0" fontId="8" numFmtId="0" xfId="0" applyAlignment="1" applyBorder="1" applyFont="1">
      <alignment vertical="top"/>
    </xf>
    <xf borderId="30" fillId="5" fontId="6" numFmtId="0" xfId="0" applyAlignment="1" applyBorder="1" applyFill="1" applyFont="1">
      <alignment vertical="top"/>
    </xf>
    <xf borderId="1" fillId="6" fontId="6" numFmtId="0" xfId="0" applyAlignment="1" applyBorder="1" applyFill="1" applyFont="1">
      <alignment vertical="top"/>
    </xf>
    <xf borderId="32" fillId="6" fontId="6" numFmtId="0" xfId="0" applyAlignment="1" applyBorder="1" applyFont="1">
      <alignment vertical="top"/>
    </xf>
    <xf borderId="1" fillId="7" fontId="6" numFmtId="0" xfId="0" applyAlignment="1" applyBorder="1" applyFill="1" applyFont="1">
      <alignment vertical="top"/>
    </xf>
    <xf borderId="32" fillId="7" fontId="6" numFmtId="0" xfId="0" applyAlignment="1" applyBorder="1" applyFont="1">
      <alignment vertical="top"/>
    </xf>
    <xf borderId="0" fillId="0" fontId="12" numFmtId="0" xfId="0" applyAlignment="1" applyFont="1">
      <alignment vertical="top"/>
    </xf>
    <xf borderId="1" fillId="7" fontId="6" numFmtId="164" xfId="0" applyAlignment="1" applyBorder="1" applyFont="1" applyNumberFormat="1">
      <alignment vertical="top"/>
    </xf>
    <xf borderId="30" fillId="3" fontId="13" numFmtId="0" xfId="0" applyAlignment="1" applyBorder="1" applyFont="1">
      <alignment vertical="top"/>
    </xf>
    <xf borderId="30" fillId="3" fontId="6" numFmtId="0" xfId="0" applyAlignment="1" applyBorder="1" applyFont="1">
      <alignment shrinkToFit="0" vertical="top" wrapText="1"/>
    </xf>
    <xf borderId="34" fillId="3" fontId="6" numFmtId="0" xfId="0" applyAlignment="1" applyBorder="1" applyFont="1">
      <alignment vertical="top"/>
    </xf>
    <xf borderId="35" fillId="7" fontId="6" numFmtId="164" xfId="0" applyAlignment="1" applyBorder="1" applyFont="1" applyNumberFormat="1">
      <alignment vertical="top"/>
    </xf>
    <xf borderId="36" fillId="7" fontId="6" numFmtId="164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hapter02_xlsSol_4e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2-10"/>
      <sheetName val="2-11"/>
      <sheetName val="2-13"/>
      <sheetName val="2-15"/>
      <sheetName val="2-16"/>
      <sheetName val="2-17"/>
      <sheetName val="2-20"/>
      <sheetName val="Global Conglomerate Corporation"/>
      <sheetName val="Mydeco Corp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8.0"/>
    <col customWidth="1" min="4" max="4" width="22.29"/>
    <col customWidth="1" min="5" max="25" width="8.86"/>
  </cols>
  <sheetData>
    <row r="1" ht="12.75" customHeight="1"/>
    <row r="2" ht="12.75" customHeight="1">
      <c r="C2" s="1" t="s">
        <v>0</v>
      </c>
      <c r="D2" s="2" t="s">
        <v>1</v>
      </c>
    </row>
    <row r="3" ht="12.75" customHeight="1">
      <c r="C3" s="3"/>
    </row>
    <row r="4" ht="12.75" customHeight="1">
      <c r="C4" s="4" t="s">
        <v>2</v>
      </c>
      <c r="D4" s="5" t="s">
        <v>3</v>
      </c>
    </row>
    <row r="5" ht="12.75" customHeight="1">
      <c r="C5" s="4" t="s">
        <v>4</v>
      </c>
      <c r="D5" s="5" t="s">
        <v>3</v>
      </c>
    </row>
    <row r="6" ht="12.75" customHeight="1">
      <c r="C6" s="6" t="s">
        <v>5</v>
      </c>
      <c r="D6" s="5" t="s">
        <v>6</v>
      </c>
    </row>
    <row r="7" ht="12.75" customHeight="1">
      <c r="C7" s="6" t="s">
        <v>7</v>
      </c>
      <c r="D7" s="5" t="s">
        <v>8</v>
      </c>
    </row>
    <row r="8" ht="12.75" customHeight="1">
      <c r="C8" s="6" t="s">
        <v>9</v>
      </c>
      <c r="D8" s="5" t="s">
        <v>8</v>
      </c>
    </row>
    <row r="9" ht="12.75" customHeight="1">
      <c r="C9" s="6" t="s">
        <v>10</v>
      </c>
      <c r="D9" s="5" t="s">
        <v>8</v>
      </c>
    </row>
    <row r="10" ht="12.75" customHeight="1"/>
    <row r="11" ht="12.75" customHeight="1"/>
    <row r="12" ht="12.75" customHeight="1"/>
    <row r="13" ht="12.75" customHeight="1"/>
    <row r="14" ht="12.75" customHeight="1">
      <c r="D14" s="7"/>
      <c r="E14" s="7"/>
    </row>
    <row r="15" ht="12.75" customHeight="1">
      <c r="A15" s="7"/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2.75" customHeight="1">
      <c r="A16" s="7"/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2.75" customHeight="1">
      <c r="A17" s="7"/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2.75" customHeight="1">
      <c r="A18" s="7"/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2.75" customHeight="1">
      <c r="A19" s="7"/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2.75" customHeight="1">
      <c r="A20" s="7"/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2.75" customHeight="1">
      <c r="A21" s="7"/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2.75" customHeight="1">
      <c r="A22" s="7"/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2.75" customHeight="1">
      <c r="A23" s="7"/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2.75" customHeight="1">
      <c r="A24" s="7"/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2.75" customHeight="1">
      <c r="A25" s="7"/>
      <c r="B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hyperlinks>
    <hyperlink display="Problem 2-10" location="'2-10'!A1" ref="C4"/>
    <hyperlink display="Problem 2-11" location="'2-11'!A1" ref="C5"/>
    <hyperlink display="Problem 13" location="'2-13'!A1" ref="C6"/>
    <hyperlink display="Problem 16" location="'2-16'!A1" ref="C7"/>
    <hyperlink display="Problem 2-17" location="'2-17'!A1" ref="C8"/>
    <hyperlink display="Problem 2-20" location="'2-20'!A1" ref="C9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71"/>
    <col customWidth="1" min="3" max="3" width="44.14"/>
    <col customWidth="1" min="4" max="5" width="14.29"/>
    <col customWidth="1" min="6" max="8" width="19.57"/>
    <col customWidth="1" min="9" max="26" width="8.86"/>
  </cols>
  <sheetData>
    <row r="1" ht="12.75" customHeight="1">
      <c r="A1" s="8"/>
      <c r="B1" s="9"/>
      <c r="C1" s="9"/>
      <c r="D1" s="9"/>
      <c r="E1" s="9"/>
      <c r="F1" s="9"/>
      <c r="G1" s="9"/>
      <c r="H1" s="9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2"/>
      <c r="B2" s="13" t="s">
        <v>11</v>
      </c>
      <c r="C2" s="14"/>
      <c r="D2" s="15"/>
      <c r="E2" s="15"/>
      <c r="F2" s="15"/>
      <c r="G2" s="15"/>
      <c r="H2" s="15"/>
      <c r="I2" s="16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/>
      <c r="B3" s="17"/>
      <c r="C3" s="17"/>
      <c r="D3" s="17"/>
      <c r="E3" s="17"/>
      <c r="F3" s="17"/>
      <c r="G3" s="17"/>
      <c r="H3" s="17"/>
      <c r="I3" s="1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08.75" customHeight="1">
      <c r="A4" s="12"/>
      <c r="B4" s="18" t="s">
        <v>12</v>
      </c>
      <c r="C4" s="19"/>
      <c r="D4" s="19"/>
      <c r="E4" s="19"/>
      <c r="F4" s="19"/>
      <c r="G4" s="19"/>
      <c r="H4" s="20"/>
      <c r="I4" s="16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21"/>
      <c r="H5" s="22"/>
      <c r="I5" s="16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7.5" customHeight="1">
      <c r="A6" s="12"/>
      <c r="B6" s="21"/>
      <c r="H6" s="22"/>
      <c r="I6" s="1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75" customHeight="1">
      <c r="A7" s="12"/>
      <c r="B7" s="23"/>
      <c r="C7" s="24"/>
      <c r="D7" s="24"/>
      <c r="E7" s="24"/>
      <c r="F7" s="24"/>
      <c r="G7" s="24"/>
      <c r="H7" s="25"/>
      <c r="I7" s="16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7.5" customHeight="1">
      <c r="A8" s="12"/>
      <c r="B8" s="17"/>
      <c r="C8" s="17"/>
      <c r="D8" s="26"/>
      <c r="E8" s="26"/>
      <c r="F8" s="26"/>
      <c r="G8" s="26"/>
      <c r="H8" s="26"/>
      <c r="I8" s="16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2"/>
      <c r="B9" s="27"/>
      <c r="C9" s="28"/>
      <c r="D9" s="29"/>
      <c r="E9" s="29"/>
      <c r="F9" s="14"/>
      <c r="G9" s="30"/>
      <c r="H9" s="30"/>
      <c r="I9" s="1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23.25" customHeight="1">
      <c r="A10" s="31"/>
      <c r="B10" s="32"/>
      <c r="C10" s="32"/>
      <c r="D10" s="17">
        <f>'Mydeco Corp.'!C6</f>
        <v>2012</v>
      </c>
      <c r="E10" s="17">
        <f>'Mydeco Corp.'!D6</f>
        <v>2013</v>
      </c>
      <c r="F10" s="17">
        <f>'Mydeco Corp.'!E6</f>
        <v>2014</v>
      </c>
      <c r="G10" s="17">
        <f>'Mydeco Corp.'!F6</f>
        <v>2015</v>
      </c>
      <c r="H10" s="17">
        <f>'Mydeco Corp.'!G6</f>
        <v>2016</v>
      </c>
      <c r="I10" s="16"/>
    </row>
    <row r="11" ht="2.25" customHeight="1">
      <c r="A11" s="31"/>
      <c r="B11" s="32"/>
      <c r="D11" s="33"/>
      <c r="E11" s="32"/>
      <c r="F11" s="32"/>
      <c r="G11" s="32"/>
      <c r="H11" s="32"/>
      <c r="I11" s="16"/>
    </row>
    <row r="12" ht="12.75" customHeight="1">
      <c r="A12" s="31"/>
      <c r="B12" s="32"/>
      <c r="C12" s="34" t="s">
        <v>13</v>
      </c>
      <c r="D12" s="35">
        <f>'Mydeco Corp.'!C53</f>
        <v>7.02</v>
      </c>
      <c r="E12" s="35">
        <f>'Mydeco Corp.'!D53</f>
        <v>3.55</v>
      </c>
      <c r="F12" s="35">
        <f>'Mydeco Corp.'!E53</f>
        <v>5.86</v>
      </c>
      <c r="G12" s="35">
        <f>'Mydeco Corp.'!F53</f>
        <v>8.33</v>
      </c>
      <c r="H12" s="35">
        <f>'Mydeco Corp.'!G53</f>
        <v>11.57</v>
      </c>
      <c r="I12" s="16"/>
    </row>
    <row r="13" ht="12.75" customHeight="1">
      <c r="A13" s="31"/>
      <c r="B13" s="32"/>
      <c r="C13" s="34" t="s">
        <v>14</v>
      </c>
      <c r="D13" s="36">
        <f>'Mydeco Corp.'!C18</f>
        <v>56.8</v>
      </c>
      <c r="E13" s="36">
        <f>'Mydeco Corp.'!D18</f>
        <v>56.8</v>
      </c>
      <c r="F13" s="36">
        <f>'Mydeco Corp.'!E18</f>
        <v>56.8</v>
      </c>
      <c r="G13" s="36">
        <f>'Mydeco Corp.'!F18</f>
        <v>56.8</v>
      </c>
      <c r="H13" s="36">
        <f>'Mydeco Corp.'!G18</f>
        <v>56.8</v>
      </c>
      <c r="I13" s="16"/>
    </row>
    <row r="14" ht="12.75" customHeight="1">
      <c r="A14" s="31"/>
      <c r="B14" s="32"/>
      <c r="C14" s="34" t="s">
        <v>15</v>
      </c>
      <c r="D14" s="37">
        <f>'Mydeco Corp.'!C36</f>
        <v>255</v>
      </c>
      <c r="E14" s="37">
        <f>'Mydeco Corp.'!D36</f>
        <v>255.6</v>
      </c>
      <c r="F14" s="37">
        <f>'Mydeco Corp.'!E36</f>
        <v>257.8</v>
      </c>
      <c r="G14" s="37">
        <f>'Mydeco Corp.'!F36</f>
        <v>270.8</v>
      </c>
      <c r="H14" s="37">
        <f>'Mydeco Corp.'!G36</f>
        <v>279.8</v>
      </c>
      <c r="I14" s="16"/>
    </row>
    <row r="15" ht="12.75" customHeight="1">
      <c r="A15" s="31"/>
      <c r="B15" s="32"/>
      <c r="C15" s="34" t="s">
        <v>16</v>
      </c>
      <c r="D15" s="37">
        <f>'Mydeco Corp.'!C34</f>
        <v>498.9</v>
      </c>
      <c r="E15" s="37">
        <f>'Mydeco Corp.'!D34</f>
        <v>498.9</v>
      </c>
      <c r="F15" s="37">
        <f>'Mydeco Corp.'!E34</f>
        <v>572.2</v>
      </c>
      <c r="G15" s="37">
        <f>'Mydeco Corp.'!F34</f>
        <v>597.5</v>
      </c>
      <c r="H15" s="37">
        <f>'Mydeco Corp.'!G34</f>
        <v>597.5</v>
      </c>
      <c r="I15" s="16"/>
    </row>
    <row r="16" ht="12.75" customHeight="1">
      <c r="A16" s="31"/>
      <c r="B16" s="32"/>
      <c r="C16" s="34" t="s">
        <v>17</v>
      </c>
      <c r="D16" s="37">
        <f>'Mydeco Corp.'!C23</f>
        <v>49.4</v>
      </c>
      <c r="E16" s="37">
        <f>'Mydeco Corp.'!D23</f>
        <v>68</v>
      </c>
      <c r="F16" s="37">
        <f>'Mydeco Corp.'!E23</f>
        <v>91.7</v>
      </c>
      <c r="G16" s="37">
        <f>'Mydeco Corp.'!F23</f>
        <v>80.4</v>
      </c>
      <c r="H16" s="37">
        <f>'Mydeco Corp.'!G23</f>
        <v>83.6</v>
      </c>
      <c r="I16" s="16"/>
    </row>
    <row r="17" ht="12.75" customHeight="1">
      <c r="A17" s="31"/>
      <c r="B17" s="32"/>
      <c r="C17" s="34"/>
      <c r="D17" s="38"/>
      <c r="E17" s="38"/>
      <c r="F17" s="32"/>
      <c r="G17" s="32"/>
      <c r="H17" s="32"/>
      <c r="I17" s="16"/>
    </row>
    <row r="18" ht="12.75" customHeight="1">
      <c r="A18" s="31"/>
      <c r="B18" s="39" t="s">
        <v>18</v>
      </c>
      <c r="C18" s="17" t="s">
        <v>19</v>
      </c>
      <c r="D18" s="40">
        <f t="shared" ref="D18:H18" si="1">D12*D13</f>
        <v>398.736</v>
      </c>
      <c r="E18" s="40">
        <f t="shared" si="1"/>
        <v>201.64</v>
      </c>
      <c r="F18" s="40">
        <f t="shared" si="1"/>
        <v>332.848</v>
      </c>
      <c r="G18" s="40">
        <f t="shared" si="1"/>
        <v>473.144</v>
      </c>
      <c r="H18" s="40">
        <f t="shared" si="1"/>
        <v>657.176</v>
      </c>
      <c r="I18" s="16"/>
    </row>
    <row r="19" ht="12.75" customHeight="1">
      <c r="A19" s="31"/>
      <c r="B19" s="39" t="s">
        <v>20</v>
      </c>
      <c r="C19" s="17" t="s">
        <v>21</v>
      </c>
      <c r="D19" s="40">
        <f t="shared" ref="D19:H19" si="2">D18/D14</f>
        <v>1.563670588</v>
      </c>
      <c r="E19" s="40">
        <f t="shared" si="2"/>
        <v>0.7888888889</v>
      </c>
      <c r="F19" s="40">
        <f t="shared" si="2"/>
        <v>1.291109387</v>
      </c>
      <c r="G19" s="40">
        <f t="shared" si="2"/>
        <v>1.747208272</v>
      </c>
      <c r="H19" s="40">
        <f t="shared" si="2"/>
        <v>2.348734811</v>
      </c>
      <c r="I19" s="16"/>
    </row>
    <row r="20" ht="12.75" customHeight="1">
      <c r="A20" s="31"/>
      <c r="B20" s="39" t="s">
        <v>22</v>
      </c>
      <c r="C20" s="17" t="s">
        <v>23</v>
      </c>
      <c r="D20" s="40">
        <f t="shared" ref="D20:H20" si="3">D18+D15-D16</f>
        <v>848.236</v>
      </c>
      <c r="E20" s="40">
        <f t="shared" si="3"/>
        <v>632.54</v>
      </c>
      <c r="F20" s="40">
        <f t="shared" si="3"/>
        <v>813.348</v>
      </c>
      <c r="G20" s="40">
        <f t="shared" si="3"/>
        <v>990.244</v>
      </c>
      <c r="H20" s="40">
        <f t="shared" si="3"/>
        <v>1171.076</v>
      </c>
      <c r="I20" s="16"/>
    </row>
    <row r="21" ht="12.75" customHeight="1">
      <c r="A21" s="41"/>
      <c r="B21" s="42"/>
      <c r="C21" s="42"/>
      <c r="D21" s="42"/>
      <c r="E21" s="42"/>
      <c r="F21" s="43"/>
      <c r="G21" s="43"/>
      <c r="H21" s="43"/>
      <c r="I21" s="44"/>
    </row>
    <row r="22" ht="12.75" customHeight="1">
      <c r="E22" s="45"/>
    </row>
    <row r="23" ht="12.75" customHeight="1">
      <c r="E23" s="45"/>
    </row>
    <row r="24" ht="12.75" customHeight="1">
      <c r="A24" s="46" t="s">
        <v>24</v>
      </c>
      <c r="E24" s="45"/>
    </row>
    <row r="25" ht="12.75" customHeight="1">
      <c r="A25" s="47" t="s">
        <v>25</v>
      </c>
      <c r="E25" s="45"/>
    </row>
    <row r="26" ht="12.75" customHeight="1">
      <c r="A26" s="46" t="s">
        <v>26</v>
      </c>
      <c r="E26" s="45"/>
    </row>
    <row r="27" ht="12.75" customHeight="1">
      <c r="E27" s="45"/>
    </row>
    <row r="28" ht="12.75" customHeight="1">
      <c r="E28" s="45"/>
    </row>
    <row r="29" ht="12.75" customHeight="1">
      <c r="E29" s="45"/>
    </row>
    <row r="30" ht="12.75" customHeight="1">
      <c r="E30" s="45"/>
    </row>
    <row r="31" ht="12.75" customHeight="1">
      <c r="E31" s="45"/>
    </row>
    <row r="32" ht="12.75" customHeight="1">
      <c r="E32" s="45"/>
    </row>
    <row r="33" ht="12.75" customHeight="1">
      <c r="E33" s="45"/>
    </row>
    <row r="34" ht="12.75" customHeight="1">
      <c r="E34" s="45"/>
    </row>
    <row r="35" ht="12.75" customHeight="1">
      <c r="E35" s="45"/>
    </row>
    <row r="36" ht="12.75" customHeight="1">
      <c r="E36" s="45"/>
    </row>
    <row r="37" ht="12.75" customHeight="1">
      <c r="E37" s="45"/>
    </row>
    <row r="38" ht="12.75" customHeight="1">
      <c r="E38" s="45"/>
    </row>
    <row r="39" ht="12.75" customHeight="1">
      <c r="E39" s="45"/>
    </row>
    <row r="40" ht="12.75" customHeight="1">
      <c r="E40" s="45"/>
    </row>
    <row r="41" ht="12.75" customHeight="1">
      <c r="E41" s="45"/>
    </row>
    <row r="42" ht="12.75" customHeight="1">
      <c r="E42" s="45"/>
    </row>
    <row r="43" ht="12.75" customHeight="1">
      <c r="E43" s="45"/>
    </row>
    <row r="44" ht="12.75" customHeight="1">
      <c r="E44" s="45"/>
    </row>
    <row r="45" ht="12.75" customHeight="1">
      <c r="E45" s="45"/>
    </row>
    <row r="46" ht="12.75" customHeight="1">
      <c r="E46" s="45"/>
    </row>
    <row r="47" ht="12.75" customHeight="1">
      <c r="E47" s="45"/>
    </row>
    <row r="48" ht="12.75" customHeight="1">
      <c r="E48" s="45"/>
    </row>
    <row r="49" ht="12.75" customHeight="1">
      <c r="E49" s="45"/>
    </row>
    <row r="50" ht="12.75" customHeight="1">
      <c r="E50" s="45"/>
    </row>
    <row r="51" ht="12.75" customHeight="1">
      <c r="E51" s="45"/>
    </row>
    <row r="52" ht="12.75" customHeight="1">
      <c r="E52" s="45"/>
    </row>
    <row r="53" ht="12.75" customHeight="1">
      <c r="E53" s="45"/>
    </row>
    <row r="54" ht="12.75" customHeight="1">
      <c r="E54" s="45"/>
    </row>
    <row r="55" ht="12.75" customHeight="1">
      <c r="E55" s="45"/>
    </row>
    <row r="56" ht="12.75" customHeight="1">
      <c r="E56" s="45"/>
    </row>
    <row r="57" ht="12.75" customHeight="1">
      <c r="E57" s="45"/>
    </row>
    <row r="58" ht="12.75" customHeight="1">
      <c r="E58" s="45"/>
    </row>
    <row r="59" ht="12.75" customHeight="1">
      <c r="E59" s="45"/>
    </row>
    <row r="60" ht="12.75" customHeight="1">
      <c r="E60" s="45"/>
    </row>
    <row r="61" ht="12.75" customHeight="1">
      <c r="E61" s="45"/>
    </row>
    <row r="62" ht="12.75" customHeight="1">
      <c r="E62" s="45"/>
    </row>
    <row r="63" ht="12.75" customHeight="1">
      <c r="E63" s="45"/>
    </row>
    <row r="64" ht="12.75" customHeight="1">
      <c r="E64" s="45"/>
    </row>
    <row r="65" ht="12.75" customHeight="1">
      <c r="E65" s="45"/>
    </row>
    <row r="66" ht="12.75" customHeight="1">
      <c r="E66" s="45"/>
    </row>
    <row r="67" ht="12.75" customHeight="1">
      <c r="E67" s="45"/>
    </row>
    <row r="68" ht="12.75" customHeight="1">
      <c r="E68" s="45"/>
    </row>
    <row r="69" ht="12.75" customHeight="1">
      <c r="E69" s="45"/>
    </row>
    <row r="70" ht="12.75" customHeight="1">
      <c r="E70" s="45"/>
    </row>
    <row r="71" ht="12.75" customHeight="1">
      <c r="E71" s="45"/>
    </row>
    <row r="72" ht="12.75" customHeight="1">
      <c r="E72" s="45"/>
    </row>
    <row r="73" ht="12.75" customHeight="1">
      <c r="E73" s="45"/>
    </row>
    <row r="74" ht="12.75" customHeight="1">
      <c r="E74" s="45"/>
    </row>
    <row r="75" ht="12.75" customHeight="1">
      <c r="E75" s="45"/>
    </row>
    <row r="76" ht="12.75" customHeight="1">
      <c r="E76" s="45"/>
    </row>
    <row r="77" ht="12.75" customHeight="1">
      <c r="E77" s="45"/>
    </row>
    <row r="78" ht="12.75" customHeight="1">
      <c r="E78" s="45"/>
    </row>
    <row r="79" ht="12.75" customHeight="1">
      <c r="E79" s="45"/>
    </row>
    <row r="80" ht="12.75" customHeight="1">
      <c r="E80" s="45"/>
    </row>
    <row r="81" ht="12.75" customHeight="1">
      <c r="E81" s="45"/>
    </row>
    <row r="82" ht="12.75" customHeight="1">
      <c r="E82" s="45"/>
    </row>
    <row r="83" ht="12.75" customHeight="1">
      <c r="E83" s="45"/>
    </row>
    <row r="84" ht="12.75" customHeight="1">
      <c r="E84" s="45"/>
    </row>
    <row r="85" ht="12.75" customHeight="1">
      <c r="E85" s="45"/>
    </row>
    <row r="86" ht="12.75" customHeight="1">
      <c r="E86" s="45"/>
    </row>
    <row r="87" ht="12.75" customHeight="1">
      <c r="E87" s="45"/>
    </row>
    <row r="88" ht="12.75" customHeight="1">
      <c r="E88" s="45"/>
    </row>
    <row r="89" ht="12.75" customHeight="1">
      <c r="E89" s="45"/>
    </row>
    <row r="90" ht="12.75" customHeight="1">
      <c r="E90" s="45"/>
    </row>
    <row r="91" ht="12.75" customHeight="1">
      <c r="E91" s="45"/>
    </row>
    <row r="92" ht="12.75" customHeight="1">
      <c r="E92" s="45"/>
    </row>
    <row r="93" ht="12.75" customHeight="1">
      <c r="E93" s="45"/>
    </row>
    <row r="94" ht="12.75" customHeight="1">
      <c r="E94" s="45"/>
    </row>
    <row r="95" ht="12.75" customHeight="1">
      <c r="E95" s="45"/>
    </row>
    <row r="96" ht="12.75" customHeight="1">
      <c r="E96" s="45"/>
    </row>
    <row r="97" ht="12.75" customHeight="1">
      <c r="E97" s="45"/>
    </row>
    <row r="98" ht="12.75" customHeight="1">
      <c r="E98" s="45"/>
    </row>
    <row r="99" ht="12.75" customHeight="1">
      <c r="E99" s="45"/>
    </row>
    <row r="100" ht="12.75" customHeight="1">
      <c r="E100" s="45"/>
    </row>
    <row r="101" ht="12.75" customHeight="1">
      <c r="E101" s="45"/>
    </row>
    <row r="102" ht="12.75" customHeight="1">
      <c r="E102" s="45"/>
    </row>
    <row r="103" ht="12.75" customHeight="1">
      <c r="E103" s="45"/>
    </row>
    <row r="104" ht="12.75" customHeight="1">
      <c r="E104" s="45"/>
    </row>
    <row r="105" ht="12.75" customHeight="1">
      <c r="E105" s="45"/>
    </row>
    <row r="106" ht="12.75" customHeight="1">
      <c r="E106" s="45"/>
    </row>
    <row r="107" ht="12.75" customHeight="1">
      <c r="E107" s="45"/>
    </row>
    <row r="108" ht="12.75" customHeight="1">
      <c r="E108" s="45"/>
    </row>
    <row r="109" ht="12.75" customHeight="1">
      <c r="E109" s="45"/>
    </row>
    <row r="110" ht="12.75" customHeight="1">
      <c r="E110" s="45"/>
    </row>
    <row r="111" ht="12.75" customHeight="1">
      <c r="E111" s="45"/>
    </row>
    <row r="112" ht="12.75" customHeight="1">
      <c r="E112" s="45"/>
    </row>
    <row r="113" ht="12.75" customHeight="1">
      <c r="E113" s="45"/>
    </row>
    <row r="114" ht="12.75" customHeight="1">
      <c r="E114" s="45"/>
    </row>
    <row r="115" ht="12.75" customHeight="1">
      <c r="E115" s="45"/>
    </row>
    <row r="116" ht="12.75" customHeight="1">
      <c r="E116" s="45"/>
    </row>
    <row r="117" ht="12.75" customHeight="1">
      <c r="E117" s="45"/>
    </row>
    <row r="118" ht="12.75" customHeight="1">
      <c r="E118" s="45"/>
    </row>
    <row r="119" ht="12.75" customHeight="1">
      <c r="E119" s="45"/>
    </row>
    <row r="120" ht="12.75" customHeight="1">
      <c r="E120" s="45"/>
    </row>
    <row r="121" ht="12.75" customHeight="1">
      <c r="E121" s="45"/>
    </row>
    <row r="122" ht="12.75" customHeight="1">
      <c r="E122" s="45"/>
    </row>
    <row r="123" ht="12.75" customHeight="1">
      <c r="E123" s="45"/>
    </row>
    <row r="124" ht="12.75" customHeight="1">
      <c r="E124" s="45"/>
    </row>
    <row r="125" ht="12.75" customHeight="1">
      <c r="E125" s="45"/>
    </row>
    <row r="126" ht="12.75" customHeight="1">
      <c r="E126" s="45"/>
    </row>
    <row r="127" ht="12.75" customHeight="1">
      <c r="E127" s="45"/>
    </row>
    <row r="128" ht="12.75" customHeight="1">
      <c r="E128" s="45"/>
    </row>
    <row r="129" ht="12.75" customHeight="1">
      <c r="E129" s="45"/>
    </row>
    <row r="130" ht="12.75" customHeight="1">
      <c r="E130" s="45"/>
    </row>
    <row r="131" ht="12.75" customHeight="1">
      <c r="E131" s="45"/>
    </row>
    <row r="132" ht="12.75" customHeight="1">
      <c r="E132" s="45"/>
    </row>
    <row r="133" ht="12.75" customHeight="1">
      <c r="E133" s="45"/>
    </row>
    <row r="134" ht="12.75" customHeight="1">
      <c r="E134" s="45"/>
    </row>
    <row r="135" ht="12.75" customHeight="1">
      <c r="E135" s="45"/>
    </row>
    <row r="136" ht="12.75" customHeight="1">
      <c r="E136" s="45"/>
    </row>
    <row r="137" ht="12.75" customHeight="1">
      <c r="E137" s="45"/>
    </row>
    <row r="138" ht="12.75" customHeight="1">
      <c r="E138" s="45"/>
    </row>
    <row r="139" ht="12.75" customHeight="1">
      <c r="E139" s="45"/>
    </row>
    <row r="140" ht="12.75" customHeight="1">
      <c r="E140" s="45"/>
    </row>
    <row r="141" ht="12.75" customHeight="1">
      <c r="E141" s="45"/>
    </row>
    <row r="142" ht="12.75" customHeight="1">
      <c r="E142" s="45"/>
    </row>
    <row r="143" ht="12.75" customHeight="1">
      <c r="E143" s="45"/>
    </row>
    <row r="144" ht="12.75" customHeight="1">
      <c r="E144" s="45"/>
    </row>
    <row r="145" ht="12.75" customHeight="1">
      <c r="E145" s="45"/>
    </row>
    <row r="146" ht="12.75" customHeight="1">
      <c r="E146" s="45"/>
    </row>
    <row r="147" ht="12.75" customHeight="1">
      <c r="E147" s="45"/>
    </row>
    <row r="148" ht="12.75" customHeight="1">
      <c r="E148" s="45"/>
    </row>
    <row r="149" ht="12.75" customHeight="1">
      <c r="E149" s="45"/>
    </row>
    <row r="150" ht="12.75" customHeight="1">
      <c r="E150" s="45"/>
    </row>
    <row r="151" ht="12.75" customHeight="1">
      <c r="E151" s="45"/>
    </row>
    <row r="152" ht="12.75" customHeight="1">
      <c r="E152" s="45"/>
    </row>
    <row r="153" ht="12.75" customHeight="1">
      <c r="E153" s="45"/>
    </row>
    <row r="154" ht="12.75" customHeight="1">
      <c r="E154" s="45"/>
    </row>
    <row r="155" ht="12.75" customHeight="1">
      <c r="E155" s="45"/>
    </row>
    <row r="156" ht="12.75" customHeight="1">
      <c r="E156" s="45"/>
    </row>
    <row r="157" ht="12.75" customHeight="1">
      <c r="E157" s="45"/>
    </row>
    <row r="158" ht="12.75" customHeight="1">
      <c r="E158" s="45"/>
    </row>
    <row r="159" ht="12.75" customHeight="1">
      <c r="E159" s="45"/>
    </row>
    <row r="160" ht="12.75" customHeight="1">
      <c r="E160" s="45"/>
    </row>
    <row r="161" ht="12.75" customHeight="1">
      <c r="E161" s="45"/>
    </row>
    <row r="162" ht="12.75" customHeight="1">
      <c r="E162" s="45"/>
    </row>
    <row r="163" ht="12.75" customHeight="1">
      <c r="E163" s="45"/>
    </row>
    <row r="164" ht="12.75" customHeight="1">
      <c r="E164" s="45"/>
    </row>
    <row r="165" ht="12.75" customHeight="1">
      <c r="E165" s="45"/>
    </row>
    <row r="166" ht="12.75" customHeight="1">
      <c r="E166" s="45"/>
    </row>
    <row r="167" ht="12.75" customHeight="1">
      <c r="E167" s="45"/>
    </row>
    <row r="168" ht="12.75" customHeight="1">
      <c r="E168" s="45"/>
    </row>
    <row r="169" ht="12.75" customHeight="1">
      <c r="E169" s="45"/>
    </row>
    <row r="170" ht="12.75" customHeight="1">
      <c r="E170" s="45"/>
    </row>
    <row r="171" ht="12.75" customHeight="1">
      <c r="E171" s="45"/>
    </row>
    <row r="172" ht="12.75" customHeight="1">
      <c r="E172" s="45"/>
    </row>
    <row r="173" ht="12.75" customHeight="1">
      <c r="E173" s="45"/>
    </row>
    <row r="174" ht="12.75" customHeight="1">
      <c r="E174" s="45"/>
    </row>
    <row r="175" ht="12.75" customHeight="1">
      <c r="E175" s="45"/>
    </row>
    <row r="176" ht="12.75" customHeight="1">
      <c r="E176" s="45"/>
    </row>
    <row r="177" ht="12.75" customHeight="1">
      <c r="E177" s="45"/>
    </row>
    <row r="178" ht="12.75" customHeight="1">
      <c r="E178" s="45"/>
    </row>
    <row r="179" ht="12.75" customHeight="1">
      <c r="E179" s="45"/>
    </row>
    <row r="180" ht="12.75" customHeight="1">
      <c r="E180" s="45"/>
    </row>
    <row r="181" ht="12.75" customHeight="1">
      <c r="E181" s="45"/>
    </row>
    <row r="182" ht="12.75" customHeight="1">
      <c r="E182" s="45"/>
    </row>
    <row r="183" ht="12.75" customHeight="1">
      <c r="E183" s="45"/>
    </row>
    <row r="184" ht="12.75" customHeight="1">
      <c r="E184" s="45"/>
    </row>
    <row r="185" ht="12.75" customHeight="1">
      <c r="E185" s="45"/>
    </row>
    <row r="186" ht="12.75" customHeight="1">
      <c r="E186" s="45"/>
    </row>
    <row r="187" ht="12.75" customHeight="1">
      <c r="E187" s="45"/>
    </row>
    <row r="188" ht="12.75" customHeight="1">
      <c r="E188" s="45"/>
    </row>
    <row r="189" ht="12.75" customHeight="1">
      <c r="E189" s="45"/>
    </row>
    <row r="190" ht="12.75" customHeight="1">
      <c r="E190" s="45"/>
    </row>
    <row r="191" ht="12.75" customHeight="1">
      <c r="E191" s="45"/>
    </row>
    <row r="192" ht="12.75" customHeight="1">
      <c r="E192" s="45"/>
    </row>
    <row r="193" ht="12.75" customHeight="1">
      <c r="E193" s="45"/>
    </row>
    <row r="194" ht="12.75" customHeight="1">
      <c r="E194" s="45"/>
    </row>
    <row r="195" ht="12.75" customHeight="1">
      <c r="E195" s="45"/>
    </row>
    <row r="196" ht="12.75" customHeight="1">
      <c r="E196" s="45"/>
    </row>
    <row r="197" ht="12.75" customHeight="1">
      <c r="E197" s="45"/>
    </row>
    <row r="198" ht="12.75" customHeight="1">
      <c r="E198" s="45"/>
    </row>
    <row r="199" ht="12.75" customHeight="1">
      <c r="E199" s="45"/>
    </row>
    <row r="200" ht="12.75" customHeight="1">
      <c r="E200" s="45"/>
    </row>
    <row r="201" ht="12.75" customHeight="1">
      <c r="E201" s="45"/>
    </row>
    <row r="202" ht="12.75" customHeight="1">
      <c r="E202" s="45"/>
    </row>
    <row r="203" ht="12.75" customHeight="1">
      <c r="E203" s="45"/>
    </row>
    <row r="204" ht="12.75" customHeight="1">
      <c r="E204" s="45"/>
    </row>
    <row r="205" ht="12.75" customHeight="1">
      <c r="E205" s="45"/>
    </row>
    <row r="206" ht="12.75" customHeight="1">
      <c r="E206" s="45"/>
    </row>
    <row r="207" ht="12.75" customHeight="1">
      <c r="E207" s="45"/>
    </row>
    <row r="208" ht="12.75" customHeight="1">
      <c r="E208" s="45"/>
    </row>
    <row r="209" ht="12.75" customHeight="1">
      <c r="E209" s="45"/>
    </row>
    <row r="210" ht="12.75" customHeight="1">
      <c r="E210" s="45"/>
    </row>
    <row r="211" ht="12.75" customHeight="1">
      <c r="E211" s="45"/>
    </row>
    <row r="212" ht="12.75" customHeight="1">
      <c r="E212" s="45"/>
    </row>
    <row r="213" ht="12.75" customHeight="1">
      <c r="E213" s="45"/>
    </row>
    <row r="214" ht="12.75" customHeight="1">
      <c r="E214" s="45"/>
    </row>
    <row r="215" ht="12.75" customHeight="1">
      <c r="E215" s="45"/>
    </row>
    <row r="216" ht="12.75" customHeight="1">
      <c r="E216" s="45"/>
    </row>
    <row r="217" ht="12.75" customHeight="1">
      <c r="E217" s="45"/>
    </row>
    <row r="218" ht="12.75" customHeight="1">
      <c r="E218" s="45"/>
    </row>
    <row r="219" ht="12.75" customHeight="1">
      <c r="E219" s="45"/>
    </row>
    <row r="220" ht="12.75" customHeight="1">
      <c r="E220" s="45"/>
    </row>
    <row r="221" ht="12.75" customHeight="1">
      <c r="E221" s="45"/>
    </row>
    <row r="222" ht="12.75" customHeight="1">
      <c r="E222" s="45"/>
    </row>
    <row r="223" ht="12.75" customHeight="1">
      <c r="E223" s="45"/>
    </row>
    <row r="224" ht="12.75" customHeight="1">
      <c r="E224" s="45"/>
    </row>
    <row r="225" ht="12.75" customHeight="1">
      <c r="E225" s="45"/>
    </row>
    <row r="226" ht="12.75" customHeight="1">
      <c r="E226" s="45"/>
    </row>
    <row r="227" ht="12.75" customHeight="1">
      <c r="E227" s="45"/>
    </row>
    <row r="228" ht="12.75" customHeight="1">
      <c r="E228" s="45"/>
    </row>
    <row r="229" ht="12.75" customHeight="1">
      <c r="E229" s="45"/>
    </row>
    <row r="230" ht="12.75" customHeight="1">
      <c r="E230" s="45"/>
    </row>
    <row r="231" ht="12.75" customHeight="1">
      <c r="E231" s="45"/>
    </row>
    <row r="232" ht="12.75" customHeight="1">
      <c r="E232" s="45"/>
    </row>
    <row r="233" ht="12.75" customHeight="1">
      <c r="E233" s="45"/>
    </row>
    <row r="234" ht="12.75" customHeight="1">
      <c r="E234" s="45"/>
    </row>
    <row r="235" ht="12.75" customHeight="1">
      <c r="E235" s="45"/>
    </row>
    <row r="236" ht="12.75" customHeight="1">
      <c r="E236" s="45"/>
    </row>
    <row r="237" ht="12.75" customHeight="1">
      <c r="E237" s="45"/>
    </row>
    <row r="238" ht="12.75" customHeight="1">
      <c r="E238" s="45"/>
    </row>
    <row r="239" ht="12.75" customHeight="1">
      <c r="E239" s="45"/>
    </row>
    <row r="240" ht="12.75" customHeight="1">
      <c r="E240" s="45"/>
    </row>
    <row r="241" ht="12.75" customHeight="1">
      <c r="E241" s="45"/>
    </row>
    <row r="242" ht="12.75" customHeight="1">
      <c r="E242" s="45"/>
    </row>
    <row r="243" ht="12.75" customHeight="1">
      <c r="E243" s="45"/>
    </row>
    <row r="244" ht="12.75" customHeight="1">
      <c r="E244" s="45"/>
    </row>
    <row r="245" ht="12.75" customHeight="1">
      <c r="E245" s="45"/>
    </row>
    <row r="246" ht="12.75" customHeight="1">
      <c r="E246" s="45"/>
    </row>
    <row r="247" ht="12.75" customHeight="1">
      <c r="E247" s="45"/>
    </row>
    <row r="248" ht="12.75" customHeight="1">
      <c r="E248" s="45"/>
    </row>
    <row r="249" ht="12.75" customHeight="1">
      <c r="E249" s="45"/>
    </row>
    <row r="250" ht="12.75" customHeight="1">
      <c r="E250" s="45"/>
    </row>
    <row r="251" ht="12.75" customHeight="1">
      <c r="E251" s="45"/>
    </row>
    <row r="252" ht="12.75" customHeight="1">
      <c r="E252" s="45"/>
    </row>
    <row r="253" ht="12.75" customHeight="1">
      <c r="E253" s="45"/>
    </row>
    <row r="254" ht="12.75" customHeight="1">
      <c r="E254" s="45"/>
    </row>
    <row r="255" ht="12.75" customHeight="1">
      <c r="E255" s="45"/>
    </row>
    <row r="256" ht="12.75" customHeight="1">
      <c r="E256" s="45"/>
    </row>
    <row r="257" ht="12.75" customHeight="1">
      <c r="E257" s="45"/>
    </row>
    <row r="258" ht="12.75" customHeight="1">
      <c r="E258" s="45"/>
    </row>
    <row r="259" ht="12.75" customHeight="1">
      <c r="E259" s="45"/>
    </row>
    <row r="260" ht="12.75" customHeight="1">
      <c r="E260" s="45"/>
    </row>
    <row r="261" ht="12.75" customHeight="1">
      <c r="E261" s="45"/>
    </row>
    <row r="262" ht="12.75" customHeight="1">
      <c r="E262" s="45"/>
    </row>
    <row r="263" ht="12.75" customHeight="1">
      <c r="E263" s="45"/>
    </row>
    <row r="264" ht="12.75" customHeight="1">
      <c r="E264" s="45"/>
    </row>
    <row r="265" ht="12.75" customHeight="1">
      <c r="E265" s="45"/>
    </row>
    <row r="266" ht="12.75" customHeight="1">
      <c r="E266" s="45"/>
    </row>
    <row r="267" ht="12.75" customHeight="1">
      <c r="E267" s="45"/>
    </row>
    <row r="268" ht="12.75" customHeight="1">
      <c r="E268" s="45"/>
    </row>
    <row r="269" ht="12.75" customHeight="1">
      <c r="E269" s="45"/>
    </row>
    <row r="270" ht="12.75" customHeight="1">
      <c r="E270" s="45"/>
    </row>
    <row r="271" ht="12.75" customHeight="1">
      <c r="E271" s="45"/>
    </row>
    <row r="272" ht="12.75" customHeight="1">
      <c r="E272" s="45"/>
    </row>
    <row r="273" ht="12.75" customHeight="1">
      <c r="E273" s="45"/>
    </row>
    <row r="274" ht="12.75" customHeight="1">
      <c r="E274" s="45"/>
    </row>
    <row r="275" ht="12.75" customHeight="1">
      <c r="E275" s="45"/>
    </row>
    <row r="276" ht="12.75" customHeight="1">
      <c r="E276" s="45"/>
    </row>
    <row r="277" ht="12.75" customHeight="1">
      <c r="E277" s="45"/>
    </row>
    <row r="278" ht="12.75" customHeight="1">
      <c r="E278" s="45"/>
    </row>
    <row r="279" ht="12.75" customHeight="1">
      <c r="E279" s="45"/>
    </row>
    <row r="280" ht="12.75" customHeight="1">
      <c r="E280" s="45"/>
    </row>
    <row r="281" ht="12.75" customHeight="1">
      <c r="E281" s="45"/>
    </row>
    <row r="282" ht="12.75" customHeight="1">
      <c r="E282" s="45"/>
    </row>
    <row r="283" ht="12.75" customHeight="1">
      <c r="E283" s="45"/>
    </row>
    <row r="284" ht="12.75" customHeight="1">
      <c r="E284" s="45"/>
    </row>
    <row r="285" ht="12.75" customHeight="1">
      <c r="E285" s="45"/>
    </row>
    <row r="286" ht="12.75" customHeight="1">
      <c r="E286" s="45"/>
    </row>
    <row r="287" ht="12.75" customHeight="1">
      <c r="E287" s="45"/>
    </row>
    <row r="288" ht="12.75" customHeight="1">
      <c r="E288" s="45"/>
    </row>
    <row r="289" ht="12.75" customHeight="1">
      <c r="E289" s="45"/>
    </row>
    <row r="290" ht="12.75" customHeight="1">
      <c r="E290" s="45"/>
    </row>
    <row r="291" ht="12.75" customHeight="1">
      <c r="E291" s="45"/>
    </row>
    <row r="292" ht="12.75" customHeight="1">
      <c r="E292" s="45"/>
    </row>
    <row r="293" ht="12.75" customHeight="1">
      <c r="E293" s="45"/>
    </row>
    <row r="294" ht="12.75" customHeight="1">
      <c r="E294" s="45"/>
    </row>
    <row r="295" ht="12.75" customHeight="1">
      <c r="E295" s="45"/>
    </row>
    <row r="296" ht="12.75" customHeight="1">
      <c r="E296" s="45"/>
    </row>
    <row r="297" ht="12.75" customHeight="1">
      <c r="E297" s="45"/>
    </row>
    <row r="298" ht="12.75" customHeight="1">
      <c r="E298" s="45"/>
    </row>
    <row r="299" ht="12.75" customHeight="1">
      <c r="E299" s="45"/>
    </row>
    <row r="300" ht="12.75" customHeight="1">
      <c r="E300" s="45"/>
    </row>
    <row r="301" ht="12.75" customHeight="1">
      <c r="E301" s="45"/>
    </row>
    <row r="302" ht="12.75" customHeight="1">
      <c r="E302" s="45"/>
    </row>
    <row r="303" ht="12.75" customHeight="1">
      <c r="E303" s="45"/>
    </row>
    <row r="304" ht="12.75" customHeight="1">
      <c r="E304" s="45"/>
    </row>
    <row r="305" ht="12.75" customHeight="1">
      <c r="E305" s="45"/>
    </row>
    <row r="306" ht="12.75" customHeight="1">
      <c r="E306" s="45"/>
    </row>
    <row r="307" ht="12.75" customHeight="1">
      <c r="E307" s="45"/>
    </row>
    <row r="308" ht="12.75" customHeight="1">
      <c r="E308" s="45"/>
    </row>
    <row r="309" ht="12.75" customHeight="1">
      <c r="E309" s="45"/>
    </row>
    <row r="310" ht="12.75" customHeight="1">
      <c r="E310" s="45"/>
    </row>
    <row r="311" ht="12.75" customHeight="1">
      <c r="E311" s="45"/>
    </row>
    <row r="312" ht="12.75" customHeight="1">
      <c r="E312" s="45"/>
    </row>
    <row r="313" ht="12.75" customHeight="1">
      <c r="E313" s="45"/>
    </row>
    <row r="314" ht="12.75" customHeight="1">
      <c r="E314" s="45"/>
    </row>
    <row r="315" ht="12.75" customHeight="1">
      <c r="E315" s="45"/>
    </row>
    <row r="316" ht="12.75" customHeight="1">
      <c r="E316" s="45"/>
    </row>
    <row r="317" ht="12.75" customHeight="1">
      <c r="E317" s="45"/>
    </row>
    <row r="318" ht="12.75" customHeight="1">
      <c r="E318" s="45"/>
    </row>
    <row r="319" ht="12.75" customHeight="1">
      <c r="E319" s="45"/>
    </row>
    <row r="320" ht="12.75" customHeight="1">
      <c r="E320" s="45"/>
    </row>
    <row r="321" ht="12.75" customHeight="1">
      <c r="E321" s="45"/>
    </row>
    <row r="322" ht="12.75" customHeight="1">
      <c r="E322" s="45"/>
    </row>
    <row r="323" ht="12.75" customHeight="1">
      <c r="E323" s="45"/>
    </row>
    <row r="324" ht="12.75" customHeight="1">
      <c r="E324" s="45"/>
    </row>
    <row r="325" ht="12.75" customHeight="1">
      <c r="E325" s="45"/>
    </row>
    <row r="326" ht="12.75" customHeight="1">
      <c r="E326" s="45"/>
    </row>
    <row r="327" ht="12.75" customHeight="1">
      <c r="E327" s="45"/>
    </row>
    <row r="328" ht="12.75" customHeight="1">
      <c r="E328" s="45"/>
    </row>
    <row r="329" ht="12.75" customHeight="1">
      <c r="E329" s="45"/>
    </row>
    <row r="330" ht="12.75" customHeight="1">
      <c r="E330" s="45"/>
    </row>
    <row r="331" ht="12.75" customHeight="1">
      <c r="E331" s="45"/>
    </row>
    <row r="332" ht="12.75" customHeight="1">
      <c r="E332" s="45"/>
    </row>
    <row r="333" ht="12.75" customHeight="1">
      <c r="E333" s="45"/>
    </row>
    <row r="334" ht="12.75" customHeight="1">
      <c r="E334" s="45"/>
    </row>
    <row r="335" ht="12.75" customHeight="1">
      <c r="E335" s="45"/>
    </row>
    <row r="336" ht="12.75" customHeight="1">
      <c r="E336" s="45"/>
    </row>
    <row r="337" ht="12.75" customHeight="1">
      <c r="E337" s="45"/>
    </row>
    <row r="338" ht="12.75" customHeight="1">
      <c r="E338" s="45"/>
    </row>
    <row r="339" ht="12.75" customHeight="1">
      <c r="E339" s="45"/>
    </row>
    <row r="340" ht="12.75" customHeight="1">
      <c r="E340" s="45"/>
    </row>
    <row r="341" ht="12.75" customHeight="1">
      <c r="E341" s="45"/>
    </row>
    <row r="342" ht="12.75" customHeight="1">
      <c r="E342" s="45"/>
    </row>
    <row r="343" ht="12.75" customHeight="1">
      <c r="E343" s="45"/>
    </row>
    <row r="344" ht="12.75" customHeight="1">
      <c r="E344" s="45"/>
    </row>
    <row r="345" ht="12.75" customHeight="1">
      <c r="E345" s="45"/>
    </row>
    <row r="346" ht="12.75" customHeight="1">
      <c r="E346" s="45"/>
    </row>
    <row r="347" ht="12.75" customHeight="1">
      <c r="E347" s="45"/>
    </row>
    <row r="348" ht="12.75" customHeight="1">
      <c r="E348" s="45"/>
    </row>
    <row r="349" ht="12.75" customHeight="1">
      <c r="E349" s="45"/>
    </row>
    <row r="350" ht="12.75" customHeight="1">
      <c r="E350" s="45"/>
    </row>
    <row r="351" ht="12.75" customHeight="1">
      <c r="E351" s="45"/>
    </row>
    <row r="352" ht="12.75" customHeight="1">
      <c r="E352" s="45"/>
    </row>
    <row r="353" ht="12.75" customHeight="1">
      <c r="E353" s="45"/>
    </row>
    <row r="354" ht="12.75" customHeight="1">
      <c r="E354" s="45"/>
    </row>
    <row r="355" ht="12.75" customHeight="1">
      <c r="E355" s="45"/>
    </row>
    <row r="356" ht="12.75" customHeight="1">
      <c r="E356" s="45"/>
    </row>
    <row r="357" ht="12.75" customHeight="1">
      <c r="E357" s="45"/>
    </row>
    <row r="358" ht="12.75" customHeight="1">
      <c r="E358" s="45"/>
    </row>
    <row r="359" ht="12.75" customHeight="1">
      <c r="E359" s="45"/>
    </row>
    <row r="360" ht="12.75" customHeight="1">
      <c r="E360" s="45"/>
    </row>
    <row r="361" ht="12.75" customHeight="1">
      <c r="E361" s="45"/>
    </row>
    <row r="362" ht="12.75" customHeight="1">
      <c r="E362" s="45"/>
    </row>
    <row r="363" ht="12.75" customHeight="1">
      <c r="E363" s="45"/>
    </row>
    <row r="364" ht="12.75" customHeight="1">
      <c r="E364" s="45"/>
    </row>
    <row r="365" ht="12.75" customHeight="1">
      <c r="E365" s="45"/>
    </row>
    <row r="366" ht="12.75" customHeight="1">
      <c r="E366" s="45"/>
    </row>
    <row r="367" ht="12.75" customHeight="1">
      <c r="E367" s="45"/>
    </row>
    <row r="368" ht="12.75" customHeight="1">
      <c r="E368" s="45"/>
    </row>
    <row r="369" ht="12.75" customHeight="1">
      <c r="E369" s="45"/>
    </row>
    <row r="370" ht="12.75" customHeight="1">
      <c r="E370" s="45"/>
    </row>
    <row r="371" ht="12.75" customHeight="1">
      <c r="E371" s="45"/>
    </row>
    <row r="372" ht="12.75" customHeight="1">
      <c r="E372" s="45"/>
    </row>
    <row r="373" ht="12.75" customHeight="1">
      <c r="E373" s="45"/>
    </row>
    <row r="374" ht="12.75" customHeight="1">
      <c r="E374" s="45"/>
    </row>
    <row r="375" ht="12.75" customHeight="1">
      <c r="E375" s="45"/>
    </row>
    <row r="376" ht="12.75" customHeight="1">
      <c r="E376" s="45"/>
    </row>
    <row r="377" ht="12.75" customHeight="1">
      <c r="E377" s="45"/>
    </row>
    <row r="378" ht="12.75" customHeight="1">
      <c r="E378" s="45"/>
    </row>
    <row r="379" ht="12.75" customHeight="1">
      <c r="E379" s="45"/>
    </row>
    <row r="380" ht="12.75" customHeight="1">
      <c r="E380" s="45"/>
    </row>
    <row r="381" ht="12.75" customHeight="1">
      <c r="E381" s="45"/>
    </row>
    <row r="382" ht="12.75" customHeight="1">
      <c r="E382" s="45"/>
    </row>
    <row r="383" ht="12.75" customHeight="1">
      <c r="E383" s="45"/>
    </row>
    <row r="384" ht="12.75" customHeight="1">
      <c r="E384" s="45"/>
    </row>
    <row r="385" ht="12.75" customHeight="1">
      <c r="E385" s="45"/>
    </row>
    <row r="386" ht="12.75" customHeight="1">
      <c r="E386" s="45"/>
    </row>
    <row r="387" ht="12.75" customHeight="1">
      <c r="E387" s="45"/>
    </row>
    <row r="388" ht="12.75" customHeight="1">
      <c r="E388" s="45"/>
    </row>
    <row r="389" ht="12.75" customHeight="1">
      <c r="E389" s="45"/>
    </row>
    <row r="390" ht="12.75" customHeight="1">
      <c r="E390" s="45"/>
    </row>
    <row r="391" ht="12.75" customHeight="1">
      <c r="E391" s="45"/>
    </row>
    <row r="392" ht="12.75" customHeight="1">
      <c r="E392" s="45"/>
    </row>
    <row r="393" ht="12.75" customHeight="1">
      <c r="E393" s="45"/>
    </row>
    <row r="394" ht="12.75" customHeight="1">
      <c r="E394" s="45"/>
    </row>
    <row r="395" ht="12.75" customHeight="1">
      <c r="E395" s="45"/>
    </row>
    <row r="396" ht="12.75" customHeight="1">
      <c r="E396" s="45"/>
    </row>
    <row r="397" ht="12.75" customHeight="1">
      <c r="E397" s="45"/>
    </row>
    <row r="398" ht="12.75" customHeight="1">
      <c r="E398" s="45"/>
    </row>
    <row r="399" ht="12.75" customHeight="1">
      <c r="E399" s="45"/>
    </row>
    <row r="400" ht="12.75" customHeight="1">
      <c r="E400" s="45"/>
    </row>
    <row r="401" ht="12.75" customHeight="1">
      <c r="E401" s="45"/>
    </row>
    <row r="402" ht="12.75" customHeight="1">
      <c r="E402" s="45"/>
    </row>
    <row r="403" ht="12.75" customHeight="1">
      <c r="E403" s="45"/>
    </row>
    <row r="404" ht="12.75" customHeight="1">
      <c r="E404" s="45"/>
    </row>
    <row r="405" ht="12.75" customHeight="1">
      <c r="E405" s="45"/>
    </row>
    <row r="406" ht="12.75" customHeight="1">
      <c r="E406" s="45"/>
    </row>
    <row r="407" ht="12.75" customHeight="1">
      <c r="E407" s="45"/>
    </row>
    <row r="408" ht="12.75" customHeight="1">
      <c r="E408" s="45"/>
    </row>
    <row r="409" ht="12.75" customHeight="1">
      <c r="E409" s="45"/>
    </row>
    <row r="410" ht="12.75" customHeight="1">
      <c r="E410" s="45"/>
    </row>
    <row r="411" ht="12.75" customHeight="1">
      <c r="E411" s="45"/>
    </row>
    <row r="412" ht="12.75" customHeight="1">
      <c r="E412" s="45"/>
    </row>
    <row r="413" ht="12.75" customHeight="1">
      <c r="E413" s="45"/>
    </row>
    <row r="414" ht="12.75" customHeight="1">
      <c r="E414" s="45"/>
    </row>
    <row r="415" ht="12.75" customHeight="1">
      <c r="E415" s="45"/>
    </row>
    <row r="416" ht="12.75" customHeight="1">
      <c r="E416" s="45"/>
    </row>
    <row r="417" ht="12.75" customHeight="1">
      <c r="E417" s="45"/>
    </row>
    <row r="418" ht="12.75" customHeight="1">
      <c r="E418" s="45"/>
    </row>
    <row r="419" ht="12.75" customHeight="1">
      <c r="E419" s="45"/>
    </row>
    <row r="420" ht="12.75" customHeight="1">
      <c r="E420" s="45"/>
    </row>
    <row r="421" ht="12.75" customHeight="1">
      <c r="E421" s="45"/>
    </row>
    <row r="422" ht="12.75" customHeight="1">
      <c r="E422" s="45"/>
    </row>
    <row r="423" ht="12.75" customHeight="1">
      <c r="E423" s="45"/>
    </row>
    <row r="424" ht="12.75" customHeight="1">
      <c r="E424" s="45"/>
    </row>
    <row r="425" ht="12.75" customHeight="1">
      <c r="E425" s="45"/>
    </row>
    <row r="426" ht="12.75" customHeight="1">
      <c r="E426" s="45"/>
    </row>
    <row r="427" ht="12.75" customHeight="1">
      <c r="E427" s="45"/>
    </row>
    <row r="428" ht="12.75" customHeight="1">
      <c r="E428" s="45"/>
    </row>
    <row r="429" ht="12.75" customHeight="1">
      <c r="E429" s="45"/>
    </row>
    <row r="430" ht="12.75" customHeight="1">
      <c r="E430" s="45"/>
    </row>
    <row r="431" ht="12.75" customHeight="1">
      <c r="E431" s="45"/>
    </row>
    <row r="432" ht="12.75" customHeight="1">
      <c r="E432" s="45"/>
    </row>
    <row r="433" ht="12.75" customHeight="1">
      <c r="E433" s="45"/>
    </row>
    <row r="434" ht="12.75" customHeight="1">
      <c r="E434" s="45"/>
    </row>
    <row r="435" ht="12.75" customHeight="1">
      <c r="E435" s="45"/>
    </row>
    <row r="436" ht="12.75" customHeight="1">
      <c r="E436" s="45"/>
    </row>
    <row r="437" ht="12.75" customHeight="1">
      <c r="E437" s="45"/>
    </row>
    <row r="438" ht="12.75" customHeight="1">
      <c r="E438" s="45"/>
    </row>
    <row r="439" ht="12.75" customHeight="1">
      <c r="E439" s="45"/>
    </row>
    <row r="440" ht="12.75" customHeight="1">
      <c r="E440" s="45"/>
    </row>
    <row r="441" ht="12.75" customHeight="1">
      <c r="E441" s="45"/>
    </row>
    <row r="442" ht="12.75" customHeight="1">
      <c r="E442" s="45"/>
    </row>
    <row r="443" ht="12.75" customHeight="1">
      <c r="E443" s="45"/>
    </row>
    <row r="444" ht="12.75" customHeight="1">
      <c r="E444" s="45"/>
    </row>
    <row r="445" ht="12.75" customHeight="1">
      <c r="E445" s="45"/>
    </row>
    <row r="446" ht="12.75" customHeight="1">
      <c r="E446" s="45"/>
    </row>
    <row r="447" ht="12.75" customHeight="1">
      <c r="E447" s="45"/>
    </row>
    <row r="448" ht="12.75" customHeight="1">
      <c r="E448" s="45"/>
    </row>
    <row r="449" ht="12.75" customHeight="1">
      <c r="E449" s="45"/>
    </row>
    <row r="450" ht="12.75" customHeight="1">
      <c r="E450" s="45"/>
    </row>
    <row r="451" ht="12.75" customHeight="1">
      <c r="E451" s="45"/>
    </row>
    <row r="452" ht="12.75" customHeight="1">
      <c r="E452" s="45"/>
    </row>
    <row r="453" ht="12.75" customHeight="1">
      <c r="E453" s="45"/>
    </row>
    <row r="454" ht="12.75" customHeight="1">
      <c r="E454" s="45"/>
    </row>
    <row r="455" ht="12.75" customHeight="1">
      <c r="E455" s="45"/>
    </row>
    <row r="456" ht="12.75" customHeight="1">
      <c r="E456" s="45"/>
    </row>
    <row r="457" ht="12.75" customHeight="1">
      <c r="E457" s="45"/>
    </row>
    <row r="458" ht="12.75" customHeight="1">
      <c r="E458" s="45"/>
    </row>
    <row r="459" ht="12.75" customHeight="1">
      <c r="E459" s="45"/>
    </row>
    <row r="460" ht="12.75" customHeight="1">
      <c r="E460" s="45"/>
    </row>
    <row r="461" ht="12.75" customHeight="1">
      <c r="E461" s="45"/>
    </row>
    <row r="462" ht="12.75" customHeight="1">
      <c r="E462" s="45"/>
    </row>
    <row r="463" ht="12.75" customHeight="1">
      <c r="E463" s="45"/>
    </row>
    <row r="464" ht="12.75" customHeight="1">
      <c r="E464" s="45"/>
    </row>
    <row r="465" ht="12.75" customHeight="1">
      <c r="E465" s="45"/>
    </row>
    <row r="466" ht="12.75" customHeight="1">
      <c r="E466" s="45"/>
    </row>
    <row r="467" ht="12.75" customHeight="1">
      <c r="E467" s="45"/>
    </row>
    <row r="468" ht="12.75" customHeight="1">
      <c r="E468" s="45"/>
    </row>
    <row r="469" ht="12.75" customHeight="1">
      <c r="E469" s="45"/>
    </row>
    <row r="470" ht="12.75" customHeight="1">
      <c r="E470" s="45"/>
    </row>
    <row r="471" ht="12.75" customHeight="1">
      <c r="E471" s="45"/>
    </row>
    <row r="472" ht="12.75" customHeight="1">
      <c r="E472" s="45"/>
    </row>
    <row r="473" ht="12.75" customHeight="1">
      <c r="E473" s="45"/>
    </row>
    <row r="474" ht="12.75" customHeight="1">
      <c r="E474" s="45"/>
    </row>
    <row r="475" ht="12.75" customHeight="1">
      <c r="E475" s="45"/>
    </row>
    <row r="476" ht="12.75" customHeight="1">
      <c r="E476" s="45"/>
    </row>
    <row r="477" ht="12.75" customHeight="1">
      <c r="E477" s="45"/>
    </row>
    <row r="478" ht="12.75" customHeight="1">
      <c r="E478" s="45"/>
    </row>
    <row r="479" ht="12.75" customHeight="1">
      <c r="E479" s="45"/>
    </row>
    <row r="480" ht="12.75" customHeight="1">
      <c r="E480" s="45"/>
    </row>
    <row r="481" ht="12.75" customHeight="1">
      <c r="E481" s="45"/>
    </row>
    <row r="482" ht="12.75" customHeight="1">
      <c r="E482" s="45"/>
    </row>
    <row r="483" ht="12.75" customHeight="1">
      <c r="E483" s="45"/>
    </row>
    <row r="484" ht="12.75" customHeight="1">
      <c r="E484" s="45"/>
    </row>
    <row r="485" ht="12.75" customHeight="1">
      <c r="E485" s="45"/>
    </row>
    <row r="486" ht="12.75" customHeight="1">
      <c r="E486" s="45"/>
    </row>
    <row r="487" ht="12.75" customHeight="1">
      <c r="E487" s="45"/>
    </row>
    <row r="488" ht="12.75" customHeight="1">
      <c r="E488" s="45"/>
    </row>
    <row r="489" ht="12.75" customHeight="1">
      <c r="E489" s="45"/>
    </row>
    <row r="490" ht="12.75" customHeight="1">
      <c r="E490" s="45"/>
    </row>
    <row r="491" ht="12.75" customHeight="1">
      <c r="E491" s="45"/>
    </row>
    <row r="492" ht="12.75" customHeight="1">
      <c r="E492" s="45"/>
    </row>
    <row r="493" ht="12.75" customHeight="1">
      <c r="E493" s="45"/>
    </row>
    <row r="494" ht="12.75" customHeight="1">
      <c r="E494" s="45"/>
    </row>
    <row r="495" ht="12.75" customHeight="1">
      <c r="E495" s="45"/>
    </row>
    <row r="496" ht="12.75" customHeight="1">
      <c r="E496" s="45"/>
    </row>
    <row r="497" ht="12.75" customHeight="1">
      <c r="E497" s="45"/>
    </row>
    <row r="498" ht="12.75" customHeight="1">
      <c r="E498" s="45"/>
    </row>
    <row r="499" ht="12.75" customHeight="1">
      <c r="E499" s="45"/>
    </row>
    <row r="500" ht="12.75" customHeight="1">
      <c r="E500" s="45"/>
    </row>
    <row r="501" ht="12.75" customHeight="1">
      <c r="E501" s="45"/>
    </row>
    <row r="502" ht="12.75" customHeight="1">
      <c r="E502" s="45"/>
    </row>
    <row r="503" ht="12.75" customHeight="1">
      <c r="E503" s="45"/>
    </row>
    <row r="504" ht="12.75" customHeight="1">
      <c r="E504" s="45"/>
    </row>
    <row r="505" ht="12.75" customHeight="1">
      <c r="E505" s="45"/>
    </row>
    <row r="506" ht="12.75" customHeight="1">
      <c r="E506" s="45"/>
    </row>
    <row r="507" ht="12.75" customHeight="1">
      <c r="E507" s="45"/>
    </row>
    <row r="508" ht="12.75" customHeight="1">
      <c r="E508" s="45"/>
    </row>
    <row r="509" ht="12.75" customHeight="1">
      <c r="E509" s="45"/>
    </row>
    <row r="510" ht="12.75" customHeight="1">
      <c r="E510" s="45"/>
    </row>
    <row r="511" ht="12.75" customHeight="1">
      <c r="E511" s="45"/>
    </row>
    <row r="512" ht="12.75" customHeight="1">
      <c r="E512" s="45"/>
    </row>
    <row r="513" ht="12.75" customHeight="1">
      <c r="E513" s="45"/>
    </row>
    <row r="514" ht="12.75" customHeight="1">
      <c r="E514" s="45"/>
    </row>
    <row r="515" ht="12.75" customHeight="1">
      <c r="E515" s="45"/>
    </row>
    <row r="516" ht="12.75" customHeight="1">
      <c r="E516" s="45"/>
    </row>
    <row r="517" ht="12.75" customHeight="1">
      <c r="E517" s="45"/>
    </row>
    <row r="518" ht="12.75" customHeight="1">
      <c r="E518" s="45"/>
    </row>
    <row r="519" ht="12.75" customHeight="1">
      <c r="E519" s="45"/>
    </row>
    <row r="520" ht="12.75" customHeight="1">
      <c r="E520" s="45"/>
    </row>
    <row r="521" ht="12.75" customHeight="1">
      <c r="E521" s="45"/>
    </row>
    <row r="522" ht="12.75" customHeight="1">
      <c r="E522" s="45"/>
    </row>
    <row r="523" ht="12.75" customHeight="1">
      <c r="E523" s="45"/>
    </row>
    <row r="524" ht="12.75" customHeight="1">
      <c r="E524" s="45"/>
    </row>
    <row r="525" ht="12.75" customHeight="1">
      <c r="E525" s="45"/>
    </row>
    <row r="526" ht="12.75" customHeight="1">
      <c r="E526" s="45"/>
    </row>
    <row r="527" ht="12.75" customHeight="1">
      <c r="E527" s="45"/>
    </row>
    <row r="528" ht="12.75" customHeight="1">
      <c r="E528" s="45"/>
    </row>
    <row r="529" ht="12.75" customHeight="1">
      <c r="E529" s="45"/>
    </row>
    <row r="530" ht="12.75" customHeight="1">
      <c r="E530" s="45"/>
    </row>
    <row r="531" ht="12.75" customHeight="1">
      <c r="E531" s="45"/>
    </row>
    <row r="532" ht="12.75" customHeight="1">
      <c r="E532" s="45"/>
    </row>
    <row r="533" ht="12.75" customHeight="1">
      <c r="E533" s="45"/>
    </row>
    <row r="534" ht="12.75" customHeight="1">
      <c r="E534" s="45"/>
    </row>
    <row r="535" ht="12.75" customHeight="1">
      <c r="E535" s="45"/>
    </row>
    <row r="536" ht="12.75" customHeight="1">
      <c r="E536" s="45"/>
    </row>
    <row r="537" ht="12.75" customHeight="1">
      <c r="E537" s="45"/>
    </row>
    <row r="538" ht="12.75" customHeight="1">
      <c r="E538" s="45"/>
    </row>
    <row r="539" ht="12.75" customHeight="1">
      <c r="E539" s="45"/>
    </row>
    <row r="540" ht="12.75" customHeight="1">
      <c r="E540" s="45"/>
    </row>
    <row r="541" ht="12.75" customHeight="1">
      <c r="E541" s="45"/>
    </row>
    <row r="542" ht="12.75" customHeight="1">
      <c r="E542" s="45"/>
    </row>
    <row r="543" ht="12.75" customHeight="1">
      <c r="E543" s="45"/>
    </row>
    <row r="544" ht="12.75" customHeight="1">
      <c r="E544" s="45"/>
    </row>
    <row r="545" ht="12.75" customHeight="1">
      <c r="E545" s="45"/>
    </row>
    <row r="546" ht="12.75" customHeight="1">
      <c r="E546" s="45"/>
    </row>
    <row r="547" ht="12.75" customHeight="1">
      <c r="E547" s="45"/>
    </row>
    <row r="548" ht="12.75" customHeight="1">
      <c r="E548" s="45"/>
    </row>
    <row r="549" ht="12.75" customHeight="1">
      <c r="E549" s="45"/>
    </row>
    <row r="550" ht="12.75" customHeight="1">
      <c r="E550" s="45"/>
    </row>
    <row r="551" ht="12.75" customHeight="1">
      <c r="E551" s="45"/>
    </row>
    <row r="552" ht="12.75" customHeight="1">
      <c r="E552" s="45"/>
    </row>
    <row r="553" ht="12.75" customHeight="1">
      <c r="E553" s="45"/>
    </row>
    <row r="554" ht="12.75" customHeight="1">
      <c r="E554" s="45"/>
    </row>
    <row r="555" ht="12.75" customHeight="1">
      <c r="E555" s="45"/>
    </row>
    <row r="556" ht="12.75" customHeight="1">
      <c r="E556" s="45"/>
    </row>
    <row r="557" ht="12.75" customHeight="1">
      <c r="E557" s="45"/>
    </row>
    <row r="558" ht="12.75" customHeight="1">
      <c r="E558" s="45"/>
    </row>
    <row r="559" ht="12.75" customHeight="1">
      <c r="E559" s="45"/>
    </row>
    <row r="560" ht="12.75" customHeight="1">
      <c r="E560" s="45"/>
    </row>
    <row r="561" ht="12.75" customHeight="1">
      <c r="E561" s="45"/>
    </row>
    <row r="562" ht="12.75" customHeight="1">
      <c r="E562" s="45"/>
    </row>
    <row r="563" ht="12.75" customHeight="1">
      <c r="E563" s="45"/>
    </row>
    <row r="564" ht="12.75" customHeight="1">
      <c r="E564" s="45"/>
    </row>
    <row r="565" ht="12.75" customHeight="1">
      <c r="E565" s="45"/>
    </row>
    <row r="566" ht="12.75" customHeight="1">
      <c r="E566" s="45"/>
    </row>
    <row r="567" ht="12.75" customHeight="1">
      <c r="E567" s="45"/>
    </row>
    <row r="568" ht="12.75" customHeight="1">
      <c r="E568" s="45"/>
    </row>
    <row r="569" ht="12.75" customHeight="1">
      <c r="E569" s="45"/>
    </row>
    <row r="570" ht="12.75" customHeight="1">
      <c r="E570" s="45"/>
    </row>
    <row r="571" ht="12.75" customHeight="1">
      <c r="E571" s="45"/>
    </row>
    <row r="572" ht="12.75" customHeight="1">
      <c r="E572" s="45"/>
    </row>
    <row r="573" ht="12.75" customHeight="1">
      <c r="E573" s="45"/>
    </row>
    <row r="574" ht="12.75" customHeight="1">
      <c r="E574" s="45"/>
    </row>
    <row r="575" ht="12.75" customHeight="1">
      <c r="E575" s="45"/>
    </row>
    <row r="576" ht="12.75" customHeight="1">
      <c r="E576" s="45"/>
    </row>
    <row r="577" ht="12.75" customHeight="1">
      <c r="E577" s="45"/>
    </row>
    <row r="578" ht="12.75" customHeight="1">
      <c r="E578" s="45"/>
    </row>
    <row r="579" ht="12.75" customHeight="1">
      <c r="E579" s="45"/>
    </row>
    <row r="580" ht="12.75" customHeight="1">
      <c r="E580" s="45"/>
    </row>
    <row r="581" ht="12.75" customHeight="1">
      <c r="E581" s="45"/>
    </row>
    <row r="582" ht="12.75" customHeight="1">
      <c r="E582" s="45"/>
    </row>
    <row r="583" ht="12.75" customHeight="1">
      <c r="E583" s="45"/>
    </row>
    <row r="584" ht="12.75" customHeight="1">
      <c r="E584" s="45"/>
    </row>
    <row r="585" ht="12.75" customHeight="1">
      <c r="E585" s="45"/>
    </row>
    <row r="586" ht="12.75" customHeight="1">
      <c r="E586" s="45"/>
    </row>
    <row r="587" ht="12.75" customHeight="1">
      <c r="E587" s="45"/>
    </row>
    <row r="588" ht="12.75" customHeight="1">
      <c r="E588" s="45"/>
    </row>
    <row r="589" ht="12.75" customHeight="1">
      <c r="E589" s="45"/>
    </row>
    <row r="590" ht="12.75" customHeight="1">
      <c r="E590" s="45"/>
    </row>
    <row r="591" ht="12.75" customHeight="1">
      <c r="E591" s="45"/>
    </row>
    <row r="592" ht="12.75" customHeight="1">
      <c r="E592" s="45"/>
    </row>
    <row r="593" ht="12.75" customHeight="1">
      <c r="E593" s="45"/>
    </row>
    <row r="594" ht="12.75" customHeight="1">
      <c r="E594" s="45"/>
    </row>
    <row r="595" ht="12.75" customHeight="1">
      <c r="E595" s="45"/>
    </row>
    <row r="596" ht="12.75" customHeight="1">
      <c r="E596" s="45"/>
    </row>
    <row r="597" ht="12.75" customHeight="1">
      <c r="E597" s="45"/>
    </row>
    <row r="598" ht="12.75" customHeight="1">
      <c r="E598" s="45"/>
    </row>
    <row r="599" ht="12.75" customHeight="1">
      <c r="E599" s="45"/>
    </row>
    <row r="600" ht="12.75" customHeight="1">
      <c r="E600" s="45"/>
    </row>
    <row r="601" ht="12.75" customHeight="1">
      <c r="E601" s="45"/>
    </row>
    <row r="602" ht="12.75" customHeight="1">
      <c r="E602" s="45"/>
    </row>
    <row r="603" ht="12.75" customHeight="1">
      <c r="E603" s="45"/>
    </row>
    <row r="604" ht="12.75" customHeight="1">
      <c r="E604" s="45"/>
    </row>
    <row r="605" ht="12.75" customHeight="1">
      <c r="E605" s="45"/>
    </row>
    <row r="606" ht="12.75" customHeight="1">
      <c r="E606" s="45"/>
    </row>
    <row r="607" ht="12.75" customHeight="1">
      <c r="E607" s="45"/>
    </row>
    <row r="608" ht="12.75" customHeight="1">
      <c r="E608" s="45"/>
    </row>
    <row r="609" ht="12.75" customHeight="1">
      <c r="E609" s="45"/>
    </row>
    <row r="610" ht="12.75" customHeight="1">
      <c r="E610" s="45"/>
    </row>
    <row r="611" ht="12.75" customHeight="1">
      <c r="E611" s="45"/>
    </row>
    <row r="612" ht="12.75" customHeight="1">
      <c r="E612" s="45"/>
    </row>
    <row r="613" ht="12.75" customHeight="1">
      <c r="E613" s="45"/>
    </row>
    <row r="614" ht="12.75" customHeight="1">
      <c r="E614" s="45"/>
    </row>
    <row r="615" ht="12.75" customHeight="1">
      <c r="E615" s="45"/>
    </row>
    <row r="616" ht="12.75" customHeight="1">
      <c r="E616" s="45"/>
    </row>
    <row r="617" ht="12.75" customHeight="1">
      <c r="E617" s="45"/>
    </row>
    <row r="618" ht="12.75" customHeight="1">
      <c r="E618" s="45"/>
    </row>
    <row r="619" ht="12.75" customHeight="1">
      <c r="E619" s="45"/>
    </row>
    <row r="620" ht="12.75" customHeight="1">
      <c r="E620" s="45"/>
    </row>
    <row r="621" ht="12.75" customHeight="1">
      <c r="E621" s="45"/>
    </row>
    <row r="622" ht="12.75" customHeight="1">
      <c r="E622" s="45"/>
    </row>
    <row r="623" ht="12.75" customHeight="1">
      <c r="E623" s="45"/>
    </row>
    <row r="624" ht="12.75" customHeight="1">
      <c r="E624" s="45"/>
    </row>
    <row r="625" ht="12.75" customHeight="1">
      <c r="E625" s="45"/>
    </row>
    <row r="626" ht="12.75" customHeight="1">
      <c r="E626" s="45"/>
    </row>
    <row r="627" ht="12.75" customHeight="1">
      <c r="E627" s="45"/>
    </row>
    <row r="628" ht="12.75" customHeight="1">
      <c r="E628" s="45"/>
    </row>
    <row r="629" ht="12.75" customHeight="1">
      <c r="E629" s="45"/>
    </row>
    <row r="630" ht="12.75" customHeight="1">
      <c r="E630" s="45"/>
    </row>
    <row r="631" ht="12.75" customHeight="1">
      <c r="E631" s="45"/>
    </row>
    <row r="632" ht="12.75" customHeight="1">
      <c r="E632" s="45"/>
    </row>
    <row r="633" ht="12.75" customHeight="1">
      <c r="E633" s="45"/>
    </row>
    <row r="634" ht="12.75" customHeight="1">
      <c r="E634" s="45"/>
    </row>
    <row r="635" ht="12.75" customHeight="1">
      <c r="E635" s="45"/>
    </row>
    <row r="636" ht="12.75" customHeight="1">
      <c r="E636" s="45"/>
    </row>
    <row r="637" ht="12.75" customHeight="1">
      <c r="E637" s="45"/>
    </row>
    <row r="638" ht="12.75" customHeight="1">
      <c r="E638" s="45"/>
    </row>
    <row r="639" ht="12.75" customHeight="1">
      <c r="E639" s="45"/>
    </row>
    <row r="640" ht="12.75" customHeight="1">
      <c r="E640" s="45"/>
    </row>
    <row r="641" ht="12.75" customHeight="1">
      <c r="E641" s="45"/>
    </row>
    <row r="642" ht="12.75" customHeight="1">
      <c r="E642" s="45"/>
    </row>
    <row r="643" ht="12.75" customHeight="1">
      <c r="E643" s="45"/>
    </row>
    <row r="644" ht="12.75" customHeight="1">
      <c r="E644" s="45"/>
    </row>
    <row r="645" ht="12.75" customHeight="1">
      <c r="E645" s="45"/>
    </row>
    <row r="646" ht="12.75" customHeight="1">
      <c r="E646" s="45"/>
    </row>
    <row r="647" ht="12.75" customHeight="1">
      <c r="E647" s="45"/>
    </row>
    <row r="648" ht="12.75" customHeight="1">
      <c r="E648" s="45"/>
    </row>
    <row r="649" ht="12.75" customHeight="1">
      <c r="E649" s="45"/>
    </row>
    <row r="650" ht="12.75" customHeight="1">
      <c r="E650" s="45"/>
    </row>
    <row r="651" ht="12.75" customHeight="1">
      <c r="E651" s="45"/>
    </row>
    <row r="652" ht="12.75" customHeight="1">
      <c r="E652" s="45"/>
    </row>
    <row r="653" ht="12.75" customHeight="1">
      <c r="E653" s="45"/>
    </row>
    <row r="654" ht="12.75" customHeight="1">
      <c r="E654" s="45"/>
    </row>
    <row r="655" ht="12.75" customHeight="1">
      <c r="E655" s="45"/>
    </row>
    <row r="656" ht="12.75" customHeight="1">
      <c r="E656" s="45"/>
    </row>
    <row r="657" ht="12.75" customHeight="1">
      <c r="E657" s="45"/>
    </row>
    <row r="658" ht="12.75" customHeight="1">
      <c r="E658" s="45"/>
    </row>
    <row r="659" ht="12.75" customHeight="1">
      <c r="E659" s="45"/>
    </row>
    <row r="660" ht="12.75" customHeight="1">
      <c r="E660" s="45"/>
    </row>
    <row r="661" ht="12.75" customHeight="1">
      <c r="E661" s="45"/>
    </row>
    <row r="662" ht="12.75" customHeight="1">
      <c r="E662" s="45"/>
    </row>
    <row r="663" ht="12.75" customHeight="1">
      <c r="E663" s="45"/>
    </row>
    <row r="664" ht="12.75" customHeight="1">
      <c r="E664" s="45"/>
    </row>
    <row r="665" ht="12.75" customHeight="1">
      <c r="E665" s="45"/>
    </row>
    <row r="666" ht="12.75" customHeight="1">
      <c r="E666" s="45"/>
    </row>
    <row r="667" ht="12.75" customHeight="1">
      <c r="E667" s="45"/>
    </row>
    <row r="668" ht="12.75" customHeight="1">
      <c r="E668" s="45"/>
    </row>
    <row r="669" ht="12.75" customHeight="1">
      <c r="E669" s="45"/>
    </row>
    <row r="670" ht="12.75" customHeight="1">
      <c r="E670" s="45"/>
    </row>
    <row r="671" ht="12.75" customHeight="1">
      <c r="E671" s="45"/>
    </row>
    <row r="672" ht="12.75" customHeight="1">
      <c r="E672" s="45"/>
    </row>
    <row r="673" ht="12.75" customHeight="1">
      <c r="E673" s="45"/>
    </row>
    <row r="674" ht="12.75" customHeight="1">
      <c r="E674" s="45"/>
    </row>
    <row r="675" ht="12.75" customHeight="1">
      <c r="E675" s="45"/>
    </row>
    <row r="676" ht="12.75" customHeight="1">
      <c r="E676" s="45"/>
    </row>
    <row r="677" ht="12.75" customHeight="1">
      <c r="E677" s="45"/>
    </row>
    <row r="678" ht="12.75" customHeight="1">
      <c r="E678" s="45"/>
    </row>
    <row r="679" ht="12.75" customHeight="1">
      <c r="E679" s="45"/>
    </row>
    <row r="680" ht="12.75" customHeight="1">
      <c r="E680" s="45"/>
    </row>
    <row r="681" ht="12.75" customHeight="1">
      <c r="E681" s="45"/>
    </row>
    <row r="682" ht="12.75" customHeight="1">
      <c r="E682" s="45"/>
    </row>
    <row r="683" ht="12.75" customHeight="1">
      <c r="E683" s="45"/>
    </row>
    <row r="684" ht="12.75" customHeight="1">
      <c r="E684" s="45"/>
    </row>
    <row r="685" ht="12.75" customHeight="1">
      <c r="E685" s="45"/>
    </row>
    <row r="686" ht="12.75" customHeight="1">
      <c r="E686" s="45"/>
    </row>
    <row r="687" ht="12.75" customHeight="1">
      <c r="E687" s="45"/>
    </row>
    <row r="688" ht="12.75" customHeight="1">
      <c r="E688" s="45"/>
    </row>
    <row r="689" ht="12.75" customHeight="1">
      <c r="E689" s="45"/>
    </row>
    <row r="690" ht="12.75" customHeight="1">
      <c r="E690" s="45"/>
    </row>
    <row r="691" ht="12.75" customHeight="1">
      <c r="E691" s="45"/>
    </row>
    <row r="692" ht="12.75" customHeight="1">
      <c r="E692" s="45"/>
    </row>
    <row r="693" ht="12.75" customHeight="1">
      <c r="E693" s="45"/>
    </row>
    <row r="694" ht="12.75" customHeight="1">
      <c r="E694" s="45"/>
    </row>
    <row r="695" ht="12.75" customHeight="1">
      <c r="E695" s="45"/>
    </row>
    <row r="696" ht="12.75" customHeight="1">
      <c r="E696" s="45"/>
    </row>
    <row r="697" ht="12.75" customHeight="1">
      <c r="E697" s="45"/>
    </row>
    <row r="698" ht="12.75" customHeight="1">
      <c r="E698" s="45"/>
    </row>
    <row r="699" ht="12.75" customHeight="1">
      <c r="E699" s="45"/>
    </row>
    <row r="700" ht="12.75" customHeight="1">
      <c r="E700" s="45"/>
    </row>
    <row r="701" ht="12.75" customHeight="1">
      <c r="E701" s="45"/>
    </row>
    <row r="702" ht="12.75" customHeight="1">
      <c r="E702" s="45"/>
    </row>
    <row r="703" ht="12.75" customHeight="1">
      <c r="E703" s="45"/>
    </row>
    <row r="704" ht="12.75" customHeight="1">
      <c r="E704" s="45"/>
    </row>
    <row r="705" ht="12.75" customHeight="1">
      <c r="E705" s="45"/>
    </row>
    <row r="706" ht="12.75" customHeight="1">
      <c r="E706" s="45"/>
    </row>
    <row r="707" ht="12.75" customHeight="1">
      <c r="E707" s="45"/>
    </row>
    <row r="708" ht="12.75" customHeight="1">
      <c r="E708" s="45"/>
    </row>
    <row r="709" ht="12.75" customHeight="1">
      <c r="E709" s="45"/>
    </row>
    <row r="710" ht="12.75" customHeight="1">
      <c r="E710" s="45"/>
    </row>
    <row r="711" ht="12.75" customHeight="1">
      <c r="E711" s="45"/>
    </row>
    <row r="712" ht="12.75" customHeight="1">
      <c r="E712" s="45"/>
    </row>
    <row r="713" ht="12.75" customHeight="1">
      <c r="E713" s="45"/>
    </row>
    <row r="714" ht="12.75" customHeight="1">
      <c r="E714" s="45"/>
    </row>
    <row r="715" ht="12.75" customHeight="1">
      <c r="E715" s="45"/>
    </row>
    <row r="716" ht="12.75" customHeight="1">
      <c r="E716" s="45"/>
    </row>
    <row r="717" ht="12.75" customHeight="1">
      <c r="E717" s="45"/>
    </row>
    <row r="718" ht="12.75" customHeight="1">
      <c r="E718" s="45"/>
    </row>
    <row r="719" ht="12.75" customHeight="1">
      <c r="E719" s="45"/>
    </row>
    <row r="720" ht="12.75" customHeight="1">
      <c r="E720" s="45"/>
    </row>
    <row r="721" ht="12.75" customHeight="1">
      <c r="E721" s="45"/>
    </row>
    <row r="722" ht="12.75" customHeight="1">
      <c r="E722" s="45"/>
    </row>
    <row r="723" ht="12.75" customHeight="1">
      <c r="E723" s="45"/>
    </row>
    <row r="724" ht="12.75" customHeight="1">
      <c r="E724" s="45"/>
    </row>
    <row r="725" ht="12.75" customHeight="1">
      <c r="E725" s="45"/>
    </row>
    <row r="726" ht="12.75" customHeight="1">
      <c r="E726" s="45"/>
    </row>
    <row r="727" ht="12.75" customHeight="1">
      <c r="E727" s="45"/>
    </row>
    <row r="728" ht="12.75" customHeight="1">
      <c r="E728" s="45"/>
    </row>
    <row r="729" ht="12.75" customHeight="1">
      <c r="E729" s="45"/>
    </row>
    <row r="730" ht="12.75" customHeight="1">
      <c r="E730" s="45"/>
    </row>
    <row r="731" ht="12.75" customHeight="1">
      <c r="E731" s="45"/>
    </row>
    <row r="732" ht="12.75" customHeight="1">
      <c r="E732" s="45"/>
    </row>
    <row r="733" ht="12.75" customHeight="1">
      <c r="E733" s="45"/>
    </row>
    <row r="734" ht="12.75" customHeight="1">
      <c r="E734" s="45"/>
    </row>
    <row r="735" ht="12.75" customHeight="1">
      <c r="E735" s="45"/>
    </row>
    <row r="736" ht="12.75" customHeight="1">
      <c r="E736" s="45"/>
    </row>
    <row r="737" ht="12.75" customHeight="1">
      <c r="E737" s="45"/>
    </row>
    <row r="738" ht="12.75" customHeight="1">
      <c r="E738" s="45"/>
    </row>
    <row r="739" ht="12.75" customHeight="1">
      <c r="E739" s="45"/>
    </row>
    <row r="740" ht="12.75" customHeight="1">
      <c r="E740" s="45"/>
    </row>
    <row r="741" ht="12.75" customHeight="1">
      <c r="E741" s="45"/>
    </row>
    <row r="742" ht="12.75" customHeight="1">
      <c r="E742" s="45"/>
    </row>
    <row r="743" ht="12.75" customHeight="1">
      <c r="E743" s="45"/>
    </row>
    <row r="744" ht="12.75" customHeight="1">
      <c r="E744" s="45"/>
    </row>
    <row r="745" ht="12.75" customHeight="1">
      <c r="E745" s="45"/>
    </row>
    <row r="746" ht="12.75" customHeight="1">
      <c r="E746" s="45"/>
    </row>
    <row r="747" ht="12.75" customHeight="1">
      <c r="E747" s="45"/>
    </row>
    <row r="748" ht="12.75" customHeight="1">
      <c r="E748" s="45"/>
    </row>
    <row r="749" ht="12.75" customHeight="1">
      <c r="E749" s="45"/>
    </row>
    <row r="750" ht="12.75" customHeight="1">
      <c r="E750" s="45"/>
    </row>
    <row r="751" ht="12.75" customHeight="1">
      <c r="E751" s="45"/>
    </row>
    <row r="752" ht="12.75" customHeight="1">
      <c r="E752" s="45"/>
    </row>
    <row r="753" ht="12.75" customHeight="1">
      <c r="E753" s="45"/>
    </row>
    <row r="754" ht="12.75" customHeight="1">
      <c r="E754" s="45"/>
    </row>
    <row r="755" ht="12.75" customHeight="1">
      <c r="E755" s="45"/>
    </row>
    <row r="756" ht="12.75" customHeight="1">
      <c r="E756" s="45"/>
    </row>
    <row r="757" ht="12.75" customHeight="1">
      <c r="E757" s="45"/>
    </row>
    <row r="758" ht="12.75" customHeight="1">
      <c r="E758" s="45"/>
    </row>
    <row r="759" ht="12.75" customHeight="1">
      <c r="E759" s="45"/>
    </row>
    <row r="760" ht="12.75" customHeight="1">
      <c r="E760" s="45"/>
    </row>
    <row r="761" ht="12.75" customHeight="1">
      <c r="E761" s="45"/>
    </row>
    <row r="762" ht="12.75" customHeight="1">
      <c r="E762" s="45"/>
    </row>
    <row r="763" ht="12.75" customHeight="1">
      <c r="E763" s="45"/>
    </row>
    <row r="764" ht="12.75" customHeight="1">
      <c r="E764" s="45"/>
    </row>
    <row r="765" ht="12.75" customHeight="1">
      <c r="E765" s="45"/>
    </row>
    <row r="766" ht="12.75" customHeight="1">
      <c r="E766" s="45"/>
    </row>
    <row r="767" ht="12.75" customHeight="1">
      <c r="E767" s="45"/>
    </row>
    <row r="768" ht="12.75" customHeight="1">
      <c r="E768" s="45"/>
    </row>
    <row r="769" ht="12.75" customHeight="1">
      <c r="E769" s="45"/>
    </row>
    <row r="770" ht="12.75" customHeight="1">
      <c r="E770" s="45"/>
    </row>
    <row r="771" ht="12.75" customHeight="1">
      <c r="E771" s="45"/>
    </row>
    <row r="772" ht="12.75" customHeight="1">
      <c r="E772" s="45"/>
    </row>
    <row r="773" ht="12.75" customHeight="1">
      <c r="E773" s="45"/>
    </row>
    <row r="774" ht="12.75" customHeight="1">
      <c r="E774" s="45"/>
    </row>
    <row r="775" ht="12.75" customHeight="1">
      <c r="E775" s="45"/>
    </row>
    <row r="776" ht="12.75" customHeight="1">
      <c r="E776" s="45"/>
    </row>
    <row r="777" ht="12.75" customHeight="1">
      <c r="E777" s="45"/>
    </row>
    <row r="778" ht="12.75" customHeight="1">
      <c r="E778" s="45"/>
    </row>
    <row r="779" ht="12.75" customHeight="1">
      <c r="E779" s="45"/>
    </row>
    <row r="780" ht="12.75" customHeight="1">
      <c r="E780" s="45"/>
    </row>
    <row r="781" ht="12.75" customHeight="1">
      <c r="E781" s="45"/>
    </row>
    <row r="782" ht="12.75" customHeight="1">
      <c r="E782" s="45"/>
    </row>
    <row r="783" ht="12.75" customHeight="1">
      <c r="E783" s="45"/>
    </row>
    <row r="784" ht="12.75" customHeight="1">
      <c r="E784" s="45"/>
    </row>
    <row r="785" ht="12.75" customHeight="1">
      <c r="E785" s="45"/>
    </row>
    <row r="786" ht="12.75" customHeight="1">
      <c r="E786" s="45"/>
    </row>
    <row r="787" ht="12.75" customHeight="1">
      <c r="E787" s="45"/>
    </row>
    <row r="788" ht="12.75" customHeight="1">
      <c r="E788" s="45"/>
    </row>
    <row r="789" ht="12.75" customHeight="1">
      <c r="E789" s="45"/>
    </row>
    <row r="790" ht="12.75" customHeight="1">
      <c r="E790" s="45"/>
    </row>
    <row r="791" ht="12.75" customHeight="1">
      <c r="E791" s="45"/>
    </row>
    <row r="792" ht="12.75" customHeight="1">
      <c r="E792" s="45"/>
    </row>
    <row r="793" ht="12.75" customHeight="1">
      <c r="E793" s="45"/>
    </row>
    <row r="794" ht="12.75" customHeight="1">
      <c r="E794" s="45"/>
    </row>
    <row r="795" ht="12.75" customHeight="1">
      <c r="E795" s="45"/>
    </row>
    <row r="796" ht="12.75" customHeight="1">
      <c r="E796" s="45"/>
    </row>
    <row r="797" ht="12.75" customHeight="1">
      <c r="E797" s="45"/>
    </row>
    <row r="798" ht="12.75" customHeight="1">
      <c r="E798" s="45"/>
    </row>
    <row r="799" ht="12.75" customHeight="1">
      <c r="E799" s="45"/>
    </row>
    <row r="800" ht="12.75" customHeight="1">
      <c r="E800" s="45"/>
    </row>
    <row r="801" ht="12.75" customHeight="1">
      <c r="E801" s="45"/>
    </row>
    <row r="802" ht="12.75" customHeight="1">
      <c r="E802" s="45"/>
    </row>
    <row r="803" ht="12.75" customHeight="1">
      <c r="E803" s="45"/>
    </row>
    <row r="804" ht="12.75" customHeight="1">
      <c r="E804" s="45"/>
    </row>
    <row r="805" ht="12.75" customHeight="1">
      <c r="E805" s="45"/>
    </row>
    <row r="806" ht="12.75" customHeight="1">
      <c r="E806" s="45"/>
    </row>
    <row r="807" ht="12.75" customHeight="1">
      <c r="E807" s="45"/>
    </row>
    <row r="808" ht="12.75" customHeight="1">
      <c r="E808" s="45"/>
    </row>
    <row r="809" ht="12.75" customHeight="1">
      <c r="E809" s="45"/>
    </row>
    <row r="810" ht="12.75" customHeight="1">
      <c r="E810" s="45"/>
    </row>
    <row r="811" ht="12.75" customHeight="1">
      <c r="E811" s="45"/>
    </row>
    <row r="812" ht="12.75" customHeight="1">
      <c r="E812" s="45"/>
    </row>
    <row r="813" ht="12.75" customHeight="1">
      <c r="E813" s="45"/>
    </row>
    <row r="814" ht="12.75" customHeight="1">
      <c r="E814" s="45"/>
    </row>
    <row r="815" ht="12.75" customHeight="1">
      <c r="E815" s="45"/>
    </row>
    <row r="816" ht="12.75" customHeight="1">
      <c r="E816" s="45"/>
    </row>
    <row r="817" ht="12.75" customHeight="1">
      <c r="E817" s="45"/>
    </row>
    <row r="818" ht="12.75" customHeight="1">
      <c r="E818" s="45"/>
    </row>
    <row r="819" ht="12.75" customHeight="1">
      <c r="E819" s="45"/>
    </row>
    <row r="820" ht="12.75" customHeight="1">
      <c r="E820" s="45"/>
    </row>
    <row r="821" ht="12.75" customHeight="1">
      <c r="E821" s="45"/>
    </row>
    <row r="822" ht="12.75" customHeight="1">
      <c r="E822" s="45"/>
    </row>
    <row r="823" ht="12.75" customHeight="1">
      <c r="E823" s="45"/>
    </row>
    <row r="824" ht="12.75" customHeight="1">
      <c r="E824" s="45"/>
    </row>
    <row r="825" ht="12.75" customHeight="1">
      <c r="E825" s="45"/>
    </row>
    <row r="826" ht="12.75" customHeight="1">
      <c r="E826" s="45"/>
    </row>
    <row r="827" ht="12.75" customHeight="1">
      <c r="E827" s="45"/>
    </row>
    <row r="828" ht="12.75" customHeight="1">
      <c r="E828" s="45"/>
    </row>
    <row r="829" ht="12.75" customHeight="1">
      <c r="E829" s="45"/>
    </row>
    <row r="830" ht="12.75" customHeight="1">
      <c r="E830" s="45"/>
    </row>
    <row r="831" ht="12.75" customHeight="1">
      <c r="E831" s="45"/>
    </row>
    <row r="832" ht="12.75" customHeight="1">
      <c r="E832" s="45"/>
    </row>
    <row r="833" ht="12.75" customHeight="1">
      <c r="E833" s="45"/>
    </row>
    <row r="834" ht="12.75" customHeight="1">
      <c r="E834" s="45"/>
    </row>
    <row r="835" ht="12.75" customHeight="1">
      <c r="E835" s="45"/>
    </row>
    <row r="836" ht="12.75" customHeight="1">
      <c r="E836" s="45"/>
    </row>
    <row r="837" ht="12.75" customHeight="1">
      <c r="E837" s="45"/>
    </row>
    <row r="838" ht="12.75" customHeight="1">
      <c r="E838" s="45"/>
    </row>
    <row r="839" ht="12.75" customHeight="1">
      <c r="E839" s="45"/>
    </row>
    <row r="840" ht="12.75" customHeight="1">
      <c r="E840" s="45"/>
    </row>
    <row r="841" ht="12.75" customHeight="1">
      <c r="E841" s="45"/>
    </row>
    <row r="842" ht="12.75" customHeight="1">
      <c r="E842" s="45"/>
    </row>
    <row r="843" ht="12.75" customHeight="1">
      <c r="E843" s="45"/>
    </row>
    <row r="844" ht="12.75" customHeight="1">
      <c r="E844" s="45"/>
    </row>
    <row r="845" ht="12.75" customHeight="1">
      <c r="E845" s="45"/>
    </row>
    <row r="846" ht="12.75" customHeight="1">
      <c r="E846" s="45"/>
    </row>
    <row r="847" ht="12.75" customHeight="1">
      <c r="E847" s="45"/>
    </row>
    <row r="848" ht="12.75" customHeight="1">
      <c r="E848" s="45"/>
    </row>
    <row r="849" ht="12.75" customHeight="1">
      <c r="E849" s="45"/>
    </row>
    <row r="850" ht="12.75" customHeight="1">
      <c r="E850" s="45"/>
    </row>
    <row r="851" ht="12.75" customHeight="1">
      <c r="E851" s="45"/>
    </row>
    <row r="852" ht="12.75" customHeight="1">
      <c r="E852" s="45"/>
    </row>
    <row r="853" ht="12.75" customHeight="1">
      <c r="E853" s="45"/>
    </row>
    <row r="854" ht="12.75" customHeight="1">
      <c r="E854" s="45"/>
    </row>
    <row r="855" ht="12.75" customHeight="1">
      <c r="E855" s="45"/>
    </row>
    <row r="856" ht="12.75" customHeight="1">
      <c r="E856" s="45"/>
    </row>
    <row r="857" ht="12.75" customHeight="1">
      <c r="E857" s="45"/>
    </row>
    <row r="858" ht="12.75" customHeight="1">
      <c r="E858" s="45"/>
    </row>
    <row r="859" ht="12.75" customHeight="1">
      <c r="E859" s="45"/>
    </row>
    <row r="860" ht="12.75" customHeight="1">
      <c r="E860" s="45"/>
    </row>
    <row r="861" ht="12.75" customHeight="1">
      <c r="E861" s="45"/>
    </row>
    <row r="862" ht="12.75" customHeight="1">
      <c r="E862" s="45"/>
    </row>
    <row r="863" ht="12.75" customHeight="1">
      <c r="E863" s="45"/>
    </row>
    <row r="864" ht="12.75" customHeight="1">
      <c r="E864" s="45"/>
    </row>
    <row r="865" ht="12.75" customHeight="1">
      <c r="E865" s="45"/>
    </row>
    <row r="866" ht="12.75" customHeight="1">
      <c r="E866" s="45"/>
    </row>
    <row r="867" ht="12.75" customHeight="1">
      <c r="E867" s="45"/>
    </row>
    <row r="868" ht="12.75" customHeight="1">
      <c r="E868" s="45"/>
    </row>
    <row r="869" ht="12.75" customHeight="1">
      <c r="E869" s="45"/>
    </row>
    <row r="870" ht="12.75" customHeight="1">
      <c r="E870" s="45"/>
    </row>
    <row r="871" ht="12.75" customHeight="1">
      <c r="E871" s="45"/>
    </row>
    <row r="872" ht="12.75" customHeight="1">
      <c r="E872" s="45"/>
    </row>
    <row r="873" ht="12.75" customHeight="1">
      <c r="E873" s="45"/>
    </row>
    <row r="874" ht="12.75" customHeight="1">
      <c r="E874" s="45"/>
    </row>
    <row r="875" ht="12.75" customHeight="1">
      <c r="E875" s="45"/>
    </row>
    <row r="876" ht="12.75" customHeight="1">
      <c r="E876" s="45"/>
    </row>
    <row r="877" ht="12.75" customHeight="1">
      <c r="E877" s="45"/>
    </row>
    <row r="878" ht="12.75" customHeight="1">
      <c r="E878" s="45"/>
    </row>
    <row r="879" ht="12.75" customHeight="1">
      <c r="E879" s="45"/>
    </row>
    <row r="880" ht="12.75" customHeight="1">
      <c r="E880" s="45"/>
    </row>
    <row r="881" ht="12.75" customHeight="1">
      <c r="E881" s="45"/>
    </row>
    <row r="882" ht="12.75" customHeight="1">
      <c r="E882" s="45"/>
    </row>
    <row r="883" ht="12.75" customHeight="1">
      <c r="E883" s="45"/>
    </row>
    <row r="884" ht="12.75" customHeight="1">
      <c r="E884" s="45"/>
    </row>
    <row r="885" ht="12.75" customHeight="1">
      <c r="E885" s="45"/>
    </row>
    <row r="886" ht="12.75" customHeight="1">
      <c r="E886" s="45"/>
    </row>
    <row r="887" ht="12.75" customHeight="1">
      <c r="E887" s="45"/>
    </row>
    <row r="888" ht="12.75" customHeight="1">
      <c r="E888" s="45"/>
    </row>
    <row r="889" ht="12.75" customHeight="1">
      <c r="E889" s="45"/>
    </row>
    <row r="890" ht="12.75" customHeight="1">
      <c r="E890" s="45"/>
    </row>
    <row r="891" ht="12.75" customHeight="1">
      <c r="E891" s="45"/>
    </row>
    <row r="892" ht="12.75" customHeight="1">
      <c r="E892" s="45"/>
    </row>
    <row r="893" ht="12.75" customHeight="1">
      <c r="E893" s="45"/>
    </row>
    <row r="894" ht="12.75" customHeight="1">
      <c r="E894" s="45"/>
    </row>
    <row r="895" ht="12.75" customHeight="1">
      <c r="E895" s="45"/>
    </row>
    <row r="896" ht="12.75" customHeight="1">
      <c r="E896" s="45"/>
    </row>
    <row r="897" ht="12.75" customHeight="1">
      <c r="E897" s="45"/>
    </row>
    <row r="898" ht="12.75" customHeight="1">
      <c r="E898" s="45"/>
    </row>
    <row r="899" ht="12.75" customHeight="1">
      <c r="E899" s="45"/>
    </row>
    <row r="900" ht="12.75" customHeight="1">
      <c r="E900" s="45"/>
    </row>
    <row r="901" ht="12.75" customHeight="1">
      <c r="E901" s="45"/>
    </row>
    <row r="902" ht="12.75" customHeight="1">
      <c r="E902" s="45"/>
    </row>
    <row r="903" ht="12.75" customHeight="1">
      <c r="E903" s="45"/>
    </row>
    <row r="904" ht="12.75" customHeight="1">
      <c r="E904" s="45"/>
    </row>
    <row r="905" ht="12.75" customHeight="1">
      <c r="E905" s="45"/>
    </row>
    <row r="906" ht="12.75" customHeight="1">
      <c r="E906" s="45"/>
    </row>
    <row r="907" ht="12.75" customHeight="1">
      <c r="E907" s="45"/>
    </row>
    <row r="908" ht="12.75" customHeight="1">
      <c r="E908" s="45"/>
    </row>
    <row r="909" ht="12.75" customHeight="1">
      <c r="E909" s="45"/>
    </row>
    <row r="910" ht="12.75" customHeight="1">
      <c r="E910" s="45"/>
    </row>
    <row r="911" ht="12.75" customHeight="1">
      <c r="E911" s="45"/>
    </row>
    <row r="912" ht="12.75" customHeight="1">
      <c r="E912" s="45"/>
    </row>
    <row r="913" ht="12.75" customHeight="1">
      <c r="E913" s="45"/>
    </row>
    <row r="914" ht="12.75" customHeight="1">
      <c r="E914" s="45"/>
    </row>
    <row r="915" ht="12.75" customHeight="1">
      <c r="E915" s="45"/>
    </row>
    <row r="916" ht="12.75" customHeight="1">
      <c r="E916" s="45"/>
    </row>
    <row r="917" ht="12.75" customHeight="1">
      <c r="E917" s="45"/>
    </row>
    <row r="918" ht="12.75" customHeight="1">
      <c r="E918" s="45"/>
    </row>
    <row r="919" ht="12.75" customHeight="1">
      <c r="E919" s="45"/>
    </row>
    <row r="920" ht="12.75" customHeight="1">
      <c r="E920" s="45"/>
    </row>
    <row r="921" ht="12.75" customHeight="1">
      <c r="E921" s="45"/>
    </row>
    <row r="922" ht="12.75" customHeight="1">
      <c r="E922" s="45"/>
    </row>
    <row r="923" ht="12.75" customHeight="1">
      <c r="E923" s="45"/>
    </row>
    <row r="924" ht="12.75" customHeight="1">
      <c r="E924" s="45"/>
    </row>
    <row r="925" ht="12.75" customHeight="1">
      <c r="E925" s="45"/>
    </row>
    <row r="926" ht="12.75" customHeight="1">
      <c r="E926" s="45"/>
    </row>
    <row r="927" ht="12.75" customHeight="1">
      <c r="E927" s="45"/>
    </row>
    <row r="928" ht="12.75" customHeight="1">
      <c r="E928" s="45"/>
    </row>
    <row r="929" ht="12.75" customHeight="1">
      <c r="E929" s="45"/>
    </row>
    <row r="930" ht="12.75" customHeight="1">
      <c r="E930" s="45"/>
    </row>
    <row r="931" ht="12.75" customHeight="1">
      <c r="E931" s="45"/>
    </row>
    <row r="932" ht="12.75" customHeight="1">
      <c r="E932" s="45"/>
    </row>
    <row r="933" ht="12.75" customHeight="1">
      <c r="E933" s="45"/>
    </row>
    <row r="934" ht="12.75" customHeight="1">
      <c r="E934" s="45"/>
    </row>
    <row r="935" ht="12.75" customHeight="1">
      <c r="E935" s="45"/>
    </row>
    <row r="936" ht="12.75" customHeight="1">
      <c r="E936" s="45"/>
    </row>
    <row r="937" ht="12.75" customHeight="1">
      <c r="E937" s="45"/>
    </row>
    <row r="938" ht="12.75" customHeight="1">
      <c r="E938" s="45"/>
    </row>
    <row r="939" ht="12.75" customHeight="1">
      <c r="E939" s="45"/>
    </row>
    <row r="940" ht="12.75" customHeight="1">
      <c r="E940" s="45"/>
    </row>
    <row r="941" ht="12.75" customHeight="1">
      <c r="E941" s="45"/>
    </row>
    <row r="942" ht="12.75" customHeight="1">
      <c r="E942" s="45"/>
    </row>
    <row r="943" ht="12.75" customHeight="1">
      <c r="E943" s="45"/>
    </row>
    <row r="944" ht="12.75" customHeight="1">
      <c r="E944" s="45"/>
    </row>
    <row r="945" ht="12.75" customHeight="1">
      <c r="E945" s="45"/>
    </row>
    <row r="946" ht="12.75" customHeight="1">
      <c r="E946" s="45"/>
    </row>
    <row r="947" ht="12.75" customHeight="1">
      <c r="E947" s="45"/>
    </row>
    <row r="948" ht="12.75" customHeight="1">
      <c r="E948" s="45"/>
    </row>
    <row r="949" ht="12.75" customHeight="1">
      <c r="E949" s="45"/>
    </row>
    <row r="950" ht="12.75" customHeight="1">
      <c r="E950" s="45"/>
    </row>
    <row r="951" ht="12.75" customHeight="1">
      <c r="E951" s="45"/>
    </row>
    <row r="952" ht="12.75" customHeight="1">
      <c r="E952" s="45"/>
    </row>
    <row r="953" ht="12.75" customHeight="1">
      <c r="E953" s="45"/>
    </row>
    <row r="954" ht="12.75" customHeight="1">
      <c r="E954" s="45"/>
    </row>
    <row r="955" ht="12.75" customHeight="1">
      <c r="E955" s="45"/>
    </row>
    <row r="956" ht="12.75" customHeight="1">
      <c r="E956" s="45"/>
    </row>
    <row r="957" ht="12.75" customHeight="1">
      <c r="E957" s="45"/>
    </row>
    <row r="958" ht="12.75" customHeight="1">
      <c r="E958" s="45"/>
    </row>
    <row r="959" ht="12.75" customHeight="1">
      <c r="E959" s="45"/>
    </row>
    <row r="960" ht="12.75" customHeight="1">
      <c r="E960" s="45"/>
    </row>
    <row r="961" ht="12.75" customHeight="1">
      <c r="E961" s="45"/>
    </row>
    <row r="962" ht="12.75" customHeight="1">
      <c r="E962" s="45"/>
    </row>
    <row r="963" ht="12.75" customHeight="1">
      <c r="E963" s="45"/>
    </row>
    <row r="964" ht="12.75" customHeight="1">
      <c r="E964" s="45"/>
    </row>
    <row r="965" ht="12.75" customHeight="1">
      <c r="E965" s="45"/>
    </row>
    <row r="966" ht="12.75" customHeight="1">
      <c r="E966" s="45"/>
    </row>
    <row r="967" ht="12.75" customHeight="1">
      <c r="E967" s="45"/>
    </row>
    <row r="968" ht="12.75" customHeight="1">
      <c r="E968" s="45"/>
    </row>
    <row r="969" ht="12.75" customHeight="1">
      <c r="E969" s="45"/>
    </row>
    <row r="970" ht="12.75" customHeight="1">
      <c r="E970" s="45"/>
    </row>
    <row r="971" ht="12.75" customHeight="1">
      <c r="E971" s="45"/>
    </row>
    <row r="972" ht="12.75" customHeight="1">
      <c r="E972" s="45"/>
    </row>
    <row r="973" ht="12.75" customHeight="1">
      <c r="E973" s="45"/>
    </row>
    <row r="974" ht="12.75" customHeight="1">
      <c r="E974" s="45"/>
    </row>
    <row r="975" ht="12.75" customHeight="1">
      <c r="E975" s="45"/>
    </row>
    <row r="976" ht="12.75" customHeight="1">
      <c r="E976" s="45"/>
    </row>
    <row r="977" ht="12.75" customHeight="1">
      <c r="E977" s="45"/>
    </row>
    <row r="978" ht="12.75" customHeight="1">
      <c r="E978" s="45"/>
    </row>
    <row r="979" ht="12.75" customHeight="1">
      <c r="E979" s="45"/>
    </row>
    <row r="980" ht="12.75" customHeight="1">
      <c r="E980" s="45"/>
    </row>
    <row r="981" ht="12.75" customHeight="1">
      <c r="E981" s="45"/>
    </row>
    <row r="982" ht="12.75" customHeight="1">
      <c r="E982" s="45"/>
    </row>
    <row r="983" ht="12.75" customHeight="1">
      <c r="E983" s="45"/>
    </row>
    <row r="984" ht="12.75" customHeight="1">
      <c r="E984" s="45"/>
    </row>
    <row r="985" ht="12.75" customHeight="1">
      <c r="E985" s="45"/>
    </row>
    <row r="986" ht="12.75" customHeight="1">
      <c r="E986" s="45"/>
    </row>
    <row r="987" ht="12.75" customHeight="1">
      <c r="E987" s="45"/>
    </row>
    <row r="988" ht="12.75" customHeight="1">
      <c r="E988" s="45"/>
    </row>
    <row r="989" ht="12.75" customHeight="1">
      <c r="E989" s="45"/>
    </row>
    <row r="990" ht="12.75" customHeight="1">
      <c r="E990" s="45"/>
    </row>
    <row r="991" ht="12.75" customHeight="1">
      <c r="E991" s="45"/>
    </row>
    <row r="992" ht="12.75" customHeight="1">
      <c r="E992" s="45"/>
    </row>
    <row r="993" ht="12.75" customHeight="1">
      <c r="E993" s="45"/>
    </row>
    <row r="994" ht="12.75" customHeight="1">
      <c r="E994" s="45"/>
    </row>
    <row r="995" ht="12.75" customHeight="1">
      <c r="E995" s="45"/>
    </row>
    <row r="996" ht="12.75" customHeight="1">
      <c r="E996" s="45"/>
    </row>
    <row r="997" ht="12.75" customHeight="1">
      <c r="E997" s="45"/>
    </row>
    <row r="998" ht="12.75" customHeight="1">
      <c r="E998" s="45"/>
    </row>
    <row r="999" ht="12.75" customHeight="1">
      <c r="E999" s="45"/>
    </row>
    <row r="1000" ht="12.75" customHeight="1">
      <c r="E1000" s="45"/>
    </row>
  </sheetData>
  <mergeCells count="3">
    <mergeCell ref="B2:C2"/>
    <mergeCell ref="B4:H7"/>
    <mergeCell ref="C9:F9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71"/>
    <col customWidth="1" min="3" max="3" width="31.43"/>
    <col customWidth="1" min="4" max="4" width="18.71"/>
    <col customWidth="1" min="5" max="6" width="14.29"/>
    <col customWidth="1" min="7" max="26" width="8.86"/>
  </cols>
  <sheetData>
    <row r="1" ht="12.75" customHeight="1">
      <c r="A1" s="8"/>
      <c r="B1" s="9"/>
      <c r="C1" s="9"/>
      <c r="D1" s="9"/>
      <c r="E1" s="9"/>
      <c r="F1" s="9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2"/>
      <c r="B2" s="13" t="s">
        <v>27</v>
      </c>
      <c r="C2" s="14"/>
      <c r="D2" s="15"/>
      <c r="E2" s="15"/>
      <c r="F2" s="15"/>
      <c r="G2" s="1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/>
      <c r="B3" s="17"/>
      <c r="C3" s="17"/>
      <c r="D3" s="17"/>
      <c r="E3" s="17"/>
      <c r="F3" s="17"/>
      <c r="G3" s="1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04.0" customHeight="1">
      <c r="A4" s="12"/>
      <c r="B4" s="18" t="s">
        <v>28</v>
      </c>
      <c r="C4" s="19"/>
      <c r="D4" s="19"/>
      <c r="E4" s="19"/>
      <c r="F4" s="20"/>
      <c r="G4" s="16"/>
      <c r="H4" s="11"/>
      <c r="I4" s="48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21"/>
      <c r="F5" s="22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9.0" customHeight="1">
      <c r="A6" s="12"/>
      <c r="B6" s="21"/>
      <c r="F6" s="22"/>
      <c r="G6" s="1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2"/>
      <c r="B7" s="21"/>
      <c r="F7" s="22"/>
      <c r="G7" s="16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7.5" customHeight="1">
      <c r="A8" s="12"/>
      <c r="B8" s="23"/>
      <c r="C8" s="24"/>
      <c r="D8" s="24"/>
      <c r="E8" s="24"/>
      <c r="F8" s="25"/>
      <c r="G8" s="16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40.5" customHeight="1">
      <c r="A9" s="12"/>
      <c r="B9" s="27"/>
      <c r="C9" s="28"/>
      <c r="D9" s="29"/>
      <c r="E9" s="29"/>
      <c r="F9" s="14"/>
      <c r="G9" s="1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23.25" customHeight="1">
      <c r="A10" s="31"/>
      <c r="B10" s="32"/>
      <c r="C10" s="32"/>
      <c r="D10" s="17">
        <v>2016.0</v>
      </c>
      <c r="E10" s="32"/>
      <c r="F10" s="32"/>
      <c r="G10" s="16"/>
    </row>
    <row r="11" ht="2.25" customHeight="1">
      <c r="A11" s="31"/>
      <c r="B11" s="32"/>
      <c r="D11" s="33"/>
      <c r="E11" s="32"/>
      <c r="F11" s="32"/>
      <c r="G11" s="16"/>
    </row>
    <row r="12" ht="12.75" customHeight="1">
      <c r="A12" s="31"/>
      <c r="B12" s="32"/>
      <c r="C12" s="34" t="s">
        <v>29</v>
      </c>
      <c r="D12" s="49">
        <v>0.15</v>
      </c>
      <c r="E12" s="32"/>
      <c r="F12" s="32"/>
      <c r="G12" s="16"/>
    </row>
    <row r="13" ht="12.75" customHeight="1">
      <c r="A13" s="31"/>
      <c r="B13" s="32"/>
      <c r="C13" s="34" t="s">
        <v>30</v>
      </c>
      <c r="D13" s="50">
        <v>1.867E8</v>
      </c>
      <c r="E13" s="32"/>
      <c r="F13" s="32"/>
      <c r="G13" s="16"/>
    </row>
    <row r="14" ht="12.75" customHeight="1">
      <c r="A14" s="31"/>
      <c r="B14" s="32"/>
      <c r="C14" s="34" t="s">
        <v>31</v>
      </c>
      <c r="D14" s="50">
        <f>D13*(1+D12)</f>
        <v>214705000</v>
      </c>
      <c r="E14" s="38"/>
      <c r="F14" s="32"/>
      <c r="G14" s="16"/>
    </row>
    <row r="15" ht="12.75" customHeight="1">
      <c r="A15" s="31"/>
      <c r="B15" s="32"/>
      <c r="C15" s="34" t="s">
        <v>32</v>
      </c>
      <c r="D15" s="51">
        <v>0.045</v>
      </c>
      <c r="E15" s="38"/>
      <c r="F15" s="32"/>
      <c r="G15" s="16"/>
    </row>
    <row r="16" ht="12.75" customHeight="1">
      <c r="A16" s="31"/>
      <c r="B16" s="32"/>
      <c r="C16" s="52"/>
      <c r="D16" s="38"/>
      <c r="E16" s="38"/>
      <c r="F16" s="32"/>
      <c r="G16" s="16"/>
    </row>
    <row r="17" ht="12.75" customHeight="1">
      <c r="A17" s="31"/>
      <c r="B17" s="39" t="s">
        <v>18</v>
      </c>
      <c r="C17" s="17" t="s">
        <v>33</v>
      </c>
      <c r="D17" s="53">
        <f>D14*D15</f>
        <v>9661725</v>
      </c>
      <c r="E17" s="38"/>
      <c r="F17" s="32"/>
      <c r="G17" s="16"/>
    </row>
    <row r="18" ht="12.75" customHeight="1">
      <c r="A18" s="31"/>
      <c r="B18" s="39" t="s">
        <v>20</v>
      </c>
      <c r="C18" s="17" t="s">
        <v>34</v>
      </c>
      <c r="D18" s="40">
        <v>0.0</v>
      </c>
      <c r="E18" s="54"/>
      <c r="F18" s="32"/>
      <c r="G18" s="16"/>
    </row>
    <row r="19" ht="12.75" customHeight="1">
      <c r="A19" s="31"/>
      <c r="B19" s="55"/>
      <c r="C19" s="17" t="s">
        <v>35</v>
      </c>
      <c r="D19" s="40">
        <v>-7700000.0</v>
      </c>
      <c r="E19" s="54"/>
      <c r="F19" s="32"/>
      <c r="G19" s="16"/>
    </row>
    <row r="20" ht="12.75" customHeight="1">
      <c r="A20" s="31"/>
      <c r="B20" s="55"/>
      <c r="C20" s="17" t="s">
        <v>36</v>
      </c>
      <c r="D20" s="40">
        <f>SUM(D17:D19)</f>
        <v>1961725</v>
      </c>
      <c r="E20" s="38"/>
      <c r="F20" s="32"/>
      <c r="G20" s="16"/>
    </row>
    <row r="21" ht="12.75" customHeight="1">
      <c r="A21" s="31"/>
      <c r="B21" s="55"/>
      <c r="C21" s="17" t="s">
        <v>37</v>
      </c>
      <c r="D21" s="40">
        <f>-0.7/2.7*D20</f>
        <v>-508595.3704</v>
      </c>
      <c r="E21" s="38"/>
      <c r="F21" s="32"/>
      <c r="G21" s="16"/>
    </row>
    <row r="22" ht="12.75" customHeight="1">
      <c r="A22" s="31"/>
      <c r="B22" s="55"/>
      <c r="C22" s="17" t="s">
        <v>38</v>
      </c>
      <c r="D22" s="53">
        <f>D20+D21</f>
        <v>1453129.63</v>
      </c>
      <c r="E22" s="56"/>
      <c r="F22" s="32"/>
      <c r="G22" s="16"/>
    </row>
    <row r="23" ht="12.75" customHeight="1">
      <c r="A23" s="31"/>
      <c r="B23" s="39" t="s">
        <v>22</v>
      </c>
      <c r="C23" s="17" t="s">
        <v>39</v>
      </c>
      <c r="D23" s="40">
        <f>50400000/2000000</f>
        <v>25.2</v>
      </c>
      <c r="E23" s="32"/>
      <c r="F23" s="32"/>
      <c r="G23" s="16"/>
    </row>
    <row r="24" ht="12.75" customHeight="1">
      <c r="A24" s="31"/>
      <c r="B24" s="32"/>
      <c r="C24" s="17" t="s">
        <v>40</v>
      </c>
      <c r="D24" s="57">
        <f>D23*D22/3600000</f>
        <v>10.17190741</v>
      </c>
      <c r="E24" s="58"/>
      <c r="F24" s="32"/>
      <c r="G24" s="16"/>
    </row>
    <row r="25" ht="12.75" customHeight="1">
      <c r="A25" s="41"/>
      <c r="B25" s="42"/>
      <c r="C25" s="42"/>
      <c r="D25" s="42"/>
      <c r="E25" s="42"/>
      <c r="F25" s="43"/>
      <c r="G25" s="44"/>
    </row>
    <row r="26" ht="12.75" customHeight="1">
      <c r="E26" s="45"/>
    </row>
    <row r="27" ht="12.75" customHeight="1">
      <c r="A27" s="59"/>
      <c r="B27" s="45"/>
      <c r="C27" s="45"/>
      <c r="D27" s="45"/>
      <c r="E27" s="45"/>
      <c r="F27" s="45"/>
      <c r="G27" s="45"/>
    </row>
    <row r="28" ht="12.75" customHeight="1">
      <c r="E28" s="45"/>
    </row>
    <row r="29" ht="12.75" customHeight="1">
      <c r="E29" s="45"/>
    </row>
    <row r="30" ht="12.75" customHeight="1">
      <c r="E30" s="45"/>
    </row>
    <row r="31" ht="12.75" customHeight="1">
      <c r="E31" s="45"/>
    </row>
    <row r="32" ht="12.75" customHeight="1">
      <c r="E32" s="45"/>
    </row>
    <row r="33" ht="12.75" customHeight="1">
      <c r="E33" s="45"/>
    </row>
    <row r="34" ht="12.75" customHeight="1">
      <c r="E34" s="45"/>
    </row>
    <row r="35" ht="12.75" customHeight="1">
      <c r="E35" s="45"/>
    </row>
    <row r="36" ht="12.75" customHeight="1">
      <c r="E36" s="45"/>
    </row>
    <row r="37" ht="12.75" customHeight="1">
      <c r="E37" s="45"/>
    </row>
    <row r="38" ht="12.75" customHeight="1">
      <c r="E38" s="45"/>
    </row>
    <row r="39" ht="12.75" customHeight="1">
      <c r="E39" s="45"/>
    </row>
    <row r="40" ht="12.75" customHeight="1">
      <c r="E40" s="45"/>
    </row>
    <row r="41" ht="12.75" customHeight="1">
      <c r="E41" s="45"/>
    </row>
    <row r="42" ht="12.75" customHeight="1">
      <c r="E42" s="45"/>
    </row>
    <row r="43" ht="12.75" customHeight="1">
      <c r="E43" s="45"/>
    </row>
    <row r="44" ht="12.75" customHeight="1">
      <c r="E44" s="45"/>
    </row>
    <row r="45" ht="12.75" customHeight="1">
      <c r="E45" s="45"/>
    </row>
    <row r="46" ht="12.75" customHeight="1">
      <c r="E46" s="45"/>
    </row>
    <row r="47" ht="12.75" customHeight="1">
      <c r="E47" s="45"/>
    </row>
    <row r="48" ht="12.75" customHeight="1">
      <c r="E48" s="45"/>
    </row>
    <row r="49" ht="12.75" customHeight="1">
      <c r="E49" s="45"/>
    </row>
    <row r="50" ht="12.75" customHeight="1">
      <c r="E50" s="45"/>
    </row>
    <row r="51" ht="12.75" customHeight="1">
      <c r="E51" s="45"/>
    </row>
    <row r="52" ht="12.75" customHeight="1">
      <c r="E52" s="45"/>
    </row>
    <row r="53" ht="12.75" customHeight="1">
      <c r="E53" s="45"/>
    </row>
    <row r="54" ht="12.75" customHeight="1">
      <c r="E54" s="45"/>
    </row>
    <row r="55" ht="12.75" customHeight="1">
      <c r="E55" s="45"/>
    </row>
    <row r="56" ht="12.75" customHeight="1">
      <c r="E56" s="45"/>
    </row>
    <row r="57" ht="12.75" customHeight="1">
      <c r="E57" s="45"/>
    </row>
    <row r="58" ht="12.75" customHeight="1">
      <c r="E58" s="45"/>
    </row>
    <row r="59" ht="12.75" customHeight="1">
      <c r="E59" s="45"/>
    </row>
    <row r="60" ht="12.75" customHeight="1">
      <c r="E60" s="45"/>
    </row>
    <row r="61" ht="12.75" customHeight="1">
      <c r="E61" s="45"/>
    </row>
    <row r="62" ht="12.75" customHeight="1">
      <c r="E62" s="45"/>
    </row>
    <row r="63" ht="12.75" customHeight="1">
      <c r="E63" s="45"/>
    </row>
    <row r="64" ht="12.75" customHeight="1">
      <c r="E64" s="45"/>
    </row>
    <row r="65" ht="12.75" customHeight="1">
      <c r="E65" s="45"/>
    </row>
    <row r="66" ht="12.75" customHeight="1">
      <c r="E66" s="45"/>
    </row>
    <row r="67" ht="12.75" customHeight="1">
      <c r="E67" s="45"/>
    </row>
    <row r="68" ht="12.75" customHeight="1">
      <c r="E68" s="45"/>
    </row>
    <row r="69" ht="12.75" customHeight="1">
      <c r="E69" s="45"/>
    </row>
    <row r="70" ht="12.75" customHeight="1">
      <c r="E70" s="45"/>
    </row>
    <row r="71" ht="12.75" customHeight="1">
      <c r="E71" s="45"/>
    </row>
    <row r="72" ht="12.75" customHeight="1">
      <c r="E72" s="45"/>
    </row>
    <row r="73" ht="12.75" customHeight="1">
      <c r="E73" s="45"/>
    </row>
    <row r="74" ht="12.75" customHeight="1">
      <c r="E74" s="45"/>
    </row>
    <row r="75" ht="12.75" customHeight="1">
      <c r="E75" s="45"/>
    </row>
    <row r="76" ht="12.75" customHeight="1">
      <c r="E76" s="45"/>
    </row>
    <row r="77" ht="12.75" customHeight="1">
      <c r="E77" s="45"/>
    </row>
    <row r="78" ht="12.75" customHeight="1">
      <c r="E78" s="45"/>
    </row>
    <row r="79" ht="12.75" customHeight="1">
      <c r="E79" s="45"/>
    </row>
    <row r="80" ht="12.75" customHeight="1">
      <c r="E80" s="45"/>
    </row>
    <row r="81" ht="12.75" customHeight="1">
      <c r="E81" s="45"/>
    </row>
    <row r="82" ht="12.75" customHeight="1">
      <c r="E82" s="45"/>
    </row>
    <row r="83" ht="12.75" customHeight="1">
      <c r="E83" s="45"/>
    </row>
    <row r="84" ht="12.75" customHeight="1">
      <c r="E84" s="45"/>
    </row>
    <row r="85" ht="12.75" customHeight="1">
      <c r="E85" s="45"/>
    </row>
    <row r="86" ht="12.75" customHeight="1">
      <c r="E86" s="45"/>
    </row>
    <row r="87" ht="12.75" customHeight="1">
      <c r="E87" s="45"/>
    </row>
    <row r="88" ht="12.75" customHeight="1">
      <c r="E88" s="45"/>
    </row>
    <row r="89" ht="12.75" customHeight="1">
      <c r="E89" s="45"/>
    </row>
    <row r="90" ht="12.75" customHeight="1">
      <c r="E90" s="45"/>
    </row>
    <row r="91" ht="12.75" customHeight="1">
      <c r="E91" s="45"/>
    </row>
    <row r="92" ht="12.75" customHeight="1">
      <c r="E92" s="45"/>
    </row>
    <row r="93" ht="12.75" customHeight="1">
      <c r="E93" s="45"/>
    </row>
    <row r="94" ht="12.75" customHeight="1">
      <c r="E94" s="45"/>
    </row>
    <row r="95" ht="12.75" customHeight="1">
      <c r="E95" s="45"/>
    </row>
    <row r="96" ht="12.75" customHeight="1">
      <c r="E96" s="45"/>
    </row>
    <row r="97" ht="12.75" customHeight="1">
      <c r="E97" s="45"/>
    </row>
    <row r="98" ht="12.75" customHeight="1">
      <c r="E98" s="45"/>
    </row>
    <row r="99" ht="12.75" customHeight="1">
      <c r="E99" s="45"/>
    </row>
    <row r="100" ht="12.75" customHeight="1">
      <c r="E100" s="45"/>
    </row>
    <row r="101" ht="12.75" customHeight="1">
      <c r="E101" s="45"/>
    </row>
    <row r="102" ht="12.75" customHeight="1">
      <c r="E102" s="45"/>
    </row>
    <row r="103" ht="12.75" customHeight="1">
      <c r="E103" s="45"/>
    </row>
    <row r="104" ht="12.75" customHeight="1">
      <c r="E104" s="45"/>
    </row>
    <row r="105" ht="12.75" customHeight="1">
      <c r="E105" s="45"/>
    </row>
    <row r="106" ht="12.75" customHeight="1">
      <c r="E106" s="45"/>
    </row>
    <row r="107" ht="12.75" customHeight="1">
      <c r="E107" s="45"/>
    </row>
    <row r="108" ht="12.75" customHeight="1">
      <c r="E108" s="45"/>
    </row>
    <row r="109" ht="12.75" customHeight="1">
      <c r="E109" s="45"/>
    </row>
    <row r="110" ht="12.75" customHeight="1">
      <c r="E110" s="45"/>
    </row>
    <row r="111" ht="12.75" customHeight="1">
      <c r="E111" s="45"/>
    </row>
    <row r="112" ht="12.75" customHeight="1">
      <c r="E112" s="45"/>
    </row>
    <row r="113" ht="12.75" customHeight="1">
      <c r="E113" s="45"/>
    </row>
    <row r="114" ht="12.75" customHeight="1">
      <c r="E114" s="45"/>
    </row>
    <row r="115" ht="12.75" customHeight="1">
      <c r="E115" s="45"/>
    </row>
    <row r="116" ht="12.75" customHeight="1">
      <c r="E116" s="45"/>
    </row>
    <row r="117" ht="12.75" customHeight="1">
      <c r="E117" s="45"/>
    </row>
    <row r="118" ht="12.75" customHeight="1">
      <c r="E118" s="45"/>
    </row>
    <row r="119" ht="12.75" customHeight="1">
      <c r="E119" s="45"/>
    </row>
    <row r="120" ht="12.75" customHeight="1">
      <c r="E120" s="45"/>
    </row>
    <row r="121" ht="12.75" customHeight="1">
      <c r="E121" s="45"/>
    </row>
    <row r="122" ht="12.75" customHeight="1">
      <c r="E122" s="45"/>
    </row>
    <row r="123" ht="12.75" customHeight="1">
      <c r="E123" s="45"/>
    </row>
    <row r="124" ht="12.75" customHeight="1">
      <c r="E124" s="45"/>
    </row>
    <row r="125" ht="12.75" customHeight="1">
      <c r="E125" s="45"/>
    </row>
    <row r="126" ht="12.75" customHeight="1">
      <c r="E126" s="45"/>
    </row>
    <row r="127" ht="12.75" customHeight="1">
      <c r="E127" s="45"/>
    </row>
    <row r="128" ht="12.75" customHeight="1">
      <c r="E128" s="45"/>
    </row>
    <row r="129" ht="12.75" customHeight="1">
      <c r="E129" s="45"/>
    </row>
    <row r="130" ht="12.75" customHeight="1">
      <c r="E130" s="45"/>
    </row>
    <row r="131" ht="12.75" customHeight="1">
      <c r="E131" s="45"/>
    </row>
    <row r="132" ht="12.75" customHeight="1">
      <c r="E132" s="45"/>
    </row>
    <row r="133" ht="12.75" customHeight="1">
      <c r="E133" s="45"/>
    </row>
    <row r="134" ht="12.75" customHeight="1">
      <c r="E134" s="45"/>
    </row>
    <row r="135" ht="12.75" customHeight="1">
      <c r="E135" s="45"/>
    </row>
    <row r="136" ht="12.75" customHeight="1">
      <c r="E136" s="45"/>
    </row>
    <row r="137" ht="12.75" customHeight="1">
      <c r="E137" s="45"/>
    </row>
    <row r="138" ht="12.75" customHeight="1">
      <c r="E138" s="45"/>
    </row>
    <row r="139" ht="12.75" customHeight="1">
      <c r="E139" s="45"/>
    </row>
    <row r="140" ht="12.75" customHeight="1">
      <c r="E140" s="45"/>
    </row>
    <row r="141" ht="12.75" customHeight="1">
      <c r="E141" s="45"/>
    </row>
    <row r="142" ht="12.75" customHeight="1">
      <c r="E142" s="45"/>
    </row>
    <row r="143" ht="12.75" customHeight="1">
      <c r="E143" s="45"/>
    </row>
    <row r="144" ht="12.75" customHeight="1">
      <c r="E144" s="45"/>
    </row>
    <row r="145" ht="12.75" customHeight="1">
      <c r="E145" s="45"/>
    </row>
    <row r="146" ht="12.75" customHeight="1">
      <c r="E146" s="45"/>
    </row>
    <row r="147" ht="12.75" customHeight="1">
      <c r="E147" s="45"/>
    </row>
    <row r="148" ht="12.75" customHeight="1">
      <c r="E148" s="45"/>
    </row>
    <row r="149" ht="12.75" customHeight="1">
      <c r="E149" s="45"/>
    </row>
    <row r="150" ht="12.75" customHeight="1">
      <c r="E150" s="45"/>
    </row>
    <row r="151" ht="12.75" customHeight="1">
      <c r="E151" s="45"/>
    </row>
    <row r="152" ht="12.75" customHeight="1">
      <c r="E152" s="45"/>
    </row>
    <row r="153" ht="12.75" customHeight="1">
      <c r="E153" s="45"/>
    </row>
    <row r="154" ht="12.75" customHeight="1">
      <c r="E154" s="45"/>
    </row>
    <row r="155" ht="12.75" customHeight="1">
      <c r="E155" s="45"/>
    </row>
    <row r="156" ht="12.75" customHeight="1">
      <c r="E156" s="45"/>
    </row>
    <row r="157" ht="12.75" customHeight="1">
      <c r="E157" s="45"/>
    </row>
    <row r="158" ht="12.75" customHeight="1">
      <c r="E158" s="45"/>
    </row>
    <row r="159" ht="12.75" customHeight="1">
      <c r="E159" s="45"/>
    </row>
    <row r="160" ht="12.75" customHeight="1">
      <c r="E160" s="45"/>
    </row>
    <row r="161" ht="12.75" customHeight="1">
      <c r="E161" s="45"/>
    </row>
    <row r="162" ht="12.75" customHeight="1">
      <c r="E162" s="45"/>
    </row>
    <row r="163" ht="12.75" customHeight="1">
      <c r="E163" s="45"/>
    </row>
    <row r="164" ht="12.75" customHeight="1">
      <c r="E164" s="45"/>
    </row>
    <row r="165" ht="12.75" customHeight="1">
      <c r="E165" s="45"/>
    </row>
    <row r="166" ht="12.75" customHeight="1">
      <c r="E166" s="45"/>
    </row>
    <row r="167" ht="12.75" customHeight="1">
      <c r="E167" s="45"/>
    </row>
    <row r="168" ht="12.75" customHeight="1">
      <c r="E168" s="45"/>
    </row>
    <row r="169" ht="12.75" customHeight="1">
      <c r="E169" s="45"/>
    </row>
    <row r="170" ht="12.75" customHeight="1">
      <c r="E170" s="45"/>
    </row>
    <row r="171" ht="12.75" customHeight="1">
      <c r="E171" s="45"/>
    </row>
    <row r="172" ht="12.75" customHeight="1">
      <c r="E172" s="45"/>
    </row>
    <row r="173" ht="12.75" customHeight="1">
      <c r="E173" s="45"/>
    </row>
    <row r="174" ht="12.75" customHeight="1">
      <c r="E174" s="45"/>
    </row>
    <row r="175" ht="12.75" customHeight="1">
      <c r="E175" s="45"/>
    </row>
    <row r="176" ht="12.75" customHeight="1">
      <c r="E176" s="45"/>
    </row>
    <row r="177" ht="12.75" customHeight="1">
      <c r="E177" s="45"/>
    </row>
    <row r="178" ht="12.75" customHeight="1">
      <c r="E178" s="45"/>
    </row>
    <row r="179" ht="12.75" customHeight="1">
      <c r="E179" s="45"/>
    </row>
    <row r="180" ht="12.75" customHeight="1">
      <c r="E180" s="45"/>
    </row>
    <row r="181" ht="12.75" customHeight="1">
      <c r="E181" s="45"/>
    </row>
    <row r="182" ht="12.75" customHeight="1">
      <c r="E182" s="45"/>
    </row>
    <row r="183" ht="12.75" customHeight="1">
      <c r="E183" s="45"/>
    </row>
    <row r="184" ht="12.75" customHeight="1">
      <c r="E184" s="45"/>
    </row>
    <row r="185" ht="12.75" customHeight="1">
      <c r="E185" s="45"/>
    </row>
    <row r="186" ht="12.75" customHeight="1">
      <c r="E186" s="45"/>
    </row>
    <row r="187" ht="12.75" customHeight="1">
      <c r="E187" s="45"/>
    </row>
    <row r="188" ht="12.75" customHeight="1">
      <c r="E188" s="45"/>
    </row>
    <row r="189" ht="12.75" customHeight="1">
      <c r="E189" s="45"/>
    </row>
    <row r="190" ht="12.75" customHeight="1">
      <c r="E190" s="45"/>
    </row>
    <row r="191" ht="12.75" customHeight="1">
      <c r="E191" s="45"/>
    </row>
    <row r="192" ht="12.75" customHeight="1">
      <c r="E192" s="45"/>
    </row>
    <row r="193" ht="12.75" customHeight="1">
      <c r="E193" s="45"/>
    </row>
    <row r="194" ht="12.75" customHeight="1">
      <c r="E194" s="45"/>
    </row>
    <row r="195" ht="12.75" customHeight="1">
      <c r="E195" s="45"/>
    </row>
    <row r="196" ht="12.75" customHeight="1">
      <c r="E196" s="45"/>
    </row>
    <row r="197" ht="12.75" customHeight="1">
      <c r="E197" s="45"/>
    </row>
    <row r="198" ht="12.75" customHeight="1">
      <c r="E198" s="45"/>
    </row>
    <row r="199" ht="12.75" customHeight="1">
      <c r="E199" s="45"/>
    </row>
    <row r="200" ht="12.75" customHeight="1">
      <c r="E200" s="45"/>
    </row>
    <row r="201" ht="12.75" customHeight="1">
      <c r="E201" s="45"/>
    </row>
    <row r="202" ht="12.75" customHeight="1">
      <c r="E202" s="45"/>
    </row>
    <row r="203" ht="12.75" customHeight="1">
      <c r="E203" s="45"/>
    </row>
    <row r="204" ht="12.75" customHeight="1">
      <c r="E204" s="45"/>
    </row>
    <row r="205" ht="12.75" customHeight="1">
      <c r="E205" s="45"/>
    </row>
    <row r="206" ht="12.75" customHeight="1">
      <c r="E206" s="45"/>
    </row>
    <row r="207" ht="12.75" customHeight="1">
      <c r="E207" s="45"/>
    </row>
    <row r="208" ht="12.75" customHeight="1">
      <c r="E208" s="45"/>
    </row>
    <row r="209" ht="12.75" customHeight="1">
      <c r="E209" s="45"/>
    </row>
    <row r="210" ht="12.75" customHeight="1">
      <c r="E210" s="45"/>
    </row>
    <row r="211" ht="12.75" customHeight="1">
      <c r="E211" s="45"/>
    </row>
    <row r="212" ht="12.75" customHeight="1">
      <c r="E212" s="45"/>
    </row>
    <row r="213" ht="12.75" customHeight="1">
      <c r="E213" s="45"/>
    </row>
    <row r="214" ht="12.75" customHeight="1">
      <c r="E214" s="45"/>
    </row>
    <row r="215" ht="12.75" customHeight="1">
      <c r="E215" s="45"/>
    </row>
    <row r="216" ht="12.75" customHeight="1">
      <c r="E216" s="45"/>
    </row>
    <row r="217" ht="12.75" customHeight="1">
      <c r="E217" s="45"/>
    </row>
    <row r="218" ht="12.75" customHeight="1">
      <c r="E218" s="45"/>
    </row>
    <row r="219" ht="12.75" customHeight="1">
      <c r="E219" s="45"/>
    </row>
    <row r="220" ht="12.75" customHeight="1">
      <c r="E220" s="45"/>
    </row>
    <row r="221" ht="12.75" customHeight="1">
      <c r="E221" s="45"/>
    </row>
    <row r="222" ht="12.75" customHeight="1">
      <c r="E222" s="45"/>
    </row>
    <row r="223" ht="12.75" customHeight="1">
      <c r="E223" s="45"/>
    </row>
    <row r="224" ht="12.75" customHeight="1">
      <c r="E224" s="45"/>
    </row>
    <row r="225" ht="12.75" customHeight="1">
      <c r="E225" s="45"/>
    </row>
    <row r="226" ht="12.75" customHeight="1">
      <c r="E226" s="45"/>
    </row>
    <row r="227" ht="12.75" customHeight="1">
      <c r="E227" s="45"/>
    </row>
    <row r="228" ht="12.75" customHeight="1">
      <c r="E228" s="45"/>
    </row>
    <row r="229" ht="12.75" customHeight="1">
      <c r="E229" s="45"/>
    </row>
    <row r="230" ht="12.75" customHeight="1">
      <c r="E230" s="45"/>
    </row>
    <row r="231" ht="12.75" customHeight="1">
      <c r="E231" s="45"/>
    </row>
    <row r="232" ht="12.75" customHeight="1">
      <c r="E232" s="45"/>
    </row>
    <row r="233" ht="12.75" customHeight="1">
      <c r="E233" s="45"/>
    </row>
    <row r="234" ht="12.75" customHeight="1">
      <c r="E234" s="45"/>
    </row>
    <row r="235" ht="12.75" customHeight="1">
      <c r="E235" s="45"/>
    </row>
    <row r="236" ht="12.75" customHeight="1">
      <c r="E236" s="45"/>
    </row>
    <row r="237" ht="12.75" customHeight="1">
      <c r="E237" s="45"/>
    </row>
    <row r="238" ht="12.75" customHeight="1">
      <c r="E238" s="45"/>
    </row>
    <row r="239" ht="12.75" customHeight="1">
      <c r="E239" s="45"/>
    </row>
    <row r="240" ht="12.75" customHeight="1">
      <c r="E240" s="45"/>
    </row>
    <row r="241" ht="12.75" customHeight="1">
      <c r="E241" s="45"/>
    </row>
    <row r="242" ht="12.75" customHeight="1">
      <c r="E242" s="45"/>
    </row>
    <row r="243" ht="12.75" customHeight="1">
      <c r="E243" s="45"/>
    </row>
    <row r="244" ht="12.75" customHeight="1">
      <c r="E244" s="45"/>
    </row>
    <row r="245" ht="12.75" customHeight="1">
      <c r="E245" s="45"/>
    </row>
    <row r="246" ht="12.75" customHeight="1">
      <c r="E246" s="45"/>
    </row>
    <row r="247" ht="12.75" customHeight="1">
      <c r="E247" s="45"/>
    </row>
    <row r="248" ht="12.75" customHeight="1">
      <c r="E248" s="45"/>
    </row>
    <row r="249" ht="12.75" customHeight="1">
      <c r="E249" s="45"/>
    </row>
    <row r="250" ht="12.75" customHeight="1">
      <c r="E250" s="45"/>
    </row>
    <row r="251" ht="12.75" customHeight="1">
      <c r="E251" s="45"/>
    </row>
    <row r="252" ht="12.75" customHeight="1">
      <c r="E252" s="45"/>
    </row>
    <row r="253" ht="12.75" customHeight="1">
      <c r="E253" s="45"/>
    </row>
    <row r="254" ht="12.75" customHeight="1">
      <c r="E254" s="45"/>
    </row>
    <row r="255" ht="12.75" customHeight="1">
      <c r="E255" s="45"/>
    </row>
    <row r="256" ht="12.75" customHeight="1">
      <c r="E256" s="45"/>
    </row>
    <row r="257" ht="12.75" customHeight="1">
      <c r="E257" s="45"/>
    </row>
    <row r="258" ht="12.75" customHeight="1">
      <c r="E258" s="45"/>
    </row>
    <row r="259" ht="12.75" customHeight="1">
      <c r="E259" s="45"/>
    </row>
    <row r="260" ht="12.75" customHeight="1">
      <c r="E260" s="45"/>
    </row>
    <row r="261" ht="12.75" customHeight="1">
      <c r="E261" s="45"/>
    </row>
    <row r="262" ht="12.75" customHeight="1">
      <c r="E262" s="45"/>
    </row>
    <row r="263" ht="12.75" customHeight="1">
      <c r="E263" s="45"/>
    </row>
    <row r="264" ht="12.75" customHeight="1">
      <c r="E264" s="45"/>
    </row>
    <row r="265" ht="12.75" customHeight="1">
      <c r="E265" s="45"/>
    </row>
    <row r="266" ht="12.75" customHeight="1">
      <c r="E266" s="45"/>
    </row>
    <row r="267" ht="12.75" customHeight="1">
      <c r="E267" s="45"/>
    </row>
    <row r="268" ht="12.75" customHeight="1">
      <c r="E268" s="45"/>
    </row>
    <row r="269" ht="12.75" customHeight="1">
      <c r="E269" s="45"/>
    </row>
    <row r="270" ht="12.75" customHeight="1">
      <c r="E270" s="45"/>
    </row>
    <row r="271" ht="12.75" customHeight="1">
      <c r="E271" s="45"/>
    </row>
    <row r="272" ht="12.75" customHeight="1">
      <c r="E272" s="45"/>
    </row>
    <row r="273" ht="12.75" customHeight="1">
      <c r="E273" s="45"/>
    </row>
    <row r="274" ht="12.75" customHeight="1">
      <c r="E274" s="45"/>
    </row>
    <row r="275" ht="12.75" customHeight="1">
      <c r="E275" s="45"/>
    </row>
    <row r="276" ht="12.75" customHeight="1">
      <c r="E276" s="45"/>
    </row>
    <row r="277" ht="12.75" customHeight="1">
      <c r="E277" s="45"/>
    </row>
    <row r="278" ht="12.75" customHeight="1">
      <c r="E278" s="45"/>
    </row>
    <row r="279" ht="12.75" customHeight="1">
      <c r="E279" s="45"/>
    </row>
    <row r="280" ht="12.75" customHeight="1">
      <c r="E280" s="45"/>
    </row>
    <row r="281" ht="12.75" customHeight="1">
      <c r="E281" s="45"/>
    </row>
    <row r="282" ht="12.75" customHeight="1">
      <c r="E282" s="45"/>
    </row>
    <row r="283" ht="12.75" customHeight="1">
      <c r="E283" s="45"/>
    </row>
    <row r="284" ht="12.75" customHeight="1">
      <c r="E284" s="45"/>
    </row>
    <row r="285" ht="12.75" customHeight="1">
      <c r="E285" s="45"/>
    </row>
    <row r="286" ht="12.75" customHeight="1">
      <c r="E286" s="45"/>
    </row>
    <row r="287" ht="12.75" customHeight="1">
      <c r="E287" s="45"/>
    </row>
    <row r="288" ht="12.75" customHeight="1">
      <c r="E288" s="45"/>
    </row>
    <row r="289" ht="12.75" customHeight="1">
      <c r="E289" s="45"/>
    </row>
    <row r="290" ht="12.75" customHeight="1">
      <c r="E290" s="45"/>
    </row>
    <row r="291" ht="12.75" customHeight="1">
      <c r="E291" s="45"/>
    </row>
    <row r="292" ht="12.75" customHeight="1">
      <c r="E292" s="45"/>
    </row>
    <row r="293" ht="12.75" customHeight="1">
      <c r="E293" s="45"/>
    </row>
    <row r="294" ht="12.75" customHeight="1">
      <c r="E294" s="45"/>
    </row>
    <row r="295" ht="12.75" customHeight="1">
      <c r="E295" s="45"/>
    </row>
    <row r="296" ht="12.75" customHeight="1">
      <c r="E296" s="45"/>
    </row>
    <row r="297" ht="12.75" customHeight="1">
      <c r="E297" s="45"/>
    </row>
    <row r="298" ht="12.75" customHeight="1">
      <c r="E298" s="45"/>
    </row>
    <row r="299" ht="12.75" customHeight="1">
      <c r="E299" s="45"/>
    </row>
    <row r="300" ht="12.75" customHeight="1">
      <c r="E300" s="45"/>
    </row>
    <row r="301" ht="12.75" customHeight="1">
      <c r="E301" s="45"/>
    </row>
    <row r="302" ht="12.75" customHeight="1">
      <c r="E302" s="45"/>
    </row>
    <row r="303" ht="12.75" customHeight="1">
      <c r="E303" s="45"/>
    </row>
    <row r="304" ht="12.75" customHeight="1">
      <c r="E304" s="45"/>
    </row>
    <row r="305" ht="12.75" customHeight="1">
      <c r="E305" s="45"/>
    </row>
    <row r="306" ht="12.75" customHeight="1">
      <c r="E306" s="45"/>
    </row>
    <row r="307" ht="12.75" customHeight="1">
      <c r="E307" s="45"/>
    </row>
    <row r="308" ht="12.75" customHeight="1">
      <c r="E308" s="45"/>
    </row>
    <row r="309" ht="12.75" customHeight="1">
      <c r="E309" s="45"/>
    </row>
    <row r="310" ht="12.75" customHeight="1">
      <c r="E310" s="45"/>
    </row>
    <row r="311" ht="12.75" customHeight="1">
      <c r="E311" s="45"/>
    </row>
    <row r="312" ht="12.75" customHeight="1">
      <c r="E312" s="45"/>
    </row>
    <row r="313" ht="12.75" customHeight="1">
      <c r="E313" s="45"/>
    </row>
    <row r="314" ht="12.75" customHeight="1">
      <c r="E314" s="45"/>
    </row>
    <row r="315" ht="12.75" customHeight="1">
      <c r="E315" s="45"/>
    </row>
    <row r="316" ht="12.75" customHeight="1">
      <c r="E316" s="45"/>
    </row>
    <row r="317" ht="12.75" customHeight="1">
      <c r="E317" s="45"/>
    </row>
    <row r="318" ht="12.75" customHeight="1">
      <c r="E318" s="45"/>
    </row>
    <row r="319" ht="12.75" customHeight="1">
      <c r="E319" s="45"/>
    </row>
    <row r="320" ht="12.75" customHeight="1">
      <c r="E320" s="45"/>
    </row>
    <row r="321" ht="12.75" customHeight="1">
      <c r="E321" s="45"/>
    </row>
    <row r="322" ht="12.75" customHeight="1">
      <c r="E322" s="45"/>
    </row>
    <row r="323" ht="12.75" customHeight="1">
      <c r="E323" s="45"/>
    </row>
    <row r="324" ht="12.75" customHeight="1">
      <c r="E324" s="45"/>
    </row>
    <row r="325" ht="12.75" customHeight="1">
      <c r="E325" s="45"/>
    </row>
    <row r="326" ht="12.75" customHeight="1">
      <c r="E326" s="45"/>
    </row>
    <row r="327" ht="12.75" customHeight="1">
      <c r="E327" s="45"/>
    </row>
    <row r="328" ht="12.75" customHeight="1">
      <c r="E328" s="45"/>
    </row>
    <row r="329" ht="12.75" customHeight="1">
      <c r="E329" s="45"/>
    </row>
    <row r="330" ht="12.75" customHeight="1">
      <c r="E330" s="45"/>
    </row>
    <row r="331" ht="12.75" customHeight="1">
      <c r="E331" s="45"/>
    </row>
    <row r="332" ht="12.75" customHeight="1">
      <c r="E332" s="45"/>
    </row>
    <row r="333" ht="12.75" customHeight="1">
      <c r="E333" s="45"/>
    </row>
    <row r="334" ht="12.75" customHeight="1">
      <c r="E334" s="45"/>
    </row>
    <row r="335" ht="12.75" customHeight="1">
      <c r="E335" s="45"/>
    </row>
    <row r="336" ht="12.75" customHeight="1">
      <c r="E336" s="45"/>
    </row>
    <row r="337" ht="12.75" customHeight="1">
      <c r="E337" s="45"/>
    </row>
    <row r="338" ht="12.75" customHeight="1">
      <c r="E338" s="45"/>
    </row>
    <row r="339" ht="12.75" customHeight="1">
      <c r="E339" s="45"/>
    </row>
    <row r="340" ht="12.75" customHeight="1">
      <c r="E340" s="45"/>
    </row>
    <row r="341" ht="12.75" customHeight="1">
      <c r="E341" s="45"/>
    </row>
    <row r="342" ht="12.75" customHeight="1">
      <c r="E342" s="45"/>
    </row>
    <row r="343" ht="12.75" customHeight="1">
      <c r="E343" s="45"/>
    </row>
    <row r="344" ht="12.75" customHeight="1">
      <c r="E344" s="45"/>
    </row>
    <row r="345" ht="12.75" customHeight="1">
      <c r="E345" s="45"/>
    </row>
    <row r="346" ht="12.75" customHeight="1">
      <c r="E346" s="45"/>
    </row>
    <row r="347" ht="12.75" customHeight="1">
      <c r="E347" s="45"/>
    </row>
    <row r="348" ht="12.75" customHeight="1">
      <c r="E348" s="45"/>
    </row>
    <row r="349" ht="12.75" customHeight="1">
      <c r="E349" s="45"/>
    </row>
    <row r="350" ht="12.75" customHeight="1">
      <c r="E350" s="45"/>
    </row>
    <row r="351" ht="12.75" customHeight="1">
      <c r="E351" s="45"/>
    </row>
    <row r="352" ht="12.75" customHeight="1">
      <c r="E352" s="45"/>
    </row>
    <row r="353" ht="12.75" customHeight="1">
      <c r="E353" s="45"/>
    </row>
    <row r="354" ht="12.75" customHeight="1">
      <c r="E354" s="45"/>
    </row>
    <row r="355" ht="12.75" customHeight="1">
      <c r="E355" s="45"/>
    </row>
    <row r="356" ht="12.75" customHeight="1">
      <c r="E356" s="45"/>
    </row>
    <row r="357" ht="12.75" customHeight="1">
      <c r="E357" s="45"/>
    </row>
    <row r="358" ht="12.75" customHeight="1">
      <c r="E358" s="45"/>
    </row>
    <row r="359" ht="12.75" customHeight="1">
      <c r="E359" s="45"/>
    </row>
    <row r="360" ht="12.75" customHeight="1">
      <c r="E360" s="45"/>
    </row>
    <row r="361" ht="12.75" customHeight="1">
      <c r="E361" s="45"/>
    </row>
    <row r="362" ht="12.75" customHeight="1">
      <c r="E362" s="45"/>
    </row>
    <row r="363" ht="12.75" customHeight="1">
      <c r="E363" s="45"/>
    </row>
    <row r="364" ht="12.75" customHeight="1">
      <c r="E364" s="45"/>
    </row>
    <row r="365" ht="12.75" customHeight="1">
      <c r="E365" s="45"/>
    </row>
    <row r="366" ht="12.75" customHeight="1">
      <c r="E366" s="45"/>
    </row>
    <row r="367" ht="12.75" customHeight="1">
      <c r="E367" s="45"/>
    </row>
    <row r="368" ht="12.75" customHeight="1">
      <c r="E368" s="45"/>
    </row>
    <row r="369" ht="12.75" customHeight="1">
      <c r="E369" s="45"/>
    </row>
    <row r="370" ht="12.75" customHeight="1">
      <c r="E370" s="45"/>
    </row>
    <row r="371" ht="12.75" customHeight="1">
      <c r="E371" s="45"/>
    </row>
    <row r="372" ht="12.75" customHeight="1">
      <c r="E372" s="45"/>
    </row>
    <row r="373" ht="12.75" customHeight="1">
      <c r="E373" s="45"/>
    </row>
    <row r="374" ht="12.75" customHeight="1">
      <c r="E374" s="45"/>
    </row>
    <row r="375" ht="12.75" customHeight="1">
      <c r="E375" s="45"/>
    </row>
    <row r="376" ht="12.75" customHeight="1">
      <c r="E376" s="45"/>
    </row>
    <row r="377" ht="12.75" customHeight="1">
      <c r="E377" s="45"/>
    </row>
    <row r="378" ht="12.75" customHeight="1">
      <c r="E378" s="45"/>
    </row>
    <row r="379" ht="12.75" customHeight="1">
      <c r="E379" s="45"/>
    </row>
    <row r="380" ht="12.75" customHeight="1">
      <c r="E380" s="45"/>
    </row>
    <row r="381" ht="12.75" customHeight="1">
      <c r="E381" s="45"/>
    </row>
    <row r="382" ht="12.75" customHeight="1">
      <c r="E382" s="45"/>
    </row>
    <row r="383" ht="12.75" customHeight="1">
      <c r="E383" s="45"/>
    </row>
    <row r="384" ht="12.75" customHeight="1">
      <c r="E384" s="45"/>
    </row>
    <row r="385" ht="12.75" customHeight="1">
      <c r="E385" s="45"/>
    </row>
    <row r="386" ht="12.75" customHeight="1">
      <c r="E386" s="45"/>
    </row>
    <row r="387" ht="12.75" customHeight="1">
      <c r="E387" s="45"/>
    </row>
    <row r="388" ht="12.75" customHeight="1">
      <c r="E388" s="45"/>
    </row>
    <row r="389" ht="12.75" customHeight="1">
      <c r="E389" s="45"/>
    </row>
    <row r="390" ht="12.75" customHeight="1">
      <c r="E390" s="45"/>
    </row>
    <row r="391" ht="12.75" customHeight="1">
      <c r="E391" s="45"/>
    </row>
    <row r="392" ht="12.75" customHeight="1">
      <c r="E392" s="45"/>
    </row>
    <row r="393" ht="12.75" customHeight="1">
      <c r="E393" s="45"/>
    </row>
    <row r="394" ht="12.75" customHeight="1">
      <c r="E394" s="45"/>
    </row>
    <row r="395" ht="12.75" customHeight="1">
      <c r="E395" s="45"/>
    </row>
    <row r="396" ht="12.75" customHeight="1">
      <c r="E396" s="45"/>
    </row>
    <row r="397" ht="12.75" customHeight="1">
      <c r="E397" s="45"/>
    </row>
    <row r="398" ht="12.75" customHeight="1">
      <c r="E398" s="45"/>
    </row>
    <row r="399" ht="12.75" customHeight="1">
      <c r="E399" s="45"/>
    </row>
    <row r="400" ht="12.75" customHeight="1">
      <c r="E400" s="45"/>
    </row>
    <row r="401" ht="12.75" customHeight="1">
      <c r="E401" s="45"/>
    </row>
    <row r="402" ht="12.75" customHeight="1">
      <c r="E402" s="45"/>
    </row>
    <row r="403" ht="12.75" customHeight="1">
      <c r="E403" s="45"/>
    </row>
    <row r="404" ht="12.75" customHeight="1">
      <c r="E404" s="45"/>
    </row>
    <row r="405" ht="12.75" customHeight="1">
      <c r="E405" s="45"/>
    </row>
    <row r="406" ht="12.75" customHeight="1">
      <c r="E406" s="45"/>
    </row>
    <row r="407" ht="12.75" customHeight="1">
      <c r="E407" s="45"/>
    </row>
    <row r="408" ht="12.75" customHeight="1">
      <c r="E408" s="45"/>
    </row>
    <row r="409" ht="12.75" customHeight="1">
      <c r="E409" s="45"/>
    </row>
    <row r="410" ht="12.75" customHeight="1">
      <c r="E410" s="45"/>
    </row>
    <row r="411" ht="12.75" customHeight="1">
      <c r="E411" s="45"/>
    </row>
    <row r="412" ht="12.75" customHeight="1">
      <c r="E412" s="45"/>
    </row>
    <row r="413" ht="12.75" customHeight="1">
      <c r="E413" s="45"/>
    </row>
    <row r="414" ht="12.75" customHeight="1">
      <c r="E414" s="45"/>
    </row>
    <row r="415" ht="12.75" customHeight="1">
      <c r="E415" s="45"/>
    </row>
    <row r="416" ht="12.75" customHeight="1">
      <c r="E416" s="45"/>
    </row>
    <row r="417" ht="12.75" customHeight="1">
      <c r="E417" s="45"/>
    </row>
    <row r="418" ht="12.75" customHeight="1">
      <c r="E418" s="45"/>
    </row>
    <row r="419" ht="12.75" customHeight="1">
      <c r="E419" s="45"/>
    </row>
    <row r="420" ht="12.75" customHeight="1">
      <c r="E420" s="45"/>
    </row>
    <row r="421" ht="12.75" customHeight="1">
      <c r="E421" s="45"/>
    </row>
    <row r="422" ht="12.75" customHeight="1">
      <c r="E422" s="45"/>
    </row>
    <row r="423" ht="12.75" customHeight="1">
      <c r="E423" s="45"/>
    </row>
    <row r="424" ht="12.75" customHeight="1">
      <c r="E424" s="45"/>
    </row>
    <row r="425" ht="12.75" customHeight="1">
      <c r="E425" s="45"/>
    </row>
    <row r="426" ht="12.75" customHeight="1">
      <c r="E426" s="45"/>
    </row>
    <row r="427" ht="12.75" customHeight="1">
      <c r="E427" s="45"/>
    </row>
    <row r="428" ht="12.75" customHeight="1">
      <c r="E428" s="45"/>
    </row>
    <row r="429" ht="12.75" customHeight="1">
      <c r="E429" s="45"/>
    </row>
    <row r="430" ht="12.75" customHeight="1">
      <c r="E430" s="45"/>
    </row>
    <row r="431" ht="12.75" customHeight="1">
      <c r="E431" s="45"/>
    </row>
    <row r="432" ht="12.75" customHeight="1">
      <c r="E432" s="45"/>
    </row>
    <row r="433" ht="12.75" customHeight="1">
      <c r="E433" s="45"/>
    </row>
    <row r="434" ht="12.75" customHeight="1">
      <c r="E434" s="45"/>
    </row>
    <row r="435" ht="12.75" customHeight="1">
      <c r="E435" s="45"/>
    </row>
    <row r="436" ht="12.75" customHeight="1">
      <c r="E436" s="45"/>
    </row>
    <row r="437" ht="12.75" customHeight="1">
      <c r="E437" s="45"/>
    </row>
    <row r="438" ht="12.75" customHeight="1">
      <c r="E438" s="45"/>
    </row>
    <row r="439" ht="12.75" customHeight="1">
      <c r="E439" s="45"/>
    </row>
    <row r="440" ht="12.75" customHeight="1">
      <c r="E440" s="45"/>
    </row>
    <row r="441" ht="12.75" customHeight="1">
      <c r="E441" s="45"/>
    </row>
    <row r="442" ht="12.75" customHeight="1">
      <c r="E442" s="45"/>
    </row>
    <row r="443" ht="12.75" customHeight="1">
      <c r="E443" s="45"/>
    </row>
    <row r="444" ht="12.75" customHeight="1">
      <c r="E444" s="45"/>
    </row>
    <row r="445" ht="12.75" customHeight="1">
      <c r="E445" s="45"/>
    </row>
    <row r="446" ht="12.75" customHeight="1">
      <c r="E446" s="45"/>
    </row>
    <row r="447" ht="12.75" customHeight="1">
      <c r="E447" s="45"/>
    </row>
    <row r="448" ht="12.75" customHeight="1">
      <c r="E448" s="45"/>
    </row>
    <row r="449" ht="12.75" customHeight="1">
      <c r="E449" s="45"/>
    </row>
    <row r="450" ht="12.75" customHeight="1">
      <c r="E450" s="45"/>
    </row>
    <row r="451" ht="12.75" customHeight="1">
      <c r="E451" s="45"/>
    </row>
    <row r="452" ht="12.75" customHeight="1">
      <c r="E452" s="45"/>
    </row>
    <row r="453" ht="12.75" customHeight="1">
      <c r="E453" s="45"/>
    </row>
    <row r="454" ht="12.75" customHeight="1">
      <c r="E454" s="45"/>
    </row>
    <row r="455" ht="12.75" customHeight="1">
      <c r="E455" s="45"/>
    </row>
    <row r="456" ht="12.75" customHeight="1">
      <c r="E456" s="45"/>
    </row>
    <row r="457" ht="12.75" customHeight="1">
      <c r="E457" s="45"/>
    </row>
    <row r="458" ht="12.75" customHeight="1">
      <c r="E458" s="45"/>
    </row>
    <row r="459" ht="12.75" customHeight="1">
      <c r="E459" s="45"/>
    </row>
    <row r="460" ht="12.75" customHeight="1">
      <c r="E460" s="45"/>
    </row>
    <row r="461" ht="12.75" customHeight="1">
      <c r="E461" s="45"/>
    </row>
    <row r="462" ht="12.75" customHeight="1">
      <c r="E462" s="45"/>
    </row>
    <row r="463" ht="12.75" customHeight="1">
      <c r="E463" s="45"/>
    </row>
    <row r="464" ht="12.75" customHeight="1">
      <c r="E464" s="45"/>
    </row>
    <row r="465" ht="12.75" customHeight="1">
      <c r="E465" s="45"/>
    </row>
    <row r="466" ht="12.75" customHeight="1">
      <c r="E466" s="45"/>
    </row>
    <row r="467" ht="12.75" customHeight="1">
      <c r="E467" s="45"/>
    </row>
    <row r="468" ht="12.75" customHeight="1">
      <c r="E468" s="45"/>
    </row>
    <row r="469" ht="12.75" customHeight="1">
      <c r="E469" s="45"/>
    </row>
    <row r="470" ht="12.75" customHeight="1">
      <c r="E470" s="45"/>
    </row>
    <row r="471" ht="12.75" customHeight="1">
      <c r="E471" s="45"/>
    </row>
    <row r="472" ht="12.75" customHeight="1">
      <c r="E472" s="45"/>
    </row>
    <row r="473" ht="12.75" customHeight="1">
      <c r="E473" s="45"/>
    </row>
    <row r="474" ht="12.75" customHeight="1">
      <c r="E474" s="45"/>
    </row>
    <row r="475" ht="12.75" customHeight="1">
      <c r="E475" s="45"/>
    </row>
    <row r="476" ht="12.75" customHeight="1">
      <c r="E476" s="45"/>
    </row>
    <row r="477" ht="12.75" customHeight="1">
      <c r="E477" s="45"/>
    </row>
    <row r="478" ht="12.75" customHeight="1">
      <c r="E478" s="45"/>
    </row>
    <row r="479" ht="12.75" customHeight="1">
      <c r="E479" s="45"/>
    </row>
    <row r="480" ht="12.75" customHeight="1">
      <c r="E480" s="45"/>
    </row>
    <row r="481" ht="12.75" customHeight="1">
      <c r="E481" s="45"/>
    </row>
    <row r="482" ht="12.75" customHeight="1">
      <c r="E482" s="45"/>
    </row>
    <row r="483" ht="12.75" customHeight="1">
      <c r="E483" s="45"/>
    </row>
    <row r="484" ht="12.75" customHeight="1">
      <c r="E484" s="45"/>
    </row>
    <row r="485" ht="12.75" customHeight="1">
      <c r="E485" s="45"/>
    </row>
    <row r="486" ht="12.75" customHeight="1">
      <c r="E486" s="45"/>
    </row>
    <row r="487" ht="12.75" customHeight="1">
      <c r="E487" s="45"/>
    </row>
    <row r="488" ht="12.75" customHeight="1">
      <c r="E488" s="45"/>
    </row>
    <row r="489" ht="12.75" customHeight="1">
      <c r="E489" s="45"/>
    </row>
    <row r="490" ht="12.75" customHeight="1">
      <c r="E490" s="45"/>
    </row>
    <row r="491" ht="12.75" customHeight="1">
      <c r="E491" s="45"/>
    </row>
    <row r="492" ht="12.75" customHeight="1">
      <c r="E492" s="45"/>
    </row>
    <row r="493" ht="12.75" customHeight="1">
      <c r="E493" s="45"/>
    </row>
    <row r="494" ht="12.75" customHeight="1">
      <c r="E494" s="45"/>
    </row>
    <row r="495" ht="12.75" customHeight="1">
      <c r="E495" s="45"/>
    </row>
    <row r="496" ht="12.75" customHeight="1">
      <c r="E496" s="45"/>
    </row>
    <row r="497" ht="12.75" customHeight="1">
      <c r="E497" s="45"/>
    </row>
    <row r="498" ht="12.75" customHeight="1">
      <c r="E498" s="45"/>
    </row>
    <row r="499" ht="12.75" customHeight="1">
      <c r="E499" s="45"/>
    </row>
    <row r="500" ht="12.75" customHeight="1">
      <c r="E500" s="45"/>
    </row>
    <row r="501" ht="12.75" customHeight="1">
      <c r="E501" s="45"/>
    </row>
    <row r="502" ht="12.75" customHeight="1">
      <c r="E502" s="45"/>
    </row>
    <row r="503" ht="12.75" customHeight="1">
      <c r="E503" s="45"/>
    </row>
    <row r="504" ht="12.75" customHeight="1">
      <c r="E504" s="45"/>
    </row>
    <row r="505" ht="12.75" customHeight="1">
      <c r="E505" s="45"/>
    </row>
    <row r="506" ht="12.75" customHeight="1">
      <c r="E506" s="45"/>
    </row>
    <row r="507" ht="12.75" customHeight="1">
      <c r="E507" s="45"/>
    </row>
    <row r="508" ht="12.75" customHeight="1">
      <c r="E508" s="45"/>
    </row>
    <row r="509" ht="12.75" customHeight="1">
      <c r="E509" s="45"/>
    </row>
    <row r="510" ht="12.75" customHeight="1">
      <c r="E510" s="45"/>
    </row>
    <row r="511" ht="12.75" customHeight="1">
      <c r="E511" s="45"/>
    </row>
    <row r="512" ht="12.75" customHeight="1">
      <c r="E512" s="45"/>
    </row>
    <row r="513" ht="12.75" customHeight="1">
      <c r="E513" s="45"/>
    </row>
    <row r="514" ht="12.75" customHeight="1">
      <c r="E514" s="45"/>
    </row>
    <row r="515" ht="12.75" customHeight="1">
      <c r="E515" s="45"/>
    </row>
    <row r="516" ht="12.75" customHeight="1">
      <c r="E516" s="45"/>
    </row>
    <row r="517" ht="12.75" customHeight="1">
      <c r="E517" s="45"/>
    </row>
    <row r="518" ht="12.75" customHeight="1">
      <c r="E518" s="45"/>
    </row>
    <row r="519" ht="12.75" customHeight="1">
      <c r="E519" s="45"/>
    </row>
    <row r="520" ht="12.75" customHeight="1">
      <c r="E520" s="45"/>
    </row>
    <row r="521" ht="12.75" customHeight="1">
      <c r="E521" s="45"/>
    </row>
    <row r="522" ht="12.75" customHeight="1">
      <c r="E522" s="45"/>
    </row>
    <row r="523" ht="12.75" customHeight="1">
      <c r="E523" s="45"/>
    </row>
    <row r="524" ht="12.75" customHeight="1">
      <c r="E524" s="45"/>
    </row>
    <row r="525" ht="12.75" customHeight="1">
      <c r="E525" s="45"/>
    </row>
    <row r="526" ht="12.75" customHeight="1">
      <c r="E526" s="45"/>
    </row>
    <row r="527" ht="12.75" customHeight="1">
      <c r="E527" s="45"/>
    </row>
    <row r="528" ht="12.75" customHeight="1">
      <c r="E528" s="45"/>
    </row>
    <row r="529" ht="12.75" customHeight="1">
      <c r="E529" s="45"/>
    </row>
    <row r="530" ht="12.75" customHeight="1">
      <c r="E530" s="45"/>
    </row>
    <row r="531" ht="12.75" customHeight="1">
      <c r="E531" s="45"/>
    </row>
    <row r="532" ht="12.75" customHeight="1">
      <c r="E532" s="45"/>
    </row>
    <row r="533" ht="12.75" customHeight="1">
      <c r="E533" s="45"/>
    </row>
    <row r="534" ht="12.75" customHeight="1">
      <c r="E534" s="45"/>
    </row>
    <row r="535" ht="12.75" customHeight="1">
      <c r="E535" s="45"/>
    </row>
    <row r="536" ht="12.75" customHeight="1">
      <c r="E536" s="45"/>
    </row>
    <row r="537" ht="12.75" customHeight="1">
      <c r="E537" s="45"/>
    </row>
    <row r="538" ht="12.75" customHeight="1">
      <c r="E538" s="45"/>
    </row>
    <row r="539" ht="12.75" customHeight="1">
      <c r="E539" s="45"/>
    </row>
    <row r="540" ht="12.75" customHeight="1">
      <c r="E540" s="45"/>
    </row>
    <row r="541" ht="12.75" customHeight="1">
      <c r="E541" s="45"/>
    </row>
    <row r="542" ht="12.75" customHeight="1">
      <c r="E542" s="45"/>
    </row>
    <row r="543" ht="12.75" customHeight="1">
      <c r="E543" s="45"/>
    </row>
    <row r="544" ht="12.75" customHeight="1">
      <c r="E544" s="45"/>
    </row>
    <row r="545" ht="12.75" customHeight="1">
      <c r="E545" s="45"/>
    </row>
    <row r="546" ht="12.75" customHeight="1">
      <c r="E546" s="45"/>
    </row>
    <row r="547" ht="12.75" customHeight="1">
      <c r="E547" s="45"/>
    </row>
    <row r="548" ht="12.75" customHeight="1">
      <c r="E548" s="45"/>
    </row>
    <row r="549" ht="12.75" customHeight="1">
      <c r="E549" s="45"/>
    </row>
    <row r="550" ht="12.75" customHeight="1">
      <c r="E550" s="45"/>
    </row>
    <row r="551" ht="12.75" customHeight="1">
      <c r="E551" s="45"/>
    </row>
    <row r="552" ht="12.75" customHeight="1">
      <c r="E552" s="45"/>
    </row>
    <row r="553" ht="12.75" customHeight="1">
      <c r="E553" s="45"/>
    </row>
    <row r="554" ht="12.75" customHeight="1">
      <c r="E554" s="45"/>
    </row>
    <row r="555" ht="12.75" customHeight="1">
      <c r="E555" s="45"/>
    </row>
    <row r="556" ht="12.75" customHeight="1">
      <c r="E556" s="45"/>
    </row>
    <row r="557" ht="12.75" customHeight="1">
      <c r="E557" s="45"/>
    </row>
    <row r="558" ht="12.75" customHeight="1">
      <c r="E558" s="45"/>
    </row>
    <row r="559" ht="12.75" customHeight="1">
      <c r="E559" s="45"/>
    </row>
    <row r="560" ht="12.75" customHeight="1">
      <c r="E560" s="45"/>
    </row>
    <row r="561" ht="12.75" customHeight="1">
      <c r="E561" s="45"/>
    </row>
    <row r="562" ht="12.75" customHeight="1">
      <c r="E562" s="45"/>
    </row>
    <row r="563" ht="12.75" customHeight="1">
      <c r="E563" s="45"/>
    </row>
    <row r="564" ht="12.75" customHeight="1">
      <c r="E564" s="45"/>
    </row>
    <row r="565" ht="12.75" customHeight="1">
      <c r="E565" s="45"/>
    </row>
    <row r="566" ht="12.75" customHeight="1">
      <c r="E566" s="45"/>
    </row>
    <row r="567" ht="12.75" customHeight="1">
      <c r="E567" s="45"/>
    </row>
    <row r="568" ht="12.75" customHeight="1">
      <c r="E568" s="45"/>
    </row>
    <row r="569" ht="12.75" customHeight="1">
      <c r="E569" s="45"/>
    </row>
    <row r="570" ht="12.75" customHeight="1">
      <c r="E570" s="45"/>
    </row>
    <row r="571" ht="12.75" customHeight="1">
      <c r="E571" s="45"/>
    </row>
    <row r="572" ht="12.75" customHeight="1">
      <c r="E572" s="45"/>
    </row>
    <row r="573" ht="12.75" customHeight="1">
      <c r="E573" s="45"/>
    </row>
    <row r="574" ht="12.75" customHeight="1">
      <c r="E574" s="45"/>
    </row>
    <row r="575" ht="12.75" customHeight="1">
      <c r="E575" s="45"/>
    </row>
    <row r="576" ht="12.75" customHeight="1">
      <c r="E576" s="45"/>
    </row>
    <row r="577" ht="12.75" customHeight="1">
      <c r="E577" s="45"/>
    </row>
    <row r="578" ht="12.75" customHeight="1">
      <c r="E578" s="45"/>
    </row>
    <row r="579" ht="12.75" customHeight="1">
      <c r="E579" s="45"/>
    </row>
    <row r="580" ht="12.75" customHeight="1">
      <c r="E580" s="45"/>
    </row>
    <row r="581" ht="12.75" customHeight="1">
      <c r="E581" s="45"/>
    </row>
    <row r="582" ht="12.75" customHeight="1">
      <c r="E582" s="45"/>
    </row>
    <row r="583" ht="12.75" customHeight="1">
      <c r="E583" s="45"/>
    </row>
    <row r="584" ht="12.75" customHeight="1">
      <c r="E584" s="45"/>
    </row>
    <row r="585" ht="12.75" customHeight="1">
      <c r="E585" s="45"/>
    </row>
    <row r="586" ht="12.75" customHeight="1">
      <c r="E586" s="45"/>
    </row>
    <row r="587" ht="12.75" customHeight="1">
      <c r="E587" s="45"/>
    </row>
    <row r="588" ht="12.75" customHeight="1">
      <c r="E588" s="45"/>
    </row>
    <row r="589" ht="12.75" customHeight="1">
      <c r="E589" s="45"/>
    </row>
    <row r="590" ht="12.75" customHeight="1">
      <c r="E590" s="45"/>
    </row>
    <row r="591" ht="12.75" customHeight="1">
      <c r="E591" s="45"/>
    </row>
    <row r="592" ht="12.75" customHeight="1">
      <c r="E592" s="45"/>
    </row>
    <row r="593" ht="12.75" customHeight="1">
      <c r="E593" s="45"/>
    </row>
    <row r="594" ht="12.75" customHeight="1">
      <c r="E594" s="45"/>
    </row>
    <row r="595" ht="12.75" customHeight="1">
      <c r="E595" s="45"/>
    </row>
    <row r="596" ht="12.75" customHeight="1">
      <c r="E596" s="45"/>
    </row>
    <row r="597" ht="12.75" customHeight="1">
      <c r="E597" s="45"/>
    </row>
    <row r="598" ht="12.75" customHeight="1">
      <c r="E598" s="45"/>
    </row>
    <row r="599" ht="12.75" customHeight="1">
      <c r="E599" s="45"/>
    </row>
    <row r="600" ht="12.75" customHeight="1">
      <c r="E600" s="45"/>
    </row>
    <row r="601" ht="12.75" customHeight="1">
      <c r="E601" s="45"/>
    </row>
    <row r="602" ht="12.75" customHeight="1">
      <c r="E602" s="45"/>
    </row>
    <row r="603" ht="12.75" customHeight="1">
      <c r="E603" s="45"/>
    </row>
    <row r="604" ht="12.75" customHeight="1">
      <c r="E604" s="45"/>
    </row>
    <row r="605" ht="12.75" customHeight="1">
      <c r="E605" s="45"/>
    </row>
    <row r="606" ht="12.75" customHeight="1">
      <c r="E606" s="45"/>
    </row>
    <row r="607" ht="12.75" customHeight="1">
      <c r="E607" s="45"/>
    </row>
    <row r="608" ht="12.75" customHeight="1">
      <c r="E608" s="45"/>
    </row>
    <row r="609" ht="12.75" customHeight="1">
      <c r="E609" s="45"/>
    </row>
    <row r="610" ht="12.75" customHeight="1">
      <c r="E610" s="45"/>
    </row>
    <row r="611" ht="12.75" customHeight="1">
      <c r="E611" s="45"/>
    </row>
    <row r="612" ht="12.75" customHeight="1">
      <c r="E612" s="45"/>
    </row>
    <row r="613" ht="12.75" customHeight="1">
      <c r="E613" s="45"/>
    </row>
    <row r="614" ht="12.75" customHeight="1">
      <c r="E614" s="45"/>
    </row>
    <row r="615" ht="12.75" customHeight="1">
      <c r="E615" s="45"/>
    </row>
    <row r="616" ht="12.75" customHeight="1">
      <c r="E616" s="45"/>
    </row>
    <row r="617" ht="12.75" customHeight="1">
      <c r="E617" s="45"/>
    </row>
    <row r="618" ht="12.75" customHeight="1">
      <c r="E618" s="45"/>
    </row>
    <row r="619" ht="12.75" customHeight="1">
      <c r="E619" s="45"/>
    </row>
    <row r="620" ht="12.75" customHeight="1">
      <c r="E620" s="45"/>
    </row>
    <row r="621" ht="12.75" customHeight="1">
      <c r="E621" s="45"/>
    </row>
    <row r="622" ht="12.75" customHeight="1">
      <c r="E622" s="45"/>
    </row>
    <row r="623" ht="12.75" customHeight="1">
      <c r="E623" s="45"/>
    </row>
    <row r="624" ht="12.75" customHeight="1">
      <c r="E624" s="45"/>
    </row>
    <row r="625" ht="12.75" customHeight="1">
      <c r="E625" s="45"/>
    </row>
    <row r="626" ht="12.75" customHeight="1">
      <c r="E626" s="45"/>
    </row>
    <row r="627" ht="12.75" customHeight="1">
      <c r="E627" s="45"/>
    </row>
    <row r="628" ht="12.75" customHeight="1">
      <c r="E628" s="45"/>
    </row>
    <row r="629" ht="12.75" customHeight="1">
      <c r="E629" s="45"/>
    </row>
    <row r="630" ht="12.75" customHeight="1">
      <c r="E630" s="45"/>
    </row>
    <row r="631" ht="12.75" customHeight="1">
      <c r="E631" s="45"/>
    </row>
    <row r="632" ht="12.75" customHeight="1">
      <c r="E632" s="45"/>
    </row>
    <row r="633" ht="12.75" customHeight="1">
      <c r="E633" s="45"/>
    </row>
    <row r="634" ht="12.75" customHeight="1">
      <c r="E634" s="45"/>
    </row>
    <row r="635" ht="12.75" customHeight="1">
      <c r="E635" s="45"/>
    </row>
    <row r="636" ht="12.75" customHeight="1">
      <c r="E636" s="45"/>
    </row>
    <row r="637" ht="12.75" customHeight="1">
      <c r="E637" s="45"/>
    </row>
    <row r="638" ht="12.75" customHeight="1">
      <c r="E638" s="45"/>
    </row>
    <row r="639" ht="12.75" customHeight="1">
      <c r="E639" s="45"/>
    </row>
    <row r="640" ht="12.75" customHeight="1">
      <c r="E640" s="45"/>
    </row>
    <row r="641" ht="12.75" customHeight="1">
      <c r="E641" s="45"/>
    </row>
    <row r="642" ht="12.75" customHeight="1">
      <c r="E642" s="45"/>
    </row>
    <row r="643" ht="12.75" customHeight="1">
      <c r="E643" s="45"/>
    </row>
    <row r="644" ht="12.75" customHeight="1">
      <c r="E644" s="45"/>
    </row>
    <row r="645" ht="12.75" customHeight="1">
      <c r="E645" s="45"/>
    </row>
    <row r="646" ht="12.75" customHeight="1">
      <c r="E646" s="45"/>
    </row>
    <row r="647" ht="12.75" customHeight="1">
      <c r="E647" s="45"/>
    </row>
    <row r="648" ht="12.75" customHeight="1">
      <c r="E648" s="45"/>
    </row>
    <row r="649" ht="12.75" customHeight="1">
      <c r="E649" s="45"/>
    </row>
    <row r="650" ht="12.75" customHeight="1">
      <c r="E650" s="45"/>
    </row>
    <row r="651" ht="12.75" customHeight="1">
      <c r="E651" s="45"/>
    </row>
    <row r="652" ht="12.75" customHeight="1">
      <c r="E652" s="45"/>
    </row>
    <row r="653" ht="12.75" customHeight="1">
      <c r="E653" s="45"/>
    </row>
    <row r="654" ht="12.75" customHeight="1">
      <c r="E654" s="45"/>
    </row>
    <row r="655" ht="12.75" customHeight="1">
      <c r="E655" s="45"/>
    </row>
    <row r="656" ht="12.75" customHeight="1">
      <c r="E656" s="45"/>
    </row>
    <row r="657" ht="12.75" customHeight="1">
      <c r="E657" s="45"/>
    </row>
    <row r="658" ht="12.75" customHeight="1">
      <c r="E658" s="45"/>
    </row>
    <row r="659" ht="12.75" customHeight="1">
      <c r="E659" s="45"/>
    </row>
    <row r="660" ht="12.75" customHeight="1">
      <c r="E660" s="45"/>
    </row>
    <row r="661" ht="12.75" customHeight="1">
      <c r="E661" s="45"/>
    </row>
    <row r="662" ht="12.75" customHeight="1">
      <c r="E662" s="45"/>
    </row>
    <row r="663" ht="12.75" customHeight="1">
      <c r="E663" s="45"/>
    </row>
    <row r="664" ht="12.75" customHeight="1">
      <c r="E664" s="45"/>
    </row>
    <row r="665" ht="12.75" customHeight="1">
      <c r="E665" s="45"/>
    </row>
    <row r="666" ht="12.75" customHeight="1">
      <c r="E666" s="45"/>
    </row>
    <row r="667" ht="12.75" customHeight="1">
      <c r="E667" s="45"/>
    </row>
    <row r="668" ht="12.75" customHeight="1">
      <c r="E668" s="45"/>
    </row>
    <row r="669" ht="12.75" customHeight="1">
      <c r="E669" s="45"/>
    </row>
    <row r="670" ht="12.75" customHeight="1">
      <c r="E670" s="45"/>
    </row>
    <row r="671" ht="12.75" customHeight="1">
      <c r="E671" s="45"/>
    </row>
    <row r="672" ht="12.75" customHeight="1">
      <c r="E672" s="45"/>
    </row>
    <row r="673" ht="12.75" customHeight="1">
      <c r="E673" s="45"/>
    </row>
    <row r="674" ht="12.75" customHeight="1">
      <c r="E674" s="45"/>
    </row>
    <row r="675" ht="12.75" customHeight="1">
      <c r="E675" s="45"/>
    </row>
    <row r="676" ht="12.75" customHeight="1">
      <c r="E676" s="45"/>
    </row>
    <row r="677" ht="12.75" customHeight="1">
      <c r="E677" s="45"/>
    </row>
    <row r="678" ht="12.75" customHeight="1">
      <c r="E678" s="45"/>
    </row>
    <row r="679" ht="12.75" customHeight="1">
      <c r="E679" s="45"/>
    </row>
    <row r="680" ht="12.75" customHeight="1">
      <c r="E680" s="45"/>
    </row>
    <row r="681" ht="12.75" customHeight="1">
      <c r="E681" s="45"/>
    </row>
    <row r="682" ht="12.75" customHeight="1">
      <c r="E682" s="45"/>
    </row>
    <row r="683" ht="12.75" customHeight="1">
      <c r="E683" s="45"/>
    </row>
    <row r="684" ht="12.75" customHeight="1">
      <c r="E684" s="45"/>
    </row>
    <row r="685" ht="12.75" customHeight="1">
      <c r="E685" s="45"/>
    </row>
    <row r="686" ht="12.75" customHeight="1">
      <c r="E686" s="45"/>
    </row>
    <row r="687" ht="12.75" customHeight="1">
      <c r="E687" s="45"/>
    </row>
    <row r="688" ht="12.75" customHeight="1">
      <c r="E688" s="45"/>
    </row>
    <row r="689" ht="12.75" customHeight="1">
      <c r="E689" s="45"/>
    </row>
    <row r="690" ht="12.75" customHeight="1">
      <c r="E690" s="45"/>
    </row>
    <row r="691" ht="12.75" customHeight="1">
      <c r="E691" s="45"/>
    </row>
    <row r="692" ht="12.75" customHeight="1">
      <c r="E692" s="45"/>
    </row>
    <row r="693" ht="12.75" customHeight="1">
      <c r="E693" s="45"/>
    </row>
    <row r="694" ht="12.75" customHeight="1">
      <c r="E694" s="45"/>
    </row>
    <row r="695" ht="12.75" customHeight="1">
      <c r="E695" s="45"/>
    </row>
    <row r="696" ht="12.75" customHeight="1">
      <c r="E696" s="45"/>
    </row>
    <row r="697" ht="12.75" customHeight="1">
      <c r="E697" s="45"/>
    </row>
    <row r="698" ht="12.75" customHeight="1">
      <c r="E698" s="45"/>
    </row>
    <row r="699" ht="12.75" customHeight="1">
      <c r="E699" s="45"/>
    </row>
    <row r="700" ht="12.75" customHeight="1">
      <c r="E700" s="45"/>
    </row>
    <row r="701" ht="12.75" customHeight="1">
      <c r="E701" s="45"/>
    </row>
    <row r="702" ht="12.75" customHeight="1">
      <c r="E702" s="45"/>
    </row>
    <row r="703" ht="12.75" customHeight="1">
      <c r="E703" s="45"/>
    </row>
    <row r="704" ht="12.75" customHeight="1">
      <c r="E704" s="45"/>
    </row>
    <row r="705" ht="12.75" customHeight="1">
      <c r="E705" s="45"/>
    </row>
    <row r="706" ht="12.75" customHeight="1">
      <c r="E706" s="45"/>
    </row>
    <row r="707" ht="12.75" customHeight="1">
      <c r="E707" s="45"/>
    </row>
    <row r="708" ht="12.75" customHeight="1">
      <c r="E708" s="45"/>
    </row>
    <row r="709" ht="12.75" customHeight="1">
      <c r="E709" s="45"/>
    </row>
    <row r="710" ht="12.75" customHeight="1">
      <c r="E710" s="45"/>
    </row>
    <row r="711" ht="12.75" customHeight="1">
      <c r="E711" s="45"/>
    </row>
    <row r="712" ht="12.75" customHeight="1">
      <c r="E712" s="45"/>
    </row>
    <row r="713" ht="12.75" customHeight="1">
      <c r="E713" s="45"/>
    </row>
    <row r="714" ht="12.75" customHeight="1">
      <c r="E714" s="45"/>
    </row>
    <row r="715" ht="12.75" customHeight="1">
      <c r="E715" s="45"/>
    </row>
    <row r="716" ht="12.75" customHeight="1">
      <c r="E716" s="45"/>
    </row>
    <row r="717" ht="12.75" customHeight="1">
      <c r="E717" s="45"/>
    </row>
    <row r="718" ht="12.75" customHeight="1">
      <c r="E718" s="45"/>
    </row>
    <row r="719" ht="12.75" customHeight="1">
      <c r="E719" s="45"/>
    </row>
    <row r="720" ht="12.75" customHeight="1">
      <c r="E720" s="45"/>
    </row>
    <row r="721" ht="12.75" customHeight="1">
      <c r="E721" s="45"/>
    </row>
    <row r="722" ht="12.75" customHeight="1">
      <c r="E722" s="45"/>
    </row>
    <row r="723" ht="12.75" customHeight="1">
      <c r="E723" s="45"/>
    </row>
    <row r="724" ht="12.75" customHeight="1">
      <c r="E724" s="45"/>
    </row>
    <row r="725" ht="12.75" customHeight="1">
      <c r="E725" s="45"/>
    </row>
    <row r="726" ht="12.75" customHeight="1">
      <c r="E726" s="45"/>
    </row>
    <row r="727" ht="12.75" customHeight="1">
      <c r="E727" s="45"/>
    </row>
    <row r="728" ht="12.75" customHeight="1">
      <c r="E728" s="45"/>
    </row>
    <row r="729" ht="12.75" customHeight="1">
      <c r="E729" s="45"/>
    </row>
    <row r="730" ht="12.75" customHeight="1">
      <c r="E730" s="45"/>
    </row>
    <row r="731" ht="12.75" customHeight="1">
      <c r="E731" s="45"/>
    </row>
    <row r="732" ht="12.75" customHeight="1">
      <c r="E732" s="45"/>
    </row>
    <row r="733" ht="12.75" customHeight="1">
      <c r="E733" s="45"/>
    </row>
    <row r="734" ht="12.75" customHeight="1">
      <c r="E734" s="45"/>
    </row>
    <row r="735" ht="12.75" customHeight="1">
      <c r="E735" s="45"/>
    </row>
    <row r="736" ht="12.75" customHeight="1">
      <c r="E736" s="45"/>
    </row>
    <row r="737" ht="12.75" customHeight="1">
      <c r="E737" s="45"/>
    </row>
    <row r="738" ht="12.75" customHeight="1">
      <c r="E738" s="45"/>
    </row>
    <row r="739" ht="12.75" customHeight="1">
      <c r="E739" s="45"/>
    </row>
    <row r="740" ht="12.75" customHeight="1">
      <c r="E740" s="45"/>
    </row>
    <row r="741" ht="12.75" customHeight="1">
      <c r="E741" s="45"/>
    </row>
    <row r="742" ht="12.75" customHeight="1">
      <c r="E742" s="45"/>
    </row>
    <row r="743" ht="12.75" customHeight="1">
      <c r="E743" s="45"/>
    </row>
    <row r="744" ht="12.75" customHeight="1">
      <c r="E744" s="45"/>
    </row>
    <row r="745" ht="12.75" customHeight="1">
      <c r="E745" s="45"/>
    </row>
    <row r="746" ht="12.75" customHeight="1">
      <c r="E746" s="45"/>
    </row>
    <row r="747" ht="12.75" customHeight="1">
      <c r="E747" s="45"/>
    </row>
    <row r="748" ht="12.75" customHeight="1">
      <c r="E748" s="45"/>
    </row>
    <row r="749" ht="12.75" customHeight="1">
      <c r="E749" s="45"/>
    </row>
    <row r="750" ht="12.75" customHeight="1">
      <c r="E750" s="45"/>
    </row>
    <row r="751" ht="12.75" customHeight="1">
      <c r="E751" s="45"/>
    </row>
    <row r="752" ht="12.75" customHeight="1">
      <c r="E752" s="45"/>
    </row>
    <row r="753" ht="12.75" customHeight="1">
      <c r="E753" s="45"/>
    </row>
    <row r="754" ht="12.75" customHeight="1">
      <c r="E754" s="45"/>
    </row>
    <row r="755" ht="12.75" customHeight="1">
      <c r="E755" s="45"/>
    </row>
    <row r="756" ht="12.75" customHeight="1">
      <c r="E756" s="45"/>
    </row>
    <row r="757" ht="12.75" customHeight="1">
      <c r="E757" s="45"/>
    </row>
    <row r="758" ht="12.75" customHeight="1">
      <c r="E758" s="45"/>
    </row>
    <row r="759" ht="12.75" customHeight="1">
      <c r="E759" s="45"/>
    </row>
    <row r="760" ht="12.75" customHeight="1">
      <c r="E760" s="45"/>
    </row>
    <row r="761" ht="12.75" customHeight="1">
      <c r="E761" s="45"/>
    </row>
    <row r="762" ht="12.75" customHeight="1">
      <c r="E762" s="45"/>
    </row>
    <row r="763" ht="12.75" customHeight="1">
      <c r="E763" s="45"/>
    </row>
    <row r="764" ht="12.75" customHeight="1">
      <c r="E764" s="45"/>
    </row>
    <row r="765" ht="12.75" customHeight="1">
      <c r="E765" s="45"/>
    </row>
    <row r="766" ht="12.75" customHeight="1">
      <c r="E766" s="45"/>
    </row>
    <row r="767" ht="12.75" customHeight="1">
      <c r="E767" s="45"/>
    </row>
    <row r="768" ht="12.75" customHeight="1">
      <c r="E768" s="45"/>
    </row>
    <row r="769" ht="12.75" customHeight="1">
      <c r="E769" s="45"/>
    </row>
    <row r="770" ht="12.75" customHeight="1">
      <c r="E770" s="45"/>
    </row>
    <row r="771" ht="12.75" customHeight="1">
      <c r="E771" s="45"/>
    </row>
    <row r="772" ht="12.75" customHeight="1">
      <c r="E772" s="45"/>
    </row>
    <row r="773" ht="12.75" customHeight="1">
      <c r="E773" s="45"/>
    </row>
    <row r="774" ht="12.75" customHeight="1">
      <c r="E774" s="45"/>
    </row>
    <row r="775" ht="12.75" customHeight="1">
      <c r="E775" s="45"/>
    </row>
    <row r="776" ht="12.75" customHeight="1">
      <c r="E776" s="45"/>
    </row>
    <row r="777" ht="12.75" customHeight="1">
      <c r="E777" s="45"/>
    </row>
    <row r="778" ht="12.75" customHeight="1">
      <c r="E778" s="45"/>
    </row>
    <row r="779" ht="12.75" customHeight="1">
      <c r="E779" s="45"/>
    </row>
    <row r="780" ht="12.75" customHeight="1">
      <c r="E780" s="45"/>
    </row>
    <row r="781" ht="12.75" customHeight="1">
      <c r="E781" s="45"/>
    </row>
    <row r="782" ht="12.75" customHeight="1">
      <c r="E782" s="45"/>
    </row>
    <row r="783" ht="12.75" customHeight="1">
      <c r="E783" s="45"/>
    </row>
    <row r="784" ht="12.75" customHeight="1">
      <c r="E784" s="45"/>
    </row>
    <row r="785" ht="12.75" customHeight="1">
      <c r="E785" s="45"/>
    </row>
    <row r="786" ht="12.75" customHeight="1">
      <c r="E786" s="45"/>
    </row>
    <row r="787" ht="12.75" customHeight="1">
      <c r="E787" s="45"/>
    </row>
    <row r="788" ht="12.75" customHeight="1">
      <c r="E788" s="45"/>
    </row>
    <row r="789" ht="12.75" customHeight="1">
      <c r="E789" s="45"/>
    </row>
    <row r="790" ht="12.75" customHeight="1">
      <c r="E790" s="45"/>
    </row>
    <row r="791" ht="12.75" customHeight="1">
      <c r="E791" s="45"/>
    </row>
    <row r="792" ht="12.75" customHeight="1">
      <c r="E792" s="45"/>
    </row>
    <row r="793" ht="12.75" customHeight="1">
      <c r="E793" s="45"/>
    </row>
    <row r="794" ht="12.75" customHeight="1">
      <c r="E794" s="45"/>
    </row>
    <row r="795" ht="12.75" customHeight="1">
      <c r="E795" s="45"/>
    </row>
    <row r="796" ht="12.75" customHeight="1">
      <c r="E796" s="45"/>
    </row>
    <row r="797" ht="12.75" customHeight="1">
      <c r="E797" s="45"/>
    </row>
    <row r="798" ht="12.75" customHeight="1">
      <c r="E798" s="45"/>
    </row>
    <row r="799" ht="12.75" customHeight="1">
      <c r="E799" s="45"/>
    </row>
    <row r="800" ht="12.75" customHeight="1">
      <c r="E800" s="45"/>
    </row>
    <row r="801" ht="12.75" customHeight="1">
      <c r="E801" s="45"/>
    </row>
    <row r="802" ht="12.75" customHeight="1">
      <c r="E802" s="45"/>
    </row>
    <row r="803" ht="12.75" customHeight="1">
      <c r="E803" s="45"/>
    </row>
    <row r="804" ht="12.75" customHeight="1">
      <c r="E804" s="45"/>
    </row>
    <row r="805" ht="12.75" customHeight="1">
      <c r="E805" s="45"/>
    </row>
    <row r="806" ht="12.75" customHeight="1">
      <c r="E806" s="45"/>
    </row>
    <row r="807" ht="12.75" customHeight="1">
      <c r="E807" s="45"/>
    </row>
    <row r="808" ht="12.75" customHeight="1">
      <c r="E808" s="45"/>
    </row>
    <row r="809" ht="12.75" customHeight="1">
      <c r="E809" s="45"/>
    </row>
    <row r="810" ht="12.75" customHeight="1">
      <c r="E810" s="45"/>
    </row>
    <row r="811" ht="12.75" customHeight="1">
      <c r="E811" s="45"/>
    </row>
    <row r="812" ht="12.75" customHeight="1">
      <c r="E812" s="45"/>
    </row>
    <row r="813" ht="12.75" customHeight="1">
      <c r="E813" s="45"/>
    </row>
    <row r="814" ht="12.75" customHeight="1">
      <c r="E814" s="45"/>
    </row>
    <row r="815" ht="12.75" customHeight="1">
      <c r="E815" s="45"/>
    </row>
    <row r="816" ht="12.75" customHeight="1">
      <c r="E816" s="45"/>
    </row>
    <row r="817" ht="12.75" customHeight="1">
      <c r="E817" s="45"/>
    </row>
    <row r="818" ht="12.75" customHeight="1">
      <c r="E818" s="45"/>
    </row>
    <row r="819" ht="12.75" customHeight="1">
      <c r="E819" s="45"/>
    </row>
    <row r="820" ht="12.75" customHeight="1">
      <c r="E820" s="45"/>
    </row>
    <row r="821" ht="12.75" customHeight="1">
      <c r="E821" s="45"/>
    </row>
    <row r="822" ht="12.75" customHeight="1">
      <c r="E822" s="45"/>
    </row>
    <row r="823" ht="12.75" customHeight="1">
      <c r="E823" s="45"/>
    </row>
    <row r="824" ht="12.75" customHeight="1">
      <c r="E824" s="45"/>
    </row>
    <row r="825" ht="12.75" customHeight="1">
      <c r="E825" s="45"/>
    </row>
    <row r="826" ht="12.75" customHeight="1">
      <c r="E826" s="45"/>
    </row>
    <row r="827" ht="12.75" customHeight="1">
      <c r="E827" s="45"/>
    </row>
    <row r="828" ht="12.75" customHeight="1">
      <c r="E828" s="45"/>
    </row>
    <row r="829" ht="12.75" customHeight="1">
      <c r="E829" s="45"/>
    </row>
    <row r="830" ht="12.75" customHeight="1">
      <c r="E830" s="45"/>
    </row>
    <row r="831" ht="12.75" customHeight="1">
      <c r="E831" s="45"/>
    </row>
    <row r="832" ht="12.75" customHeight="1">
      <c r="E832" s="45"/>
    </row>
    <row r="833" ht="12.75" customHeight="1">
      <c r="E833" s="45"/>
    </row>
    <row r="834" ht="12.75" customHeight="1">
      <c r="E834" s="45"/>
    </row>
    <row r="835" ht="12.75" customHeight="1">
      <c r="E835" s="45"/>
    </row>
    <row r="836" ht="12.75" customHeight="1">
      <c r="E836" s="45"/>
    </row>
    <row r="837" ht="12.75" customHeight="1">
      <c r="E837" s="45"/>
    </row>
    <row r="838" ht="12.75" customHeight="1">
      <c r="E838" s="45"/>
    </row>
    <row r="839" ht="12.75" customHeight="1">
      <c r="E839" s="45"/>
    </row>
    <row r="840" ht="12.75" customHeight="1">
      <c r="E840" s="45"/>
    </row>
    <row r="841" ht="12.75" customHeight="1">
      <c r="E841" s="45"/>
    </row>
    <row r="842" ht="12.75" customHeight="1">
      <c r="E842" s="45"/>
    </row>
    <row r="843" ht="12.75" customHeight="1">
      <c r="E843" s="45"/>
    </row>
    <row r="844" ht="12.75" customHeight="1">
      <c r="E844" s="45"/>
    </row>
    <row r="845" ht="12.75" customHeight="1">
      <c r="E845" s="45"/>
    </row>
    <row r="846" ht="12.75" customHeight="1">
      <c r="E846" s="45"/>
    </row>
    <row r="847" ht="12.75" customHeight="1">
      <c r="E847" s="45"/>
    </row>
    <row r="848" ht="12.75" customHeight="1">
      <c r="E848" s="45"/>
    </row>
    <row r="849" ht="12.75" customHeight="1">
      <c r="E849" s="45"/>
    </row>
    <row r="850" ht="12.75" customHeight="1">
      <c r="E850" s="45"/>
    </row>
    <row r="851" ht="12.75" customHeight="1">
      <c r="E851" s="45"/>
    </row>
    <row r="852" ht="12.75" customHeight="1">
      <c r="E852" s="45"/>
    </row>
    <row r="853" ht="12.75" customHeight="1">
      <c r="E853" s="45"/>
    </row>
    <row r="854" ht="12.75" customHeight="1">
      <c r="E854" s="45"/>
    </row>
    <row r="855" ht="12.75" customHeight="1">
      <c r="E855" s="45"/>
    </row>
    <row r="856" ht="12.75" customHeight="1">
      <c r="E856" s="45"/>
    </row>
    <row r="857" ht="12.75" customHeight="1">
      <c r="E857" s="45"/>
    </row>
    <row r="858" ht="12.75" customHeight="1">
      <c r="E858" s="45"/>
    </row>
    <row r="859" ht="12.75" customHeight="1">
      <c r="E859" s="45"/>
    </row>
    <row r="860" ht="12.75" customHeight="1">
      <c r="E860" s="45"/>
    </row>
    <row r="861" ht="12.75" customHeight="1">
      <c r="E861" s="45"/>
    </row>
    <row r="862" ht="12.75" customHeight="1">
      <c r="E862" s="45"/>
    </row>
    <row r="863" ht="12.75" customHeight="1">
      <c r="E863" s="45"/>
    </row>
    <row r="864" ht="12.75" customHeight="1">
      <c r="E864" s="45"/>
    </row>
    <row r="865" ht="12.75" customHeight="1">
      <c r="E865" s="45"/>
    </row>
    <row r="866" ht="12.75" customHeight="1">
      <c r="E866" s="45"/>
    </row>
    <row r="867" ht="12.75" customHeight="1">
      <c r="E867" s="45"/>
    </row>
    <row r="868" ht="12.75" customHeight="1">
      <c r="E868" s="45"/>
    </row>
    <row r="869" ht="12.75" customHeight="1">
      <c r="E869" s="45"/>
    </row>
    <row r="870" ht="12.75" customHeight="1">
      <c r="E870" s="45"/>
    </row>
    <row r="871" ht="12.75" customHeight="1">
      <c r="E871" s="45"/>
    </row>
    <row r="872" ht="12.75" customHeight="1">
      <c r="E872" s="45"/>
    </row>
    <row r="873" ht="12.75" customHeight="1">
      <c r="E873" s="45"/>
    </row>
    <row r="874" ht="12.75" customHeight="1">
      <c r="E874" s="45"/>
    </row>
    <row r="875" ht="12.75" customHeight="1">
      <c r="E875" s="45"/>
    </row>
    <row r="876" ht="12.75" customHeight="1">
      <c r="E876" s="45"/>
    </row>
    <row r="877" ht="12.75" customHeight="1">
      <c r="E877" s="45"/>
    </row>
    <row r="878" ht="12.75" customHeight="1">
      <c r="E878" s="45"/>
    </row>
    <row r="879" ht="12.75" customHeight="1">
      <c r="E879" s="45"/>
    </row>
    <row r="880" ht="12.75" customHeight="1">
      <c r="E880" s="45"/>
    </row>
    <row r="881" ht="12.75" customHeight="1">
      <c r="E881" s="45"/>
    </row>
    <row r="882" ht="12.75" customHeight="1">
      <c r="E882" s="45"/>
    </row>
    <row r="883" ht="12.75" customHeight="1">
      <c r="E883" s="45"/>
    </row>
    <row r="884" ht="12.75" customHeight="1">
      <c r="E884" s="45"/>
    </row>
    <row r="885" ht="12.75" customHeight="1">
      <c r="E885" s="45"/>
    </row>
    <row r="886" ht="12.75" customHeight="1">
      <c r="E886" s="45"/>
    </row>
    <row r="887" ht="12.75" customHeight="1">
      <c r="E887" s="45"/>
    </row>
    <row r="888" ht="12.75" customHeight="1">
      <c r="E888" s="45"/>
    </row>
    <row r="889" ht="12.75" customHeight="1">
      <c r="E889" s="45"/>
    </row>
    <row r="890" ht="12.75" customHeight="1">
      <c r="E890" s="45"/>
    </row>
    <row r="891" ht="12.75" customHeight="1">
      <c r="E891" s="45"/>
    </row>
    <row r="892" ht="12.75" customHeight="1">
      <c r="E892" s="45"/>
    </row>
    <row r="893" ht="12.75" customHeight="1">
      <c r="E893" s="45"/>
    </row>
    <row r="894" ht="12.75" customHeight="1">
      <c r="E894" s="45"/>
    </row>
    <row r="895" ht="12.75" customHeight="1">
      <c r="E895" s="45"/>
    </row>
    <row r="896" ht="12.75" customHeight="1">
      <c r="E896" s="45"/>
    </row>
    <row r="897" ht="12.75" customHeight="1">
      <c r="E897" s="45"/>
    </row>
    <row r="898" ht="12.75" customHeight="1">
      <c r="E898" s="45"/>
    </row>
    <row r="899" ht="12.75" customHeight="1">
      <c r="E899" s="45"/>
    </row>
    <row r="900" ht="12.75" customHeight="1">
      <c r="E900" s="45"/>
    </row>
    <row r="901" ht="12.75" customHeight="1">
      <c r="E901" s="45"/>
    </row>
    <row r="902" ht="12.75" customHeight="1">
      <c r="E902" s="45"/>
    </row>
    <row r="903" ht="12.75" customHeight="1">
      <c r="E903" s="45"/>
    </row>
    <row r="904" ht="12.75" customHeight="1">
      <c r="E904" s="45"/>
    </row>
    <row r="905" ht="12.75" customHeight="1">
      <c r="E905" s="45"/>
    </row>
    <row r="906" ht="12.75" customHeight="1">
      <c r="E906" s="45"/>
    </row>
    <row r="907" ht="12.75" customHeight="1">
      <c r="E907" s="45"/>
    </row>
    <row r="908" ht="12.75" customHeight="1">
      <c r="E908" s="45"/>
    </row>
    <row r="909" ht="12.75" customHeight="1">
      <c r="E909" s="45"/>
    </row>
    <row r="910" ht="12.75" customHeight="1">
      <c r="E910" s="45"/>
    </row>
    <row r="911" ht="12.75" customHeight="1">
      <c r="E911" s="45"/>
    </row>
    <row r="912" ht="12.75" customHeight="1">
      <c r="E912" s="45"/>
    </row>
    <row r="913" ht="12.75" customHeight="1">
      <c r="E913" s="45"/>
    </row>
    <row r="914" ht="12.75" customHeight="1">
      <c r="E914" s="45"/>
    </row>
    <row r="915" ht="12.75" customHeight="1">
      <c r="E915" s="45"/>
    </row>
    <row r="916" ht="12.75" customHeight="1">
      <c r="E916" s="45"/>
    </row>
    <row r="917" ht="12.75" customHeight="1">
      <c r="E917" s="45"/>
    </row>
    <row r="918" ht="12.75" customHeight="1">
      <c r="E918" s="45"/>
    </row>
    <row r="919" ht="12.75" customHeight="1">
      <c r="E919" s="45"/>
    </row>
    <row r="920" ht="12.75" customHeight="1">
      <c r="E920" s="45"/>
    </row>
    <row r="921" ht="12.75" customHeight="1">
      <c r="E921" s="45"/>
    </row>
    <row r="922" ht="12.75" customHeight="1">
      <c r="E922" s="45"/>
    </row>
    <row r="923" ht="12.75" customHeight="1">
      <c r="E923" s="45"/>
    </row>
    <row r="924" ht="12.75" customHeight="1">
      <c r="E924" s="45"/>
    </row>
    <row r="925" ht="12.75" customHeight="1">
      <c r="E925" s="45"/>
    </row>
    <row r="926" ht="12.75" customHeight="1">
      <c r="E926" s="45"/>
    </row>
    <row r="927" ht="12.75" customHeight="1">
      <c r="E927" s="45"/>
    </row>
    <row r="928" ht="12.75" customHeight="1">
      <c r="E928" s="45"/>
    </row>
    <row r="929" ht="12.75" customHeight="1">
      <c r="E929" s="45"/>
    </row>
    <row r="930" ht="12.75" customHeight="1">
      <c r="E930" s="45"/>
    </row>
    <row r="931" ht="12.75" customHeight="1">
      <c r="E931" s="45"/>
    </row>
    <row r="932" ht="12.75" customHeight="1">
      <c r="E932" s="45"/>
    </row>
    <row r="933" ht="12.75" customHeight="1">
      <c r="E933" s="45"/>
    </row>
    <row r="934" ht="12.75" customHeight="1">
      <c r="E934" s="45"/>
    </row>
    <row r="935" ht="12.75" customHeight="1">
      <c r="E935" s="45"/>
    </row>
    <row r="936" ht="12.75" customHeight="1">
      <c r="E936" s="45"/>
    </row>
    <row r="937" ht="12.75" customHeight="1">
      <c r="E937" s="45"/>
    </row>
    <row r="938" ht="12.75" customHeight="1">
      <c r="E938" s="45"/>
    </row>
    <row r="939" ht="12.75" customHeight="1">
      <c r="E939" s="45"/>
    </row>
    <row r="940" ht="12.75" customHeight="1">
      <c r="E940" s="45"/>
    </row>
    <row r="941" ht="12.75" customHeight="1">
      <c r="E941" s="45"/>
    </row>
    <row r="942" ht="12.75" customHeight="1">
      <c r="E942" s="45"/>
    </row>
    <row r="943" ht="12.75" customHeight="1">
      <c r="E943" s="45"/>
    </row>
    <row r="944" ht="12.75" customHeight="1">
      <c r="E944" s="45"/>
    </row>
    <row r="945" ht="12.75" customHeight="1">
      <c r="E945" s="45"/>
    </row>
    <row r="946" ht="12.75" customHeight="1">
      <c r="E946" s="45"/>
    </row>
    <row r="947" ht="12.75" customHeight="1">
      <c r="E947" s="45"/>
    </row>
    <row r="948" ht="12.75" customHeight="1">
      <c r="E948" s="45"/>
    </row>
    <row r="949" ht="12.75" customHeight="1">
      <c r="E949" s="45"/>
    </row>
    <row r="950" ht="12.75" customHeight="1">
      <c r="E950" s="45"/>
    </row>
    <row r="951" ht="12.75" customHeight="1">
      <c r="E951" s="45"/>
    </row>
    <row r="952" ht="12.75" customHeight="1">
      <c r="E952" s="45"/>
    </row>
    <row r="953" ht="12.75" customHeight="1">
      <c r="E953" s="45"/>
    </row>
    <row r="954" ht="12.75" customHeight="1">
      <c r="E954" s="45"/>
    </row>
    <row r="955" ht="12.75" customHeight="1">
      <c r="E955" s="45"/>
    </row>
    <row r="956" ht="12.75" customHeight="1">
      <c r="E956" s="45"/>
    </row>
    <row r="957" ht="12.75" customHeight="1">
      <c r="E957" s="45"/>
    </row>
    <row r="958" ht="12.75" customHeight="1">
      <c r="E958" s="45"/>
    </row>
    <row r="959" ht="12.75" customHeight="1">
      <c r="E959" s="45"/>
    </row>
    <row r="960" ht="12.75" customHeight="1">
      <c r="E960" s="45"/>
    </row>
    <row r="961" ht="12.75" customHeight="1">
      <c r="E961" s="45"/>
    </row>
    <row r="962" ht="12.75" customHeight="1">
      <c r="E962" s="45"/>
    </row>
    <row r="963" ht="12.75" customHeight="1">
      <c r="E963" s="45"/>
    </row>
    <row r="964" ht="12.75" customHeight="1">
      <c r="E964" s="45"/>
    </row>
    <row r="965" ht="12.75" customHeight="1">
      <c r="E965" s="45"/>
    </row>
    <row r="966" ht="12.75" customHeight="1">
      <c r="E966" s="45"/>
    </row>
    <row r="967" ht="12.75" customHeight="1">
      <c r="E967" s="45"/>
    </row>
    <row r="968" ht="12.75" customHeight="1">
      <c r="E968" s="45"/>
    </row>
    <row r="969" ht="12.75" customHeight="1">
      <c r="E969" s="45"/>
    </row>
    <row r="970" ht="12.75" customHeight="1">
      <c r="E970" s="45"/>
    </row>
    <row r="971" ht="12.75" customHeight="1">
      <c r="E971" s="45"/>
    </row>
    <row r="972" ht="12.75" customHeight="1">
      <c r="E972" s="45"/>
    </row>
    <row r="973" ht="12.75" customHeight="1">
      <c r="E973" s="45"/>
    </row>
    <row r="974" ht="12.75" customHeight="1">
      <c r="E974" s="45"/>
    </row>
    <row r="975" ht="12.75" customHeight="1">
      <c r="E975" s="45"/>
    </row>
    <row r="976" ht="12.75" customHeight="1">
      <c r="E976" s="45"/>
    </row>
    <row r="977" ht="12.75" customHeight="1">
      <c r="E977" s="45"/>
    </row>
    <row r="978" ht="12.75" customHeight="1">
      <c r="E978" s="45"/>
    </row>
    <row r="979" ht="12.75" customHeight="1">
      <c r="E979" s="45"/>
    </row>
    <row r="980" ht="12.75" customHeight="1">
      <c r="E980" s="45"/>
    </row>
    <row r="981" ht="12.75" customHeight="1">
      <c r="E981" s="45"/>
    </row>
    <row r="982" ht="12.75" customHeight="1">
      <c r="E982" s="45"/>
    </row>
    <row r="983" ht="12.75" customHeight="1">
      <c r="E983" s="45"/>
    </row>
    <row r="984" ht="12.75" customHeight="1">
      <c r="E984" s="45"/>
    </row>
    <row r="985" ht="12.75" customHeight="1">
      <c r="E985" s="45"/>
    </row>
    <row r="986" ht="12.75" customHeight="1">
      <c r="E986" s="45"/>
    </row>
    <row r="987" ht="12.75" customHeight="1">
      <c r="E987" s="45"/>
    </row>
    <row r="988" ht="12.75" customHeight="1">
      <c r="E988" s="45"/>
    </row>
    <row r="989" ht="12.75" customHeight="1">
      <c r="E989" s="45"/>
    </row>
    <row r="990" ht="12.75" customHeight="1">
      <c r="E990" s="45"/>
    </row>
    <row r="991" ht="12.75" customHeight="1">
      <c r="E991" s="45"/>
    </row>
    <row r="992" ht="12.75" customHeight="1">
      <c r="E992" s="45"/>
    </row>
    <row r="993" ht="12.75" customHeight="1">
      <c r="E993" s="45"/>
    </row>
    <row r="994" ht="12.75" customHeight="1">
      <c r="E994" s="45"/>
    </row>
    <row r="995" ht="12.75" customHeight="1">
      <c r="E995" s="45"/>
    </row>
    <row r="996" ht="12.75" customHeight="1">
      <c r="E996" s="45"/>
    </row>
    <row r="997" ht="12.75" customHeight="1">
      <c r="E997" s="45"/>
    </row>
    <row r="998" ht="12.75" customHeight="1">
      <c r="E998" s="45"/>
    </row>
    <row r="999" ht="12.75" customHeight="1">
      <c r="E999" s="45"/>
    </row>
    <row r="1000" ht="12.75" customHeight="1">
      <c r="E1000" s="45"/>
    </row>
  </sheetData>
  <mergeCells count="4">
    <mergeCell ref="B2:C2"/>
    <mergeCell ref="B4:F8"/>
    <mergeCell ref="I4:M4"/>
    <mergeCell ref="C9:F9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71"/>
    <col customWidth="1" min="3" max="3" width="38.0"/>
    <col customWidth="1" min="4" max="5" width="14.29"/>
    <col customWidth="1" min="6" max="7" width="19.57"/>
    <col customWidth="1" min="8" max="26" width="8.86"/>
  </cols>
  <sheetData>
    <row r="1" ht="12.75" customHeight="1">
      <c r="A1" s="8"/>
      <c r="B1" s="9"/>
      <c r="C1" s="9"/>
      <c r="D1" s="9"/>
      <c r="E1" s="9"/>
      <c r="F1" s="9"/>
      <c r="G1" s="9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2"/>
      <c r="B2" s="13" t="s">
        <v>41</v>
      </c>
      <c r="C2" s="14"/>
      <c r="D2" s="15"/>
      <c r="E2" s="15"/>
      <c r="F2" s="15"/>
      <c r="G2" s="15"/>
      <c r="H2" s="16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/>
      <c r="B3" s="17"/>
      <c r="C3" s="17"/>
      <c r="D3" s="17"/>
      <c r="E3" s="17"/>
      <c r="F3" s="17"/>
      <c r="G3" s="17"/>
      <c r="H3" s="16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0.75" customHeight="1">
      <c r="A4" s="12"/>
      <c r="B4" s="18" t="s">
        <v>42</v>
      </c>
      <c r="C4" s="19"/>
      <c r="D4" s="19"/>
      <c r="E4" s="19"/>
      <c r="F4" s="20"/>
      <c r="G4" s="30"/>
      <c r="H4" s="16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43.5" customHeight="1">
      <c r="A5" s="12"/>
      <c r="B5" s="21"/>
      <c r="F5" s="22"/>
      <c r="G5" s="30"/>
      <c r="H5" s="1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7.5" customHeight="1">
      <c r="A6" s="12"/>
      <c r="B6" s="21"/>
      <c r="F6" s="22"/>
      <c r="G6" s="26"/>
      <c r="H6" s="16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75" customHeight="1">
      <c r="A7" s="12"/>
      <c r="B7" s="21"/>
      <c r="F7" s="22"/>
      <c r="G7" s="30"/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7.5" customHeight="1">
      <c r="A8" s="12"/>
      <c r="B8" s="23"/>
      <c r="C8" s="24"/>
      <c r="D8" s="24"/>
      <c r="E8" s="24"/>
      <c r="F8" s="25"/>
      <c r="G8" s="26"/>
      <c r="H8" s="16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2"/>
      <c r="B9" s="27"/>
      <c r="C9" s="28"/>
      <c r="D9" s="29"/>
      <c r="E9" s="29"/>
      <c r="F9" s="14"/>
      <c r="G9" s="30"/>
      <c r="H9" s="16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23.25" customHeight="1">
      <c r="A10" s="31"/>
      <c r="B10" s="32"/>
      <c r="C10" s="32"/>
      <c r="D10" s="17">
        <f>'Mydeco Corp.'!D6</f>
        <v>2013</v>
      </c>
      <c r="E10" s="17">
        <f>'Mydeco Corp.'!E6</f>
        <v>2014</v>
      </c>
      <c r="F10" s="17">
        <f>'Mydeco Corp.'!F6</f>
        <v>2015</v>
      </c>
      <c r="G10" s="17">
        <f>'Mydeco Corp.'!G6</f>
        <v>2016</v>
      </c>
      <c r="H10" s="16"/>
    </row>
    <row r="11" ht="12.75" customHeight="1">
      <c r="A11" s="31"/>
      <c r="B11" s="32"/>
      <c r="C11" s="34"/>
      <c r="D11" s="38"/>
      <c r="E11" s="38"/>
      <c r="F11" s="32"/>
      <c r="G11" s="32"/>
      <c r="H11" s="16"/>
    </row>
    <row r="12" ht="12.75" customHeight="1">
      <c r="A12" s="31"/>
      <c r="B12" s="39" t="s">
        <v>18</v>
      </c>
      <c r="C12" s="17" t="s">
        <v>43</v>
      </c>
      <c r="D12" s="60">
        <f>'Mydeco Corp.'!D7/'Mydeco Corp.'!C7-1</f>
        <v>-0.1002736999</v>
      </c>
      <c r="E12" s="60">
        <f>'Mydeco Corp.'!E7/'Mydeco Corp.'!D7-1</f>
        <v>0.1880530973</v>
      </c>
      <c r="F12" s="60">
        <f>'Mydeco Corp.'!F7/'Mydeco Corp.'!E7-1</f>
        <v>0.1955307263</v>
      </c>
      <c r="G12" s="60">
        <f>'Mydeco Corp.'!G7/'Mydeco Corp.'!F7-1</f>
        <v>0.1732866044</v>
      </c>
      <c r="H12" s="16"/>
    </row>
    <row r="13" ht="12.75" customHeight="1">
      <c r="A13" s="31"/>
      <c r="B13" s="39" t="s">
        <v>20</v>
      </c>
      <c r="C13" s="17" t="s">
        <v>44</v>
      </c>
      <c r="D13" s="60">
        <f>'Mydeco Corp.'!D17/'Mydeco Corp.'!C17-1</f>
        <v>-0.7133333333</v>
      </c>
      <c r="E13" s="60">
        <f>'Mydeco Corp.'!E17/'Mydeco Corp.'!D17-1</f>
        <v>1.23255814</v>
      </c>
      <c r="F13" s="60">
        <f>'Mydeco Corp.'!F17/'Mydeco Corp.'!E17-1</f>
        <v>0.2291666667</v>
      </c>
      <c r="G13" s="60">
        <f>'Mydeco Corp.'!G17/'Mydeco Corp.'!F17-1</f>
        <v>0.3728813559</v>
      </c>
      <c r="H13" s="16"/>
    </row>
    <row r="14" ht="100.5" customHeight="1">
      <c r="A14" s="31"/>
      <c r="B14" s="61" t="s">
        <v>22</v>
      </c>
      <c r="C14" s="62" t="s">
        <v>45</v>
      </c>
      <c r="D14" s="63" t="s">
        <v>46</v>
      </c>
      <c r="E14" s="29"/>
      <c r="F14" s="29"/>
      <c r="G14" s="14"/>
      <c r="H14" s="16"/>
    </row>
    <row r="15" ht="12.75" customHeight="1">
      <c r="A15" s="41"/>
      <c r="B15" s="42"/>
      <c r="C15" s="42"/>
      <c r="D15" s="42"/>
      <c r="E15" s="42"/>
      <c r="F15" s="43"/>
      <c r="G15" s="43"/>
      <c r="H15" s="44"/>
    </row>
    <row r="16" ht="12.75" customHeight="1">
      <c r="E16" s="45"/>
    </row>
    <row r="17" ht="12.75" customHeight="1">
      <c r="E17" s="45"/>
    </row>
    <row r="18" ht="12.75" customHeight="1">
      <c r="E18" s="45"/>
    </row>
    <row r="19" ht="12.75" customHeight="1">
      <c r="E19" s="45"/>
    </row>
    <row r="20" ht="12.75" customHeight="1">
      <c r="E20" s="45"/>
    </row>
    <row r="21" ht="12.75" customHeight="1">
      <c r="E21" s="45"/>
    </row>
    <row r="22" ht="12.75" customHeight="1">
      <c r="E22" s="45"/>
    </row>
    <row r="23" ht="12.75" customHeight="1">
      <c r="E23" s="45"/>
    </row>
    <row r="24" ht="12.75" customHeight="1">
      <c r="E24" s="45"/>
    </row>
    <row r="25" ht="12.75" customHeight="1">
      <c r="E25" s="45"/>
    </row>
    <row r="26" ht="12.75" customHeight="1">
      <c r="E26" s="45"/>
    </row>
    <row r="27" ht="12.75" customHeight="1">
      <c r="E27" s="45"/>
    </row>
    <row r="28" ht="12.75" customHeight="1">
      <c r="E28" s="45"/>
    </row>
    <row r="29" ht="12.75" customHeight="1">
      <c r="E29" s="45"/>
    </row>
    <row r="30" ht="12.75" customHeight="1">
      <c r="E30" s="45"/>
    </row>
    <row r="31" ht="12.75" customHeight="1">
      <c r="E31" s="45"/>
    </row>
    <row r="32" ht="12.75" customHeight="1">
      <c r="E32" s="45"/>
    </row>
    <row r="33" ht="12.75" customHeight="1">
      <c r="E33" s="45"/>
    </row>
    <row r="34" ht="12.75" customHeight="1">
      <c r="E34" s="45"/>
    </row>
    <row r="35" ht="12.75" customHeight="1">
      <c r="E35" s="45"/>
    </row>
    <row r="36" ht="12.75" customHeight="1">
      <c r="E36" s="45"/>
    </row>
    <row r="37" ht="12.75" customHeight="1">
      <c r="E37" s="45"/>
    </row>
    <row r="38" ht="12.75" customHeight="1">
      <c r="E38" s="45"/>
    </row>
    <row r="39" ht="12.75" customHeight="1">
      <c r="E39" s="45"/>
    </row>
    <row r="40" ht="12.75" customHeight="1">
      <c r="E40" s="45"/>
    </row>
    <row r="41" ht="12.75" customHeight="1">
      <c r="E41" s="45"/>
    </row>
    <row r="42" ht="12.75" customHeight="1">
      <c r="E42" s="45"/>
    </row>
    <row r="43" ht="12.75" customHeight="1">
      <c r="E43" s="45"/>
    </row>
    <row r="44" ht="12.75" customHeight="1">
      <c r="E44" s="45"/>
    </row>
    <row r="45" ht="12.75" customHeight="1">
      <c r="E45" s="45"/>
    </row>
    <row r="46" ht="12.75" customHeight="1">
      <c r="E46" s="45"/>
    </row>
    <row r="47" ht="12.75" customHeight="1">
      <c r="E47" s="45"/>
    </row>
    <row r="48" ht="12.75" customHeight="1">
      <c r="E48" s="45"/>
    </row>
    <row r="49" ht="12.75" customHeight="1">
      <c r="E49" s="45"/>
    </row>
    <row r="50" ht="12.75" customHeight="1">
      <c r="E50" s="45"/>
    </row>
    <row r="51" ht="12.75" customHeight="1">
      <c r="E51" s="45"/>
    </row>
    <row r="52" ht="12.75" customHeight="1">
      <c r="E52" s="45"/>
    </row>
    <row r="53" ht="12.75" customHeight="1">
      <c r="E53" s="45"/>
    </row>
    <row r="54" ht="12.75" customHeight="1">
      <c r="E54" s="45"/>
    </row>
    <row r="55" ht="12.75" customHeight="1">
      <c r="E55" s="45"/>
    </row>
    <row r="56" ht="12.75" customHeight="1">
      <c r="E56" s="45"/>
    </row>
    <row r="57" ht="12.75" customHeight="1">
      <c r="E57" s="45"/>
    </row>
    <row r="58" ht="12.75" customHeight="1">
      <c r="E58" s="45"/>
    </row>
    <row r="59" ht="12.75" customHeight="1">
      <c r="E59" s="45"/>
    </row>
    <row r="60" ht="12.75" customHeight="1">
      <c r="E60" s="45"/>
    </row>
    <row r="61" ht="12.75" customHeight="1">
      <c r="E61" s="45"/>
    </row>
    <row r="62" ht="12.75" customHeight="1">
      <c r="E62" s="45"/>
    </row>
    <row r="63" ht="12.75" customHeight="1">
      <c r="E63" s="45"/>
    </row>
    <row r="64" ht="12.75" customHeight="1">
      <c r="E64" s="45"/>
    </row>
    <row r="65" ht="12.75" customHeight="1">
      <c r="E65" s="45"/>
    </row>
    <row r="66" ht="12.75" customHeight="1">
      <c r="E66" s="45"/>
    </row>
    <row r="67" ht="12.75" customHeight="1">
      <c r="E67" s="45"/>
    </row>
    <row r="68" ht="12.75" customHeight="1">
      <c r="E68" s="45"/>
    </row>
    <row r="69" ht="12.75" customHeight="1">
      <c r="E69" s="45"/>
    </row>
    <row r="70" ht="12.75" customHeight="1">
      <c r="E70" s="45"/>
    </row>
    <row r="71" ht="12.75" customHeight="1">
      <c r="E71" s="45"/>
    </row>
    <row r="72" ht="12.75" customHeight="1">
      <c r="E72" s="45"/>
    </row>
    <row r="73" ht="12.75" customHeight="1">
      <c r="E73" s="45"/>
    </row>
    <row r="74" ht="12.75" customHeight="1">
      <c r="E74" s="45"/>
    </row>
    <row r="75" ht="12.75" customHeight="1">
      <c r="E75" s="45"/>
    </row>
    <row r="76" ht="12.75" customHeight="1">
      <c r="E76" s="45"/>
    </row>
    <row r="77" ht="12.75" customHeight="1">
      <c r="E77" s="45"/>
    </row>
    <row r="78" ht="12.75" customHeight="1">
      <c r="E78" s="45"/>
    </row>
    <row r="79" ht="12.75" customHeight="1">
      <c r="E79" s="45"/>
    </row>
    <row r="80" ht="12.75" customHeight="1">
      <c r="E80" s="45"/>
    </row>
    <row r="81" ht="12.75" customHeight="1">
      <c r="E81" s="45"/>
    </row>
    <row r="82" ht="12.75" customHeight="1">
      <c r="E82" s="45"/>
    </row>
    <row r="83" ht="12.75" customHeight="1">
      <c r="E83" s="45"/>
    </row>
    <row r="84" ht="12.75" customHeight="1">
      <c r="E84" s="45"/>
    </row>
    <row r="85" ht="12.75" customHeight="1">
      <c r="E85" s="45"/>
    </row>
    <row r="86" ht="12.75" customHeight="1">
      <c r="E86" s="45"/>
    </row>
    <row r="87" ht="12.75" customHeight="1">
      <c r="E87" s="45"/>
    </row>
    <row r="88" ht="12.75" customHeight="1">
      <c r="E88" s="45"/>
    </row>
    <row r="89" ht="12.75" customHeight="1">
      <c r="E89" s="45"/>
    </row>
    <row r="90" ht="12.75" customHeight="1">
      <c r="E90" s="45"/>
    </row>
    <row r="91" ht="12.75" customHeight="1">
      <c r="E91" s="45"/>
    </row>
    <row r="92" ht="12.75" customHeight="1">
      <c r="E92" s="45"/>
    </row>
    <row r="93" ht="12.75" customHeight="1">
      <c r="E93" s="45"/>
    </row>
    <row r="94" ht="12.75" customHeight="1">
      <c r="E94" s="45"/>
    </row>
    <row r="95" ht="12.75" customHeight="1">
      <c r="E95" s="45"/>
    </row>
    <row r="96" ht="12.75" customHeight="1">
      <c r="E96" s="45"/>
    </row>
    <row r="97" ht="12.75" customHeight="1">
      <c r="E97" s="45"/>
    </row>
    <row r="98" ht="12.75" customHeight="1">
      <c r="E98" s="45"/>
    </row>
    <row r="99" ht="12.75" customHeight="1">
      <c r="E99" s="45"/>
    </row>
    <row r="100" ht="12.75" customHeight="1">
      <c r="E100" s="45"/>
    </row>
    <row r="101" ht="12.75" customHeight="1">
      <c r="E101" s="45"/>
    </row>
    <row r="102" ht="12.75" customHeight="1">
      <c r="E102" s="45"/>
    </row>
    <row r="103" ht="12.75" customHeight="1">
      <c r="E103" s="45"/>
    </row>
    <row r="104" ht="12.75" customHeight="1">
      <c r="E104" s="45"/>
    </row>
    <row r="105" ht="12.75" customHeight="1">
      <c r="E105" s="45"/>
    </row>
    <row r="106" ht="12.75" customHeight="1">
      <c r="E106" s="45"/>
    </row>
    <row r="107" ht="12.75" customHeight="1">
      <c r="E107" s="45"/>
    </row>
    <row r="108" ht="12.75" customHeight="1">
      <c r="E108" s="45"/>
    </row>
    <row r="109" ht="12.75" customHeight="1">
      <c r="E109" s="45"/>
    </row>
    <row r="110" ht="12.75" customHeight="1">
      <c r="E110" s="45"/>
    </row>
    <row r="111" ht="12.75" customHeight="1">
      <c r="E111" s="45"/>
    </row>
    <row r="112" ht="12.75" customHeight="1">
      <c r="E112" s="45"/>
    </row>
    <row r="113" ht="12.75" customHeight="1">
      <c r="E113" s="45"/>
    </row>
    <row r="114" ht="12.75" customHeight="1">
      <c r="E114" s="45"/>
    </row>
    <row r="115" ht="12.75" customHeight="1">
      <c r="E115" s="45"/>
    </row>
    <row r="116" ht="12.75" customHeight="1">
      <c r="E116" s="45"/>
    </row>
    <row r="117" ht="12.75" customHeight="1">
      <c r="E117" s="45"/>
    </row>
    <row r="118" ht="12.75" customHeight="1">
      <c r="E118" s="45"/>
    </row>
    <row r="119" ht="12.75" customHeight="1">
      <c r="E119" s="45"/>
    </row>
    <row r="120" ht="12.75" customHeight="1">
      <c r="E120" s="45"/>
    </row>
    <row r="121" ht="12.75" customHeight="1">
      <c r="E121" s="45"/>
    </row>
    <row r="122" ht="12.75" customHeight="1">
      <c r="E122" s="45"/>
    </row>
    <row r="123" ht="12.75" customHeight="1">
      <c r="E123" s="45"/>
    </row>
    <row r="124" ht="12.75" customHeight="1">
      <c r="E124" s="45"/>
    </row>
    <row r="125" ht="12.75" customHeight="1">
      <c r="E125" s="45"/>
    </row>
    <row r="126" ht="12.75" customHeight="1">
      <c r="E126" s="45"/>
    </row>
    <row r="127" ht="12.75" customHeight="1">
      <c r="E127" s="45"/>
    </row>
    <row r="128" ht="12.75" customHeight="1">
      <c r="E128" s="45"/>
    </row>
    <row r="129" ht="12.75" customHeight="1">
      <c r="E129" s="45"/>
    </row>
    <row r="130" ht="12.75" customHeight="1">
      <c r="E130" s="45"/>
    </row>
    <row r="131" ht="12.75" customHeight="1">
      <c r="E131" s="45"/>
    </row>
    <row r="132" ht="12.75" customHeight="1">
      <c r="E132" s="45"/>
    </row>
    <row r="133" ht="12.75" customHeight="1">
      <c r="E133" s="45"/>
    </row>
    <row r="134" ht="12.75" customHeight="1">
      <c r="E134" s="45"/>
    </row>
    <row r="135" ht="12.75" customHeight="1">
      <c r="E135" s="45"/>
    </row>
    <row r="136" ht="12.75" customHeight="1">
      <c r="E136" s="45"/>
    </row>
    <row r="137" ht="12.75" customHeight="1">
      <c r="E137" s="45"/>
    </row>
    <row r="138" ht="12.75" customHeight="1">
      <c r="E138" s="45"/>
    </row>
    <row r="139" ht="12.75" customHeight="1">
      <c r="E139" s="45"/>
    </row>
    <row r="140" ht="12.75" customHeight="1">
      <c r="E140" s="45"/>
    </row>
    <row r="141" ht="12.75" customHeight="1">
      <c r="E141" s="45"/>
    </row>
    <row r="142" ht="12.75" customHeight="1">
      <c r="E142" s="45"/>
    </row>
    <row r="143" ht="12.75" customHeight="1">
      <c r="E143" s="45"/>
    </row>
    <row r="144" ht="12.75" customHeight="1">
      <c r="E144" s="45"/>
    </row>
    <row r="145" ht="12.75" customHeight="1">
      <c r="E145" s="45"/>
    </row>
    <row r="146" ht="12.75" customHeight="1">
      <c r="E146" s="45"/>
    </row>
    <row r="147" ht="12.75" customHeight="1">
      <c r="E147" s="45"/>
    </row>
    <row r="148" ht="12.75" customHeight="1">
      <c r="E148" s="45"/>
    </row>
    <row r="149" ht="12.75" customHeight="1">
      <c r="E149" s="45"/>
    </row>
    <row r="150" ht="12.75" customHeight="1">
      <c r="E150" s="45"/>
    </row>
    <row r="151" ht="12.75" customHeight="1">
      <c r="E151" s="45"/>
    </row>
    <row r="152" ht="12.75" customHeight="1">
      <c r="E152" s="45"/>
    </row>
    <row r="153" ht="12.75" customHeight="1">
      <c r="E153" s="45"/>
    </row>
    <row r="154" ht="12.75" customHeight="1">
      <c r="E154" s="45"/>
    </row>
    <row r="155" ht="12.75" customHeight="1">
      <c r="E155" s="45"/>
    </row>
    <row r="156" ht="12.75" customHeight="1">
      <c r="E156" s="45"/>
    </row>
    <row r="157" ht="12.75" customHeight="1">
      <c r="E157" s="45"/>
    </row>
    <row r="158" ht="12.75" customHeight="1">
      <c r="E158" s="45"/>
    </row>
    <row r="159" ht="12.75" customHeight="1">
      <c r="E159" s="45"/>
    </row>
    <row r="160" ht="12.75" customHeight="1">
      <c r="E160" s="45"/>
    </row>
    <row r="161" ht="12.75" customHeight="1">
      <c r="E161" s="45"/>
    </row>
    <row r="162" ht="12.75" customHeight="1">
      <c r="E162" s="45"/>
    </row>
    <row r="163" ht="12.75" customHeight="1">
      <c r="E163" s="45"/>
    </row>
    <row r="164" ht="12.75" customHeight="1">
      <c r="E164" s="45"/>
    </row>
    <row r="165" ht="12.75" customHeight="1">
      <c r="E165" s="45"/>
    </row>
    <row r="166" ht="12.75" customHeight="1">
      <c r="E166" s="45"/>
    </row>
    <row r="167" ht="12.75" customHeight="1">
      <c r="E167" s="45"/>
    </row>
    <row r="168" ht="12.75" customHeight="1">
      <c r="E168" s="45"/>
    </row>
    <row r="169" ht="12.75" customHeight="1">
      <c r="E169" s="45"/>
    </row>
    <row r="170" ht="12.75" customHeight="1">
      <c r="E170" s="45"/>
    </row>
    <row r="171" ht="12.75" customHeight="1">
      <c r="E171" s="45"/>
    </row>
    <row r="172" ht="12.75" customHeight="1">
      <c r="E172" s="45"/>
    </row>
    <row r="173" ht="12.75" customHeight="1">
      <c r="E173" s="45"/>
    </row>
    <row r="174" ht="12.75" customHeight="1">
      <c r="E174" s="45"/>
    </row>
    <row r="175" ht="12.75" customHeight="1">
      <c r="E175" s="45"/>
    </row>
    <row r="176" ht="12.75" customHeight="1">
      <c r="E176" s="45"/>
    </row>
    <row r="177" ht="12.75" customHeight="1">
      <c r="E177" s="45"/>
    </row>
    <row r="178" ht="12.75" customHeight="1">
      <c r="E178" s="45"/>
    </row>
    <row r="179" ht="12.75" customHeight="1">
      <c r="E179" s="45"/>
    </row>
    <row r="180" ht="12.75" customHeight="1">
      <c r="E180" s="45"/>
    </row>
    <row r="181" ht="12.75" customHeight="1">
      <c r="E181" s="45"/>
    </row>
    <row r="182" ht="12.75" customHeight="1">
      <c r="E182" s="45"/>
    </row>
    <row r="183" ht="12.75" customHeight="1">
      <c r="E183" s="45"/>
    </row>
    <row r="184" ht="12.75" customHeight="1">
      <c r="E184" s="45"/>
    </row>
    <row r="185" ht="12.75" customHeight="1">
      <c r="E185" s="45"/>
    </row>
    <row r="186" ht="12.75" customHeight="1">
      <c r="E186" s="45"/>
    </row>
    <row r="187" ht="12.75" customHeight="1">
      <c r="E187" s="45"/>
    </row>
    <row r="188" ht="12.75" customHeight="1">
      <c r="E188" s="45"/>
    </row>
    <row r="189" ht="12.75" customHeight="1">
      <c r="E189" s="45"/>
    </row>
    <row r="190" ht="12.75" customHeight="1">
      <c r="E190" s="45"/>
    </row>
    <row r="191" ht="12.75" customHeight="1">
      <c r="E191" s="45"/>
    </row>
    <row r="192" ht="12.75" customHeight="1">
      <c r="E192" s="45"/>
    </row>
    <row r="193" ht="12.75" customHeight="1">
      <c r="E193" s="45"/>
    </row>
    <row r="194" ht="12.75" customHeight="1">
      <c r="E194" s="45"/>
    </row>
    <row r="195" ht="12.75" customHeight="1">
      <c r="E195" s="45"/>
    </row>
    <row r="196" ht="12.75" customHeight="1">
      <c r="E196" s="45"/>
    </row>
    <row r="197" ht="12.75" customHeight="1">
      <c r="E197" s="45"/>
    </row>
    <row r="198" ht="12.75" customHeight="1">
      <c r="E198" s="45"/>
    </row>
    <row r="199" ht="12.75" customHeight="1">
      <c r="E199" s="45"/>
    </row>
    <row r="200" ht="12.75" customHeight="1">
      <c r="E200" s="45"/>
    </row>
    <row r="201" ht="12.75" customHeight="1">
      <c r="E201" s="45"/>
    </row>
    <row r="202" ht="12.75" customHeight="1">
      <c r="E202" s="45"/>
    </row>
    <row r="203" ht="12.75" customHeight="1">
      <c r="E203" s="45"/>
    </row>
    <row r="204" ht="12.75" customHeight="1">
      <c r="E204" s="45"/>
    </row>
    <row r="205" ht="12.75" customHeight="1">
      <c r="E205" s="45"/>
    </row>
    <row r="206" ht="12.75" customHeight="1">
      <c r="E206" s="45"/>
    </row>
    <row r="207" ht="12.75" customHeight="1">
      <c r="E207" s="45"/>
    </row>
    <row r="208" ht="12.75" customHeight="1">
      <c r="E208" s="45"/>
    </row>
    <row r="209" ht="12.75" customHeight="1">
      <c r="E209" s="45"/>
    </row>
    <row r="210" ht="12.75" customHeight="1">
      <c r="E210" s="45"/>
    </row>
    <row r="211" ht="12.75" customHeight="1">
      <c r="E211" s="45"/>
    </row>
    <row r="212" ht="12.75" customHeight="1">
      <c r="E212" s="45"/>
    </row>
    <row r="213" ht="12.75" customHeight="1">
      <c r="E213" s="45"/>
    </row>
    <row r="214" ht="12.75" customHeight="1">
      <c r="E214" s="45"/>
    </row>
    <row r="215" ht="12.75" customHeight="1">
      <c r="E215" s="45"/>
    </row>
    <row r="216" ht="12.75" customHeight="1">
      <c r="E216" s="45"/>
    </row>
    <row r="217" ht="12.75" customHeight="1">
      <c r="E217" s="45"/>
    </row>
    <row r="218" ht="12.75" customHeight="1">
      <c r="E218" s="45"/>
    </row>
    <row r="219" ht="12.75" customHeight="1">
      <c r="E219" s="45"/>
    </row>
    <row r="220" ht="12.75" customHeight="1">
      <c r="E220" s="45"/>
    </row>
    <row r="221" ht="12.75" customHeight="1">
      <c r="E221" s="45"/>
    </row>
    <row r="222" ht="12.75" customHeight="1">
      <c r="E222" s="45"/>
    </row>
    <row r="223" ht="12.75" customHeight="1">
      <c r="E223" s="45"/>
    </row>
    <row r="224" ht="12.75" customHeight="1">
      <c r="E224" s="45"/>
    </row>
    <row r="225" ht="12.75" customHeight="1">
      <c r="E225" s="45"/>
    </row>
    <row r="226" ht="12.75" customHeight="1">
      <c r="E226" s="45"/>
    </row>
    <row r="227" ht="12.75" customHeight="1">
      <c r="E227" s="45"/>
    </row>
    <row r="228" ht="12.75" customHeight="1">
      <c r="E228" s="45"/>
    </row>
    <row r="229" ht="12.75" customHeight="1">
      <c r="E229" s="45"/>
    </row>
    <row r="230" ht="12.75" customHeight="1">
      <c r="E230" s="45"/>
    </row>
    <row r="231" ht="12.75" customHeight="1">
      <c r="E231" s="45"/>
    </row>
    <row r="232" ht="12.75" customHeight="1">
      <c r="E232" s="45"/>
    </row>
    <row r="233" ht="12.75" customHeight="1">
      <c r="E233" s="45"/>
    </row>
    <row r="234" ht="12.75" customHeight="1">
      <c r="E234" s="45"/>
    </row>
    <row r="235" ht="12.75" customHeight="1">
      <c r="E235" s="45"/>
    </row>
    <row r="236" ht="12.75" customHeight="1">
      <c r="E236" s="45"/>
    </row>
    <row r="237" ht="12.75" customHeight="1">
      <c r="E237" s="45"/>
    </row>
    <row r="238" ht="12.75" customHeight="1">
      <c r="E238" s="45"/>
    </row>
    <row r="239" ht="12.75" customHeight="1">
      <c r="E239" s="45"/>
    </row>
    <row r="240" ht="12.75" customHeight="1">
      <c r="E240" s="45"/>
    </row>
    <row r="241" ht="12.75" customHeight="1">
      <c r="E241" s="45"/>
    </row>
    <row r="242" ht="12.75" customHeight="1">
      <c r="E242" s="45"/>
    </row>
    <row r="243" ht="12.75" customHeight="1">
      <c r="E243" s="45"/>
    </row>
    <row r="244" ht="12.75" customHeight="1">
      <c r="E244" s="45"/>
    </row>
    <row r="245" ht="12.75" customHeight="1">
      <c r="E245" s="45"/>
    </row>
    <row r="246" ht="12.75" customHeight="1">
      <c r="E246" s="45"/>
    </row>
    <row r="247" ht="12.75" customHeight="1">
      <c r="E247" s="45"/>
    </row>
    <row r="248" ht="12.75" customHeight="1">
      <c r="E248" s="45"/>
    </row>
    <row r="249" ht="12.75" customHeight="1">
      <c r="E249" s="45"/>
    </row>
    <row r="250" ht="12.75" customHeight="1">
      <c r="E250" s="45"/>
    </row>
    <row r="251" ht="12.75" customHeight="1">
      <c r="E251" s="45"/>
    </row>
    <row r="252" ht="12.75" customHeight="1">
      <c r="E252" s="45"/>
    </row>
    <row r="253" ht="12.75" customHeight="1">
      <c r="E253" s="45"/>
    </row>
    <row r="254" ht="12.75" customHeight="1">
      <c r="E254" s="45"/>
    </row>
    <row r="255" ht="12.75" customHeight="1">
      <c r="E255" s="45"/>
    </row>
    <row r="256" ht="12.75" customHeight="1">
      <c r="E256" s="45"/>
    </row>
    <row r="257" ht="12.75" customHeight="1">
      <c r="E257" s="45"/>
    </row>
    <row r="258" ht="12.75" customHeight="1">
      <c r="E258" s="45"/>
    </row>
    <row r="259" ht="12.75" customHeight="1">
      <c r="E259" s="45"/>
    </row>
    <row r="260" ht="12.75" customHeight="1">
      <c r="E260" s="45"/>
    </row>
    <row r="261" ht="12.75" customHeight="1">
      <c r="E261" s="45"/>
    </row>
    <row r="262" ht="12.75" customHeight="1">
      <c r="E262" s="45"/>
    </row>
    <row r="263" ht="12.75" customHeight="1">
      <c r="E263" s="45"/>
    </row>
    <row r="264" ht="12.75" customHeight="1">
      <c r="E264" s="45"/>
    </row>
    <row r="265" ht="12.75" customHeight="1">
      <c r="E265" s="45"/>
    </row>
    <row r="266" ht="12.75" customHeight="1">
      <c r="E266" s="45"/>
    </row>
    <row r="267" ht="12.75" customHeight="1">
      <c r="E267" s="45"/>
    </row>
    <row r="268" ht="12.75" customHeight="1">
      <c r="E268" s="45"/>
    </row>
    <row r="269" ht="12.75" customHeight="1">
      <c r="E269" s="45"/>
    </row>
    <row r="270" ht="12.75" customHeight="1">
      <c r="E270" s="45"/>
    </row>
    <row r="271" ht="12.75" customHeight="1">
      <c r="E271" s="45"/>
    </row>
    <row r="272" ht="12.75" customHeight="1">
      <c r="E272" s="45"/>
    </row>
    <row r="273" ht="12.75" customHeight="1">
      <c r="E273" s="45"/>
    </row>
    <row r="274" ht="12.75" customHeight="1">
      <c r="E274" s="45"/>
    </row>
    <row r="275" ht="12.75" customHeight="1">
      <c r="E275" s="45"/>
    </row>
    <row r="276" ht="12.75" customHeight="1">
      <c r="E276" s="45"/>
    </row>
    <row r="277" ht="12.75" customHeight="1">
      <c r="E277" s="45"/>
    </row>
    <row r="278" ht="12.75" customHeight="1">
      <c r="E278" s="45"/>
    </row>
    <row r="279" ht="12.75" customHeight="1">
      <c r="E279" s="45"/>
    </row>
    <row r="280" ht="12.75" customHeight="1">
      <c r="E280" s="45"/>
    </row>
    <row r="281" ht="12.75" customHeight="1">
      <c r="E281" s="45"/>
    </row>
    <row r="282" ht="12.75" customHeight="1">
      <c r="E282" s="45"/>
    </row>
    <row r="283" ht="12.75" customHeight="1">
      <c r="E283" s="45"/>
    </row>
    <row r="284" ht="12.75" customHeight="1">
      <c r="E284" s="45"/>
    </row>
    <row r="285" ht="12.75" customHeight="1">
      <c r="E285" s="45"/>
    </row>
    <row r="286" ht="12.75" customHeight="1">
      <c r="E286" s="45"/>
    </row>
    <row r="287" ht="12.75" customHeight="1">
      <c r="E287" s="45"/>
    </row>
    <row r="288" ht="12.75" customHeight="1">
      <c r="E288" s="45"/>
    </row>
    <row r="289" ht="12.75" customHeight="1">
      <c r="E289" s="45"/>
    </row>
    <row r="290" ht="12.75" customHeight="1">
      <c r="E290" s="45"/>
    </row>
    <row r="291" ht="12.75" customHeight="1">
      <c r="E291" s="45"/>
    </row>
    <row r="292" ht="12.75" customHeight="1">
      <c r="E292" s="45"/>
    </row>
    <row r="293" ht="12.75" customHeight="1">
      <c r="E293" s="45"/>
    </row>
    <row r="294" ht="12.75" customHeight="1">
      <c r="E294" s="45"/>
    </row>
    <row r="295" ht="12.75" customHeight="1">
      <c r="E295" s="45"/>
    </row>
    <row r="296" ht="12.75" customHeight="1">
      <c r="E296" s="45"/>
    </row>
    <row r="297" ht="12.75" customHeight="1">
      <c r="E297" s="45"/>
    </row>
    <row r="298" ht="12.75" customHeight="1">
      <c r="E298" s="45"/>
    </row>
    <row r="299" ht="12.75" customHeight="1">
      <c r="E299" s="45"/>
    </row>
    <row r="300" ht="12.75" customHeight="1">
      <c r="E300" s="45"/>
    </row>
    <row r="301" ht="12.75" customHeight="1">
      <c r="E301" s="45"/>
    </row>
    <row r="302" ht="12.75" customHeight="1">
      <c r="E302" s="45"/>
    </row>
    <row r="303" ht="12.75" customHeight="1">
      <c r="E303" s="45"/>
    </row>
    <row r="304" ht="12.75" customHeight="1">
      <c r="E304" s="45"/>
    </row>
    <row r="305" ht="12.75" customHeight="1">
      <c r="E305" s="45"/>
    </row>
    <row r="306" ht="12.75" customHeight="1">
      <c r="E306" s="45"/>
    </row>
    <row r="307" ht="12.75" customHeight="1">
      <c r="E307" s="45"/>
    </row>
    <row r="308" ht="12.75" customHeight="1">
      <c r="E308" s="45"/>
    </row>
    <row r="309" ht="12.75" customHeight="1">
      <c r="E309" s="45"/>
    </row>
    <row r="310" ht="12.75" customHeight="1">
      <c r="E310" s="45"/>
    </row>
    <row r="311" ht="12.75" customHeight="1">
      <c r="E311" s="45"/>
    </row>
    <row r="312" ht="12.75" customHeight="1">
      <c r="E312" s="45"/>
    </row>
    <row r="313" ht="12.75" customHeight="1">
      <c r="E313" s="45"/>
    </row>
    <row r="314" ht="12.75" customHeight="1">
      <c r="E314" s="45"/>
    </row>
    <row r="315" ht="12.75" customHeight="1">
      <c r="E315" s="45"/>
    </row>
    <row r="316" ht="12.75" customHeight="1">
      <c r="E316" s="45"/>
    </row>
    <row r="317" ht="12.75" customHeight="1">
      <c r="E317" s="45"/>
    </row>
    <row r="318" ht="12.75" customHeight="1">
      <c r="E318" s="45"/>
    </row>
    <row r="319" ht="12.75" customHeight="1">
      <c r="E319" s="45"/>
    </row>
    <row r="320" ht="12.75" customHeight="1">
      <c r="E320" s="45"/>
    </row>
    <row r="321" ht="12.75" customHeight="1">
      <c r="E321" s="45"/>
    </row>
    <row r="322" ht="12.75" customHeight="1">
      <c r="E322" s="45"/>
    </row>
    <row r="323" ht="12.75" customHeight="1">
      <c r="E323" s="45"/>
    </row>
    <row r="324" ht="12.75" customHeight="1">
      <c r="E324" s="45"/>
    </row>
    <row r="325" ht="12.75" customHeight="1">
      <c r="E325" s="45"/>
    </row>
    <row r="326" ht="12.75" customHeight="1">
      <c r="E326" s="45"/>
    </row>
    <row r="327" ht="12.75" customHeight="1">
      <c r="E327" s="45"/>
    </row>
    <row r="328" ht="12.75" customHeight="1">
      <c r="E328" s="45"/>
    </row>
    <row r="329" ht="12.75" customHeight="1">
      <c r="E329" s="45"/>
    </row>
    <row r="330" ht="12.75" customHeight="1">
      <c r="E330" s="45"/>
    </row>
    <row r="331" ht="12.75" customHeight="1">
      <c r="E331" s="45"/>
    </row>
    <row r="332" ht="12.75" customHeight="1">
      <c r="E332" s="45"/>
    </row>
    <row r="333" ht="12.75" customHeight="1">
      <c r="E333" s="45"/>
    </row>
    <row r="334" ht="12.75" customHeight="1">
      <c r="E334" s="45"/>
    </row>
    <row r="335" ht="12.75" customHeight="1">
      <c r="E335" s="45"/>
    </row>
    <row r="336" ht="12.75" customHeight="1">
      <c r="E336" s="45"/>
    </row>
    <row r="337" ht="12.75" customHeight="1">
      <c r="E337" s="45"/>
    </row>
    <row r="338" ht="12.75" customHeight="1">
      <c r="E338" s="45"/>
    </row>
    <row r="339" ht="12.75" customHeight="1">
      <c r="E339" s="45"/>
    </row>
    <row r="340" ht="12.75" customHeight="1">
      <c r="E340" s="45"/>
    </row>
    <row r="341" ht="12.75" customHeight="1">
      <c r="E341" s="45"/>
    </row>
    <row r="342" ht="12.75" customHeight="1">
      <c r="E342" s="45"/>
    </row>
    <row r="343" ht="12.75" customHeight="1">
      <c r="E343" s="45"/>
    </row>
    <row r="344" ht="12.75" customHeight="1">
      <c r="E344" s="45"/>
    </row>
    <row r="345" ht="12.75" customHeight="1">
      <c r="E345" s="45"/>
    </row>
    <row r="346" ht="12.75" customHeight="1">
      <c r="E346" s="45"/>
    </row>
    <row r="347" ht="12.75" customHeight="1">
      <c r="E347" s="45"/>
    </row>
    <row r="348" ht="12.75" customHeight="1">
      <c r="E348" s="45"/>
    </row>
    <row r="349" ht="12.75" customHeight="1">
      <c r="E349" s="45"/>
    </row>
    <row r="350" ht="12.75" customHeight="1">
      <c r="E350" s="45"/>
    </row>
    <row r="351" ht="12.75" customHeight="1">
      <c r="E351" s="45"/>
    </row>
    <row r="352" ht="12.75" customHeight="1">
      <c r="E352" s="45"/>
    </row>
    <row r="353" ht="12.75" customHeight="1">
      <c r="E353" s="45"/>
    </row>
    <row r="354" ht="12.75" customHeight="1">
      <c r="E354" s="45"/>
    </row>
    <row r="355" ht="12.75" customHeight="1">
      <c r="E355" s="45"/>
    </row>
    <row r="356" ht="12.75" customHeight="1">
      <c r="E356" s="45"/>
    </row>
    <row r="357" ht="12.75" customHeight="1">
      <c r="E357" s="45"/>
    </row>
    <row r="358" ht="12.75" customHeight="1">
      <c r="E358" s="45"/>
    </row>
    <row r="359" ht="12.75" customHeight="1">
      <c r="E359" s="45"/>
    </row>
    <row r="360" ht="12.75" customHeight="1">
      <c r="E360" s="45"/>
    </row>
    <row r="361" ht="12.75" customHeight="1">
      <c r="E361" s="45"/>
    </row>
    <row r="362" ht="12.75" customHeight="1">
      <c r="E362" s="45"/>
    </row>
    <row r="363" ht="12.75" customHeight="1">
      <c r="E363" s="45"/>
    </row>
    <row r="364" ht="12.75" customHeight="1">
      <c r="E364" s="45"/>
    </row>
    <row r="365" ht="12.75" customHeight="1">
      <c r="E365" s="45"/>
    </row>
    <row r="366" ht="12.75" customHeight="1">
      <c r="E366" s="45"/>
    </row>
    <row r="367" ht="12.75" customHeight="1">
      <c r="E367" s="45"/>
    </row>
    <row r="368" ht="12.75" customHeight="1">
      <c r="E368" s="45"/>
    </row>
    <row r="369" ht="12.75" customHeight="1">
      <c r="E369" s="45"/>
    </row>
    <row r="370" ht="12.75" customHeight="1">
      <c r="E370" s="45"/>
    </row>
    <row r="371" ht="12.75" customHeight="1">
      <c r="E371" s="45"/>
    </row>
    <row r="372" ht="12.75" customHeight="1">
      <c r="E372" s="45"/>
    </row>
    <row r="373" ht="12.75" customHeight="1">
      <c r="E373" s="45"/>
    </row>
    <row r="374" ht="12.75" customHeight="1">
      <c r="E374" s="45"/>
    </row>
    <row r="375" ht="12.75" customHeight="1">
      <c r="E375" s="45"/>
    </row>
    <row r="376" ht="12.75" customHeight="1">
      <c r="E376" s="45"/>
    </row>
    <row r="377" ht="12.75" customHeight="1">
      <c r="E377" s="45"/>
    </row>
    <row r="378" ht="12.75" customHeight="1">
      <c r="E378" s="45"/>
    </row>
    <row r="379" ht="12.75" customHeight="1">
      <c r="E379" s="45"/>
    </row>
    <row r="380" ht="12.75" customHeight="1">
      <c r="E380" s="45"/>
    </row>
    <row r="381" ht="12.75" customHeight="1">
      <c r="E381" s="45"/>
    </row>
    <row r="382" ht="12.75" customHeight="1">
      <c r="E382" s="45"/>
    </row>
    <row r="383" ht="12.75" customHeight="1">
      <c r="E383" s="45"/>
    </row>
    <row r="384" ht="12.75" customHeight="1">
      <c r="E384" s="45"/>
    </row>
    <row r="385" ht="12.75" customHeight="1">
      <c r="E385" s="45"/>
    </row>
    <row r="386" ht="12.75" customHeight="1">
      <c r="E386" s="45"/>
    </row>
    <row r="387" ht="12.75" customHeight="1">
      <c r="E387" s="45"/>
    </row>
    <row r="388" ht="12.75" customHeight="1">
      <c r="E388" s="45"/>
    </row>
    <row r="389" ht="12.75" customHeight="1">
      <c r="E389" s="45"/>
    </row>
    <row r="390" ht="12.75" customHeight="1">
      <c r="E390" s="45"/>
    </row>
    <row r="391" ht="12.75" customHeight="1">
      <c r="E391" s="45"/>
    </row>
    <row r="392" ht="12.75" customHeight="1">
      <c r="E392" s="45"/>
    </row>
    <row r="393" ht="12.75" customHeight="1">
      <c r="E393" s="45"/>
    </row>
    <row r="394" ht="12.75" customHeight="1">
      <c r="E394" s="45"/>
    </row>
    <row r="395" ht="12.75" customHeight="1">
      <c r="E395" s="45"/>
    </row>
    <row r="396" ht="12.75" customHeight="1">
      <c r="E396" s="45"/>
    </row>
    <row r="397" ht="12.75" customHeight="1">
      <c r="E397" s="45"/>
    </row>
    <row r="398" ht="12.75" customHeight="1">
      <c r="E398" s="45"/>
    </row>
    <row r="399" ht="12.75" customHeight="1">
      <c r="E399" s="45"/>
    </row>
    <row r="400" ht="12.75" customHeight="1">
      <c r="E400" s="45"/>
    </row>
    <row r="401" ht="12.75" customHeight="1">
      <c r="E401" s="45"/>
    </row>
    <row r="402" ht="12.75" customHeight="1">
      <c r="E402" s="45"/>
    </row>
    <row r="403" ht="12.75" customHeight="1">
      <c r="E403" s="45"/>
    </row>
    <row r="404" ht="12.75" customHeight="1">
      <c r="E404" s="45"/>
    </row>
    <row r="405" ht="12.75" customHeight="1">
      <c r="E405" s="45"/>
    </row>
    <row r="406" ht="12.75" customHeight="1">
      <c r="E406" s="45"/>
    </row>
    <row r="407" ht="12.75" customHeight="1">
      <c r="E407" s="45"/>
    </row>
    <row r="408" ht="12.75" customHeight="1">
      <c r="E408" s="45"/>
    </row>
    <row r="409" ht="12.75" customHeight="1">
      <c r="E409" s="45"/>
    </row>
    <row r="410" ht="12.75" customHeight="1">
      <c r="E410" s="45"/>
    </row>
    <row r="411" ht="12.75" customHeight="1">
      <c r="E411" s="45"/>
    </row>
    <row r="412" ht="12.75" customHeight="1">
      <c r="E412" s="45"/>
    </row>
    <row r="413" ht="12.75" customHeight="1">
      <c r="E413" s="45"/>
    </row>
    <row r="414" ht="12.75" customHeight="1">
      <c r="E414" s="45"/>
    </row>
    <row r="415" ht="12.75" customHeight="1">
      <c r="E415" s="45"/>
    </row>
    <row r="416" ht="12.75" customHeight="1">
      <c r="E416" s="45"/>
    </row>
    <row r="417" ht="12.75" customHeight="1">
      <c r="E417" s="45"/>
    </row>
    <row r="418" ht="12.75" customHeight="1">
      <c r="E418" s="45"/>
    </row>
    <row r="419" ht="12.75" customHeight="1">
      <c r="E419" s="45"/>
    </row>
    <row r="420" ht="12.75" customHeight="1">
      <c r="E420" s="45"/>
    </row>
    <row r="421" ht="12.75" customHeight="1">
      <c r="E421" s="45"/>
    </row>
    <row r="422" ht="12.75" customHeight="1">
      <c r="E422" s="45"/>
    </row>
    <row r="423" ht="12.75" customHeight="1">
      <c r="E423" s="45"/>
    </row>
    <row r="424" ht="12.75" customHeight="1">
      <c r="E424" s="45"/>
    </row>
    <row r="425" ht="12.75" customHeight="1">
      <c r="E425" s="45"/>
    </row>
    <row r="426" ht="12.75" customHeight="1">
      <c r="E426" s="45"/>
    </row>
    <row r="427" ht="12.75" customHeight="1">
      <c r="E427" s="45"/>
    </row>
    <row r="428" ht="12.75" customHeight="1">
      <c r="E428" s="45"/>
    </row>
    <row r="429" ht="12.75" customHeight="1">
      <c r="E429" s="45"/>
    </row>
    <row r="430" ht="12.75" customHeight="1">
      <c r="E430" s="45"/>
    </row>
    <row r="431" ht="12.75" customHeight="1">
      <c r="E431" s="45"/>
    </row>
    <row r="432" ht="12.75" customHeight="1">
      <c r="E432" s="45"/>
    </row>
    <row r="433" ht="12.75" customHeight="1">
      <c r="E433" s="45"/>
    </row>
    <row r="434" ht="12.75" customHeight="1">
      <c r="E434" s="45"/>
    </row>
    <row r="435" ht="12.75" customHeight="1">
      <c r="E435" s="45"/>
    </row>
    <row r="436" ht="12.75" customHeight="1">
      <c r="E436" s="45"/>
    </row>
    <row r="437" ht="12.75" customHeight="1">
      <c r="E437" s="45"/>
    </row>
    <row r="438" ht="12.75" customHeight="1">
      <c r="E438" s="45"/>
    </row>
    <row r="439" ht="12.75" customHeight="1">
      <c r="E439" s="45"/>
    </row>
    <row r="440" ht="12.75" customHeight="1">
      <c r="E440" s="45"/>
    </row>
    <row r="441" ht="12.75" customHeight="1">
      <c r="E441" s="45"/>
    </row>
    <row r="442" ht="12.75" customHeight="1">
      <c r="E442" s="45"/>
    </row>
    <row r="443" ht="12.75" customHeight="1">
      <c r="E443" s="45"/>
    </row>
    <row r="444" ht="12.75" customHeight="1">
      <c r="E444" s="45"/>
    </row>
    <row r="445" ht="12.75" customHeight="1">
      <c r="E445" s="45"/>
    </row>
    <row r="446" ht="12.75" customHeight="1">
      <c r="E446" s="45"/>
    </row>
    <row r="447" ht="12.75" customHeight="1">
      <c r="E447" s="45"/>
    </row>
    <row r="448" ht="12.75" customHeight="1">
      <c r="E448" s="45"/>
    </row>
    <row r="449" ht="12.75" customHeight="1">
      <c r="E449" s="45"/>
    </row>
    <row r="450" ht="12.75" customHeight="1">
      <c r="E450" s="45"/>
    </row>
    <row r="451" ht="12.75" customHeight="1">
      <c r="E451" s="45"/>
    </row>
    <row r="452" ht="12.75" customHeight="1">
      <c r="E452" s="45"/>
    </row>
    <row r="453" ht="12.75" customHeight="1">
      <c r="E453" s="45"/>
    </row>
    <row r="454" ht="12.75" customHeight="1">
      <c r="E454" s="45"/>
    </row>
    <row r="455" ht="12.75" customHeight="1">
      <c r="E455" s="45"/>
    </row>
    <row r="456" ht="12.75" customHeight="1">
      <c r="E456" s="45"/>
    </row>
    <row r="457" ht="12.75" customHeight="1">
      <c r="E457" s="45"/>
    </row>
    <row r="458" ht="12.75" customHeight="1">
      <c r="E458" s="45"/>
    </row>
    <row r="459" ht="12.75" customHeight="1">
      <c r="E459" s="45"/>
    </row>
    <row r="460" ht="12.75" customHeight="1">
      <c r="E460" s="45"/>
    </row>
    <row r="461" ht="12.75" customHeight="1">
      <c r="E461" s="45"/>
    </row>
    <row r="462" ht="12.75" customHeight="1">
      <c r="E462" s="45"/>
    </row>
    <row r="463" ht="12.75" customHeight="1">
      <c r="E463" s="45"/>
    </row>
    <row r="464" ht="12.75" customHeight="1">
      <c r="E464" s="45"/>
    </row>
    <row r="465" ht="12.75" customHeight="1">
      <c r="E465" s="45"/>
    </row>
    <row r="466" ht="12.75" customHeight="1">
      <c r="E466" s="45"/>
    </row>
    <row r="467" ht="12.75" customHeight="1">
      <c r="E467" s="45"/>
    </row>
    <row r="468" ht="12.75" customHeight="1">
      <c r="E468" s="45"/>
    </row>
    <row r="469" ht="12.75" customHeight="1">
      <c r="E469" s="45"/>
    </row>
    <row r="470" ht="12.75" customHeight="1">
      <c r="E470" s="45"/>
    </row>
    <row r="471" ht="12.75" customHeight="1">
      <c r="E471" s="45"/>
    </row>
    <row r="472" ht="12.75" customHeight="1">
      <c r="E472" s="45"/>
    </row>
    <row r="473" ht="12.75" customHeight="1">
      <c r="E473" s="45"/>
    </row>
    <row r="474" ht="12.75" customHeight="1">
      <c r="E474" s="45"/>
    </row>
    <row r="475" ht="12.75" customHeight="1">
      <c r="E475" s="45"/>
    </row>
    <row r="476" ht="12.75" customHeight="1">
      <c r="E476" s="45"/>
    </row>
    <row r="477" ht="12.75" customHeight="1">
      <c r="E477" s="45"/>
    </row>
    <row r="478" ht="12.75" customHeight="1">
      <c r="E478" s="45"/>
    </row>
    <row r="479" ht="12.75" customHeight="1">
      <c r="E479" s="45"/>
    </row>
    <row r="480" ht="12.75" customHeight="1">
      <c r="E480" s="45"/>
    </row>
    <row r="481" ht="12.75" customHeight="1">
      <c r="E481" s="45"/>
    </row>
    <row r="482" ht="12.75" customHeight="1">
      <c r="E482" s="45"/>
    </row>
    <row r="483" ht="12.75" customHeight="1">
      <c r="E483" s="45"/>
    </row>
    <row r="484" ht="12.75" customHeight="1">
      <c r="E484" s="45"/>
    </row>
    <row r="485" ht="12.75" customHeight="1">
      <c r="E485" s="45"/>
    </row>
    <row r="486" ht="12.75" customHeight="1">
      <c r="E486" s="45"/>
    </row>
    <row r="487" ht="12.75" customHeight="1">
      <c r="E487" s="45"/>
    </row>
    <row r="488" ht="12.75" customHeight="1">
      <c r="E488" s="45"/>
    </row>
    <row r="489" ht="12.75" customHeight="1">
      <c r="E489" s="45"/>
    </row>
    <row r="490" ht="12.75" customHeight="1">
      <c r="E490" s="45"/>
    </row>
    <row r="491" ht="12.75" customHeight="1">
      <c r="E491" s="45"/>
    </row>
    <row r="492" ht="12.75" customHeight="1">
      <c r="E492" s="45"/>
    </row>
    <row r="493" ht="12.75" customHeight="1">
      <c r="E493" s="45"/>
    </row>
    <row r="494" ht="12.75" customHeight="1">
      <c r="E494" s="45"/>
    </row>
    <row r="495" ht="12.75" customHeight="1">
      <c r="E495" s="45"/>
    </row>
    <row r="496" ht="12.75" customHeight="1">
      <c r="E496" s="45"/>
    </row>
    <row r="497" ht="12.75" customHeight="1">
      <c r="E497" s="45"/>
    </row>
    <row r="498" ht="12.75" customHeight="1">
      <c r="E498" s="45"/>
    </row>
    <row r="499" ht="12.75" customHeight="1">
      <c r="E499" s="45"/>
    </row>
    <row r="500" ht="12.75" customHeight="1">
      <c r="E500" s="45"/>
    </row>
    <row r="501" ht="12.75" customHeight="1">
      <c r="E501" s="45"/>
    </row>
    <row r="502" ht="12.75" customHeight="1">
      <c r="E502" s="45"/>
    </row>
    <row r="503" ht="12.75" customHeight="1">
      <c r="E503" s="45"/>
    </row>
    <row r="504" ht="12.75" customHeight="1">
      <c r="E504" s="45"/>
    </row>
    <row r="505" ht="12.75" customHeight="1">
      <c r="E505" s="45"/>
    </row>
    <row r="506" ht="12.75" customHeight="1">
      <c r="E506" s="45"/>
    </row>
    <row r="507" ht="12.75" customHeight="1">
      <c r="E507" s="45"/>
    </row>
    <row r="508" ht="12.75" customHeight="1">
      <c r="E508" s="45"/>
    </row>
    <row r="509" ht="12.75" customHeight="1">
      <c r="E509" s="45"/>
    </row>
    <row r="510" ht="12.75" customHeight="1">
      <c r="E510" s="45"/>
    </row>
    <row r="511" ht="12.75" customHeight="1">
      <c r="E511" s="45"/>
    </row>
    <row r="512" ht="12.75" customHeight="1">
      <c r="E512" s="45"/>
    </row>
    <row r="513" ht="12.75" customHeight="1">
      <c r="E513" s="45"/>
    </row>
    <row r="514" ht="12.75" customHeight="1">
      <c r="E514" s="45"/>
    </row>
    <row r="515" ht="12.75" customHeight="1">
      <c r="E515" s="45"/>
    </row>
    <row r="516" ht="12.75" customHeight="1">
      <c r="E516" s="45"/>
    </row>
    <row r="517" ht="12.75" customHeight="1">
      <c r="E517" s="45"/>
    </row>
    <row r="518" ht="12.75" customHeight="1">
      <c r="E518" s="45"/>
    </row>
    <row r="519" ht="12.75" customHeight="1">
      <c r="E519" s="45"/>
    </row>
    <row r="520" ht="12.75" customHeight="1">
      <c r="E520" s="45"/>
    </row>
    <row r="521" ht="12.75" customHeight="1">
      <c r="E521" s="45"/>
    </row>
    <row r="522" ht="12.75" customHeight="1">
      <c r="E522" s="45"/>
    </row>
    <row r="523" ht="12.75" customHeight="1">
      <c r="E523" s="45"/>
    </row>
    <row r="524" ht="12.75" customHeight="1">
      <c r="E524" s="45"/>
    </row>
    <row r="525" ht="12.75" customHeight="1">
      <c r="E525" s="45"/>
    </row>
    <row r="526" ht="12.75" customHeight="1">
      <c r="E526" s="45"/>
    </row>
    <row r="527" ht="12.75" customHeight="1">
      <c r="E527" s="45"/>
    </row>
    <row r="528" ht="12.75" customHeight="1">
      <c r="E528" s="45"/>
    </row>
    <row r="529" ht="12.75" customHeight="1">
      <c r="E529" s="45"/>
    </row>
    <row r="530" ht="12.75" customHeight="1">
      <c r="E530" s="45"/>
    </row>
    <row r="531" ht="12.75" customHeight="1">
      <c r="E531" s="45"/>
    </row>
    <row r="532" ht="12.75" customHeight="1">
      <c r="E532" s="45"/>
    </row>
    <row r="533" ht="12.75" customHeight="1">
      <c r="E533" s="45"/>
    </row>
    <row r="534" ht="12.75" customHeight="1">
      <c r="E534" s="45"/>
    </row>
    <row r="535" ht="12.75" customHeight="1">
      <c r="E535" s="45"/>
    </row>
    <row r="536" ht="12.75" customHeight="1">
      <c r="E536" s="45"/>
    </row>
    <row r="537" ht="12.75" customHeight="1">
      <c r="E537" s="45"/>
    </row>
    <row r="538" ht="12.75" customHeight="1">
      <c r="E538" s="45"/>
    </row>
    <row r="539" ht="12.75" customHeight="1">
      <c r="E539" s="45"/>
    </row>
    <row r="540" ht="12.75" customHeight="1">
      <c r="E540" s="45"/>
    </row>
    <row r="541" ht="12.75" customHeight="1">
      <c r="E541" s="45"/>
    </row>
    <row r="542" ht="12.75" customHeight="1">
      <c r="E542" s="45"/>
    </row>
    <row r="543" ht="12.75" customHeight="1">
      <c r="E543" s="45"/>
    </row>
    <row r="544" ht="12.75" customHeight="1">
      <c r="E544" s="45"/>
    </row>
    <row r="545" ht="12.75" customHeight="1">
      <c r="E545" s="45"/>
    </row>
    <row r="546" ht="12.75" customHeight="1">
      <c r="E546" s="45"/>
    </row>
    <row r="547" ht="12.75" customHeight="1">
      <c r="E547" s="45"/>
    </row>
    <row r="548" ht="12.75" customHeight="1">
      <c r="E548" s="45"/>
    </row>
    <row r="549" ht="12.75" customHeight="1">
      <c r="E549" s="45"/>
    </row>
    <row r="550" ht="12.75" customHeight="1">
      <c r="E550" s="45"/>
    </row>
    <row r="551" ht="12.75" customHeight="1">
      <c r="E551" s="45"/>
    </row>
    <row r="552" ht="12.75" customHeight="1">
      <c r="E552" s="45"/>
    </row>
    <row r="553" ht="12.75" customHeight="1">
      <c r="E553" s="45"/>
    </row>
    <row r="554" ht="12.75" customHeight="1">
      <c r="E554" s="45"/>
    </row>
    <row r="555" ht="12.75" customHeight="1">
      <c r="E555" s="45"/>
    </row>
    <row r="556" ht="12.75" customHeight="1">
      <c r="E556" s="45"/>
    </row>
    <row r="557" ht="12.75" customHeight="1">
      <c r="E557" s="45"/>
    </row>
    <row r="558" ht="12.75" customHeight="1">
      <c r="E558" s="45"/>
    </row>
    <row r="559" ht="12.75" customHeight="1">
      <c r="E559" s="45"/>
    </row>
    <row r="560" ht="12.75" customHeight="1">
      <c r="E560" s="45"/>
    </row>
    <row r="561" ht="12.75" customHeight="1">
      <c r="E561" s="45"/>
    </row>
    <row r="562" ht="12.75" customHeight="1">
      <c r="E562" s="45"/>
    </row>
    <row r="563" ht="12.75" customHeight="1">
      <c r="E563" s="45"/>
    </row>
    <row r="564" ht="12.75" customHeight="1">
      <c r="E564" s="45"/>
    </row>
    <row r="565" ht="12.75" customHeight="1">
      <c r="E565" s="45"/>
    </row>
    <row r="566" ht="12.75" customHeight="1">
      <c r="E566" s="45"/>
    </row>
    <row r="567" ht="12.75" customHeight="1">
      <c r="E567" s="45"/>
    </row>
    <row r="568" ht="12.75" customHeight="1">
      <c r="E568" s="45"/>
    </row>
    <row r="569" ht="12.75" customHeight="1">
      <c r="E569" s="45"/>
    </row>
    <row r="570" ht="12.75" customHeight="1">
      <c r="E570" s="45"/>
    </row>
    <row r="571" ht="12.75" customHeight="1">
      <c r="E571" s="45"/>
    </row>
    <row r="572" ht="12.75" customHeight="1">
      <c r="E572" s="45"/>
    </row>
    <row r="573" ht="12.75" customHeight="1">
      <c r="E573" s="45"/>
    </row>
    <row r="574" ht="12.75" customHeight="1">
      <c r="E574" s="45"/>
    </row>
    <row r="575" ht="12.75" customHeight="1">
      <c r="E575" s="45"/>
    </row>
    <row r="576" ht="12.75" customHeight="1">
      <c r="E576" s="45"/>
    </row>
    <row r="577" ht="12.75" customHeight="1">
      <c r="E577" s="45"/>
    </row>
    <row r="578" ht="12.75" customHeight="1">
      <c r="E578" s="45"/>
    </row>
    <row r="579" ht="12.75" customHeight="1">
      <c r="E579" s="45"/>
    </row>
    <row r="580" ht="12.75" customHeight="1">
      <c r="E580" s="45"/>
    </row>
    <row r="581" ht="12.75" customHeight="1">
      <c r="E581" s="45"/>
    </row>
    <row r="582" ht="12.75" customHeight="1">
      <c r="E582" s="45"/>
    </row>
    <row r="583" ht="12.75" customHeight="1">
      <c r="E583" s="45"/>
    </row>
    <row r="584" ht="12.75" customHeight="1">
      <c r="E584" s="45"/>
    </row>
    <row r="585" ht="12.75" customHeight="1">
      <c r="E585" s="45"/>
    </row>
    <row r="586" ht="12.75" customHeight="1">
      <c r="E586" s="45"/>
    </row>
    <row r="587" ht="12.75" customHeight="1">
      <c r="E587" s="45"/>
    </row>
    <row r="588" ht="12.75" customHeight="1">
      <c r="E588" s="45"/>
    </row>
    <row r="589" ht="12.75" customHeight="1">
      <c r="E589" s="45"/>
    </row>
    <row r="590" ht="12.75" customHeight="1">
      <c r="E590" s="45"/>
    </row>
    <row r="591" ht="12.75" customHeight="1">
      <c r="E591" s="45"/>
    </row>
    <row r="592" ht="12.75" customHeight="1">
      <c r="E592" s="45"/>
    </row>
    <row r="593" ht="12.75" customHeight="1">
      <c r="E593" s="45"/>
    </row>
    <row r="594" ht="12.75" customHeight="1">
      <c r="E594" s="45"/>
    </row>
    <row r="595" ht="12.75" customHeight="1">
      <c r="E595" s="45"/>
    </row>
    <row r="596" ht="12.75" customHeight="1">
      <c r="E596" s="45"/>
    </row>
    <row r="597" ht="12.75" customHeight="1">
      <c r="E597" s="45"/>
    </row>
    <row r="598" ht="12.75" customHeight="1">
      <c r="E598" s="45"/>
    </row>
    <row r="599" ht="12.75" customHeight="1">
      <c r="E599" s="45"/>
    </row>
    <row r="600" ht="12.75" customHeight="1">
      <c r="E600" s="45"/>
    </row>
    <row r="601" ht="12.75" customHeight="1">
      <c r="E601" s="45"/>
    </row>
    <row r="602" ht="12.75" customHeight="1">
      <c r="E602" s="45"/>
    </row>
    <row r="603" ht="12.75" customHeight="1">
      <c r="E603" s="45"/>
    </row>
    <row r="604" ht="12.75" customHeight="1">
      <c r="E604" s="45"/>
    </row>
    <row r="605" ht="12.75" customHeight="1">
      <c r="E605" s="45"/>
    </row>
    <row r="606" ht="12.75" customHeight="1">
      <c r="E606" s="45"/>
    </row>
    <row r="607" ht="12.75" customHeight="1">
      <c r="E607" s="45"/>
    </row>
    <row r="608" ht="12.75" customHeight="1">
      <c r="E608" s="45"/>
    </row>
    <row r="609" ht="12.75" customHeight="1">
      <c r="E609" s="45"/>
    </row>
    <row r="610" ht="12.75" customHeight="1">
      <c r="E610" s="45"/>
    </row>
    <row r="611" ht="12.75" customHeight="1">
      <c r="E611" s="45"/>
    </row>
    <row r="612" ht="12.75" customHeight="1">
      <c r="E612" s="45"/>
    </row>
    <row r="613" ht="12.75" customHeight="1">
      <c r="E613" s="45"/>
    </row>
    <row r="614" ht="12.75" customHeight="1">
      <c r="E614" s="45"/>
    </row>
    <row r="615" ht="12.75" customHeight="1">
      <c r="E615" s="45"/>
    </row>
    <row r="616" ht="12.75" customHeight="1">
      <c r="E616" s="45"/>
    </row>
    <row r="617" ht="12.75" customHeight="1">
      <c r="E617" s="45"/>
    </row>
    <row r="618" ht="12.75" customHeight="1">
      <c r="E618" s="45"/>
    </row>
    <row r="619" ht="12.75" customHeight="1">
      <c r="E619" s="45"/>
    </row>
    <row r="620" ht="12.75" customHeight="1">
      <c r="E620" s="45"/>
    </row>
    <row r="621" ht="12.75" customHeight="1">
      <c r="E621" s="45"/>
    </row>
    <row r="622" ht="12.75" customHeight="1">
      <c r="E622" s="45"/>
    </row>
    <row r="623" ht="12.75" customHeight="1">
      <c r="E623" s="45"/>
    </row>
    <row r="624" ht="12.75" customHeight="1">
      <c r="E624" s="45"/>
    </row>
    <row r="625" ht="12.75" customHeight="1">
      <c r="E625" s="45"/>
    </row>
    <row r="626" ht="12.75" customHeight="1">
      <c r="E626" s="45"/>
    </row>
    <row r="627" ht="12.75" customHeight="1">
      <c r="E627" s="45"/>
    </row>
    <row r="628" ht="12.75" customHeight="1">
      <c r="E628" s="45"/>
    </row>
    <row r="629" ht="12.75" customHeight="1">
      <c r="E629" s="45"/>
    </row>
    <row r="630" ht="12.75" customHeight="1">
      <c r="E630" s="45"/>
    </row>
    <row r="631" ht="12.75" customHeight="1">
      <c r="E631" s="45"/>
    </row>
    <row r="632" ht="12.75" customHeight="1">
      <c r="E632" s="45"/>
    </row>
    <row r="633" ht="12.75" customHeight="1">
      <c r="E633" s="45"/>
    </row>
    <row r="634" ht="12.75" customHeight="1">
      <c r="E634" s="45"/>
    </row>
    <row r="635" ht="12.75" customHeight="1">
      <c r="E635" s="45"/>
    </row>
    <row r="636" ht="12.75" customHeight="1">
      <c r="E636" s="45"/>
    </row>
    <row r="637" ht="12.75" customHeight="1">
      <c r="E637" s="45"/>
    </row>
    <row r="638" ht="12.75" customHeight="1">
      <c r="E638" s="45"/>
    </row>
    <row r="639" ht="12.75" customHeight="1">
      <c r="E639" s="45"/>
    </row>
    <row r="640" ht="12.75" customHeight="1">
      <c r="E640" s="45"/>
    </row>
    <row r="641" ht="12.75" customHeight="1">
      <c r="E641" s="45"/>
    </row>
    <row r="642" ht="12.75" customHeight="1">
      <c r="E642" s="45"/>
    </row>
    <row r="643" ht="12.75" customHeight="1">
      <c r="E643" s="45"/>
    </row>
    <row r="644" ht="12.75" customHeight="1">
      <c r="E644" s="45"/>
    </row>
    <row r="645" ht="12.75" customHeight="1">
      <c r="E645" s="45"/>
    </row>
    <row r="646" ht="12.75" customHeight="1">
      <c r="E646" s="45"/>
    </row>
    <row r="647" ht="12.75" customHeight="1">
      <c r="E647" s="45"/>
    </row>
    <row r="648" ht="12.75" customHeight="1">
      <c r="E648" s="45"/>
    </row>
    <row r="649" ht="12.75" customHeight="1">
      <c r="E649" s="45"/>
    </row>
    <row r="650" ht="12.75" customHeight="1">
      <c r="E650" s="45"/>
    </row>
    <row r="651" ht="12.75" customHeight="1">
      <c r="E651" s="45"/>
    </row>
    <row r="652" ht="12.75" customHeight="1">
      <c r="E652" s="45"/>
    </row>
    <row r="653" ht="12.75" customHeight="1">
      <c r="E653" s="45"/>
    </row>
    <row r="654" ht="12.75" customHeight="1">
      <c r="E654" s="45"/>
    </row>
    <row r="655" ht="12.75" customHeight="1">
      <c r="E655" s="45"/>
    </row>
    <row r="656" ht="12.75" customHeight="1">
      <c r="E656" s="45"/>
    </row>
    <row r="657" ht="12.75" customHeight="1">
      <c r="E657" s="45"/>
    </row>
    <row r="658" ht="12.75" customHeight="1">
      <c r="E658" s="45"/>
    </row>
    <row r="659" ht="12.75" customHeight="1">
      <c r="E659" s="45"/>
    </row>
    <row r="660" ht="12.75" customHeight="1">
      <c r="E660" s="45"/>
    </row>
    <row r="661" ht="12.75" customHeight="1">
      <c r="E661" s="45"/>
    </row>
    <row r="662" ht="12.75" customHeight="1">
      <c r="E662" s="45"/>
    </row>
    <row r="663" ht="12.75" customHeight="1">
      <c r="E663" s="45"/>
    </row>
    <row r="664" ht="12.75" customHeight="1">
      <c r="E664" s="45"/>
    </row>
    <row r="665" ht="12.75" customHeight="1">
      <c r="E665" s="45"/>
    </row>
    <row r="666" ht="12.75" customHeight="1">
      <c r="E666" s="45"/>
    </row>
    <row r="667" ht="12.75" customHeight="1">
      <c r="E667" s="45"/>
    </row>
    <row r="668" ht="12.75" customHeight="1">
      <c r="E668" s="45"/>
    </row>
    <row r="669" ht="12.75" customHeight="1">
      <c r="E669" s="45"/>
    </row>
    <row r="670" ht="12.75" customHeight="1">
      <c r="E670" s="45"/>
    </row>
    <row r="671" ht="12.75" customHeight="1">
      <c r="E671" s="45"/>
    </row>
    <row r="672" ht="12.75" customHeight="1">
      <c r="E672" s="45"/>
    </row>
    <row r="673" ht="12.75" customHeight="1">
      <c r="E673" s="45"/>
    </row>
    <row r="674" ht="12.75" customHeight="1">
      <c r="E674" s="45"/>
    </row>
    <row r="675" ht="12.75" customHeight="1">
      <c r="E675" s="45"/>
    </row>
    <row r="676" ht="12.75" customHeight="1">
      <c r="E676" s="45"/>
    </row>
    <row r="677" ht="12.75" customHeight="1">
      <c r="E677" s="45"/>
    </row>
    <row r="678" ht="12.75" customHeight="1">
      <c r="E678" s="45"/>
    </row>
    <row r="679" ht="12.75" customHeight="1">
      <c r="E679" s="45"/>
    </row>
    <row r="680" ht="12.75" customHeight="1">
      <c r="E680" s="45"/>
    </row>
    <row r="681" ht="12.75" customHeight="1">
      <c r="E681" s="45"/>
    </row>
    <row r="682" ht="12.75" customHeight="1">
      <c r="E682" s="45"/>
    </row>
    <row r="683" ht="12.75" customHeight="1">
      <c r="E683" s="45"/>
    </row>
    <row r="684" ht="12.75" customHeight="1">
      <c r="E684" s="45"/>
    </row>
    <row r="685" ht="12.75" customHeight="1">
      <c r="E685" s="45"/>
    </row>
    <row r="686" ht="12.75" customHeight="1">
      <c r="E686" s="45"/>
    </row>
    <row r="687" ht="12.75" customHeight="1">
      <c r="E687" s="45"/>
    </row>
    <row r="688" ht="12.75" customHeight="1">
      <c r="E688" s="45"/>
    </row>
    <row r="689" ht="12.75" customHeight="1">
      <c r="E689" s="45"/>
    </row>
    <row r="690" ht="12.75" customHeight="1">
      <c r="E690" s="45"/>
    </row>
    <row r="691" ht="12.75" customHeight="1">
      <c r="E691" s="45"/>
    </row>
    <row r="692" ht="12.75" customHeight="1">
      <c r="E692" s="45"/>
    </row>
    <row r="693" ht="12.75" customHeight="1">
      <c r="E693" s="45"/>
    </row>
    <row r="694" ht="12.75" customHeight="1">
      <c r="E694" s="45"/>
    </row>
    <row r="695" ht="12.75" customHeight="1">
      <c r="E695" s="45"/>
    </row>
    <row r="696" ht="12.75" customHeight="1">
      <c r="E696" s="45"/>
    </row>
    <row r="697" ht="12.75" customHeight="1">
      <c r="E697" s="45"/>
    </row>
    <row r="698" ht="12.75" customHeight="1">
      <c r="E698" s="45"/>
    </row>
    <row r="699" ht="12.75" customHeight="1">
      <c r="E699" s="45"/>
    </row>
    <row r="700" ht="12.75" customHeight="1">
      <c r="E700" s="45"/>
    </row>
    <row r="701" ht="12.75" customHeight="1">
      <c r="E701" s="45"/>
    </row>
    <row r="702" ht="12.75" customHeight="1">
      <c r="E702" s="45"/>
    </row>
    <row r="703" ht="12.75" customHeight="1">
      <c r="E703" s="45"/>
    </row>
    <row r="704" ht="12.75" customHeight="1">
      <c r="E704" s="45"/>
    </row>
    <row r="705" ht="12.75" customHeight="1">
      <c r="E705" s="45"/>
    </row>
    <row r="706" ht="12.75" customHeight="1">
      <c r="E706" s="45"/>
    </row>
    <row r="707" ht="12.75" customHeight="1">
      <c r="E707" s="45"/>
    </row>
    <row r="708" ht="12.75" customHeight="1">
      <c r="E708" s="45"/>
    </row>
    <row r="709" ht="12.75" customHeight="1">
      <c r="E709" s="45"/>
    </row>
    <row r="710" ht="12.75" customHeight="1">
      <c r="E710" s="45"/>
    </row>
    <row r="711" ht="12.75" customHeight="1">
      <c r="E711" s="45"/>
    </row>
    <row r="712" ht="12.75" customHeight="1">
      <c r="E712" s="45"/>
    </row>
    <row r="713" ht="12.75" customHeight="1">
      <c r="E713" s="45"/>
    </row>
    <row r="714" ht="12.75" customHeight="1">
      <c r="E714" s="45"/>
    </row>
    <row r="715" ht="12.75" customHeight="1">
      <c r="E715" s="45"/>
    </row>
    <row r="716" ht="12.75" customHeight="1">
      <c r="E716" s="45"/>
    </row>
    <row r="717" ht="12.75" customHeight="1">
      <c r="E717" s="45"/>
    </row>
    <row r="718" ht="12.75" customHeight="1">
      <c r="E718" s="45"/>
    </row>
    <row r="719" ht="12.75" customHeight="1">
      <c r="E719" s="45"/>
    </row>
    <row r="720" ht="12.75" customHeight="1">
      <c r="E720" s="45"/>
    </row>
    <row r="721" ht="12.75" customHeight="1">
      <c r="E721" s="45"/>
    </row>
    <row r="722" ht="12.75" customHeight="1">
      <c r="E722" s="45"/>
    </row>
    <row r="723" ht="12.75" customHeight="1">
      <c r="E723" s="45"/>
    </row>
    <row r="724" ht="12.75" customHeight="1">
      <c r="E724" s="45"/>
    </row>
    <row r="725" ht="12.75" customHeight="1">
      <c r="E725" s="45"/>
    </row>
    <row r="726" ht="12.75" customHeight="1">
      <c r="E726" s="45"/>
    </row>
    <row r="727" ht="12.75" customHeight="1">
      <c r="E727" s="45"/>
    </row>
    <row r="728" ht="12.75" customHeight="1">
      <c r="E728" s="45"/>
    </row>
    <row r="729" ht="12.75" customHeight="1">
      <c r="E729" s="45"/>
    </row>
    <row r="730" ht="12.75" customHeight="1">
      <c r="E730" s="45"/>
    </row>
    <row r="731" ht="12.75" customHeight="1">
      <c r="E731" s="45"/>
    </row>
    <row r="732" ht="12.75" customHeight="1">
      <c r="E732" s="45"/>
    </row>
    <row r="733" ht="12.75" customHeight="1">
      <c r="E733" s="45"/>
    </row>
    <row r="734" ht="12.75" customHeight="1">
      <c r="E734" s="45"/>
    </row>
    <row r="735" ht="12.75" customHeight="1">
      <c r="E735" s="45"/>
    </row>
    <row r="736" ht="12.75" customHeight="1">
      <c r="E736" s="45"/>
    </row>
    <row r="737" ht="12.75" customHeight="1">
      <c r="E737" s="45"/>
    </row>
    <row r="738" ht="12.75" customHeight="1">
      <c r="E738" s="45"/>
    </row>
    <row r="739" ht="12.75" customHeight="1">
      <c r="E739" s="45"/>
    </row>
    <row r="740" ht="12.75" customHeight="1">
      <c r="E740" s="45"/>
    </row>
    <row r="741" ht="12.75" customHeight="1">
      <c r="E741" s="45"/>
    </row>
    <row r="742" ht="12.75" customHeight="1">
      <c r="E742" s="45"/>
    </row>
    <row r="743" ht="12.75" customHeight="1">
      <c r="E743" s="45"/>
    </row>
    <row r="744" ht="12.75" customHeight="1">
      <c r="E744" s="45"/>
    </row>
    <row r="745" ht="12.75" customHeight="1">
      <c r="E745" s="45"/>
    </row>
    <row r="746" ht="12.75" customHeight="1">
      <c r="E746" s="45"/>
    </row>
    <row r="747" ht="12.75" customHeight="1">
      <c r="E747" s="45"/>
    </row>
    <row r="748" ht="12.75" customHeight="1">
      <c r="E748" s="45"/>
    </row>
    <row r="749" ht="12.75" customHeight="1">
      <c r="E749" s="45"/>
    </row>
    <row r="750" ht="12.75" customHeight="1">
      <c r="E750" s="45"/>
    </row>
    <row r="751" ht="12.75" customHeight="1">
      <c r="E751" s="45"/>
    </row>
    <row r="752" ht="12.75" customHeight="1">
      <c r="E752" s="45"/>
    </row>
    <row r="753" ht="12.75" customHeight="1">
      <c r="E753" s="45"/>
    </row>
    <row r="754" ht="12.75" customHeight="1">
      <c r="E754" s="45"/>
    </row>
    <row r="755" ht="12.75" customHeight="1">
      <c r="E755" s="45"/>
    </row>
    <row r="756" ht="12.75" customHeight="1">
      <c r="E756" s="45"/>
    </row>
    <row r="757" ht="12.75" customHeight="1">
      <c r="E757" s="45"/>
    </row>
    <row r="758" ht="12.75" customHeight="1">
      <c r="E758" s="45"/>
    </row>
    <row r="759" ht="12.75" customHeight="1">
      <c r="E759" s="45"/>
    </row>
    <row r="760" ht="12.75" customHeight="1">
      <c r="E760" s="45"/>
    </row>
    <row r="761" ht="12.75" customHeight="1">
      <c r="E761" s="45"/>
    </row>
    <row r="762" ht="12.75" customHeight="1">
      <c r="E762" s="45"/>
    </row>
    <row r="763" ht="12.75" customHeight="1">
      <c r="E763" s="45"/>
    </row>
    <row r="764" ht="12.75" customHeight="1">
      <c r="E764" s="45"/>
    </row>
    <row r="765" ht="12.75" customHeight="1">
      <c r="E765" s="45"/>
    </row>
    <row r="766" ht="12.75" customHeight="1">
      <c r="E766" s="45"/>
    </row>
    <row r="767" ht="12.75" customHeight="1">
      <c r="E767" s="45"/>
    </row>
    <row r="768" ht="12.75" customHeight="1">
      <c r="E768" s="45"/>
    </row>
    <row r="769" ht="12.75" customHeight="1">
      <c r="E769" s="45"/>
    </row>
    <row r="770" ht="12.75" customHeight="1">
      <c r="E770" s="45"/>
    </row>
    <row r="771" ht="12.75" customHeight="1">
      <c r="E771" s="45"/>
    </row>
    <row r="772" ht="12.75" customHeight="1">
      <c r="E772" s="45"/>
    </row>
    <row r="773" ht="12.75" customHeight="1">
      <c r="E773" s="45"/>
    </row>
    <row r="774" ht="12.75" customHeight="1">
      <c r="E774" s="45"/>
    </row>
    <row r="775" ht="12.75" customHeight="1">
      <c r="E775" s="45"/>
    </row>
    <row r="776" ht="12.75" customHeight="1">
      <c r="E776" s="45"/>
    </row>
    <row r="777" ht="12.75" customHeight="1">
      <c r="E777" s="45"/>
    </row>
    <row r="778" ht="12.75" customHeight="1">
      <c r="E778" s="45"/>
    </row>
    <row r="779" ht="12.75" customHeight="1">
      <c r="E779" s="45"/>
    </row>
    <row r="780" ht="12.75" customHeight="1">
      <c r="E780" s="45"/>
    </row>
    <row r="781" ht="12.75" customHeight="1">
      <c r="E781" s="45"/>
    </row>
    <row r="782" ht="12.75" customHeight="1">
      <c r="E782" s="45"/>
    </row>
    <row r="783" ht="12.75" customHeight="1">
      <c r="E783" s="45"/>
    </row>
    <row r="784" ht="12.75" customHeight="1">
      <c r="E784" s="45"/>
    </row>
    <row r="785" ht="12.75" customHeight="1">
      <c r="E785" s="45"/>
    </row>
    <row r="786" ht="12.75" customHeight="1">
      <c r="E786" s="45"/>
    </row>
    <row r="787" ht="12.75" customHeight="1">
      <c r="E787" s="45"/>
    </row>
    <row r="788" ht="12.75" customHeight="1">
      <c r="E788" s="45"/>
    </row>
    <row r="789" ht="12.75" customHeight="1">
      <c r="E789" s="45"/>
    </row>
    <row r="790" ht="12.75" customHeight="1">
      <c r="E790" s="45"/>
    </row>
    <row r="791" ht="12.75" customHeight="1">
      <c r="E791" s="45"/>
    </row>
    <row r="792" ht="12.75" customHeight="1">
      <c r="E792" s="45"/>
    </row>
    <row r="793" ht="12.75" customHeight="1">
      <c r="E793" s="45"/>
    </row>
    <row r="794" ht="12.75" customHeight="1">
      <c r="E794" s="45"/>
    </row>
    <row r="795" ht="12.75" customHeight="1">
      <c r="E795" s="45"/>
    </row>
    <row r="796" ht="12.75" customHeight="1">
      <c r="E796" s="45"/>
    </row>
    <row r="797" ht="12.75" customHeight="1">
      <c r="E797" s="45"/>
    </row>
    <row r="798" ht="12.75" customHeight="1">
      <c r="E798" s="45"/>
    </row>
    <row r="799" ht="12.75" customHeight="1">
      <c r="E799" s="45"/>
    </row>
    <row r="800" ht="12.75" customHeight="1">
      <c r="E800" s="45"/>
    </row>
    <row r="801" ht="12.75" customHeight="1">
      <c r="E801" s="45"/>
    </row>
    <row r="802" ht="12.75" customHeight="1">
      <c r="E802" s="45"/>
    </row>
    <row r="803" ht="12.75" customHeight="1">
      <c r="E803" s="45"/>
    </row>
    <row r="804" ht="12.75" customHeight="1">
      <c r="E804" s="45"/>
    </row>
    <row r="805" ht="12.75" customHeight="1">
      <c r="E805" s="45"/>
    </row>
    <row r="806" ht="12.75" customHeight="1">
      <c r="E806" s="45"/>
    </row>
    <row r="807" ht="12.75" customHeight="1">
      <c r="E807" s="45"/>
    </row>
    <row r="808" ht="12.75" customHeight="1">
      <c r="E808" s="45"/>
    </row>
    <row r="809" ht="12.75" customHeight="1">
      <c r="E809" s="45"/>
    </row>
    <row r="810" ht="12.75" customHeight="1">
      <c r="E810" s="45"/>
    </row>
    <row r="811" ht="12.75" customHeight="1">
      <c r="E811" s="45"/>
    </row>
    <row r="812" ht="12.75" customHeight="1">
      <c r="E812" s="45"/>
    </row>
    <row r="813" ht="12.75" customHeight="1">
      <c r="E813" s="45"/>
    </row>
    <row r="814" ht="12.75" customHeight="1">
      <c r="E814" s="45"/>
    </row>
    <row r="815" ht="12.75" customHeight="1">
      <c r="E815" s="45"/>
    </row>
    <row r="816" ht="12.75" customHeight="1">
      <c r="E816" s="45"/>
    </row>
    <row r="817" ht="12.75" customHeight="1">
      <c r="E817" s="45"/>
    </row>
    <row r="818" ht="12.75" customHeight="1">
      <c r="E818" s="45"/>
    </row>
    <row r="819" ht="12.75" customHeight="1">
      <c r="E819" s="45"/>
    </row>
    <row r="820" ht="12.75" customHeight="1">
      <c r="E820" s="45"/>
    </row>
    <row r="821" ht="12.75" customHeight="1">
      <c r="E821" s="45"/>
    </row>
    <row r="822" ht="12.75" customHeight="1">
      <c r="E822" s="45"/>
    </row>
    <row r="823" ht="12.75" customHeight="1">
      <c r="E823" s="45"/>
    </row>
    <row r="824" ht="12.75" customHeight="1">
      <c r="E824" s="45"/>
    </row>
    <row r="825" ht="12.75" customHeight="1">
      <c r="E825" s="45"/>
    </row>
    <row r="826" ht="12.75" customHeight="1">
      <c r="E826" s="45"/>
    </row>
    <row r="827" ht="12.75" customHeight="1">
      <c r="E827" s="45"/>
    </row>
    <row r="828" ht="12.75" customHeight="1">
      <c r="E828" s="45"/>
    </row>
    <row r="829" ht="12.75" customHeight="1">
      <c r="E829" s="45"/>
    </row>
    <row r="830" ht="12.75" customHeight="1">
      <c r="E830" s="45"/>
    </row>
    <row r="831" ht="12.75" customHeight="1">
      <c r="E831" s="45"/>
    </row>
    <row r="832" ht="12.75" customHeight="1">
      <c r="E832" s="45"/>
    </row>
    <row r="833" ht="12.75" customHeight="1">
      <c r="E833" s="45"/>
    </row>
    <row r="834" ht="12.75" customHeight="1">
      <c r="E834" s="45"/>
    </row>
    <row r="835" ht="12.75" customHeight="1">
      <c r="E835" s="45"/>
    </row>
    <row r="836" ht="12.75" customHeight="1">
      <c r="E836" s="45"/>
    </row>
    <row r="837" ht="12.75" customHeight="1">
      <c r="E837" s="45"/>
    </row>
    <row r="838" ht="12.75" customHeight="1">
      <c r="E838" s="45"/>
    </row>
    <row r="839" ht="12.75" customHeight="1">
      <c r="E839" s="45"/>
    </row>
    <row r="840" ht="12.75" customHeight="1">
      <c r="E840" s="45"/>
    </row>
    <row r="841" ht="12.75" customHeight="1">
      <c r="E841" s="45"/>
    </row>
    <row r="842" ht="12.75" customHeight="1">
      <c r="E842" s="45"/>
    </row>
    <row r="843" ht="12.75" customHeight="1">
      <c r="E843" s="45"/>
    </row>
    <row r="844" ht="12.75" customHeight="1">
      <c r="E844" s="45"/>
    </row>
    <row r="845" ht="12.75" customHeight="1">
      <c r="E845" s="45"/>
    </row>
    <row r="846" ht="12.75" customHeight="1">
      <c r="E846" s="45"/>
    </row>
    <row r="847" ht="12.75" customHeight="1">
      <c r="E847" s="45"/>
    </row>
    <row r="848" ht="12.75" customHeight="1">
      <c r="E848" s="45"/>
    </row>
    <row r="849" ht="12.75" customHeight="1">
      <c r="E849" s="45"/>
    </row>
    <row r="850" ht="12.75" customHeight="1">
      <c r="E850" s="45"/>
    </row>
    <row r="851" ht="12.75" customHeight="1">
      <c r="E851" s="45"/>
    </row>
    <row r="852" ht="12.75" customHeight="1">
      <c r="E852" s="45"/>
    </row>
    <row r="853" ht="12.75" customHeight="1">
      <c r="E853" s="45"/>
    </row>
    <row r="854" ht="12.75" customHeight="1">
      <c r="E854" s="45"/>
    </row>
    <row r="855" ht="12.75" customHeight="1">
      <c r="E855" s="45"/>
    </row>
    <row r="856" ht="12.75" customHeight="1">
      <c r="E856" s="45"/>
    </row>
    <row r="857" ht="12.75" customHeight="1">
      <c r="E857" s="45"/>
    </row>
    <row r="858" ht="12.75" customHeight="1">
      <c r="E858" s="45"/>
    </row>
    <row r="859" ht="12.75" customHeight="1">
      <c r="E859" s="45"/>
    </row>
    <row r="860" ht="12.75" customHeight="1">
      <c r="E860" s="45"/>
    </row>
    <row r="861" ht="12.75" customHeight="1">
      <c r="E861" s="45"/>
    </row>
    <row r="862" ht="12.75" customHeight="1">
      <c r="E862" s="45"/>
    </row>
    <row r="863" ht="12.75" customHeight="1">
      <c r="E863" s="45"/>
    </row>
    <row r="864" ht="12.75" customHeight="1">
      <c r="E864" s="45"/>
    </row>
    <row r="865" ht="12.75" customHeight="1">
      <c r="E865" s="45"/>
    </row>
    <row r="866" ht="12.75" customHeight="1">
      <c r="E866" s="45"/>
    </row>
    <row r="867" ht="12.75" customHeight="1">
      <c r="E867" s="45"/>
    </row>
    <row r="868" ht="12.75" customHeight="1">
      <c r="E868" s="45"/>
    </row>
    <row r="869" ht="12.75" customHeight="1">
      <c r="E869" s="45"/>
    </row>
    <row r="870" ht="12.75" customHeight="1">
      <c r="E870" s="45"/>
    </row>
    <row r="871" ht="12.75" customHeight="1">
      <c r="E871" s="45"/>
    </row>
    <row r="872" ht="12.75" customHeight="1">
      <c r="E872" s="45"/>
    </row>
    <row r="873" ht="12.75" customHeight="1">
      <c r="E873" s="45"/>
    </row>
    <row r="874" ht="12.75" customHeight="1">
      <c r="E874" s="45"/>
    </row>
    <row r="875" ht="12.75" customHeight="1">
      <c r="E875" s="45"/>
    </row>
    <row r="876" ht="12.75" customHeight="1">
      <c r="E876" s="45"/>
    </row>
    <row r="877" ht="12.75" customHeight="1">
      <c r="E877" s="45"/>
    </row>
    <row r="878" ht="12.75" customHeight="1">
      <c r="E878" s="45"/>
    </row>
    <row r="879" ht="12.75" customHeight="1">
      <c r="E879" s="45"/>
    </row>
    <row r="880" ht="12.75" customHeight="1">
      <c r="E880" s="45"/>
    </row>
    <row r="881" ht="12.75" customHeight="1">
      <c r="E881" s="45"/>
    </row>
    <row r="882" ht="12.75" customHeight="1">
      <c r="E882" s="45"/>
    </row>
    <row r="883" ht="12.75" customHeight="1">
      <c r="E883" s="45"/>
    </row>
    <row r="884" ht="12.75" customHeight="1">
      <c r="E884" s="45"/>
    </row>
    <row r="885" ht="12.75" customHeight="1">
      <c r="E885" s="45"/>
    </row>
    <row r="886" ht="12.75" customHeight="1">
      <c r="E886" s="45"/>
    </row>
    <row r="887" ht="12.75" customHeight="1">
      <c r="E887" s="45"/>
    </row>
    <row r="888" ht="12.75" customHeight="1">
      <c r="E888" s="45"/>
    </row>
    <row r="889" ht="12.75" customHeight="1">
      <c r="E889" s="45"/>
    </row>
    <row r="890" ht="12.75" customHeight="1">
      <c r="E890" s="45"/>
    </row>
    <row r="891" ht="12.75" customHeight="1">
      <c r="E891" s="45"/>
    </row>
    <row r="892" ht="12.75" customHeight="1">
      <c r="E892" s="45"/>
    </row>
    <row r="893" ht="12.75" customHeight="1">
      <c r="E893" s="45"/>
    </row>
    <row r="894" ht="12.75" customHeight="1">
      <c r="E894" s="45"/>
    </row>
    <row r="895" ht="12.75" customHeight="1">
      <c r="E895" s="45"/>
    </row>
    <row r="896" ht="12.75" customHeight="1">
      <c r="E896" s="45"/>
    </row>
    <row r="897" ht="12.75" customHeight="1">
      <c r="E897" s="45"/>
    </row>
    <row r="898" ht="12.75" customHeight="1">
      <c r="E898" s="45"/>
    </row>
    <row r="899" ht="12.75" customHeight="1">
      <c r="E899" s="45"/>
    </row>
    <row r="900" ht="12.75" customHeight="1">
      <c r="E900" s="45"/>
    </row>
    <row r="901" ht="12.75" customHeight="1">
      <c r="E901" s="45"/>
    </row>
    <row r="902" ht="12.75" customHeight="1">
      <c r="E902" s="45"/>
    </row>
    <row r="903" ht="12.75" customHeight="1">
      <c r="E903" s="45"/>
    </row>
    <row r="904" ht="12.75" customHeight="1">
      <c r="E904" s="45"/>
    </row>
    <row r="905" ht="12.75" customHeight="1">
      <c r="E905" s="45"/>
    </row>
    <row r="906" ht="12.75" customHeight="1">
      <c r="E906" s="45"/>
    </row>
    <row r="907" ht="12.75" customHeight="1">
      <c r="E907" s="45"/>
    </row>
    <row r="908" ht="12.75" customHeight="1">
      <c r="E908" s="45"/>
    </row>
    <row r="909" ht="12.75" customHeight="1">
      <c r="E909" s="45"/>
    </row>
    <row r="910" ht="12.75" customHeight="1">
      <c r="E910" s="45"/>
    </row>
    <row r="911" ht="12.75" customHeight="1">
      <c r="E911" s="45"/>
    </row>
    <row r="912" ht="12.75" customHeight="1">
      <c r="E912" s="45"/>
    </row>
    <row r="913" ht="12.75" customHeight="1">
      <c r="E913" s="45"/>
    </row>
    <row r="914" ht="12.75" customHeight="1">
      <c r="E914" s="45"/>
    </row>
    <row r="915" ht="12.75" customHeight="1">
      <c r="E915" s="45"/>
    </row>
    <row r="916" ht="12.75" customHeight="1">
      <c r="E916" s="45"/>
    </row>
    <row r="917" ht="12.75" customHeight="1">
      <c r="E917" s="45"/>
    </row>
    <row r="918" ht="12.75" customHeight="1">
      <c r="E918" s="45"/>
    </row>
    <row r="919" ht="12.75" customHeight="1">
      <c r="E919" s="45"/>
    </row>
    <row r="920" ht="12.75" customHeight="1">
      <c r="E920" s="45"/>
    </row>
    <row r="921" ht="12.75" customHeight="1">
      <c r="E921" s="45"/>
    </row>
    <row r="922" ht="12.75" customHeight="1">
      <c r="E922" s="45"/>
    </row>
    <row r="923" ht="12.75" customHeight="1">
      <c r="E923" s="45"/>
    </row>
    <row r="924" ht="12.75" customHeight="1">
      <c r="E924" s="45"/>
    </row>
    <row r="925" ht="12.75" customHeight="1">
      <c r="E925" s="45"/>
    </row>
    <row r="926" ht="12.75" customHeight="1">
      <c r="E926" s="45"/>
    </row>
    <row r="927" ht="12.75" customHeight="1">
      <c r="E927" s="45"/>
    </row>
    <row r="928" ht="12.75" customHeight="1">
      <c r="E928" s="45"/>
    </row>
    <row r="929" ht="12.75" customHeight="1">
      <c r="E929" s="45"/>
    </row>
    <row r="930" ht="12.75" customHeight="1">
      <c r="E930" s="45"/>
    </row>
    <row r="931" ht="12.75" customHeight="1">
      <c r="E931" s="45"/>
    </row>
    <row r="932" ht="12.75" customHeight="1">
      <c r="E932" s="45"/>
    </row>
    <row r="933" ht="12.75" customHeight="1">
      <c r="E933" s="45"/>
    </row>
    <row r="934" ht="12.75" customHeight="1">
      <c r="E934" s="45"/>
    </row>
    <row r="935" ht="12.75" customHeight="1">
      <c r="E935" s="45"/>
    </row>
    <row r="936" ht="12.75" customHeight="1">
      <c r="E936" s="45"/>
    </row>
    <row r="937" ht="12.75" customHeight="1">
      <c r="E937" s="45"/>
    </row>
    <row r="938" ht="12.75" customHeight="1">
      <c r="E938" s="45"/>
    </row>
    <row r="939" ht="12.75" customHeight="1">
      <c r="E939" s="45"/>
    </row>
    <row r="940" ht="12.75" customHeight="1">
      <c r="E940" s="45"/>
    </row>
    <row r="941" ht="12.75" customHeight="1">
      <c r="E941" s="45"/>
    </row>
    <row r="942" ht="12.75" customHeight="1">
      <c r="E942" s="45"/>
    </row>
    <row r="943" ht="12.75" customHeight="1">
      <c r="E943" s="45"/>
    </row>
    <row r="944" ht="12.75" customHeight="1">
      <c r="E944" s="45"/>
    </row>
    <row r="945" ht="12.75" customHeight="1">
      <c r="E945" s="45"/>
    </row>
    <row r="946" ht="12.75" customHeight="1">
      <c r="E946" s="45"/>
    </row>
    <row r="947" ht="12.75" customHeight="1">
      <c r="E947" s="45"/>
    </row>
    <row r="948" ht="12.75" customHeight="1">
      <c r="E948" s="45"/>
    </row>
    <row r="949" ht="12.75" customHeight="1">
      <c r="E949" s="45"/>
    </row>
    <row r="950" ht="12.75" customHeight="1">
      <c r="E950" s="45"/>
    </row>
    <row r="951" ht="12.75" customHeight="1">
      <c r="E951" s="45"/>
    </row>
    <row r="952" ht="12.75" customHeight="1">
      <c r="E952" s="45"/>
    </row>
    <row r="953" ht="12.75" customHeight="1">
      <c r="E953" s="45"/>
    </row>
    <row r="954" ht="12.75" customHeight="1">
      <c r="E954" s="45"/>
    </row>
    <row r="955" ht="12.75" customHeight="1">
      <c r="E955" s="45"/>
    </row>
    <row r="956" ht="12.75" customHeight="1">
      <c r="E956" s="45"/>
    </row>
    <row r="957" ht="12.75" customHeight="1">
      <c r="E957" s="45"/>
    </row>
    <row r="958" ht="12.75" customHeight="1">
      <c r="E958" s="45"/>
    </row>
    <row r="959" ht="12.75" customHeight="1">
      <c r="E959" s="45"/>
    </row>
    <row r="960" ht="12.75" customHeight="1">
      <c r="E960" s="45"/>
    </row>
    <row r="961" ht="12.75" customHeight="1">
      <c r="E961" s="45"/>
    </row>
    <row r="962" ht="12.75" customHeight="1">
      <c r="E962" s="45"/>
    </row>
    <row r="963" ht="12.75" customHeight="1">
      <c r="E963" s="45"/>
    </row>
    <row r="964" ht="12.75" customHeight="1">
      <c r="E964" s="45"/>
    </row>
    <row r="965" ht="12.75" customHeight="1">
      <c r="E965" s="45"/>
    </row>
    <row r="966" ht="12.75" customHeight="1">
      <c r="E966" s="45"/>
    </row>
    <row r="967" ht="12.75" customHeight="1">
      <c r="E967" s="45"/>
    </row>
    <row r="968" ht="12.75" customHeight="1">
      <c r="E968" s="45"/>
    </row>
    <row r="969" ht="12.75" customHeight="1">
      <c r="E969" s="45"/>
    </row>
    <row r="970" ht="12.75" customHeight="1">
      <c r="E970" s="45"/>
    </row>
    <row r="971" ht="12.75" customHeight="1">
      <c r="E971" s="45"/>
    </row>
    <row r="972" ht="12.75" customHeight="1">
      <c r="E972" s="45"/>
    </row>
    <row r="973" ht="12.75" customHeight="1">
      <c r="E973" s="45"/>
    </row>
    <row r="974" ht="12.75" customHeight="1">
      <c r="E974" s="45"/>
    </row>
    <row r="975" ht="12.75" customHeight="1">
      <c r="E975" s="45"/>
    </row>
    <row r="976" ht="12.75" customHeight="1">
      <c r="E976" s="45"/>
    </row>
    <row r="977" ht="12.75" customHeight="1">
      <c r="E977" s="45"/>
    </row>
    <row r="978" ht="12.75" customHeight="1">
      <c r="E978" s="45"/>
    </row>
    <row r="979" ht="12.75" customHeight="1">
      <c r="E979" s="45"/>
    </row>
    <row r="980" ht="12.75" customHeight="1">
      <c r="E980" s="45"/>
    </row>
    <row r="981" ht="12.75" customHeight="1">
      <c r="E981" s="45"/>
    </row>
    <row r="982" ht="12.75" customHeight="1">
      <c r="E982" s="45"/>
    </row>
    <row r="983" ht="12.75" customHeight="1">
      <c r="E983" s="45"/>
    </row>
    <row r="984" ht="12.75" customHeight="1">
      <c r="E984" s="45"/>
    </row>
    <row r="985" ht="12.75" customHeight="1">
      <c r="E985" s="45"/>
    </row>
    <row r="986" ht="12.75" customHeight="1">
      <c r="E986" s="45"/>
    </row>
    <row r="987" ht="12.75" customHeight="1">
      <c r="E987" s="45"/>
    </row>
    <row r="988" ht="12.75" customHeight="1">
      <c r="E988" s="45"/>
    </row>
    <row r="989" ht="12.75" customHeight="1">
      <c r="E989" s="45"/>
    </row>
    <row r="990" ht="12.75" customHeight="1">
      <c r="E990" s="45"/>
    </row>
    <row r="991" ht="12.75" customHeight="1">
      <c r="E991" s="45"/>
    </row>
    <row r="992" ht="12.75" customHeight="1">
      <c r="E992" s="45"/>
    </row>
    <row r="993" ht="12.75" customHeight="1">
      <c r="E993" s="45"/>
    </row>
    <row r="994" ht="12.75" customHeight="1">
      <c r="E994" s="45"/>
    </row>
    <row r="995" ht="12.75" customHeight="1">
      <c r="E995" s="45"/>
    </row>
    <row r="996" ht="12.75" customHeight="1">
      <c r="E996" s="45"/>
    </row>
    <row r="997" ht="12.75" customHeight="1">
      <c r="E997" s="45"/>
    </row>
    <row r="998" ht="12.75" customHeight="1">
      <c r="E998" s="45"/>
    </row>
    <row r="999" ht="12.75" customHeight="1">
      <c r="E999" s="45"/>
    </row>
    <row r="1000" ht="12.75" customHeight="1">
      <c r="E1000" s="45"/>
    </row>
  </sheetData>
  <mergeCells count="4">
    <mergeCell ref="B2:C2"/>
    <mergeCell ref="B4:F8"/>
    <mergeCell ref="C9:F9"/>
    <mergeCell ref="D14:G14"/>
  </mergeCells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71"/>
    <col customWidth="1" min="3" max="3" width="43.43"/>
    <col customWidth="1" min="4" max="4" width="10.57"/>
    <col customWidth="1" min="5" max="6" width="14.29"/>
    <col customWidth="1" min="7" max="8" width="19.57"/>
    <col customWidth="1" min="9" max="26" width="8.86"/>
  </cols>
  <sheetData>
    <row r="1" ht="12.75" customHeight="1">
      <c r="A1" s="8"/>
      <c r="B1" s="9"/>
      <c r="C1" s="9"/>
      <c r="D1" s="9"/>
      <c r="E1" s="9"/>
      <c r="F1" s="9"/>
      <c r="G1" s="9"/>
      <c r="H1" s="9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2"/>
      <c r="B2" s="13" t="s">
        <v>47</v>
      </c>
      <c r="C2" s="14"/>
      <c r="D2" s="64"/>
      <c r="E2" s="15"/>
      <c r="F2" s="15"/>
      <c r="G2" s="15"/>
      <c r="H2" s="15"/>
      <c r="I2" s="16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/>
      <c r="B3" s="17"/>
      <c r="C3" s="17"/>
      <c r="D3" s="17"/>
      <c r="E3" s="17"/>
      <c r="F3" s="17"/>
      <c r="G3" s="17"/>
      <c r="H3" s="17"/>
      <c r="I3" s="1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14.0" customHeight="1">
      <c r="A4" s="12"/>
      <c r="B4" s="28" t="s">
        <v>48</v>
      </c>
      <c r="C4" s="29"/>
      <c r="D4" s="29"/>
      <c r="E4" s="29"/>
      <c r="F4" s="29"/>
      <c r="G4" s="29"/>
      <c r="H4" s="14"/>
      <c r="I4" s="16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23.25" customHeight="1">
      <c r="A5" s="31"/>
      <c r="B5" s="32"/>
      <c r="C5" s="32"/>
      <c r="D5" s="17">
        <f>'Mydeco Corp.'!C6</f>
        <v>2012</v>
      </c>
      <c r="E5" s="17">
        <f>'Mydeco Corp.'!D6</f>
        <v>2013</v>
      </c>
      <c r="F5" s="17">
        <f>'Mydeco Corp.'!E6</f>
        <v>2014</v>
      </c>
      <c r="G5" s="17">
        <f>'Mydeco Corp.'!F6</f>
        <v>2015</v>
      </c>
      <c r="H5" s="17">
        <f>'Mydeco Corp.'!G6</f>
        <v>2016</v>
      </c>
      <c r="I5" s="16"/>
    </row>
    <row r="6" ht="12.75" customHeight="1">
      <c r="A6" s="31"/>
      <c r="B6" s="32"/>
      <c r="C6" s="34"/>
      <c r="D6" s="34"/>
      <c r="E6" s="38"/>
      <c r="F6" s="38"/>
      <c r="G6" s="32"/>
      <c r="H6" s="32"/>
      <c r="I6" s="16"/>
    </row>
    <row r="7" ht="12.75" customHeight="1">
      <c r="A7" s="31"/>
      <c r="B7" s="39"/>
      <c r="C7" s="17" t="s">
        <v>49</v>
      </c>
      <c r="D7" s="65">
        <f>'Mydeco Corp.'!C7</f>
        <v>401.9</v>
      </c>
      <c r="E7" s="65">
        <f>'Mydeco Corp.'!D7</f>
        <v>361.6</v>
      </c>
      <c r="F7" s="65">
        <f>'Mydeco Corp.'!E7</f>
        <v>429.6</v>
      </c>
      <c r="G7" s="65">
        <f>'Mydeco Corp.'!F7</f>
        <v>513.6</v>
      </c>
      <c r="H7" s="65">
        <f>'Mydeco Corp.'!G7</f>
        <v>602.6</v>
      </c>
      <c r="I7" s="16"/>
    </row>
    <row r="8" ht="12.75" customHeight="1">
      <c r="A8" s="31"/>
      <c r="B8" s="39"/>
      <c r="C8" s="17" t="s">
        <v>50</v>
      </c>
      <c r="D8" s="66">
        <f>'Mydeco Corp.'!C17/'Mydeco Corp.'!C7</f>
        <v>0.03732271709</v>
      </c>
      <c r="E8" s="65"/>
      <c r="F8" s="65"/>
      <c r="G8" s="65"/>
      <c r="H8" s="65"/>
      <c r="I8" s="16"/>
    </row>
    <row r="9" ht="12.75" customHeight="1">
      <c r="A9" s="31"/>
      <c r="B9" s="39"/>
      <c r="C9" s="17" t="s">
        <v>51</v>
      </c>
      <c r="D9" s="65">
        <f t="shared" ref="D9:H9" si="1">D7*$D$8</f>
        <v>15</v>
      </c>
      <c r="E9" s="65">
        <f t="shared" si="1"/>
        <v>13.4958945</v>
      </c>
      <c r="F9" s="65">
        <f t="shared" si="1"/>
        <v>16.03383926</v>
      </c>
      <c r="G9" s="65">
        <f t="shared" si="1"/>
        <v>19.1689475</v>
      </c>
      <c r="H9" s="65">
        <f t="shared" si="1"/>
        <v>22.49066932</v>
      </c>
      <c r="I9" s="16"/>
    </row>
    <row r="10" ht="12.75" customHeight="1">
      <c r="A10" s="31"/>
      <c r="B10" s="39"/>
      <c r="C10" s="17" t="s">
        <v>14</v>
      </c>
      <c r="D10" s="65">
        <f>'Mydeco Corp.'!C18</f>
        <v>56.8</v>
      </c>
      <c r="E10" s="65">
        <f>'Mydeco Corp.'!D18</f>
        <v>56.8</v>
      </c>
      <c r="F10" s="65">
        <f>'Mydeco Corp.'!E18</f>
        <v>56.8</v>
      </c>
      <c r="G10" s="65">
        <f>'Mydeco Corp.'!F18</f>
        <v>56.8</v>
      </c>
      <c r="H10" s="65">
        <f>'Mydeco Corp.'!G18</f>
        <v>56.8</v>
      </c>
      <c r="I10" s="16"/>
    </row>
    <row r="11" ht="12.75" customHeight="1">
      <c r="A11" s="31"/>
      <c r="B11" s="39"/>
      <c r="C11" s="17" t="s">
        <v>52</v>
      </c>
      <c r="D11" s="67">
        <f t="shared" ref="D11:H11" si="2">D9/D10</f>
        <v>0.264084507</v>
      </c>
      <c r="E11" s="67">
        <f t="shared" si="2"/>
        <v>0.2376037764</v>
      </c>
      <c r="F11" s="67">
        <f t="shared" si="2"/>
        <v>0.2822859025</v>
      </c>
      <c r="G11" s="67">
        <f t="shared" si="2"/>
        <v>0.3374814701</v>
      </c>
      <c r="H11" s="67">
        <f t="shared" si="2"/>
        <v>0.395962488</v>
      </c>
      <c r="I11" s="16"/>
    </row>
    <row r="12" ht="12.75" customHeight="1">
      <c r="A12" s="41"/>
      <c r="B12" s="42"/>
      <c r="C12" s="42"/>
      <c r="D12" s="42"/>
      <c r="E12" s="42"/>
      <c r="F12" s="42"/>
      <c r="G12" s="43"/>
      <c r="H12" s="43"/>
      <c r="I12" s="44"/>
    </row>
    <row r="13" ht="12.75" customHeight="1">
      <c r="F13" s="45"/>
    </row>
    <row r="14" ht="12.75" customHeight="1">
      <c r="F14" s="45"/>
    </row>
    <row r="15" ht="12.75" customHeight="1">
      <c r="F15" s="45"/>
    </row>
    <row r="16" ht="12.75" customHeight="1">
      <c r="F16" s="45"/>
    </row>
    <row r="17" ht="12.75" customHeight="1">
      <c r="F17" s="45"/>
    </row>
    <row r="18" ht="12.75" customHeight="1">
      <c r="F18" s="45"/>
    </row>
    <row r="19" ht="12.75" customHeight="1">
      <c r="F19" s="45"/>
    </row>
    <row r="20" ht="12.75" customHeight="1">
      <c r="F20" s="45"/>
    </row>
    <row r="21" ht="12.75" customHeight="1">
      <c r="F21" s="45"/>
    </row>
    <row r="22" ht="12.75" customHeight="1">
      <c r="F22" s="45"/>
    </row>
    <row r="23" ht="12.75" customHeight="1">
      <c r="F23" s="45"/>
    </row>
    <row r="24" ht="12.75" customHeight="1">
      <c r="F24" s="45"/>
    </row>
    <row r="25" ht="12.75" customHeight="1">
      <c r="F25" s="45"/>
    </row>
    <row r="26" ht="12.75" customHeight="1">
      <c r="F26" s="45"/>
    </row>
    <row r="27" ht="12.75" customHeight="1">
      <c r="F27" s="45"/>
    </row>
    <row r="28" ht="12.75" customHeight="1">
      <c r="F28" s="45"/>
    </row>
    <row r="29" ht="12.75" customHeight="1">
      <c r="F29" s="45"/>
    </row>
    <row r="30" ht="12.75" customHeight="1">
      <c r="F30" s="45"/>
    </row>
    <row r="31" ht="12.75" customHeight="1">
      <c r="F31" s="45"/>
    </row>
    <row r="32" ht="12.75" customHeight="1">
      <c r="F32" s="45"/>
    </row>
    <row r="33" ht="12.75" customHeight="1">
      <c r="F33" s="45"/>
    </row>
    <row r="34" ht="12.75" customHeight="1">
      <c r="F34" s="45"/>
    </row>
    <row r="35" ht="12.75" customHeight="1">
      <c r="F35" s="45"/>
    </row>
    <row r="36" ht="12.75" customHeight="1">
      <c r="F36" s="45"/>
    </row>
    <row r="37" ht="12.75" customHeight="1">
      <c r="F37" s="45"/>
    </row>
    <row r="38" ht="12.75" customHeight="1">
      <c r="F38" s="45"/>
    </row>
    <row r="39" ht="12.75" customHeight="1">
      <c r="F39" s="45"/>
    </row>
    <row r="40" ht="12.75" customHeight="1">
      <c r="F40" s="45"/>
    </row>
    <row r="41" ht="12.75" customHeight="1">
      <c r="F41" s="45"/>
    </row>
    <row r="42" ht="12.75" customHeight="1">
      <c r="F42" s="45"/>
    </row>
    <row r="43" ht="12.75" customHeight="1">
      <c r="F43" s="45"/>
    </row>
    <row r="44" ht="12.75" customHeight="1">
      <c r="F44" s="45"/>
    </row>
    <row r="45" ht="12.75" customHeight="1">
      <c r="F45" s="45"/>
    </row>
    <row r="46" ht="12.75" customHeight="1">
      <c r="F46" s="45"/>
    </row>
    <row r="47" ht="12.75" customHeight="1">
      <c r="F47" s="45"/>
    </row>
    <row r="48" ht="12.75" customHeight="1">
      <c r="F48" s="45"/>
    </row>
    <row r="49" ht="12.75" customHeight="1">
      <c r="F49" s="45"/>
    </row>
    <row r="50" ht="12.75" customHeight="1">
      <c r="F50" s="45"/>
    </row>
    <row r="51" ht="12.75" customHeight="1">
      <c r="F51" s="45"/>
    </row>
    <row r="52" ht="12.75" customHeight="1">
      <c r="F52" s="45"/>
    </row>
    <row r="53" ht="12.75" customHeight="1">
      <c r="F53" s="45"/>
    </row>
    <row r="54" ht="12.75" customHeight="1">
      <c r="F54" s="45"/>
    </row>
    <row r="55" ht="12.75" customHeight="1">
      <c r="F55" s="45"/>
    </row>
    <row r="56" ht="12.75" customHeight="1">
      <c r="F56" s="45"/>
    </row>
    <row r="57" ht="12.75" customHeight="1">
      <c r="F57" s="45"/>
    </row>
    <row r="58" ht="12.75" customHeight="1">
      <c r="F58" s="45"/>
    </row>
    <row r="59" ht="12.75" customHeight="1">
      <c r="F59" s="45"/>
    </row>
    <row r="60" ht="12.75" customHeight="1">
      <c r="F60" s="45"/>
    </row>
    <row r="61" ht="12.75" customHeight="1">
      <c r="F61" s="45"/>
    </row>
    <row r="62" ht="12.75" customHeight="1">
      <c r="F62" s="45"/>
    </row>
    <row r="63" ht="12.75" customHeight="1">
      <c r="F63" s="45"/>
    </row>
    <row r="64" ht="12.75" customHeight="1">
      <c r="F64" s="45"/>
    </row>
    <row r="65" ht="12.75" customHeight="1">
      <c r="F65" s="45"/>
    </row>
    <row r="66" ht="12.75" customHeight="1">
      <c r="F66" s="45"/>
    </row>
    <row r="67" ht="12.75" customHeight="1">
      <c r="F67" s="45"/>
    </row>
    <row r="68" ht="12.75" customHeight="1">
      <c r="F68" s="45"/>
    </row>
    <row r="69" ht="12.75" customHeight="1">
      <c r="F69" s="45"/>
    </row>
    <row r="70" ht="12.75" customHeight="1">
      <c r="F70" s="45"/>
    </row>
    <row r="71" ht="12.75" customHeight="1">
      <c r="F71" s="45"/>
    </row>
    <row r="72" ht="12.75" customHeight="1">
      <c r="F72" s="45"/>
    </row>
    <row r="73" ht="12.75" customHeight="1">
      <c r="F73" s="45"/>
    </row>
    <row r="74" ht="12.75" customHeight="1">
      <c r="F74" s="45"/>
    </row>
    <row r="75" ht="12.75" customHeight="1">
      <c r="F75" s="45"/>
    </row>
    <row r="76" ht="12.75" customHeight="1">
      <c r="F76" s="45"/>
    </row>
    <row r="77" ht="12.75" customHeight="1">
      <c r="F77" s="45"/>
    </row>
    <row r="78" ht="12.75" customHeight="1">
      <c r="F78" s="45"/>
    </row>
    <row r="79" ht="12.75" customHeight="1">
      <c r="F79" s="45"/>
    </row>
    <row r="80" ht="12.75" customHeight="1">
      <c r="F80" s="45"/>
    </row>
    <row r="81" ht="12.75" customHeight="1">
      <c r="F81" s="45"/>
    </row>
    <row r="82" ht="12.75" customHeight="1">
      <c r="F82" s="45"/>
    </row>
    <row r="83" ht="12.75" customHeight="1">
      <c r="F83" s="45"/>
    </row>
    <row r="84" ht="12.75" customHeight="1">
      <c r="F84" s="45"/>
    </row>
    <row r="85" ht="12.75" customHeight="1">
      <c r="F85" s="45"/>
    </row>
    <row r="86" ht="12.75" customHeight="1">
      <c r="F86" s="45"/>
    </row>
    <row r="87" ht="12.75" customHeight="1">
      <c r="F87" s="45"/>
    </row>
    <row r="88" ht="12.75" customHeight="1">
      <c r="F88" s="45"/>
    </row>
    <row r="89" ht="12.75" customHeight="1">
      <c r="F89" s="45"/>
    </row>
    <row r="90" ht="12.75" customHeight="1">
      <c r="F90" s="45"/>
    </row>
    <row r="91" ht="12.75" customHeight="1">
      <c r="F91" s="45"/>
    </row>
    <row r="92" ht="12.75" customHeight="1">
      <c r="F92" s="45"/>
    </row>
    <row r="93" ht="12.75" customHeight="1">
      <c r="F93" s="45"/>
    </row>
    <row r="94" ht="12.75" customHeight="1">
      <c r="F94" s="45"/>
    </row>
    <row r="95" ht="12.75" customHeight="1">
      <c r="F95" s="45"/>
    </row>
    <row r="96" ht="12.75" customHeight="1">
      <c r="F96" s="45"/>
    </row>
    <row r="97" ht="12.75" customHeight="1">
      <c r="F97" s="45"/>
    </row>
    <row r="98" ht="12.75" customHeight="1">
      <c r="F98" s="45"/>
    </row>
    <row r="99" ht="12.75" customHeight="1">
      <c r="F99" s="45"/>
    </row>
    <row r="100" ht="12.75" customHeight="1">
      <c r="F100" s="45"/>
    </row>
    <row r="101" ht="12.75" customHeight="1">
      <c r="F101" s="45"/>
    </row>
    <row r="102" ht="12.75" customHeight="1">
      <c r="F102" s="45"/>
    </row>
    <row r="103" ht="12.75" customHeight="1">
      <c r="F103" s="45"/>
    </row>
    <row r="104" ht="12.75" customHeight="1">
      <c r="F104" s="45"/>
    </row>
    <row r="105" ht="12.75" customHeight="1">
      <c r="F105" s="45"/>
    </row>
    <row r="106" ht="12.75" customHeight="1">
      <c r="F106" s="45"/>
    </row>
    <row r="107" ht="12.75" customHeight="1">
      <c r="F107" s="45"/>
    </row>
    <row r="108" ht="12.75" customHeight="1">
      <c r="F108" s="45"/>
    </row>
    <row r="109" ht="12.75" customHeight="1">
      <c r="F109" s="45"/>
    </row>
    <row r="110" ht="12.75" customHeight="1">
      <c r="F110" s="45"/>
    </row>
    <row r="111" ht="12.75" customHeight="1">
      <c r="F111" s="45"/>
    </row>
    <row r="112" ht="12.75" customHeight="1">
      <c r="F112" s="45"/>
    </row>
    <row r="113" ht="12.75" customHeight="1">
      <c r="F113" s="45"/>
    </row>
    <row r="114" ht="12.75" customHeight="1">
      <c r="F114" s="45"/>
    </row>
    <row r="115" ht="12.75" customHeight="1">
      <c r="F115" s="45"/>
    </row>
    <row r="116" ht="12.75" customHeight="1">
      <c r="F116" s="45"/>
    </row>
    <row r="117" ht="12.75" customHeight="1">
      <c r="F117" s="45"/>
    </row>
    <row r="118" ht="12.75" customHeight="1">
      <c r="F118" s="45"/>
    </row>
    <row r="119" ht="12.75" customHeight="1">
      <c r="F119" s="45"/>
    </row>
    <row r="120" ht="12.75" customHeight="1">
      <c r="F120" s="45"/>
    </row>
    <row r="121" ht="12.75" customHeight="1">
      <c r="F121" s="45"/>
    </row>
    <row r="122" ht="12.75" customHeight="1">
      <c r="F122" s="45"/>
    </row>
    <row r="123" ht="12.75" customHeight="1">
      <c r="F123" s="45"/>
    </row>
    <row r="124" ht="12.75" customHeight="1">
      <c r="F124" s="45"/>
    </row>
    <row r="125" ht="12.75" customHeight="1">
      <c r="F125" s="45"/>
    </row>
    <row r="126" ht="12.75" customHeight="1">
      <c r="F126" s="45"/>
    </row>
    <row r="127" ht="12.75" customHeight="1">
      <c r="F127" s="45"/>
    </row>
    <row r="128" ht="12.75" customHeight="1">
      <c r="F128" s="45"/>
    </row>
    <row r="129" ht="12.75" customHeight="1">
      <c r="F129" s="45"/>
    </row>
    <row r="130" ht="12.75" customHeight="1">
      <c r="F130" s="45"/>
    </row>
    <row r="131" ht="12.75" customHeight="1">
      <c r="F131" s="45"/>
    </row>
    <row r="132" ht="12.75" customHeight="1">
      <c r="F132" s="45"/>
    </row>
    <row r="133" ht="12.75" customHeight="1">
      <c r="F133" s="45"/>
    </row>
    <row r="134" ht="12.75" customHeight="1">
      <c r="F134" s="45"/>
    </row>
    <row r="135" ht="12.75" customHeight="1">
      <c r="F135" s="45"/>
    </row>
    <row r="136" ht="12.75" customHeight="1">
      <c r="F136" s="45"/>
    </row>
    <row r="137" ht="12.75" customHeight="1">
      <c r="F137" s="45"/>
    </row>
    <row r="138" ht="12.75" customHeight="1">
      <c r="F138" s="45"/>
    </row>
    <row r="139" ht="12.75" customHeight="1">
      <c r="F139" s="45"/>
    </row>
    <row r="140" ht="12.75" customHeight="1">
      <c r="F140" s="45"/>
    </row>
    <row r="141" ht="12.75" customHeight="1">
      <c r="F141" s="45"/>
    </row>
    <row r="142" ht="12.75" customHeight="1">
      <c r="F142" s="45"/>
    </row>
    <row r="143" ht="12.75" customHeight="1">
      <c r="F143" s="45"/>
    </row>
    <row r="144" ht="12.75" customHeight="1">
      <c r="F144" s="45"/>
    </row>
    <row r="145" ht="12.75" customHeight="1">
      <c r="F145" s="45"/>
    </row>
    <row r="146" ht="12.75" customHeight="1">
      <c r="F146" s="45"/>
    </row>
    <row r="147" ht="12.75" customHeight="1">
      <c r="F147" s="45"/>
    </row>
    <row r="148" ht="12.75" customHeight="1">
      <c r="F148" s="45"/>
    </row>
    <row r="149" ht="12.75" customHeight="1">
      <c r="F149" s="45"/>
    </row>
    <row r="150" ht="12.75" customHeight="1">
      <c r="F150" s="45"/>
    </row>
    <row r="151" ht="12.75" customHeight="1">
      <c r="F151" s="45"/>
    </row>
    <row r="152" ht="12.75" customHeight="1">
      <c r="F152" s="45"/>
    </row>
    <row r="153" ht="12.75" customHeight="1">
      <c r="F153" s="45"/>
    </row>
    <row r="154" ht="12.75" customHeight="1">
      <c r="F154" s="45"/>
    </row>
    <row r="155" ht="12.75" customHeight="1">
      <c r="F155" s="45"/>
    </row>
    <row r="156" ht="12.75" customHeight="1">
      <c r="F156" s="45"/>
    </row>
    <row r="157" ht="12.75" customHeight="1">
      <c r="F157" s="45"/>
    </row>
    <row r="158" ht="12.75" customHeight="1">
      <c r="F158" s="45"/>
    </row>
    <row r="159" ht="12.75" customHeight="1">
      <c r="F159" s="45"/>
    </row>
    <row r="160" ht="12.75" customHeight="1">
      <c r="F160" s="45"/>
    </row>
    <row r="161" ht="12.75" customHeight="1">
      <c r="F161" s="45"/>
    </row>
    <row r="162" ht="12.75" customHeight="1">
      <c r="F162" s="45"/>
    </row>
    <row r="163" ht="12.75" customHeight="1">
      <c r="F163" s="45"/>
    </row>
    <row r="164" ht="12.75" customHeight="1">
      <c r="F164" s="45"/>
    </row>
    <row r="165" ht="12.75" customHeight="1">
      <c r="F165" s="45"/>
    </row>
    <row r="166" ht="12.75" customHeight="1">
      <c r="F166" s="45"/>
    </row>
    <row r="167" ht="12.75" customHeight="1">
      <c r="F167" s="45"/>
    </row>
    <row r="168" ht="12.75" customHeight="1">
      <c r="F168" s="45"/>
    </row>
    <row r="169" ht="12.75" customHeight="1">
      <c r="F169" s="45"/>
    </row>
    <row r="170" ht="12.75" customHeight="1">
      <c r="F170" s="45"/>
    </row>
    <row r="171" ht="12.75" customHeight="1">
      <c r="F171" s="45"/>
    </row>
    <row r="172" ht="12.75" customHeight="1">
      <c r="F172" s="45"/>
    </row>
    <row r="173" ht="12.75" customHeight="1">
      <c r="F173" s="45"/>
    </row>
    <row r="174" ht="12.75" customHeight="1">
      <c r="F174" s="45"/>
    </row>
    <row r="175" ht="12.75" customHeight="1">
      <c r="F175" s="45"/>
    </row>
    <row r="176" ht="12.75" customHeight="1">
      <c r="F176" s="45"/>
    </row>
    <row r="177" ht="12.75" customHeight="1">
      <c r="F177" s="45"/>
    </row>
    <row r="178" ht="12.75" customHeight="1">
      <c r="F178" s="45"/>
    </row>
    <row r="179" ht="12.75" customHeight="1">
      <c r="F179" s="45"/>
    </row>
    <row r="180" ht="12.75" customHeight="1">
      <c r="F180" s="45"/>
    </row>
    <row r="181" ht="12.75" customHeight="1">
      <c r="F181" s="45"/>
    </row>
    <row r="182" ht="12.75" customHeight="1">
      <c r="F182" s="45"/>
    </row>
    <row r="183" ht="12.75" customHeight="1">
      <c r="F183" s="45"/>
    </row>
    <row r="184" ht="12.75" customHeight="1">
      <c r="F184" s="45"/>
    </row>
    <row r="185" ht="12.75" customHeight="1">
      <c r="F185" s="45"/>
    </row>
    <row r="186" ht="12.75" customHeight="1">
      <c r="F186" s="45"/>
    </row>
    <row r="187" ht="12.75" customHeight="1">
      <c r="F187" s="45"/>
    </row>
    <row r="188" ht="12.75" customHeight="1">
      <c r="F188" s="45"/>
    </row>
    <row r="189" ht="12.75" customHeight="1">
      <c r="F189" s="45"/>
    </row>
    <row r="190" ht="12.75" customHeight="1">
      <c r="F190" s="45"/>
    </row>
    <row r="191" ht="12.75" customHeight="1">
      <c r="F191" s="45"/>
    </row>
    <row r="192" ht="12.75" customHeight="1">
      <c r="F192" s="45"/>
    </row>
    <row r="193" ht="12.75" customHeight="1">
      <c r="F193" s="45"/>
    </row>
    <row r="194" ht="12.75" customHeight="1">
      <c r="F194" s="45"/>
    </row>
    <row r="195" ht="12.75" customHeight="1">
      <c r="F195" s="45"/>
    </row>
    <row r="196" ht="12.75" customHeight="1">
      <c r="F196" s="45"/>
    </row>
    <row r="197" ht="12.75" customHeight="1">
      <c r="F197" s="45"/>
    </row>
    <row r="198" ht="12.75" customHeight="1">
      <c r="F198" s="45"/>
    </row>
    <row r="199" ht="12.75" customHeight="1">
      <c r="F199" s="45"/>
    </row>
    <row r="200" ht="12.75" customHeight="1">
      <c r="F200" s="45"/>
    </row>
    <row r="201" ht="12.75" customHeight="1">
      <c r="F201" s="45"/>
    </row>
    <row r="202" ht="12.75" customHeight="1">
      <c r="F202" s="45"/>
    </row>
    <row r="203" ht="12.75" customHeight="1">
      <c r="F203" s="45"/>
    </row>
    <row r="204" ht="12.75" customHeight="1">
      <c r="F204" s="45"/>
    </row>
    <row r="205" ht="12.75" customHeight="1">
      <c r="F205" s="45"/>
    </row>
    <row r="206" ht="12.75" customHeight="1">
      <c r="F206" s="45"/>
    </row>
    <row r="207" ht="12.75" customHeight="1">
      <c r="F207" s="45"/>
    </row>
    <row r="208" ht="12.75" customHeight="1">
      <c r="F208" s="45"/>
    </row>
    <row r="209" ht="12.75" customHeight="1">
      <c r="F209" s="45"/>
    </row>
    <row r="210" ht="12.75" customHeight="1">
      <c r="F210" s="45"/>
    </row>
    <row r="211" ht="12.75" customHeight="1">
      <c r="F211" s="45"/>
    </row>
    <row r="212" ht="12.75" customHeight="1">
      <c r="F212" s="45"/>
    </row>
    <row r="213" ht="12.75" customHeight="1">
      <c r="F213" s="45"/>
    </row>
    <row r="214" ht="12.75" customHeight="1">
      <c r="F214" s="45"/>
    </row>
    <row r="215" ht="12.75" customHeight="1">
      <c r="F215" s="45"/>
    </row>
    <row r="216" ht="12.75" customHeight="1">
      <c r="F216" s="45"/>
    </row>
    <row r="217" ht="12.75" customHeight="1">
      <c r="F217" s="45"/>
    </row>
    <row r="218" ht="12.75" customHeight="1">
      <c r="F218" s="45"/>
    </row>
    <row r="219" ht="12.75" customHeight="1">
      <c r="F219" s="45"/>
    </row>
    <row r="220" ht="12.75" customHeight="1">
      <c r="F220" s="45"/>
    </row>
    <row r="221" ht="12.75" customHeight="1">
      <c r="F221" s="45"/>
    </row>
    <row r="222" ht="12.75" customHeight="1">
      <c r="F222" s="45"/>
    </row>
    <row r="223" ht="12.75" customHeight="1">
      <c r="F223" s="45"/>
    </row>
    <row r="224" ht="12.75" customHeight="1">
      <c r="F224" s="45"/>
    </row>
    <row r="225" ht="12.75" customHeight="1">
      <c r="F225" s="45"/>
    </row>
    <row r="226" ht="12.75" customHeight="1">
      <c r="F226" s="45"/>
    </row>
    <row r="227" ht="12.75" customHeight="1">
      <c r="F227" s="45"/>
    </row>
    <row r="228" ht="12.75" customHeight="1">
      <c r="F228" s="45"/>
    </row>
    <row r="229" ht="12.75" customHeight="1">
      <c r="F229" s="45"/>
    </row>
    <row r="230" ht="12.75" customHeight="1">
      <c r="F230" s="45"/>
    </row>
    <row r="231" ht="12.75" customHeight="1">
      <c r="F231" s="45"/>
    </row>
    <row r="232" ht="12.75" customHeight="1">
      <c r="F232" s="45"/>
    </row>
    <row r="233" ht="12.75" customHeight="1">
      <c r="F233" s="45"/>
    </row>
    <row r="234" ht="12.75" customHeight="1">
      <c r="F234" s="45"/>
    </row>
    <row r="235" ht="12.75" customHeight="1">
      <c r="F235" s="45"/>
    </row>
    <row r="236" ht="12.75" customHeight="1">
      <c r="F236" s="45"/>
    </row>
    <row r="237" ht="12.75" customHeight="1">
      <c r="F237" s="45"/>
    </row>
    <row r="238" ht="12.75" customHeight="1">
      <c r="F238" s="45"/>
    </row>
    <row r="239" ht="12.75" customHeight="1">
      <c r="F239" s="45"/>
    </row>
    <row r="240" ht="12.75" customHeight="1">
      <c r="F240" s="45"/>
    </row>
    <row r="241" ht="12.75" customHeight="1">
      <c r="F241" s="45"/>
    </row>
    <row r="242" ht="12.75" customHeight="1">
      <c r="F242" s="45"/>
    </row>
    <row r="243" ht="12.75" customHeight="1">
      <c r="F243" s="45"/>
    </row>
    <row r="244" ht="12.75" customHeight="1">
      <c r="F244" s="45"/>
    </row>
    <row r="245" ht="12.75" customHeight="1">
      <c r="F245" s="45"/>
    </row>
    <row r="246" ht="12.75" customHeight="1">
      <c r="F246" s="45"/>
    </row>
    <row r="247" ht="12.75" customHeight="1">
      <c r="F247" s="45"/>
    </row>
    <row r="248" ht="12.75" customHeight="1">
      <c r="F248" s="45"/>
    </row>
    <row r="249" ht="12.75" customHeight="1">
      <c r="F249" s="45"/>
    </row>
    <row r="250" ht="12.75" customHeight="1">
      <c r="F250" s="45"/>
    </row>
    <row r="251" ht="12.75" customHeight="1">
      <c r="F251" s="45"/>
    </row>
    <row r="252" ht="12.75" customHeight="1">
      <c r="F252" s="45"/>
    </row>
    <row r="253" ht="12.75" customHeight="1">
      <c r="F253" s="45"/>
    </row>
    <row r="254" ht="12.75" customHeight="1">
      <c r="F254" s="45"/>
    </row>
    <row r="255" ht="12.75" customHeight="1">
      <c r="F255" s="45"/>
    </row>
    <row r="256" ht="12.75" customHeight="1">
      <c r="F256" s="45"/>
    </row>
    <row r="257" ht="12.75" customHeight="1">
      <c r="F257" s="45"/>
    </row>
    <row r="258" ht="12.75" customHeight="1">
      <c r="F258" s="45"/>
    </row>
    <row r="259" ht="12.75" customHeight="1">
      <c r="F259" s="45"/>
    </row>
    <row r="260" ht="12.75" customHeight="1">
      <c r="F260" s="45"/>
    </row>
    <row r="261" ht="12.75" customHeight="1">
      <c r="F261" s="45"/>
    </row>
    <row r="262" ht="12.75" customHeight="1">
      <c r="F262" s="45"/>
    </row>
    <row r="263" ht="12.75" customHeight="1">
      <c r="F263" s="45"/>
    </row>
    <row r="264" ht="12.75" customHeight="1">
      <c r="F264" s="45"/>
    </row>
    <row r="265" ht="12.75" customHeight="1">
      <c r="F265" s="45"/>
    </row>
    <row r="266" ht="12.75" customHeight="1">
      <c r="F266" s="45"/>
    </row>
    <row r="267" ht="12.75" customHeight="1">
      <c r="F267" s="45"/>
    </row>
    <row r="268" ht="12.75" customHeight="1">
      <c r="F268" s="45"/>
    </row>
    <row r="269" ht="12.75" customHeight="1">
      <c r="F269" s="45"/>
    </row>
    <row r="270" ht="12.75" customHeight="1">
      <c r="F270" s="45"/>
    </row>
    <row r="271" ht="12.75" customHeight="1">
      <c r="F271" s="45"/>
    </row>
    <row r="272" ht="12.75" customHeight="1">
      <c r="F272" s="45"/>
    </row>
    <row r="273" ht="12.75" customHeight="1">
      <c r="F273" s="45"/>
    </row>
    <row r="274" ht="12.75" customHeight="1">
      <c r="F274" s="45"/>
    </row>
    <row r="275" ht="12.75" customHeight="1">
      <c r="F275" s="45"/>
    </row>
    <row r="276" ht="12.75" customHeight="1">
      <c r="F276" s="45"/>
    </row>
    <row r="277" ht="12.75" customHeight="1">
      <c r="F277" s="45"/>
    </row>
    <row r="278" ht="12.75" customHeight="1">
      <c r="F278" s="45"/>
    </row>
    <row r="279" ht="12.75" customHeight="1">
      <c r="F279" s="45"/>
    </row>
    <row r="280" ht="12.75" customHeight="1">
      <c r="F280" s="45"/>
    </row>
    <row r="281" ht="12.75" customHeight="1">
      <c r="F281" s="45"/>
    </row>
    <row r="282" ht="12.75" customHeight="1">
      <c r="F282" s="45"/>
    </row>
    <row r="283" ht="12.75" customHeight="1">
      <c r="F283" s="45"/>
    </row>
    <row r="284" ht="12.75" customHeight="1">
      <c r="F284" s="45"/>
    </row>
    <row r="285" ht="12.75" customHeight="1">
      <c r="F285" s="45"/>
    </row>
    <row r="286" ht="12.75" customHeight="1">
      <c r="F286" s="45"/>
    </row>
    <row r="287" ht="12.75" customHeight="1">
      <c r="F287" s="45"/>
    </row>
    <row r="288" ht="12.75" customHeight="1">
      <c r="F288" s="45"/>
    </row>
    <row r="289" ht="12.75" customHeight="1">
      <c r="F289" s="45"/>
    </row>
    <row r="290" ht="12.75" customHeight="1">
      <c r="F290" s="45"/>
    </row>
    <row r="291" ht="12.75" customHeight="1">
      <c r="F291" s="45"/>
    </row>
    <row r="292" ht="12.75" customHeight="1">
      <c r="F292" s="45"/>
    </row>
    <row r="293" ht="12.75" customHeight="1">
      <c r="F293" s="45"/>
    </row>
    <row r="294" ht="12.75" customHeight="1">
      <c r="F294" s="45"/>
    </row>
    <row r="295" ht="12.75" customHeight="1">
      <c r="F295" s="45"/>
    </row>
    <row r="296" ht="12.75" customHeight="1">
      <c r="F296" s="45"/>
    </row>
    <row r="297" ht="12.75" customHeight="1">
      <c r="F297" s="45"/>
    </row>
    <row r="298" ht="12.75" customHeight="1">
      <c r="F298" s="45"/>
    </row>
    <row r="299" ht="12.75" customHeight="1">
      <c r="F299" s="45"/>
    </row>
    <row r="300" ht="12.75" customHeight="1">
      <c r="F300" s="45"/>
    </row>
    <row r="301" ht="12.75" customHeight="1">
      <c r="F301" s="45"/>
    </row>
    <row r="302" ht="12.75" customHeight="1">
      <c r="F302" s="45"/>
    </row>
    <row r="303" ht="12.75" customHeight="1">
      <c r="F303" s="45"/>
    </row>
    <row r="304" ht="12.75" customHeight="1">
      <c r="F304" s="45"/>
    </row>
    <row r="305" ht="12.75" customHeight="1">
      <c r="F305" s="45"/>
    </row>
    <row r="306" ht="12.75" customHeight="1">
      <c r="F306" s="45"/>
    </row>
    <row r="307" ht="12.75" customHeight="1">
      <c r="F307" s="45"/>
    </row>
    <row r="308" ht="12.75" customHeight="1">
      <c r="F308" s="45"/>
    </row>
    <row r="309" ht="12.75" customHeight="1">
      <c r="F309" s="45"/>
    </row>
    <row r="310" ht="12.75" customHeight="1">
      <c r="F310" s="45"/>
    </row>
    <row r="311" ht="12.75" customHeight="1">
      <c r="F311" s="45"/>
    </row>
    <row r="312" ht="12.75" customHeight="1">
      <c r="F312" s="45"/>
    </row>
    <row r="313" ht="12.75" customHeight="1">
      <c r="F313" s="45"/>
    </row>
    <row r="314" ht="12.75" customHeight="1">
      <c r="F314" s="45"/>
    </row>
    <row r="315" ht="12.75" customHeight="1">
      <c r="F315" s="45"/>
    </row>
    <row r="316" ht="12.75" customHeight="1">
      <c r="F316" s="45"/>
    </row>
    <row r="317" ht="12.75" customHeight="1">
      <c r="F317" s="45"/>
    </row>
    <row r="318" ht="12.75" customHeight="1">
      <c r="F318" s="45"/>
    </row>
    <row r="319" ht="12.75" customHeight="1">
      <c r="F319" s="45"/>
    </row>
    <row r="320" ht="12.75" customHeight="1">
      <c r="F320" s="45"/>
    </row>
    <row r="321" ht="12.75" customHeight="1">
      <c r="F321" s="45"/>
    </row>
    <row r="322" ht="12.75" customHeight="1">
      <c r="F322" s="45"/>
    </row>
    <row r="323" ht="12.75" customHeight="1">
      <c r="F323" s="45"/>
    </row>
    <row r="324" ht="12.75" customHeight="1">
      <c r="F324" s="45"/>
    </row>
    <row r="325" ht="12.75" customHeight="1">
      <c r="F325" s="45"/>
    </row>
    <row r="326" ht="12.75" customHeight="1">
      <c r="F326" s="45"/>
    </row>
    <row r="327" ht="12.75" customHeight="1">
      <c r="F327" s="45"/>
    </row>
    <row r="328" ht="12.75" customHeight="1">
      <c r="F328" s="45"/>
    </row>
    <row r="329" ht="12.75" customHeight="1">
      <c r="F329" s="45"/>
    </row>
    <row r="330" ht="12.75" customHeight="1">
      <c r="F330" s="45"/>
    </row>
    <row r="331" ht="12.75" customHeight="1">
      <c r="F331" s="45"/>
    </row>
    <row r="332" ht="12.75" customHeight="1">
      <c r="F332" s="45"/>
    </row>
    <row r="333" ht="12.75" customHeight="1">
      <c r="F333" s="45"/>
    </row>
    <row r="334" ht="12.75" customHeight="1">
      <c r="F334" s="45"/>
    </row>
    <row r="335" ht="12.75" customHeight="1">
      <c r="F335" s="45"/>
    </row>
    <row r="336" ht="12.75" customHeight="1">
      <c r="F336" s="45"/>
    </row>
    <row r="337" ht="12.75" customHeight="1">
      <c r="F337" s="45"/>
    </row>
    <row r="338" ht="12.75" customHeight="1">
      <c r="F338" s="45"/>
    </row>
    <row r="339" ht="12.75" customHeight="1">
      <c r="F339" s="45"/>
    </row>
    <row r="340" ht="12.75" customHeight="1">
      <c r="F340" s="45"/>
    </row>
    <row r="341" ht="12.75" customHeight="1">
      <c r="F341" s="45"/>
    </row>
    <row r="342" ht="12.75" customHeight="1">
      <c r="F342" s="45"/>
    </row>
    <row r="343" ht="12.75" customHeight="1">
      <c r="F343" s="45"/>
    </row>
    <row r="344" ht="12.75" customHeight="1">
      <c r="F344" s="45"/>
    </row>
    <row r="345" ht="12.75" customHeight="1">
      <c r="F345" s="45"/>
    </row>
    <row r="346" ht="12.75" customHeight="1">
      <c r="F346" s="45"/>
    </row>
    <row r="347" ht="12.75" customHeight="1">
      <c r="F347" s="45"/>
    </row>
    <row r="348" ht="12.75" customHeight="1">
      <c r="F348" s="45"/>
    </row>
    <row r="349" ht="12.75" customHeight="1">
      <c r="F349" s="45"/>
    </row>
    <row r="350" ht="12.75" customHeight="1">
      <c r="F350" s="45"/>
    </row>
    <row r="351" ht="12.75" customHeight="1">
      <c r="F351" s="45"/>
    </row>
    <row r="352" ht="12.75" customHeight="1">
      <c r="F352" s="45"/>
    </row>
    <row r="353" ht="12.75" customHeight="1">
      <c r="F353" s="45"/>
    </row>
    <row r="354" ht="12.75" customHeight="1">
      <c r="F354" s="45"/>
    </row>
    <row r="355" ht="12.75" customHeight="1">
      <c r="F355" s="45"/>
    </row>
    <row r="356" ht="12.75" customHeight="1">
      <c r="F356" s="45"/>
    </row>
    <row r="357" ht="12.75" customHeight="1">
      <c r="F357" s="45"/>
    </row>
    <row r="358" ht="12.75" customHeight="1">
      <c r="F358" s="45"/>
    </row>
    <row r="359" ht="12.75" customHeight="1">
      <c r="F359" s="45"/>
    </row>
    <row r="360" ht="12.75" customHeight="1">
      <c r="F360" s="45"/>
    </row>
    <row r="361" ht="12.75" customHeight="1">
      <c r="F361" s="45"/>
    </row>
    <row r="362" ht="12.75" customHeight="1">
      <c r="F362" s="45"/>
    </row>
    <row r="363" ht="12.75" customHeight="1">
      <c r="F363" s="45"/>
    </row>
    <row r="364" ht="12.75" customHeight="1">
      <c r="F364" s="45"/>
    </row>
    <row r="365" ht="12.75" customHeight="1">
      <c r="F365" s="45"/>
    </row>
    <row r="366" ht="12.75" customHeight="1">
      <c r="F366" s="45"/>
    </row>
    <row r="367" ht="12.75" customHeight="1">
      <c r="F367" s="45"/>
    </row>
    <row r="368" ht="12.75" customHeight="1">
      <c r="F368" s="45"/>
    </row>
    <row r="369" ht="12.75" customHeight="1">
      <c r="F369" s="45"/>
    </row>
    <row r="370" ht="12.75" customHeight="1">
      <c r="F370" s="45"/>
    </row>
    <row r="371" ht="12.75" customHeight="1">
      <c r="F371" s="45"/>
    </row>
    <row r="372" ht="12.75" customHeight="1">
      <c r="F372" s="45"/>
    </row>
    <row r="373" ht="12.75" customHeight="1">
      <c r="F373" s="45"/>
    </row>
    <row r="374" ht="12.75" customHeight="1">
      <c r="F374" s="45"/>
    </row>
    <row r="375" ht="12.75" customHeight="1">
      <c r="F375" s="45"/>
    </row>
    <row r="376" ht="12.75" customHeight="1">
      <c r="F376" s="45"/>
    </row>
    <row r="377" ht="12.75" customHeight="1">
      <c r="F377" s="45"/>
    </row>
    <row r="378" ht="12.75" customHeight="1">
      <c r="F378" s="45"/>
    </row>
    <row r="379" ht="12.75" customHeight="1">
      <c r="F379" s="45"/>
    </row>
    <row r="380" ht="12.75" customHeight="1">
      <c r="F380" s="45"/>
    </row>
    <row r="381" ht="12.75" customHeight="1">
      <c r="F381" s="45"/>
    </row>
    <row r="382" ht="12.75" customHeight="1">
      <c r="F382" s="45"/>
    </row>
    <row r="383" ht="12.75" customHeight="1">
      <c r="F383" s="45"/>
    </row>
    <row r="384" ht="12.75" customHeight="1">
      <c r="F384" s="45"/>
    </row>
    <row r="385" ht="12.75" customHeight="1">
      <c r="F385" s="45"/>
    </row>
    <row r="386" ht="12.75" customHeight="1">
      <c r="F386" s="45"/>
    </row>
    <row r="387" ht="12.75" customHeight="1">
      <c r="F387" s="45"/>
    </row>
    <row r="388" ht="12.75" customHeight="1">
      <c r="F388" s="45"/>
    </row>
    <row r="389" ht="12.75" customHeight="1">
      <c r="F389" s="45"/>
    </row>
    <row r="390" ht="12.75" customHeight="1">
      <c r="F390" s="45"/>
    </row>
    <row r="391" ht="12.75" customHeight="1">
      <c r="F391" s="45"/>
    </row>
    <row r="392" ht="12.75" customHeight="1">
      <c r="F392" s="45"/>
    </row>
    <row r="393" ht="12.75" customHeight="1">
      <c r="F393" s="45"/>
    </row>
    <row r="394" ht="12.75" customHeight="1">
      <c r="F394" s="45"/>
    </row>
    <row r="395" ht="12.75" customHeight="1">
      <c r="F395" s="45"/>
    </row>
    <row r="396" ht="12.75" customHeight="1">
      <c r="F396" s="45"/>
    </row>
    <row r="397" ht="12.75" customHeight="1">
      <c r="F397" s="45"/>
    </row>
    <row r="398" ht="12.75" customHeight="1">
      <c r="F398" s="45"/>
    </row>
    <row r="399" ht="12.75" customHeight="1">
      <c r="F399" s="45"/>
    </row>
    <row r="400" ht="12.75" customHeight="1">
      <c r="F400" s="45"/>
    </row>
    <row r="401" ht="12.75" customHeight="1">
      <c r="F401" s="45"/>
    </row>
    <row r="402" ht="12.75" customHeight="1">
      <c r="F402" s="45"/>
    </row>
    <row r="403" ht="12.75" customHeight="1">
      <c r="F403" s="45"/>
    </row>
    <row r="404" ht="12.75" customHeight="1">
      <c r="F404" s="45"/>
    </row>
    <row r="405" ht="12.75" customHeight="1">
      <c r="F405" s="45"/>
    </row>
    <row r="406" ht="12.75" customHeight="1">
      <c r="F406" s="45"/>
    </row>
    <row r="407" ht="12.75" customHeight="1">
      <c r="F407" s="45"/>
    </row>
    <row r="408" ht="12.75" customHeight="1">
      <c r="F408" s="45"/>
    </row>
    <row r="409" ht="12.75" customHeight="1">
      <c r="F409" s="45"/>
    </row>
    <row r="410" ht="12.75" customHeight="1">
      <c r="F410" s="45"/>
    </row>
    <row r="411" ht="12.75" customHeight="1">
      <c r="F411" s="45"/>
    </row>
    <row r="412" ht="12.75" customHeight="1">
      <c r="F412" s="45"/>
    </row>
    <row r="413" ht="12.75" customHeight="1">
      <c r="F413" s="45"/>
    </row>
    <row r="414" ht="12.75" customHeight="1">
      <c r="F414" s="45"/>
    </row>
    <row r="415" ht="12.75" customHeight="1">
      <c r="F415" s="45"/>
    </row>
    <row r="416" ht="12.75" customHeight="1">
      <c r="F416" s="45"/>
    </row>
    <row r="417" ht="12.75" customHeight="1">
      <c r="F417" s="45"/>
    </row>
    <row r="418" ht="12.75" customHeight="1">
      <c r="F418" s="45"/>
    </row>
    <row r="419" ht="12.75" customHeight="1">
      <c r="F419" s="45"/>
    </row>
    <row r="420" ht="12.75" customHeight="1">
      <c r="F420" s="45"/>
    </row>
    <row r="421" ht="12.75" customHeight="1">
      <c r="F421" s="45"/>
    </row>
    <row r="422" ht="12.75" customHeight="1">
      <c r="F422" s="45"/>
    </row>
    <row r="423" ht="12.75" customHeight="1">
      <c r="F423" s="45"/>
    </row>
    <row r="424" ht="12.75" customHeight="1">
      <c r="F424" s="45"/>
    </row>
    <row r="425" ht="12.75" customHeight="1">
      <c r="F425" s="45"/>
    </row>
    <row r="426" ht="12.75" customHeight="1">
      <c r="F426" s="45"/>
    </row>
    <row r="427" ht="12.75" customHeight="1">
      <c r="F427" s="45"/>
    </row>
    <row r="428" ht="12.75" customHeight="1">
      <c r="F428" s="45"/>
    </row>
    <row r="429" ht="12.75" customHeight="1">
      <c r="F429" s="45"/>
    </row>
    <row r="430" ht="12.75" customHeight="1">
      <c r="F430" s="45"/>
    </row>
    <row r="431" ht="12.75" customHeight="1">
      <c r="F431" s="45"/>
    </row>
    <row r="432" ht="12.75" customHeight="1">
      <c r="F432" s="45"/>
    </row>
    <row r="433" ht="12.75" customHeight="1">
      <c r="F433" s="45"/>
    </row>
    <row r="434" ht="12.75" customHeight="1">
      <c r="F434" s="45"/>
    </row>
    <row r="435" ht="12.75" customHeight="1">
      <c r="F435" s="45"/>
    </row>
    <row r="436" ht="12.75" customHeight="1">
      <c r="F436" s="45"/>
    </row>
    <row r="437" ht="12.75" customHeight="1">
      <c r="F437" s="45"/>
    </row>
    <row r="438" ht="12.75" customHeight="1">
      <c r="F438" s="45"/>
    </row>
    <row r="439" ht="12.75" customHeight="1">
      <c r="F439" s="45"/>
    </row>
    <row r="440" ht="12.75" customHeight="1">
      <c r="F440" s="45"/>
    </row>
    <row r="441" ht="12.75" customHeight="1">
      <c r="F441" s="45"/>
    </row>
    <row r="442" ht="12.75" customHeight="1">
      <c r="F442" s="45"/>
    </row>
    <row r="443" ht="12.75" customHeight="1">
      <c r="F443" s="45"/>
    </row>
    <row r="444" ht="12.75" customHeight="1">
      <c r="F444" s="45"/>
    </row>
    <row r="445" ht="12.75" customHeight="1">
      <c r="F445" s="45"/>
    </row>
    <row r="446" ht="12.75" customHeight="1">
      <c r="F446" s="45"/>
    </row>
    <row r="447" ht="12.75" customHeight="1">
      <c r="F447" s="45"/>
    </row>
    <row r="448" ht="12.75" customHeight="1">
      <c r="F448" s="45"/>
    </row>
    <row r="449" ht="12.75" customHeight="1">
      <c r="F449" s="45"/>
    </row>
    <row r="450" ht="12.75" customHeight="1">
      <c r="F450" s="45"/>
    </row>
    <row r="451" ht="12.75" customHeight="1">
      <c r="F451" s="45"/>
    </row>
    <row r="452" ht="12.75" customHeight="1">
      <c r="F452" s="45"/>
    </row>
    <row r="453" ht="12.75" customHeight="1">
      <c r="F453" s="45"/>
    </row>
    <row r="454" ht="12.75" customHeight="1">
      <c r="F454" s="45"/>
    </row>
    <row r="455" ht="12.75" customHeight="1">
      <c r="F455" s="45"/>
    </row>
    <row r="456" ht="12.75" customHeight="1">
      <c r="F456" s="45"/>
    </row>
    <row r="457" ht="12.75" customHeight="1">
      <c r="F457" s="45"/>
    </row>
    <row r="458" ht="12.75" customHeight="1">
      <c r="F458" s="45"/>
    </row>
    <row r="459" ht="12.75" customHeight="1">
      <c r="F459" s="45"/>
    </row>
    <row r="460" ht="12.75" customHeight="1">
      <c r="F460" s="45"/>
    </row>
    <row r="461" ht="12.75" customHeight="1">
      <c r="F461" s="45"/>
    </row>
    <row r="462" ht="12.75" customHeight="1">
      <c r="F462" s="45"/>
    </row>
    <row r="463" ht="12.75" customHeight="1">
      <c r="F463" s="45"/>
    </row>
    <row r="464" ht="12.75" customHeight="1">
      <c r="F464" s="45"/>
    </row>
    <row r="465" ht="12.75" customHeight="1">
      <c r="F465" s="45"/>
    </row>
    <row r="466" ht="12.75" customHeight="1">
      <c r="F466" s="45"/>
    </row>
    <row r="467" ht="12.75" customHeight="1">
      <c r="F467" s="45"/>
    </row>
    <row r="468" ht="12.75" customHeight="1">
      <c r="F468" s="45"/>
    </row>
    <row r="469" ht="12.75" customHeight="1">
      <c r="F469" s="45"/>
    </row>
    <row r="470" ht="12.75" customHeight="1">
      <c r="F470" s="45"/>
    </row>
    <row r="471" ht="12.75" customHeight="1">
      <c r="F471" s="45"/>
    </row>
    <row r="472" ht="12.75" customHeight="1">
      <c r="F472" s="45"/>
    </row>
    <row r="473" ht="12.75" customHeight="1">
      <c r="F473" s="45"/>
    </row>
    <row r="474" ht="12.75" customHeight="1">
      <c r="F474" s="45"/>
    </row>
    <row r="475" ht="12.75" customHeight="1">
      <c r="F475" s="45"/>
    </row>
    <row r="476" ht="12.75" customHeight="1">
      <c r="F476" s="45"/>
    </row>
    <row r="477" ht="12.75" customHeight="1">
      <c r="F477" s="45"/>
    </row>
    <row r="478" ht="12.75" customHeight="1">
      <c r="F478" s="45"/>
    </row>
    <row r="479" ht="12.75" customHeight="1">
      <c r="F479" s="45"/>
    </row>
    <row r="480" ht="12.75" customHeight="1">
      <c r="F480" s="45"/>
    </row>
    <row r="481" ht="12.75" customHeight="1">
      <c r="F481" s="45"/>
    </row>
    <row r="482" ht="12.75" customHeight="1">
      <c r="F482" s="45"/>
    </row>
    <row r="483" ht="12.75" customHeight="1">
      <c r="F483" s="45"/>
    </row>
    <row r="484" ht="12.75" customHeight="1">
      <c r="F484" s="45"/>
    </row>
    <row r="485" ht="12.75" customHeight="1">
      <c r="F485" s="45"/>
    </row>
    <row r="486" ht="12.75" customHeight="1">
      <c r="F486" s="45"/>
    </row>
    <row r="487" ht="12.75" customHeight="1">
      <c r="F487" s="45"/>
    </row>
    <row r="488" ht="12.75" customHeight="1">
      <c r="F488" s="45"/>
    </row>
    <row r="489" ht="12.75" customHeight="1">
      <c r="F489" s="45"/>
    </row>
    <row r="490" ht="12.75" customHeight="1">
      <c r="F490" s="45"/>
    </row>
    <row r="491" ht="12.75" customHeight="1">
      <c r="F491" s="45"/>
    </row>
    <row r="492" ht="12.75" customHeight="1">
      <c r="F492" s="45"/>
    </row>
    <row r="493" ht="12.75" customHeight="1">
      <c r="F493" s="45"/>
    </row>
    <row r="494" ht="12.75" customHeight="1">
      <c r="F494" s="45"/>
    </row>
    <row r="495" ht="12.75" customHeight="1">
      <c r="F495" s="45"/>
    </row>
    <row r="496" ht="12.75" customHeight="1">
      <c r="F496" s="45"/>
    </row>
    <row r="497" ht="12.75" customHeight="1">
      <c r="F497" s="45"/>
    </row>
    <row r="498" ht="12.75" customHeight="1">
      <c r="F498" s="45"/>
    </row>
    <row r="499" ht="12.75" customHeight="1">
      <c r="F499" s="45"/>
    </row>
    <row r="500" ht="12.75" customHeight="1">
      <c r="F500" s="45"/>
    </row>
    <row r="501" ht="12.75" customHeight="1">
      <c r="F501" s="45"/>
    </row>
    <row r="502" ht="12.75" customHeight="1">
      <c r="F502" s="45"/>
    </row>
    <row r="503" ht="12.75" customHeight="1">
      <c r="F503" s="45"/>
    </row>
    <row r="504" ht="12.75" customHeight="1">
      <c r="F504" s="45"/>
    </row>
    <row r="505" ht="12.75" customHeight="1">
      <c r="F505" s="45"/>
    </row>
    <row r="506" ht="12.75" customHeight="1">
      <c r="F506" s="45"/>
    </row>
    <row r="507" ht="12.75" customHeight="1">
      <c r="F507" s="45"/>
    </row>
    <row r="508" ht="12.75" customHeight="1">
      <c r="F508" s="45"/>
    </row>
    <row r="509" ht="12.75" customHeight="1">
      <c r="F509" s="45"/>
    </row>
    <row r="510" ht="12.75" customHeight="1">
      <c r="F510" s="45"/>
    </row>
    <row r="511" ht="12.75" customHeight="1">
      <c r="F511" s="45"/>
    </row>
    <row r="512" ht="12.75" customHeight="1">
      <c r="F512" s="45"/>
    </row>
    <row r="513" ht="12.75" customHeight="1">
      <c r="F513" s="45"/>
    </row>
    <row r="514" ht="12.75" customHeight="1">
      <c r="F514" s="45"/>
    </row>
    <row r="515" ht="12.75" customHeight="1">
      <c r="F515" s="45"/>
    </row>
    <row r="516" ht="12.75" customHeight="1">
      <c r="F516" s="45"/>
    </row>
    <row r="517" ht="12.75" customHeight="1">
      <c r="F517" s="45"/>
    </row>
    <row r="518" ht="12.75" customHeight="1">
      <c r="F518" s="45"/>
    </row>
    <row r="519" ht="12.75" customHeight="1">
      <c r="F519" s="45"/>
    </row>
    <row r="520" ht="12.75" customHeight="1">
      <c r="F520" s="45"/>
    </row>
    <row r="521" ht="12.75" customHeight="1">
      <c r="F521" s="45"/>
    </row>
    <row r="522" ht="12.75" customHeight="1">
      <c r="F522" s="45"/>
    </row>
    <row r="523" ht="12.75" customHeight="1">
      <c r="F523" s="45"/>
    </row>
    <row r="524" ht="12.75" customHeight="1">
      <c r="F524" s="45"/>
    </row>
    <row r="525" ht="12.75" customHeight="1">
      <c r="F525" s="45"/>
    </row>
    <row r="526" ht="12.75" customHeight="1">
      <c r="F526" s="45"/>
    </row>
    <row r="527" ht="12.75" customHeight="1">
      <c r="F527" s="45"/>
    </row>
    <row r="528" ht="12.75" customHeight="1">
      <c r="F528" s="45"/>
    </row>
    <row r="529" ht="12.75" customHeight="1">
      <c r="F529" s="45"/>
    </row>
    <row r="530" ht="12.75" customHeight="1">
      <c r="F530" s="45"/>
    </row>
    <row r="531" ht="12.75" customHeight="1">
      <c r="F531" s="45"/>
    </row>
    <row r="532" ht="12.75" customHeight="1">
      <c r="F532" s="45"/>
    </row>
    <row r="533" ht="12.75" customHeight="1">
      <c r="F533" s="45"/>
    </row>
    <row r="534" ht="12.75" customHeight="1">
      <c r="F534" s="45"/>
    </row>
    <row r="535" ht="12.75" customHeight="1">
      <c r="F535" s="45"/>
    </row>
    <row r="536" ht="12.75" customHeight="1">
      <c r="F536" s="45"/>
    </row>
    <row r="537" ht="12.75" customHeight="1">
      <c r="F537" s="45"/>
    </row>
    <row r="538" ht="12.75" customHeight="1">
      <c r="F538" s="45"/>
    </row>
    <row r="539" ht="12.75" customHeight="1">
      <c r="F539" s="45"/>
    </row>
    <row r="540" ht="12.75" customHeight="1">
      <c r="F540" s="45"/>
    </row>
    <row r="541" ht="12.75" customHeight="1">
      <c r="F541" s="45"/>
    </row>
    <row r="542" ht="12.75" customHeight="1">
      <c r="F542" s="45"/>
    </row>
    <row r="543" ht="12.75" customHeight="1">
      <c r="F543" s="45"/>
    </row>
    <row r="544" ht="12.75" customHeight="1">
      <c r="F544" s="45"/>
    </row>
    <row r="545" ht="12.75" customHeight="1">
      <c r="F545" s="45"/>
    </row>
    <row r="546" ht="12.75" customHeight="1">
      <c r="F546" s="45"/>
    </row>
    <row r="547" ht="12.75" customHeight="1">
      <c r="F547" s="45"/>
    </row>
    <row r="548" ht="12.75" customHeight="1">
      <c r="F548" s="45"/>
    </row>
    <row r="549" ht="12.75" customHeight="1">
      <c r="F549" s="45"/>
    </row>
    <row r="550" ht="12.75" customHeight="1">
      <c r="F550" s="45"/>
    </row>
    <row r="551" ht="12.75" customHeight="1">
      <c r="F551" s="45"/>
    </row>
    <row r="552" ht="12.75" customHeight="1">
      <c r="F552" s="45"/>
    </row>
    <row r="553" ht="12.75" customHeight="1">
      <c r="F553" s="45"/>
    </row>
    <row r="554" ht="12.75" customHeight="1">
      <c r="F554" s="45"/>
    </row>
    <row r="555" ht="12.75" customHeight="1">
      <c r="F555" s="45"/>
    </row>
    <row r="556" ht="12.75" customHeight="1">
      <c r="F556" s="45"/>
    </row>
    <row r="557" ht="12.75" customHeight="1">
      <c r="F557" s="45"/>
    </row>
    <row r="558" ht="12.75" customHeight="1">
      <c r="F558" s="45"/>
    </row>
    <row r="559" ht="12.75" customHeight="1">
      <c r="F559" s="45"/>
    </row>
    <row r="560" ht="12.75" customHeight="1">
      <c r="F560" s="45"/>
    </row>
    <row r="561" ht="12.75" customHeight="1">
      <c r="F561" s="45"/>
    </row>
    <row r="562" ht="12.75" customHeight="1">
      <c r="F562" s="45"/>
    </row>
    <row r="563" ht="12.75" customHeight="1">
      <c r="F563" s="45"/>
    </row>
    <row r="564" ht="12.75" customHeight="1">
      <c r="F564" s="45"/>
    </row>
    <row r="565" ht="12.75" customHeight="1">
      <c r="F565" s="45"/>
    </row>
    <row r="566" ht="12.75" customHeight="1">
      <c r="F566" s="45"/>
    </row>
    <row r="567" ht="12.75" customHeight="1">
      <c r="F567" s="45"/>
    </row>
    <row r="568" ht="12.75" customHeight="1">
      <c r="F568" s="45"/>
    </row>
    <row r="569" ht="12.75" customHeight="1">
      <c r="F569" s="45"/>
    </row>
    <row r="570" ht="12.75" customHeight="1">
      <c r="F570" s="45"/>
    </row>
    <row r="571" ht="12.75" customHeight="1">
      <c r="F571" s="45"/>
    </row>
    <row r="572" ht="12.75" customHeight="1">
      <c r="F572" s="45"/>
    </row>
    <row r="573" ht="12.75" customHeight="1">
      <c r="F573" s="45"/>
    </row>
    <row r="574" ht="12.75" customHeight="1">
      <c r="F574" s="45"/>
    </row>
    <row r="575" ht="12.75" customHeight="1">
      <c r="F575" s="45"/>
    </row>
    <row r="576" ht="12.75" customHeight="1">
      <c r="F576" s="45"/>
    </row>
    <row r="577" ht="12.75" customHeight="1">
      <c r="F577" s="45"/>
    </row>
    <row r="578" ht="12.75" customHeight="1">
      <c r="F578" s="45"/>
    </row>
    <row r="579" ht="12.75" customHeight="1">
      <c r="F579" s="45"/>
    </row>
    <row r="580" ht="12.75" customHeight="1">
      <c r="F580" s="45"/>
    </row>
    <row r="581" ht="12.75" customHeight="1">
      <c r="F581" s="45"/>
    </row>
    <row r="582" ht="12.75" customHeight="1">
      <c r="F582" s="45"/>
    </row>
    <row r="583" ht="12.75" customHeight="1">
      <c r="F583" s="45"/>
    </row>
    <row r="584" ht="12.75" customHeight="1">
      <c r="F584" s="45"/>
    </row>
    <row r="585" ht="12.75" customHeight="1">
      <c r="F585" s="45"/>
    </row>
    <row r="586" ht="12.75" customHeight="1">
      <c r="F586" s="45"/>
    </row>
    <row r="587" ht="12.75" customHeight="1">
      <c r="F587" s="45"/>
    </row>
    <row r="588" ht="12.75" customHeight="1">
      <c r="F588" s="45"/>
    </row>
    <row r="589" ht="12.75" customHeight="1">
      <c r="F589" s="45"/>
    </row>
    <row r="590" ht="12.75" customHeight="1">
      <c r="F590" s="45"/>
    </row>
    <row r="591" ht="12.75" customHeight="1">
      <c r="F591" s="45"/>
    </row>
    <row r="592" ht="12.75" customHeight="1">
      <c r="F592" s="45"/>
    </row>
    <row r="593" ht="12.75" customHeight="1">
      <c r="F593" s="45"/>
    </row>
    <row r="594" ht="12.75" customHeight="1">
      <c r="F594" s="45"/>
    </row>
    <row r="595" ht="12.75" customHeight="1">
      <c r="F595" s="45"/>
    </row>
    <row r="596" ht="12.75" customHeight="1">
      <c r="F596" s="45"/>
    </row>
    <row r="597" ht="12.75" customHeight="1">
      <c r="F597" s="45"/>
    </row>
    <row r="598" ht="12.75" customHeight="1">
      <c r="F598" s="45"/>
    </row>
    <row r="599" ht="12.75" customHeight="1">
      <c r="F599" s="45"/>
    </row>
    <row r="600" ht="12.75" customHeight="1">
      <c r="F600" s="45"/>
    </row>
    <row r="601" ht="12.75" customHeight="1">
      <c r="F601" s="45"/>
    </row>
    <row r="602" ht="12.75" customHeight="1">
      <c r="F602" s="45"/>
    </row>
    <row r="603" ht="12.75" customHeight="1">
      <c r="F603" s="45"/>
    </row>
    <row r="604" ht="12.75" customHeight="1">
      <c r="F604" s="45"/>
    </row>
    <row r="605" ht="12.75" customHeight="1">
      <c r="F605" s="45"/>
    </row>
    <row r="606" ht="12.75" customHeight="1">
      <c r="F606" s="45"/>
    </row>
    <row r="607" ht="12.75" customHeight="1">
      <c r="F607" s="45"/>
    </row>
    <row r="608" ht="12.75" customHeight="1">
      <c r="F608" s="45"/>
    </row>
    <row r="609" ht="12.75" customHeight="1">
      <c r="F609" s="45"/>
    </row>
    <row r="610" ht="12.75" customHeight="1">
      <c r="F610" s="45"/>
    </row>
    <row r="611" ht="12.75" customHeight="1">
      <c r="F611" s="45"/>
    </row>
    <row r="612" ht="12.75" customHeight="1">
      <c r="F612" s="45"/>
    </row>
    <row r="613" ht="12.75" customHeight="1">
      <c r="F613" s="45"/>
    </row>
    <row r="614" ht="12.75" customHeight="1">
      <c r="F614" s="45"/>
    </row>
    <row r="615" ht="12.75" customHeight="1">
      <c r="F615" s="45"/>
    </row>
    <row r="616" ht="12.75" customHeight="1">
      <c r="F616" s="45"/>
    </row>
    <row r="617" ht="12.75" customHeight="1">
      <c r="F617" s="45"/>
    </row>
    <row r="618" ht="12.75" customHeight="1">
      <c r="F618" s="45"/>
    </row>
    <row r="619" ht="12.75" customHeight="1">
      <c r="F619" s="45"/>
    </row>
    <row r="620" ht="12.75" customHeight="1">
      <c r="F620" s="45"/>
    </row>
    <row r="621" ht="12.75" customHeight="1">
      <c r="F621" s="45"/>
    </row>
    <row r="622" ht="12.75" customHeight="1">
      <c r="F622" s="45"/>
    </row>
    <row r="623" ht="12.75" customHeight="1">
      <c r="F623" s="45"/>
    </row>
    <row r="624" ht="12.75" customHeight="1">
      <c r="F624" s="45"/>
    </row>
    <row r="625" ht="12.75" customHeight="1">
      <c r="F625" s="45"/>
    </row>
    <row r="626" ht="12.75" customHeight="1">
      <c r="F626" s="45"/>
    </row>
    <row r="627" ht="12.75" customHeight="1">
      <c r="F627" s="45"/>
    </row>
    <row r="628" ht="12.75" customHeight="1">
      <c r="F628" s="45"/>
    </row>
    <row r="629" ht="12.75" customHeight="1">
      <c r="F629" s="45"/>
    </row>
    <row r="630" ht="12.75" customHeight="1">
      <c r="F630" s="45"/>
    </row>
    <row r="631" ht="12.75" customHeight="1">
      <c r="F631" s="45"/>
    </row>
    <row r="632" ht="12.75" customHeight="1">
      <c r="F632" s="45"/>
    </row>
    <row r="633" ht="12.75" customHeight="1">
      <c r="F633" s="45"/>
    </row>
    <row r="634" ht="12.75" customHeight="1">
      <c r="F634" s="45"/>
    </row>
    <row r="635" ht="12.75" customHeight="1">
      <c r="F635" s="45"/>
    </row>
    <row r="636" ht="12.75" customHeight="1">
      <c r="F636" s="45"/>
    </row>
    <row r="637" ht="12.75" customHeight="1">
      <c r="F637" s="45"/>
    </row>
    <row r="638" ht="12.75" customHeight="1">
      <c r="F638" s="45"/>
    </row>
    <row r="639" ht="12.75" customHeight="1">
      <c r="F639" s="45"/>
    </row>
    <row r="640" ht="12.75" customHeight="1">
      <c r="F640" s="45"/>
    </row>
    <row r="641" ht="12.75" customHeight="1">
      <c r="F641" s="45"/>
    </row>
    <row r="642" ht="12.75" customHeight="1">
      <c r="F642" s="45"/>
    </row>
    <row r="643" ht="12.75" customHeight="1">
      <c r="F643" s="45"/>
    </row>
    <row r="644" ht="12.75" customHeight="1">
      <c r="F644" s="45"/>
    </row>
    <row r="645" ht="12.75" customHeight="1">
      <c r="F645" s="45"/>
    </row>
    <row r="646" ht="12.75" customHeight="1">
      <c r="F646" s="45"/>
    </row>
    <row r="647" ht="12.75" customHeight="1">
      <c r="F647" s="45"/>
    </row>
    <row r="648" ht="12.75" customHeight="1">
      <c r="F648" s="45"/>
    </row>
    <row r="649" ht="12.75" customHeight="1">
      <c r="F649" s="45"/>
    </row>
    <row r="650" ht="12.75" customHeight="1">
      <c r="F650" s="45"/>
    </row>
    <row r="651" ht="12.75" customHeight="1">
      <c r="F651" s="45"/>
    </row>
    <row r="652" ht="12.75" customHeight="1">
      <c r="F652" s="45"/>
    </row>
    <row r="653" ht="12.75" customHeight="1">
      <c r="F653" s="45"/>
    </row>
    <row r="654" ht="12.75" customHeight="1">
      <c r="F654" s="45"/>
    </row>
    <row r="655" ht="12.75" customHeight="1">
      <c r="F655" s="45"/>
    </row>
    <row r="656" ht="12.75" customHeight="1">
      <c r="F656" s="45"/>
    </row>
    <row r="657" ht="12.75" customHeight="1">
      <c r="F657" s="45"/>
    </row>
    <row r="658" ht="12.75" customHeight="1">
      <c r="F658" s="45"/>
    </row>
    <row r="659" ht="12.75" customHeight="1">
      <c r="F659" s="45"/>
    </row>
    <row r="660" ht="12.75" customHeight="1">
      <c r="F660" s="45"/>
    </row>
    <row r="661" ht="12.75" customHeight="1">
      <c r="F661" s="45"/>
    </row>
    <row r="662" ht="12.75" customHeight="1">
      <c r="F662" s="45"/>
    </row>
    <row r="663" ht="12.75" customHeight="1">
      <c r="F663" s="45"/>
    </row>
    <row r="664" ht="12.75" customHeight="1">
      <c r="F664" s="45"/>
    </row>
    <row r="665" ht="12.75" customHeight="1">
      <c r="F665" s="45"/>
    </row>
    <row r="666" ht="12.75" customHeight="1">
      <c r="F666" s="45"/>
    </row>
    <row r="667" ht="12.75" customHeight="1">
      <c r="F667" s="45"/>
    </row>
    <row r="668" ht="12.75" customHeight="1">
      <c r="F668" s="45"/>
    </row>
    <row r="669" ht="12.75" customHeight="1">
      <c r="F669" s="45"/>
    </row>
    <row r="670" ht="12.75" customHeight="1">
      <c r="F670" s="45"/>
    </row>
    <row r="671" ht="12.75" customHeight="1">
      <c r="F671" s="45"/>
    </row>
    <row r="672" ht="12.75" customHeight="1">
      <c r="F672" s="45"/>
    </row>
    <row r="673" ht="12.75" customHeight="1">
      <c r="F673" s="45"/>
    </row>
    <row r="674" ht="12.75" customHeight="1">
      <c r="F674" s="45"/>
    </row>
    <row r="675" ht="12.75" customHeight="1">
      <c r="F675" s="45"/>
    </row>
    <row r="676" ht="12.75" customHeight="1">
      <c r="F676" s="45"/>
    </row>
    <row r="677" ht="12.75" customHeight="1">
      <c r="F677" s="45"/>
    </row>
    <row r="678" ht="12.75" customHeight="1">
      <c r="F678" s="45"/>
    </row>
    <row r="679" ht="12.75" customHeight="1">
      <c r="F679" s="45"/>
    </row>
    <row r="680" ht="12.75" customHeight="1">
      <c r="F680" s="45"/>
    </row>
    <row r="681" ht="12.75" customHeight="1">
      <c r="F681" s="45"/>
    </row>
    <row r="682" ht="12.75" customHeight="1">
      <c r="F682" s="45"/>
    </row>
    <row r="683" ht="12.75" customHeight="1">
      <c r="F683" s="45"/>
    </row>
    <row r="684" ht="12.75" customHeight="1">
      <c r="F684" s="45"/>
    </row>
    <row r="685" ht="12.75" customHeight="1">
      <c r="F685" s="45"/>
    </row>
    <row r="686" ht="12.75" customHeight="1">
      <c r="F686" s="45"/>
    </row>
    <row r="687" ht="12.75" customHeight="1">
      <c r="F687" s="45"/>
    </row>
    <row r="688" ht="12.75" customHeight="1">
      <c r="F688" s="45"/>
    </row>
    <row r="689" ht="12.75" customHeight="1">
      <c r="F689" s="45"/>
    </row>
    <row r="690" ht="12.75" customHeight="1">
      <c r="F690" s="45"/>
    </row>
    <row r="691" ht="12.75" customHeight="1">
      <c r="F691" s="45"/>
    </row>
    <row r="692" ht="12.75" customHeight="1">
      <c r="F692" s="45"/>
    </row>
    <row r="693" ht="12.75" customHeight="1">
      <c r="F693" s="45"/>
    </row>
    <row r="694" ht="12.75" customHeight="1">
      <c r="F694" s="45"/>
    </row>
    <row r="695" ht="12.75" customHeight="1">
      <c r="F695" s="45"/>
    </row>
    <row r="696" ht="12.75" customHeight="1">
      <c r="F696" s="45"/>
    </row>
    <row r="697" ht="12.75" customHeight="1">
      <c r="F697" s="45"/>
    </row>
    <row r="698" ht="12.75" customHeight="1">
      <c r="F698" s="45"/>
    </row>
    <row r="699" ht="12.75" customHeight="1">
      <c r="F699" s="45"/>
    </row>
    <row r="700" ht="12.75" customHeight="1">
      <c r="F700" s="45"/>
    </row>
    <row r="701" ht="12.75" customHeight="1">
      <c r="F701" s="45"/>
    </row>
    <row r="702" ht="12.75" customHeight="1">
      <c r="F702" s="45"/>
    </row>
    <row r="703" ht="12.75" customHeight="1">
      <c r="F703" s="45"/>
    </row>
    <row r="704" ht="12.75" customHeight="1">
      <c r="F704" s="45"/>
    </row>
    <row r="705" ht="12.75" customHeight="1">
      <c r="F705" s="45"/>
    </row>
    <row r="706" ht="12.75" customHeight="1">
      <c r="F706" s="45"/>
    </row>
    <row r="707" ht="12.75" customHeight="1">
      <c r="F707" s="45"/>
    </row>
    <row r="708" ht="12.75" customHeight="1">
      <c r="F708" s="45"/>
    </row>
    <row r="709" ht="12.75" customHeight="1">
      <c r="F709" s="45"/>
    </row>
    <row r="710" ht="12.75" customHeight="1">
      <c r="F710" s="45"/>
    </row>
    <row r="711" ht="12.75" customHeight="1">
      <c r="F711" s="45"/>
    </row>
    <row r="712" ht="12.75" customHeight="1">
      <c r="F712" s="45"/>
    </row>
    <row r="713" ht="12.75" customHeight="1">
      <c r="F713" s="45"/>
    </row>
    <row r="714" ht="12.75" customHeight="1">
      <c r="F714" s="45"/>
    </row>
    <row r="715" ht="12.75" customHeight="1">
      <c r="F715" s="45"/>
    </row>
    <row r="716" ht="12.75" customHeight="1">
      <c r="F716" s="45"/>
    </row>
    <row r="717" ht="12.75" customHeight="1">
      <c r="F717" s="45"/>
    </row>
    <row r="718" ht="12.75" customHeight="1">
      <c r="F718" s="45"/>
    </row>
    <row r="719" ht="12.75" customHeight="1">
      <c r="F719" s="45"/>
    </row>
    <row r="720" ht="12.75" customHeight="1">
      <c r="F720" s="45"/>
    </row>
    <row r="721" ht="12.75" customHeight="1">
      <c r="F721" s="45"/>
    </row>
    <row r="722" ht="12.75" customHeight="1">
      <c r="F722" s="45"/>
    </row>
    <row r="723" ht="12.75" customHeight="1">
      <c r="F723" s="45"/>
    </row>
    <row r="724" ht="12.75" customHeight="1">
      <c r="F724" s="45"/>
    </row>
    <row r="725" ht="12.75" customHeight="1">
      <c r="F725" s="45"/>
    </row>
    <row r="726" ht="12.75" customHeight="1">
      <c r="F726" s="45"/>
    </row>
    <row r="727" ht="12.75" customHeight="1">
      <c r="F727" s="45"/>
    </row>
    <row r="728" ht="12.75" customHeight="1">
      <c r="F728" s="45"/>
    </row>
    <row r="729" ht="12.75" customHeight="1">
      <c r="F729" s="45"/>
    </row>
    <row r="730" ht="12.75" customHeight="1">
      <c r="F730" s="45"/>
    </row>
    <row r="731" ht="12.75" customHeight="1">
      <c r="F731" s="45"/>
    </row>
    <row r="732" ht="12.75" customHeight="1">
      <c r="F732" s="45"/>
    </row>
    <row r="733" ht="12.75" customHeight="1">
      <c r="F733" s="45"/>
    </row>
    <row r="734" ht="12.75" customHeight="1">
      <c r="F734" s="45"/>
    </row>
    <row r="735" ht="12.75" customHeight="1">
      <c r="F735" s="45"/>
    </row>
    <row r="736" ht="12.75" customHeight="1">
      <c r="F736" s="45"/>
    </row>
    <row r="737" ht="12.75" customHeight="1">
      <c r="F737" s="45"/>
    </row>
    <row r="738" ht="12.75" customHeight="1">
      <c r="F738" s="45"/>
    </row>
    <row r="739" ht="12.75" customHeight="1">
      <c r="F739" s="45"/>
    </row>
    <row r="740" ht="12.75" customHeight="1">
      <c r="F740" s="45"/>
    </row>
    <row r="741" ht="12.75" customHeight="1">
      <c r="F741" s="45"/>
    </row>
    <row r="742" ht="12.75" customHeight="1">
      <c r="F742" s="45"/>
    </row>
    <row r="743" ht="12.75" customHeight="1">
      <c r="F743" s="45"/>
    </row>
    <row r="744" ht="12.75" customHeight="1">
      <c r="F744" s="45"/>
    </row>
    <row r="745" ht="12.75" customHeight="1">
      <c r="F745" s="45"/>
    </row>
    <row r="746" ht="12.75" customHeight="1">
      <c r="F746" s="45"/>
    </row>
    <row r="747" ht="12.75" customHeight="1">
      <c r="F747" s="45"/>
    </row>
    <row r="748" ht="12.75" customHeight="1">
      <c r="F748" s="45"/>
    </row>
    <row r="749" ht="12.75" customHeight="1">
      <c r="F749" s="45"/>
    </row>
    <row r="750" ht="12.75" customHeight="1">
      <c r="F750" s="45"/>
    </row>
    <row r="751" ht="12.75" customHeight="1">
      <c r="F751" s="45"/>
    </row>
    <row r="752" ht="12.75" customHeight="1">
      <c r="F752" s="45"/>
    </row>
    <row r="753" ht="12.75" customHeight="1">
      <c r="F753" s="45"/>
    </row>
    <row r="754" ht="12.75" customHeight="1">
      <c r="F754" s="45"/>
    </row>
    <row r="755" ht="12.75" customHeight="1">
      <c r="F755" s="45"/>
    </row>
    <row r="756" ht="12.75" customHeight="1">
      <c r="F756" s="45"/>
    </row>
    <row r="757" ht="12.75" customHeight="1">
      <c r="F757" s="45"/>
    </row>
    <row r="758" ht="12.75" customHeight="1">
      <c r="F758" s="45"/>
    </row>
    <row r="759" ht="12.75" customHeight="1">
      <c r="F759" s="45"/>
    </row>
    <row r="760" ht="12.75" customHeight="1">
      <c r="F760" s="45"/>
    </row>
    <row r="761" ht="12.75" customHeight="1">
      <c r="F761" s="45"/>
    </row>
    <row r="762" ht="12.75" customHeight="1">
      <c r="F762" s="45"/>
    </row>
    <row r="763" ht="12.75" customHeight="1">
      <c r="F763" s="45"/>
    </row>
    <row r="764" ht="12.75" customHeight="1">
      <c r="F764" s="45"/>
    </row>
    <row r="765" ht="12.75" customHeight="1">
      <c r="F765" s="45"/>
    </row>
    <row r="766" ht="12.75" customHeight="1">
      <c r="F766" s="45"/>
    </row>
    <row r="767" ht="12.75" customHeight="1">
      <c r="F767" s="45"/>
    </row>
    <row r="768" ht="12.75" customHeight="1">
      <c r="F768" s="45"/>
    </row>
    <row r="769" ht="12.75" customHeight="1">
      <c r="F769" s="45"/>
    </row>
    <row r="770" ht="12.75" customHeight="1">
      <c r="F770" s="45"/>
    </row>
    <row r="771" ht="12.75" customHeight="1">
      <c r="F771" s="45"/>
    </row>
    <row r="772" ht="12.75" customHeight="1">
      <c r="F772" s="45"/>
    </row>
    <row r="773" ht="12.75" customHeight="1">
      <c r="F773" s="45"/>
    </row>
    <row r="774" ht="12.75" customHeight="1">
      <c r="F774" s="45"/>
    </row>
    <row r="775" ht="12.75" customHeight="1">
      <c r="F775" s="45"/>
    </row>
    <row r="776" ht="12.75" customHeight="1">
      <c r="F776" s="45"/>
    </row>
    <row r="777" ht="12.75" customHeight="1">
      <c r="F777" s="45"/>
    </row>
    <row r="778" ht="12.75" customHeight="1">
      <c r="F778" s="45"/>
    </row>
    <row r="779" ht="12.75" customHeight="1">
      <c r="F779" s="45"/>
    </row>
    <row r="780" ht="12.75" customHeight="1">
      <c r="F780" s="45"/>
    </row>
    <row r="781" ht="12.75" customHeight="1">
      <c r="F781" s="45"/>
    </row>
    <row r="782" ht="12.75" customHeight="1">
      <c r="F782" s="45"/>
    </row>
    <row r="783" ht="12.75" customHeight="1">
      <c r="F783" s="45"/>
    </row>
    <row r="784" ht="12.75" customHeight="1">
      <c r="F784" s="45"/>
    </row>
    <row r="785" ht="12.75" customHeight="1">
      <c r="F785" s="45"/>
    </row>
    <row r="786" ht="12.75" customHeight="1">
      <c r="F786" s="45"/>
    </row>
    <row r="787" ht="12.75" customHeight="1">
      <c r="F787" s="45"/>
    </row>
    <row r="788" ht="12.75" customHeight="1">
      <c r="F788" s="45"/>
    </row>
    <row r="789" ht="12.75" customHeight="1">
      <c r="F789" s="45"/>
    </row>
    <row r="790" ht="12.75" customHeight="1">
      <c r="F790" s="45"/>
    </row>
    <row r="791" ht="12.75" customHeight="1">
      <c r="F791" s="45"/>
    </row>
    <row r="792" ht="12.75" customHeight="1">
      <c r="F792" s="45"/>
    </row>
    <row r="793" ht="12.75" customHeight="1">
      <c r="F793" s="45"/>
    </row>
    <row r="794" ht="12.75" customHeight="1">
      <c r="F794" s="45"/>
    </row>
    <row r="795" ht="12.75" customHeight="1">
      <c r="F795" s="45"/>
    </row>
    <row r="796" ht="12.75" customHeight="1">
      <c r="F796" s="45"/>
    </row>
    <row r="797" ht="12.75" customHeight="1">
      <c r="F797" s="45"/>
    </row>
    <row r="798" ht="12.75" customHeight="1">
      <c r="F798" s="45"/>
    </row>
    <row r="799" ht="12.75" customHeight="1">
      <c r="F799" s="45"/>
    </row>
    <row r="800" ht="12.75" customHeight="1">
      <c r="F800" s="45"/>
    </row>
    <row r="801" ht="12.75" customHeight="1">
      <c r="F801" s="45"/>
    </row>
    <row r="802" ht="12.75" customHeight="1">
      <c r="F802" s="45"/>
    </row>
    <row r="803" ht="12.75" customHeight="1">
      <c r="F803" s="45"/>
    </row>
    <row r="804" ht="12.75" customHeight="1">
      <c r="F804" s="45"/>
    </row>
    <row r="805" ht="12.75" customHeight="1">
      <c r="F805" s="45"/>
    </row>
    <row r="806" ht="12.75" customHeight="1">
      <c r="F806" s="45"/>
    </row>
    <row r="807" ht="12.75" customHeight="1">
      <c r="F807" s="45"/>
    </row>
    <row r="808" ht="12.75" customHeight="1">
      <c r="F808" s="45"/>
    </row>
    <row r="809" ht="12.75" customHeight="1">
      <c r="F809" s="45"/>
    </row>
    <row r="810" ht="12.75" customHeight="1">
      <c r="F810" s="45"/>
    </row>
    <row r="811" ht="12.75" customHeight="1">
      <c r="F811" s="45"/>
    </row>
    <row r="812" ht="12.75" customHeight="1">
      <c r="F812" s="45"/>
    </row>
    <row r="813" ht="12.75" customHeight="1">
      <c r="F813" s="45"/>
    </row>
    <row r="814" ht="12.75" customHeight="1">
      <c r="F814" s="45"/>
    </row>
    <row r="815" ht="12.75" customHeight="1">
      <c r="F815" s="45"/>
    </row>
    <row r="816" ht="12.75" customHeight="1">
      <c r="F816" s="45"/>
    </row>
    <row r="817" ht="12.75" customHeight="1">
      <c r="F817" s="45"/>
    </row>
    <row r="818" ht="12.75" customHeight="1">
      <c r="F818" s="45"/>
    </row>
    <row r="819" ht="12.75" customHeight="1">
      <c r="F819" s="45"/>
    </row>
    <row r="820" ht="12.75" customHeight="1">
      <c r="F820" s="45"/>
    </row>
    <row r="821" ht="12.75" customHeight="1">
      <c r="F821" s="45"/>
    </row>
    <row r="822" ht="12.75" customHeight="1">
      <c r="F822" s="45"/>
    </row>
    <row r="823" ht="12.75" customHeight="1">
      <c r="F823" s="45"/>
    </row>
    <row r="824" ht="12.75" customHeight="1">
      <c r="F824" s="45"/>
    </row>
    <row r="825" ht="12.75" customHeight="1">
      <c r="F825" s="45"/>
    </row>
    <row r="826" ht="12.75" customHeight="1">
      <c r="F826" s="45"/>
    </row>
    <row r="827" ht="12.75" customHeight="1">
      <c r="F827" s="45"/>
    </row>
    <row r="828" ht="12.75" customHeight="1">
      <c r="F828" s="45"/>
    </row>
    <row r="829" ht="12.75" customHeight="1">
      <c r="F829" s="45"/>
    </row>
    <row r="830" ht="12.75" customHeight="1">
      <c r="F830" s="45"/>
    </row>
    <row r="831" ht="12.75" customHeight="1">
      <c r="F831" s="45"/>
    </row>
    <row r="832" ht="12.75" customHeight="1">
      <c r="F832" s="45"/>
    </row>
    <row r="833" ht="12.75" customHeight="1">
      <c r="F833" s="45"/>
    </row>
    <row r="834" ht="12.75" customHeight="1">
      <c r="F834" s="45"/>
    </row>
    <row r="835" ht="12.75" customHeight="1">
      <c r="F835" s="45"/>
    </row>
    <row r="836" ht="12.75" customHeight="1">
      <c r="F836" s="45"/>
    </row>
    <row r="837" ht="12.75" customHeight="1">
      <c r="F837" s="45"/>
    </row>
    <row r="838" ht="12.75" customHeight="1">
      <c r="F838" s="45"/>
    </row>
    <row r="839" ht="12.75" customHeight="1">
      <c r="F839" s="45"/>
    </row>
    <row r="840" ht="12.75" customHeight="1">
      <c r="F840" s="45"/>
    </row>
    <row r="841" ht="12.75" customHeight="1">
      <c r="F841" s="45"/>
    </row>
    <row r="842" ht="12.75" customHeight="1">
      <c r="F842" s="45"/>
    </row>
    <row r="843" ht="12.75" customHeight="1">
      <c r="F843" s="45"/>
    </row>
    <row r="844" ht="12.75" customHeight="1">
      <c r="F844" s="45"/>
    </row>
    <row r="845" ht="12.75" customHeight="1">
      <c r="F845" s="45"/>
    </row>
    <row r="846" ht="12.75" customHeight="1">
      <c r="F846" s="45"/>
    </row>
    <row r="847" ht="12.75" customHeight="1">
      <c r="F847" s="45"/>
    </row>
    <row r="848" ht="12.75" customHeight="1">
      <c r="F848" s="45"/>
    </row>
    <row r="849" ht="12.75" customHeight="1">
      <c r="F849" s="45"/>
    </row>
    <row r="850" ht="12.75" customHeight="1">
      <c r="F850" s="45"/>
    </row>
    <row r="851" ht="12.75" customHeight="1">
      <c r="F851" s="45"/>
    </row>
    <row r="852" ht="12.75" customHeight="1">
      <c r="F852" s="45"/>
    </row>
    <row r="853" ht="12.75" customHeight="1">
      <c r="F853" s="45"/>
    </row>
    <row r="854" ht="12.75" customHeight="1">
      <c r="F854" s="45"/>
    </row>
    <row r="855" ht="12.75" customHeight="1">
      <c r="F855" s="45"/>
    </row>
    <row r="856" ht="12.75" customHeight="1">
      <c r="F856" s="45"/>
    </row>
    <row r="857" ht="12.75" customHeight="1">
      <c r="F857" s="45"/>
    </row>
    <row r="858" ht="12.75" customHeight="1">
      <c r="F858" s="45"/>
    </row>
    <row r="859" ht="12.75" customHeight="1">
      <c r="F859" s="45"/>
    </row>
    <row r="860" ht="12.75" customHeight="1">
      <c r="F860" s="45"/>
    </row>
    <row r="861" ht="12.75" customHeight="1">
      <c r="F861" s="45"/>
    </row>
    <row r="862" ht="12.75" customHeight="1">
      <c r="F862" s="45"/>
    </row>
    <row r="863" ht="12.75" customHeight="1">
      <c r="F863" s="45"/>
    </row>
    <row r="864" ht="12.75" customHeight="1">
      <c r="F864" s="45"/>
    </row>
    <row r="865" ht="12.75" customHeight="1">
      <c r="F865" s="45"/>
    </row>
    <row r="866" ht="12.75" customHeight="1">
      <c r="F866" s="45"/>
    </row>
    <row r="867" ht="12.75" customHeight="1">
      <c r="F867" s="45"/>
    </row>
    <row r="868" ht="12.75" customHeight="1">
      <c r="F868" s="45"/>
    </row>
    <row r="869" ht="12.75" customHeight="1">
      <c r="F869" s="45"/>
    </row>
    <row r="870" ht="12.75" customHeight="1">
      <c r="F870" s="45"/>
    </row>
    <row r="871" ht="12.75" customHeight="1">
      <c r="F871" s="45"/>
    </row>
    <row r="872" ht="12.75" customHeight="1">
      <c r="F872" s="45"/>
    </row>
    <row r="873" ht="12.75" customHeight="1">
      <c r="F873" s="45"/>
    </row>
    <row r="874" ht="12.75" customHeight="1">
      <c r="F874" s="45"/>
    </row>
    <row r="875" ht="12.75" customHeight="1">
      <c r="F875" s="45"/>
    </row>
    <row r="876" ht="12.75" customHeight="1">
      <c r="F876" s="45"/>
    </row>
    <row r="877" ht="12.75" customHeight="1">
      <c r="F877" s="45"/>
    </row>
    <row r="878" ht="12.75" customHeight="1">
      <c r="F878" s="45"/>
    </row>
    <row r="879" ht="12.75" customHeight="1">
      <c r="F879" s="45"/>
    </row>
    <row r="880" ht="12.75" customHeight="1">
      <c r="F880" s="45"/>
    </row>
    <row r="881" ht="12.75" customHeight="1">
      <c r="F881" s="45"/>
    </row>
    <row r="882" ht="12.75" customHeight="1">
      <c r="F882" s="45"/>
    </row>
    <row r="883" ht="12.75" customHeight="1">
      <c r="F883" s="45"/>
    </row>
    <row r="884" ht="12.75" customHeight="1">
      <c r="F884" s="45"/>
    </row>
    <row r="885" ht="12.75" customHeight="1">
      <c r="F885" s="45"/>
    </row>
    <row r="886" ht="12.75" customHeight="1">
      <c r="F886" s="45"/>
    </row>
    <row r="887" ht="12.75" customHeight="1">
      <c r="F887" s="45"/>
    </row>
    <row r="888" ht="12.75" customHeight="1">
      <c r="F888" s="45"/>
    </row>
    <row r="889" ht="12.75" customHeight="1">
      <c r="F889" s="45"/>
    </row>
    <row r="890" ht="12.75" customHeight="1">
      <c r="F890" s="45"/>
    </row>
    <row r="891" ht="12.75" customHeight="1">
      <c r="F891" s="45"/>
    </row>
    <row r="892" ht="12.75" customHeight="1">
      <c r="F892" s="45"/>
    </row>
    <row r="893" ht="12.75" customHeight="1">
      <c r="F893" s="45"/>
    </row>
    <row r="894" ht="12.75" customHeight="1">
      <c r="F894" s="45"/>
    </row>
    <row r="895" ht="12.75" customHeight="1">
      <c r="F895" s="45"/>
    </row>
    <row r="896" ht="12.75" customHeight="1">
      <c r="F896" s="45"/>
    </row>
    <row r="897" ht="12.75" customHeight="1">
      <c r="F897" s="45"/>
    </row>
    <row r="898" ht="12.75" customHeight="1">
      <c r="F898" s="45"/>
    </row>
    <row r="899" ht="12.75" customHeight="1">
      <c r="F899" s="45"/>
    </row>
    <row r="900" ht="12.75" customHeight="1">
      <c r="F900" s="45"/>
    </row>
    <row r="901" ht="12.75" customHeight="1">
      <c r="F901" s="45"/>
    </row>
    <row r="902" ht="12.75" customHeight="1">
      <c r="F902" s="45"/>
    </row>
    <row r="903" ht="12.75" customHeight="1">
      <c r="F903" s="45"/>
    </row>
    <row r="904" ht="12.75" customHeight="1">
      <c r="F904" s="45"/>
    </row>
    <row r="905" ht="12.75" customHeight="1">
      <c r="F905" s="45"/>
    </row>
    <row r="906" ht="12.75" customHeight="1">
      <c r="F906" s="45"/>
    </row>
    <row r="907" ht="12.75" customHeight="1">
      <c r="F907" s="45"/>
    </row>
    <row r="908" ht="12.75" customHeight="1">
      <c r="F908" s="45"/>
    </row>
    <row r="909" ht="12.75" customHeight="1">
      <c r="F909" s="45"/>
    </row>
    <row r="910" ht="12.75" customHeight="1">
      <c r="F910" s="45"/>
    </row>
    <row r="911" ht="12.75" customHeight="1">
      <c r="F911" s="45"/>
    </row>
    <row r="912" ht="12.75" customHeight="1">
      <c r="F912" s="45"/>
    </row>
    <row r="913" ht="12.75" customHeight="1">
      <c r="F913" s="45"/>
    </row>
    <row r="914" ht="12.75" customHeight="1">
      <c r="F914" s="45"/>
    </row>
    <row r="915" ht="12.75" customHeight="1">
      <c r="F915" s="45"/>
    </row>
    <row r="916" ht="12.75" customHeight="1">
      <c r="F916" s="45"/>
    </row>
    <row r="917" ht="12.75" customHeight="1">
      <c r="F917" s="45"/>
    </row>
    <row r="918" ht="12.75" customHeight="1">
      <c r="F918" s="45"/>
    </row>
    <row r="919" ht="12.75" customHeight="1">
      <c r="F919" s="45"/>
    </row>
    <row r="920" ht="12.75" customHeight="1">
      <c r="F920" s="45"/>
    </row>
    <row r="921" ht="12.75" customHeight="1">
      <c r="F921" s="45"/>
    </row>
    <row r="922" ht="12.75" customHeight="1">
      <c r="F922" s="45"/>
    </row>
    <row r="923" ht="12.75" customHeight="1">
      <c r="F923" s="45"/>
    </row>
    <row r="924" ht="12.75" customHeight="1">
      <c r="F924" s="45"/>
    </row>
    <row r="925" ht="12.75" customHeight="1">
      <c r="F925" s="45"/>
    </row>
    <row r="926" ht="12.75" customHeight="1">
      <c r="F926" s="45"/>
    </row>
    <row r="927" ht="12.75" customHeight="1">
      <c r="F927" s="45"/>
    </row>
    <row r="928" ht="12.75" customHeight="1">
      <c r="F928" s="45"/>
    </row>
    <row r="929" ht="12.75" customHeight="1">
      <c r="F929" s="45"/>
    </row>
    <row r="930" ht="12.75" customHeight="1">
      <c r="F930" s="45"/>
    </row>
    <row r="931" ht="12.75" customHeight="1">
      <c r="F931" s="45"/>
    </row>
    <row r="932" ht="12.75" customHeight="1">
      <c r="F932" s="45"/>
    </row>
    <row r="933" ht="12.75" customHeight="1">
      <c r="F933" s="45"/>
    </row>
    <row r="934" ht="12.75" customHeight="1">
      <c r="F934" s="45"/>
    </row>
    <row r="935" ht="12.75" customHeight="1">
      <c r="F935" s="45"/>
    </row>
    <row r="936" ht="12.75" customHeight="1">
      <c r="F936" s="45"/>
    </row>
    <row r="937" ht="12.75" customHeight="1">
      <c r="F937" s="45"/>
    </row>
    <row r="938" ht="12.75" customHeight="1">
      <c r="F938" s="45"/>
    </row>
    <row r="939" ht="12.75" customHeight="1">
      <c r="F939" s="45"/>
    </row>
    <row r="940" ht="12.75" customHeight="1">
      <c r="F940" s="45"/>
    </row>
    <row r="941" ht="12.75" customHeight="1">
      <c r="F941" s="45"/>
    </row>
    <row r="942" ht="12.75" customHeight="1">
      <c r="F942" s="45"/>
    </row>
    <row r="943" ht="12.75" customHeight="1">
      <c r="F943" s="45"/>
    </row>
    <row r="944" ht="12.75" customHeight="1">
      <c r="F944" s="45"/>
    </row>
    <row r="945" ht="12.75" customHeight="1">
      <c r="F945" s="45"/>
    </row>
    <row r="946" ht="12.75" customHeight="1">
      <c r="F946" s="45"/>
    </row>
    <row r="947" ht="12.75" customHeight="1">
      <c r="F947" s="45"/>
    </row>
    <row r="948" ht="12.75" customHeight="1">
      <c r="F948" s="45"/>
    </row>
    <row r="949" ht="12.75" customHeight="1">
      <c r="F949" s="45"/>
    </row>
    <row r="950" ht="12.75" customHeight="1">
      <c r="F950" s="45"/>
    </row>
    <row r="951" ht="12.75" customHeight="1">
      <c r="F951" s="45"/>
    </row>
    <row r="952" ht="12.75" customHeight="1">
      <c r="F952" s="45"/>
    </row>
    <row r="953" ht="12.75" customHeight="1">
      <c r="F953" s="45"/>
    </row>
    <row r="954" ht="12.75" customHeight="1">
      <c r="F954" s="45"/>
    </row>
    <row r="955" ht="12.75" customHeight="1">
      <c r="F955" s="45"/>
    </row>
    <row r="956" ht="12.75" customHeight="1">
      <c r="F956" s="45"/>
    </row>
    <row r="957" ht="12.75" customHeight="1">
      <c r="F957" s="45"/>
    </row>
    <row r="958" ht="12.75" customHeight="1">
      <c r="F958" s="45"/>
    </row>
    <row r="959" ht="12.75" customHeight="1">
      <c r="F959" s="45"/>
    </row>
    <row r="960" ht="12.75" customHeight="1">
      <c r="F960" s="45"/>
    </row>
    <row r="961" ht="12.75" customHeight="1">
      <c r="F961" s="45"/>
    </row>
    <row r="962" ht="12.75" customHeight="1">
      <c r="F962" s="45"/>
    </row>
    <row r="963" ht="12.75" customHeight="1">
      <c r="F963" s="45"/>
    </row>
    <row r="964" ht="12.75" customHeight="1">
      <c r="F964" s="45"/>
    </row>
    <row r="965" ht="12.75" customHeight="1">
      <c r="F965" s="45"/>
    </row>
    <row r="966" ht="12.75" customHeight="1">
      <c r="F966" s="45"/>
    </row>
    <row r="967" ht="12.75" customHeight="1">
      <c r="F967" s="45"/>
    </row>
    <row r="968" ht="12.75" customHeight="1">
      <c r="F968" s="45"/>
    </row>
    <row r="969" ht="12.75" customHeight="1">
      <c r="F969" s="45"/>
    </row>
    <row r="970" ht="12.75" customHeight="1">
      <c r="F970" s="45"/>
    </row>
    <row r="971" ht="12.75" customHeight="1">
      <c r="F971" s="45"/>
    </row>
    <row r="972" ht="12.75" customHeight="1">
      <c r="F972" s="45"/>
    </row>
    <row r="973" ht="12.75" customHeight="1">
      <c r="F973" s="45"/>
    </row>
    <row r="974" ht="12.75" customHeight="1">
      <c r="F974" s="45"/>
    </row>
    <row r="975" ht="12.75" customHeight="1">
      <c r="F975" s="45"/>
    </row>
    <row r="976" ht="12.75" customHeight="1">
      <c r="F976" s="45"/>
    </row>
    <row r="977" ht="12.75" customHeight="1">
      <c r="F977" s="45"/>
    </row>
    <row r="978" ht="12.75" customHeight="1">
      <c r="F978" s="45"/>
    </row>
    <row r="979" ht="12.75" customHeight="1">
      <c r="F979" s="45"/>
    </row>
    <row r="980" ht="12.75" customHeight="1">
      <c r="F980" s="45"/>
    </row>
    <row r="981" ht="12.75" customHeight="1">
      <c r="F981" s="45"/>
    </row>
    <row r="982" ht="12.75" customHeight="1">
      <c r="F982" s="45"/>
    </row>
    <row r="983" ht="12.75" customHeight="1">
      <c r="F983" s="45"/>
    </row>
    <row r="984" ht="12.75" customHeight="1">
      <c r="F984" s="45"/>
    </row>
    <row r="985" ht="12.75" customHeight="1">
      <c r="F985" s="45"/>
    </row>
    <row r="986" ht="12.75" customHeight="1">
      <c r="F986" s="45"/>
    </row>
    <row r="987" ht="12.75" customHeight="1">
      <c r="F987" s="45"/>
    </row>
    <row r="988" ht="12.75" customHeight="1">
      <c r="F988" s="45"/>
    </row>
    <row r="989" ht="12.75" customHeight="1">
      <c r="F989" s="45"/>
    </row>
    <row r="990" ht="12.75" customHeight="1">
      <c r="F990" s="45"/>
    </row>
    <row r="991" ht="12.75" customHeight="1">
      <c r="F991" s="45"/>
    </row>
    <row r="992" ht="12.75" customHeight="1">
      <c r="F992" s="45"/>
    </row>
    <row r="993" ht="12.75" customHeight="1">
      <c r="F993" s="45"/>
    </row>
    <row r="994" ht="12.75" customHeight="1">
      <c r="F994" s="45"/>
    </row>
    <row r="995" ht="12.75" customHeight="1">
      <c r="F995" s="45"/>
    </row>
    <row r="996" ht="12.75" customHeight="1">
      <c r="F996" s="45"/>
    </row>
    <row r="997" ht="12.75" customHeight="1">
      <c r="F997" s="45"/>
    </row>
    <row r="998" ht="12.75" customHeight="1">
      <c r="F998" s="45"/>
    </row>
    <row r="999" ht="12.75" customHeight="1">
      <c r="F999" s="45"/>
    </row>
    <row r="1000" ht="12.75" customHeight="1">
      <c r="F1000" s="45"/>
    </row>
  </sheetData>
  <mergeCells count="2">
    <mergeCell ref="B2:C2"/>
    <mergeCell ref="B4:H4"/>
  </mergeCells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.86"/>
    <col customWidth="1" min="3" max="3" width="26.43"/>
    <col customWidth="1" min="4" max="4" width="21.29"/>
    <col customWidth="1" min="5" max="5" width="16.86"/>
    <col customWidth="1" min="6" max="26" width="8.86"/>
  </cols>
  <sheetData>
    <row r="1" ht="12.75" customHeight="1">
      <c r="A1" s="8"/>
      <c r="B1" s="9"/>
      <c r="C1" s="9"/>
      <c r="D1" s="9"/>
      <c r="E1" s="9"/>
      <c r="F1" s="9"/>
      <c r="G1" s="9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2"/>
      <c r="B2" s="13" t="s">
        <v>53</v>
      </c>
      <c r="C2" s="14"/>
      <c r="D2" s="1"/>
      <c r="E2" s="15"/>
      <c r="F2" s="15"/>
      <c r="G2" s="15"/>
      <c r="H2" s="16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/>
      <c r="B3" s="17"/>
      <c r="C3" s="17"/>
      <c r="D3" s="17"/>
      <c r="E3" s="17"/>
      <c r="F3" s="17"/>
      <c r="G3" s="17"/>
      <c r="H3" s="16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4.0" customHeight="1">
      <c r="A4" s="12"/>
      <c r="B4" s="28"/>
      <c r="C4" s="29"/>
      <c r="D4" s="29"/>
      <c r="E4" s="29"/>
      <c r="F4" s="29"/>
      <c r="G4" s="14"/>
      <c r="H4" s="16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41.25" customHeight="1">
      <c r="A5" s="12"/>
      <c r="B5" s="27"/>
      <c r="C5" s="18" t="s">
        <v>54</v>
      </c>
      <c r="D5" s="19"/>
      <c r="E5" s="19"/>
      <c r="F5" s="19"/>
      <c r="G5" s="20"/>
      <c r="H5" s="1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7.5" customHeight="1">
      <c r="A6" s="12"/>
      <c r="B6" s="17"/>
      <c r="C6" s="21"/>
      <c r="G6" s="22"/>
      <c r="H6" s="16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84.0" customHeight="1">
      <c r="A7" s="12"/>
      <c r="B7" s="27"/>
      <c r="C7" s="23"/>
      <c r="D7" s="24"/>
      <c r="E7" s="24"/>
      <c r="F7" s="24"/>
      <c r="G7" s="25"/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31"/>
      <c r="B8" s="32"/>
      <c r="C8" s="32"/>
      <c r="D8" s="32"/>
      <c r="E8" s="32"/>
      <c r="F8" s="32"/>
      <c r="G8" s="32"/>
      <c r="H8" s="16"/>
    </row>
    <row r="9" ht="12.75" customHeight="1">
      <c r="A9" s="31"/>
      <c r="B9" s="32"/>
      <c r="C9" s="34" t="s">
        <v>55</v>
      </c>
      <c r="D9" s="49">
        <v>0.3</v>
      </c>
      <c r="E9" s="32"/>
      <c r="F9" s="32"/>
      <c r="G9" s="32"/>
      <c r="H9" s="16"/>
    </row>
    <row r="10" ht="14.25" customHeight="1">
      <c r="A10" s="31"/>
      <c r="B10" s="32"/>
      <c r="C10" s="34"/>
      <c r="D10" s="68"/>
      <c r="E10" s="45"/>
      <c r="F10" s="32"/>
      <c r="G10" s="32"/>
      <c r="H10" s="16"/>
    </row>
    <row r="11" ht="12.75" customHeight="1">
      <c r="A11" s="12"/>
      <c r="B11" s="17"/>
      <c r="C11" s="11"/>
      <c r="D11" s="69" t="s">
        <v>56</v>
      </c>
      <c r="E11" s="14"/>
      <c r="F11" s="34"/>
      <c r="G11" s="17"/>
      <c r="H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2"/>
      <c r="B12" s="17"/>
      <c r="C12" s="17"/>
      <c r="D12" s="17">
        <v>1.0</v>
      </c>
      <c r="E12" s="17">
        <v>2.0</v>
      </c>
      <c r="F12" s="17"/>
      <c r="G12" s="17"/>
      <c r="H12" s="16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.75" customHeight="1">
      <c r="A13" s="12"/>
      <c r="B13" s="17"/>
      <c r="C13" s="17"/>
      <c r="D13" s="33"/>
      <c r="E13" s="33"/>
      <c r="F13" s="17"/>
      <c r="G13" s="17"/>
      <c r="H13" s="16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6.75" customHeight="1">
      <c r="A14" s="12"/>
      <c r="B14" s="17"/>
      <c r="C14" s="70"/>
      <c r="D14" s="71"/>
      <c r="E14" s="72"/>
      <c r="F14" s="17"/>
      <c r="G14" s="17"/>
      <c r="H14" s="16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31"/>
      <c r="B15" s="39" t="s">
        <v>57</v>
      </c>
      <c r="C15" s="17" t="s">
        <v>58</v>
      </c>
      <c r="D15" s="73">
        <v>-1.0E7</v>
      </c>
      <c r="E15" s="74"/>
      <c r="F15" s="32"/>
      <c r="G15" s="32"/>
      <c r="H15" s="75"/>
    </row>
    <row r="16" ht="12.75" customHeight="1">
      <c r="A16" s="31"/>
      <c r="B16" s="55"/>
      <c r="C16" s="17" t="s">
        <v>59</v>
      </c>
      <c r="D16" s="53">
        <f t="shared" ref="D16:E16" si="1">D15*(1-$D$9)</f>
        <v>-7000000</v>
      </c>
      <c r="E16" s="53">
        <f t="shared" si="1"/>
        <v>0</v>
      </c>
      <c r="F16" s="32"/>
      <c r="G16" s="32"/>
      <c r="H16" s="75"/>
    </row>
    <row r="17" ht="12.75" customHeight="1">
      <c r="A17" s="31"/>
      <c r="B17" s="39" t="s">
        <v>60</v>
      </c>
      <c r="C17" s="17" t="s">
        <v>61</v>
      </c>
      <c r="D17" s="40">
        <f>D15</f>
        <v>-10000000</v>
      </c>
      <c r="E17" s="54"/>
      <c r="F17" s="32"/>
      <c r="G17" s="32"/>
      <c r="H17" s="75"/>
    </row>
    <row r="18" ht="12.75" customHeight="1">
      <c r="A18" s="31"/>
      <c r="B18" s="32"/>
      <c r="C18" s="17" t="s">
        <v>62</v>
      </c>
      <c r="D18" s="40">
        <f t="shared" ref="D18:E18" si="2">$D$17/5</f>
        <v>-2000000</v>
      </c>
      <c r="E18" s="40">
        <f t="shared" si="2"/>
        <v>-2000000</v>
      </c>
      <c r="F18" s="32"/>
      <c r="G18" s="32"/>
      <c r="H18" s="75"/>
    </row>
    <row r="19" ht="12.75" customHeight="1">
      <c r="A19" s="31"/>
      <c r="B19" s="45"/>
      <c r="C19" s="17" t="s">
        <v>59</v>
      </c>
      <c r="D19" s="53">
        <f t="shared" ref="D19:E19" si="3">D18*(1-$D$9)</f>
        <v>-1400000</v>
      </c>
      <c r="E19" s="53">
        <f t="shared" si="3"/>
        <v>-1400000</v>
      </c>
      <c r="F19" s="32"/>
      <c r="G19" s="32"/>
      <c r="H19" s="75"/>
    </row>
    <row r="20" ht="12.75" customHeight="1">
      <c r="A20" s="41"/>
      <c r="B20" s="42"/>
      <c r="C20" s="42"/>
      <c r="D20" s="42"/>
      <c r="E20" s="42"/>
      <c r="F20" s="42"/>
      <c r="G20" s="42"/>
      <c r="H20" s="76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2:C2"/>
    <mergeCell ref="B4:G4"/>
    <mergeCell ref="C5:G7"/>
    <mergeCell ref="D11:E11"/>
  </mergeCell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71"/>
    <col customWidth="1" min="3" max="3" width="66.86"/>
    <col customWidth="1" min="4" max="5" width="14.29"/>
    <col customWidth="1" min="6" max="9" width="19.57"/>
    <col customWidth="1" min="10" max="26" width="8.86"/>
  </cols>
  <sheetData>
    <row r="1" ht="12.75" customHeight="1">
      <c r="A1" s="8"/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2"/>
      <c r="B2" s="13" t="s">
        <v>63</v>
      </c>
      <c r="C2" s="14"/>
      <c r="D2" s="15"/>
      <c r="E2" s="15"/>
      <c r="F2" s="15"/>
      <c r="G2" s="15"/>
      <c r="H2" s="15"/>
      <c r="I2" s="15"/>
      <c r="J2" s="16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/>
      <c r="B3" s="17"/>
      <c r="C3" s="17"/>
      <c r="D3" s="17"/>
      <c r="E3" s="17"/>
      <c r="F3" s="17"/>
      <c r="G3" s="17"/>
      <c r="H3" s="17"/>
      <c r="I3" s="17"/>
      <c r="J3" s="16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2"/>
      <c r="B4" s="18" t="s">
        <v>64</v>
      </c>
      <c r="C4" s="19"/>
      <c r="D4" s="19"/>
      <c r="E4" s="19"/>
      <c r="F4" s="20"/>
      <c r="G4" s="30"/>
      <c r="H4" s="30"/>
      <c r="I4" s="30"/>
      <c r="J4" s="16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42.0" customHeight="1">
      <c r="A5" s="12"/>
      <c r="B5" s="21"/>
      <c r="F5" s="22"/>
      <c r="G5" s="30"/>
      <c r="H5" s="30"/>
      <c r="I5" s="30"/>
      <c r="J5" s="16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7.5" customHeight="1">
      <c r="A6" s="12"/>
      <c r="B6" s="21"/>
      <c r="F6" s="22"/>
      <c r="G6" s="26"/>
      <c r="H6" s="26"/>
      <c r="I6" s="26"/>
      <c r="J6" s="16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75" customHeight="1">
      <c r="A7" s="12"/>
      <c r="B7" s="21"/>
      <c r="F7" s="22"/>
      <c r="G7" s="30"/>
      <c r="H7" s="30"/>
      <c r="I7" s="30"/>
      <c r="J7" s="16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7.5" customHeight="1">
      <c r="A8" s="12"/>
      <c r="B8" s="21"/>
      <c r="F8" s="22"/>
      <c r="G8" s="26"/>
      <c r="H8" s="26"/>
      <c r="I8" s="26"/>
      <c r="J8" s="16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.75" customHeight="1">
      <c r="A9" s="12"/>
      <c r="B9" s="21"/>
      <c r="F9" s="22"/>
      <c r="G9" s="30"/>
      <c r="H9" s="30"/>
      <c r="I9" s="30"/>
      <c r="J9" s="16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.75" customHeight="1">
      <c r="A10" s="12"/>
      <c r="B10" s="23"/>
      <c r="C10" s="24"/>
      <c r="D10" s="24"/>
      <c r="E10" s="24"/>
      <c r="F10" s="25"/>
      <c r="G10" s="30"/>
      <c r="H10" s="30"/>
      <c r="I10" s="30"/>
      <c r="J10" s="16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.75" customHeight="1">
      <c r="A11" s="12"/>
      <c r="B11" s="77"/>
      <c r="C11" s="30"/>
      <c r="D11" s="30"/>
      <c r="E11" s="30"/>
      <c r="F11" s="30"/>
      <c r="G11" s="30"/>
      <c r="H11" s="30"/>
      <c r="I11" s="30"/>
      <c r="J11" s="16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31"/>
      <c r="B12" s="39" t="s">
        <v>18</v>
      </c>
      <c r="C12" s="17" t="s">
        <v>65</v>
      </c>
      <c r="D12" s="40">
        <f>SUM('Mydeco Corp.'!C45:G45)</f>
        <v>238.7</v>
      </c>
      <c r="E12" s="40"/>
      <c r="F12" s="40"/>
      <c r="G12" s="40"/>
      <c r="H12" s="40"/>
      <c r="I12" s="40"/>
      <c r="J12" s="16"/>
    </row>
    <row r="13" ht="12.75" customHeight="1">
      <c r="A13" s="31"/>
      <c r="B13" s="39" t="s">
        <v>20</v>
      </c>
      <c r="C13" s="17" t="s">
        <v>66</v>
      </c>
      <c r="D13" s="60">
        <f>-SUM('Mydeco Corp.'!C46:G46)/'2-20'!D12</f>
        <v>1.103058232</v>
      </c>
      <c r="E13" s="60"/>
      <c r="F13" s="60"/>
      <c r="G13" s="60"/>
      <c r="H13" s="60"/>
      <c r="I13" s="60"/>
      <c r="J13" s="16"/>
    </row>
    <row r="14" ht="12.75" customHeight="1">
      <c r="A14" s="31"/>
      <c r="B14" s="39" t="s">
        <v>22</v>
      </c>
      <c r="C14" s="17" t="s">
        <v>67</v>
      </c>
      <c r="D14" s="60">
        <f>-SUM('Mydeco Corp.'!C48:G48)/'2-20'!D12</f>
        <v>0.1105990783</v>
      </c>
      <c r="E14" s="60"/>
      <c r="F14" s="60"/>
      <c r="G14" s="60"/>
      <c r="H14" s="60"/>
      <c r="I14" s="60"/>
      <c r="J14" s="16"/>
    </row>
    <row r="15" ht="12.75" customHeight="1">
      <c r="A15" s="31"/>
      <c r="B15" s="39" t="s">
        <v>68</v>
      </c>
      <c r="C15" s="17" t="s">
        <v>69</v>
      </c>
      <c r="D15" s="40">
        <f>SUM('Mydeco Corp.'!C17:G17)+SUM('Mydeco Corp.'!C48:G48)</f>
        <v>30.5</v>
      </c>
      <c r="E15" s="40"/>
      <c r="F15" s="40"/>
      <c r="G15" s="40"/>
      <c r="H15" s="40"/>
      <c r="I15" s="40"/>
      <c r="J15" s="16"/>
    </row>
    <row r="16" ht="12.75" customHeight="1">
      <c r="A16" s="41"/>
      <c r="B16" s="42"/>
      <c r="C16" s="42"/>
      <c r="D16" s="42"/>
      <c r="E16" s="42"/>
      <c r="F16" s="43"/>
      <c r="G16" s="43"/>
      <c r="H16" s="43"/>
      <c r="I16" s="43"/>
      <c r="J16" s="44"/>
    </row>
    <row r="17" ht="12.75" customHeight="1">
      <c r="E17" s="45"/>
    </row>
    <row r="18" ht="12.75" customHeight="1">
      <c r="E18" s="45"/>
    </row>
    <row r="19" ht="12.75" customHeight="1">
      <c r="E19" s="45"/>
    </row>
    <row r="20" ht="12.75" customHeight="1">
      <c r="E20" s="45"/>
    </row>
    <row r="21" ht="12.75" customHeight="1">
      <c r="E21" s="45"/>
    </row>
    <row r="22" ht="12.75" customHeight="1">
      <c r="E22" s="45"/>
    </row>
    <row r="23" ht="12.75" customHeight="1">
      <c r="E23" s="45"/>
    </row>
    <row r="24" ht="12.75" customHeight="1">
      <c r="E24" s="45"/>
    </row>
    <row r="25" ht="12.75" customHeight="1">
      <c r="E25" s="45"/>
    </row>
    <row r="26" ht="12.75" customHeight="1">
      <c r="E26" s="45"/>
    </row>
    <row r="27" ht="12.75" customHeight="1">
      <c r="E27" s="45"/>
    </row>
    <row r="28" ht="12.75" customHeight="1">
      <c r="E28" s="45"/>
    </row>
    <row r="29" ht="12.75" customHeight="1">
      <c r="E29" s="45"/>
    </row>
    <row r="30" ht="12.75" customHeight="1">
      <c r="E30" s="45"/>
    </row>
    <row r="31" ht="12.75" customHeight="1">
      <c r="E31" s="45"/>
    </row>
    <row r="32" ht="12.75" customHeight="1">
      <c r="E32" s="45"/>
    </row>
    <row r="33" ht="12.75" customHeight="1">
      <c r="E33" s="45"/>
    </row>
    <row r="34" ht="12.75" customHeight="1">
      <c r="E34" s="45"/>
    </row>
    <row r="35" ht="12.75" customHeight="1">
      <c r="E35" s="45"/>
    </row>
    <row r="36" ht="12.75" customHeight="1">
      <c r="E36" s="45"/>
    </row>
    <row r="37" ht="12.75" customHeight="1">
      <c r="E37" s="45"/>
    </row>
    <row r="38" ht="12.75" customHeight="1">
      <c r="E38" s="45"/>
    </row>
    <row r="39" ht="12.75" customHeight="1">
      <c r="E39" s="45"/>
    </row>
    <row r="40" ht="12.75" customHeight="1">
      <c r="E40" s="45"/>
    </row>
    <row r="41" ht="12.75" customHeight="1">
      <c r="E41" s="45"/>
    </row>
    <row r="42" ht="12.75" customHeight="1">
      <c r="E42" s="45"/>
    </row>
    <row r="43" ht="12.75" customHeight="1">
      <c r="E43" s="45"/>
    </row>
    <row r="44" ht="12.75" customHeight="1">
      <c r="E44" s="45"/>
    </row>
    <row r="45" ht="12.75" customHeight="1">
      <c r="E45" s="45"/>
    </row>
    <row r="46" ht="12.75" customHeight="1">
      <c r="E46" s="45"/>
    </row>
    <row r="47" ht="12.75" customHeight="1">
      <c r="E47" s="45"/>
    </row>
    <row r="48" ht="12.75" customHeight="1">
      <c r="E48" s="45"/>
    </row>
    <row r="49" ht="12.75" customHeight="1">
      <c r="E49" s="45"/>
    </row>
    <row r="50" ht="12.75" customHeight="1">
      <c r="E50" s="45"/>
    </row>
    <row r="51" ht="12.75" customHeight="1">
      <c r="E51" s="45"/>
    </row>
    <row r="52" ht="12.75" customHeight="1">
      <c r="E52" s="45"/>
    </row>
    <row r="53" ht="12.75" customHeight="1">
      <c r="E53" s="45"/>
    </row>
    <row r="54" ht="12.75" customHeight="1">
      <c r="E54" s="45"/>
    </row>
    <row r="55" ht="12.75" customHeight="1">
      <c r="E55" s="45"/>
    </row>
    <row r="56" ht="12.75" customHeight="1">
      <c r="E56" s="45"/>
    </row>
    <row r="57" ht="12.75" customHeight="1">
      <c r="E57" s="45"/>
    </row>
    <row r="58" ht="12.75" customHeight="1">
      <c r="E58" s="45"/>
    </row>
    <row r="59" ht="12.75" customHeight="1">
      <c r="E59" s="45"/>
    </row>
    <row r="60" ht="12.75" customHeight="1">
      <c r="E60" s="45"/>
    </row>
    <row r="61" ht="12.75" customHeight="1">
      <c r="E61" s="45"/>
    </row>
    <row r="62" ht="12.75" customHeight="1">
      <c r="E62" s="45"/>
    </row>
    <row r="63" ht="12.75" customHeight="1">
      <c r="E63" s="45"/>
    </row>
    <row r="64" ht="12.75" customHeight="1">
      <c r="E64" s="45"/>
    </row>
    <row r="65" ht="12.75" customHeight="1">
      <c r="E65" s="45"/>
    </row>
    <row r="66" ht="12.75" customHeight="1">
      <c r="E66" s="45"/>
    </row>
    <row r="67" ht="12.75" customHeight="1">
      <c r="E67" s="45"/>
    </row>
    <row r="68" ht="12.75" customHeight="1">
      <c r="E68" s="45"/>
    </row>
    <row r="69" ht="12.75" customHeight="1">
      <c r="E69" s="45"/>
    </row>
    <row r="70" ht="12.75" customHeight="1">
      <c r="E70" s="45"/>
    </row>
    <row r="71" ht="12.75" customHeight="1">
      <c r="E71" s="45"/>
    </row>
    <row r="72" ht="12.75" customHeight="1">
      <c r="E72" s="45"/>
    </row>
    <row r="73" ht="12.75" customHeight="1">
      <c r="E73" s="45"/>
    </row>
    <row r="74" ht="12.75" customHeight="1">
      <c r="E74" s="45"/>
    </row>
    <row r="75" ht="12.75" customHeight="1">
      <c r="E75" s="45"/>
    </row>
    <row r="76" ht="12.75" customHeight="1">
      <c r="E76" s="45"/>
    </row>
    <row r="77" ht="12.75" customHeight="1">
      <c r="E77" s="45"/>
    </row>
    <row r="78" ht="12.75" customHeight="1">
      <c r="E78" s="45"/>
    </row>
    <row r="79" ht="12.75" customHeight="1">
      <c r="E79" s="45"/>
    </row>
    <row r="80" ht="12.75" customHeight="1">
      <c r="E80" s="45"/>
    </row>
    <row r="81" ht="12.75" customHeight="1">
      <c r="E81" s="45"/>
    </row>
    <row r="82" ht="12.75" customHeight="1">
      <c r="E82" s="45"/>
    </row>
    <row r="83" ht="12.75" customHeight="1">
      <c r="E83" s="45"/>
    </row>
    <row r="84" ht="12.75" customHeight="1">
      <c r="E84" s="45"/>
    </row>
    <row r="85" ht="12.75" customHeight="1">
      <c r="E85" s="45"/>
    </row>
    <row r="86" ht="12.75" customHeight="1">
      <c r="E86" s="45"/>
    </row>
    <row r="87" ht="12.75" customHeight="1">
      <c r="E87" s="45"/>
    </row>
    <row r="88" ht="12.75" customHeight="1">
      <c r="E88" s="45"/>
    </row>
    <row r="89" ht="12.75" customHeight="1">
      <c r="E89" s="45"/>
    </row>
    <row r="90" ht="12.75" customHeight="1">
      <c r="E90" s="45"/>
    </row>
    <row r="91" ht="12.75" customHeight="1">
      <c r="E91" s="45"/>
    </row>
    <row r="92" ht="12.75" customHeight="1">
      <c r="E92" s="45"/>
    </row>
    <row r="93" ht="12.75" customHeight="1">
      <c r="E93" s="45"/>
    </row>
    <row r="94" ht="12.75" customHeight="1">
      <c r="E94" s="45"/>
    </row>
    <row r="95" ht="12.75" customHeight="1">
      <c r="E95" s="45"/>
    </row>
    <row r="96" ht="12.75" customHeight="1">
      <c r="E96" s="45"/>
    </row>
    <row r="97" ht="12.75" customHeight="1">
      <c r="E97" s="45"/>
    </row>
    <row r="98" ht="12.75" customHeight="1">
      <c r="E98" s="45"/>
    </row>
    <row r="99" ht="12.75" customHeight="1">
      <c r="E99" s="45"/>
    </row>
    <row r="100" ht="12.75" customHeight="1">
      <c r="E100" s="45"/>
    </row>
    <row r="101" ht="12.75" customHeight="1">
      <c r="E101" s="45"/>
    </row>
    <row r="102" ht="12.75" customHeight="1">
      <c r="E102" s="45"/>
    </row>
    <row r="103" ht="12.75" customHeight="1">
      <c r="E103" s="45"/>
    </row>
    <row r="104" ht="12.75" customHeight="1">
      <c r="E104" s="45"/>
    </row>
    <row r="105" ht="12.75" customHeight="1">
      <c r="E105" s="45"/>
    </row>
    <row r="106" ht="12.75" customHeight="1">
      <c r="E106" s="45"/>
    </row>
    <row r="107" ht="12.75" customHeight="1">
      <c r="E107" s="45"/>
    </row>
    <row r="108" ht="12.75" customHeight="1">
      <c r="E108" s="45"/>
    </row>
    <row r="109" ht="12.75" customHeight="1">
      <c r="E109" s="45"/>
    </row>
    <row r="110" ht="12.75" customHeight="1">
      <c r="E110" s="45"/>
    </row>
    <row r="111" ht="12.75" customHeight="1">
      <c r="E111" s="45"/>
    </row>
    <row r="112" ht="12.75" customHeight="1">
      <c r="E112" s="45"/>
    </row>
    <row r="113" ht="12.75" customHeight="1">
      <c r="E113" s="45"/>
    </row>
    <row r="114" ht="12.75" customHeight="1">
      <c r="E114" s="45"/>
    </row>
    <row r="115" ht="12.75" customHeight="1">
      <c r="E115" s="45"/>
    </row>
    <row r="116" ht="12.75" customHeight="1">
      <c r="E116" s="45"/>
    </row>
    <row r="117" ht="12.75" customHeight="1">
      <c r="E117" s="45"/>
    </row>
    <row r="118" ht="12.75" customHeight="1">
      <c r="E118" s="45"/>
    </row>
    <row r="119" ht="12.75" customHeight="1">
      <c r="E119" s="45"/>
    </row>
    <row r="120" ht="12.75" customHeight="1">
      <c r="E120" s="45"/>
    </row>
    <row r="121" ht="12.75" customHeight="1">
      <c r="E121" s="45"/>
    </row>
    <row r="122" ht="12.75" customHeight="1">
      <c r="E122" s="45"/>
    </row>
    <row r="123" ht="12.75" customHeight="1">
      <c r="E123" s="45"/>
    </row>
    <row r="124" ht="12.75" customHeight="1">
      <c r="E124" s="45"/>
    </row>
    <row r="125" ht="12.75" customHeight="1">
      <c r="E125" s="45"/>
    </row>
    <row r="126" ht="12.75" customHeight="1">
      <c r="E126" s="45"/>
    </row>
    <row r="127" ht="12.75" customHeight="1">
      <c r="E127" s="45"/>
    </row>
    <row r="128" ht="12.75" customHeight="1">
      <c r="E128" s="45"/>
    </row>
    <row r="129" ht="12.75" customHeight="1">
      <c r="E129" s="45"/>
    </row>
    <row r="130" ht="12.75" customHeight="1">
      <c r="E130" s="45"/>
    </row>
    <row r="131" ht="12.75" customHeight="1">
      <c r="E131" s="45"/>
    </row>
    <row r="132" ht="12.75" customHeight="1">
      <c r="E132" s="45"/>
    </row>
    <row r="133" ht="12.75" customHeight="1">
      <c r="E133" s="45"/>
    </row>
    <row r="134" ht="12.75" customHeight="1">
      <c r="E134" s="45"/>
    </row>
    <row r="135" ht="12.75" customHeight="1">
      <c r="E135" s="45"/>
    </row>
    <row r="136" ht="12.75" customHeight="1">
      <c r="E136" s="45"/>
    </row>
    <row r="137" ht="12.75" customHeight="1">
      <c r="E137" s="45"/>
    </row>
    <row r="138" ht="12.75" customHeight="1">
      <c r="E138" s="45"/>
    </row>
    <row r="139" ht="12.75" customHeight="1">
      <c r="E139" s="45"/>
    </row>
    <row r="140" ht="12.75" customHeight="1">
      <c r="E140" s="45"/>
    </row>
    <row r="141" ht="12.75" customHeight="1">
      <c r="E141" s="45"/>
    </row>
    <row r="142" ht="12.75" customHeight="1">
      <c r="E142" s="45"/>
    </row>
    <row r="143" ht="12.75" customHeight="1">
      <c r="E143" s="45"/>
    </row>
    <row r="144" ht="12.75" customHeight="1">
      <c r="E144" s="45"/>
    </row>
    <row r="145" ht="12.75" customHeight="1">
      <c r="E145" s="45"/>
    </row>
    <row r="146" ht="12.75" customHeight="1">
      <c r="E146" s="45"/>
    </row>
    <row r="147" ht="12.75" customHeight="1">
      <c r="E147" s="45"/>
    </row>
    <row r="148" ht="12.75" customHeight="1">
      <c r="E148" s="45"/>
    </row>
    <row r="149" ht="12.75" customHeight="1">
      <c r="E149" s="45"/>
    </row>
    <row r="150" ht="12.75" customHeight="1">
      <c r="E150" s="45"/>
    </row>
    <row r="151" ht="12.75" customHeight="1">
      <c r="E151" s="45"/>
    </row>
    <row r="152" ht="12.75" customHeight="1">
      <c r="E152" s="45"/>
    </row>
    <row r="153" ht="12.75" customHeight="1">
      <c r="E153" s="45"/>
    </row>
    <row r="154" ht="12.75" customHeight="1">
      <c r="E154" s="45"/>
    </row>
    <row r="155" ht="12.75" customHeight="1">
      <c r="E155" s="45"/>
    </row>
    <row r="156" ht="12.75" customHeight="1">
      <c r="E156" s="45"/>
    </row>
    <row r="157" ht="12.75" customHeight="1">
      <c r="E157" s="45"/>
    </row>
    <row r="158" ht="12.75" customHeight="1">
      <c r="E158" s="45"/>
    </row>
    <row r="159" ht="12.75" customHeight="1">
      <c r="E159" s="45"/>
    </row>
    <row r="160" ht="12.75" customHeight="1">
      <c r="E160" s="45"/>
    </row>
    <row r="161" ht="12.75" customHeight="1">
      <c r="E161" s="45"/>
    </row>
    <row r="162" ht="12.75" customHeight="1">
      <c r="E162" s="45"/>
    </row>
    <row r="163" ht="12.75" customHeight="1">
      <c r="E163" s="45"/>
    </row>
    <row r="164" ht="12.75" customHeight="1">
      <c r="E164" s="45"/>
    </row>
    <row r="165" ht="12.75" customHeight="1">
      <c r="E165" s="45"/>
    </row>
    <row r="166" ht="12.75" customHeight="1">
      <c r="E166" s="45"/>
    </row>
    <row r="167" ht="12.75" customHeight="1">
      <c r="E167" s="45"/>
    </row>
    <row r="168" ht="12.75" customHeight="1">
      <c r="E168" s="45"/>
    </row>
    <row r="169" ht="12.75" customHeight="1">
      <c r="E169" s="45"/>
    </row>
    <row r="170" ht="12.75" customHeight="1">
      <c r="E170" s="45"/>
    </row>
    <row r="171" ht="12.75" customHeight="1">
      <c r="E171" s="45"/>
    </row>
    <row r="172" ht="12.75" customHeight="1">
      <c r="E172" s="45"/>
    </row>
    <row r="173" ht="12.75" customHeight="1">
      <c r="E173" s="45"/>
    </row>
    <row r="174" ht="12.75" customHeight="1">
      <c r="E174" s="45"/>
    </row>
    <row r="175" ht="12.75" customHeight="1">
      <c r="E175" s="45"/>
    </row>
    <row r="176" ht="12.75" customHeight="1">
      <c r="E176" s="45"/>
    </row>
    <row r="177" ht="12.75" customHeight="1">
      <c r="E177" s="45"/>
    </row>
    <row r="178" ht="12.75" customHeight="1">
      <c r="E178" s="45"/>
    </row>
    <row r="179" ht="12.75" customHeight="1">
      <c r="E179" s="45"/>
    </row>
    <row r="180" ht="12.75" customHeight="1">
      <c r="E180" s="45"/>
    </row>
    <row r="181" ht="12.75" customHeight="1">
      <c r="E181" s="45"/>
    </row>
    <row r="182" ht="12.75" customHeight="1">
      <c r="E182" s="45"/>
    </row>
    <row r="183" ht="12.75" customHeight="1">
      <c r="E183" s="45"/>
    </row>
    <row r="184" ht="12.75" customHeight="1">
      <c r="E184" s="45"/>
    </row>
    <row r="185" ht="12.75" customHeight="1">
      <c r="E185" s="45"/>
    </row>
    <row r="186" ht="12.75" customHeight="1">
      <c r="E186" s="45"/>
    </row>
    <row r="187" ht="12.75" customHeight="1">
      <c r="E187" s="45"/>
    </row>
    <row r="188" ht="12.75" customHeight="1">
      <c r="E188" s="45"/>
    </row>
    <row r="189" ht="12.75" customHeight="1">
      <c r="E189" s="45"/>
    </row>
    <row r="190" ht="12.75" customHeight="1">
      <c r="E190" s="45"/>
    </row>
    <row r="191" ht="12.75" customHeight="1">
      <c r="E191" s="45"/>
    </row>
    <row r="192" ht="12.75" customHeight="1">
      <c r="E192" s="45"/>
    </row>
    <row r="193" ht="12.75" customHeight="1">
      <c r="E193" s="45"/>
    </row>
    <row r="194" ht="12.75" customHeight="1">
      <c r="E194" s="45"/>
    </row>
    <row r="195" ht="12.75" customHeight="1">
      <c r="E195" s="45"/>
    </row>
    <row r="196" ht="12.75" customHeight="1">
      <c r="E196" s="45"/>
    </row>
    <row r="197" ht="12.75" customHeight="1">
      <c r="E197" s="45"/>
    </row>
    <row r="198" ht="12.75" customHeight="1">
      <c r="E198" s="45"/>
    </row>
    <row r="199" ht="12.75" customHeight="1">
      <c r="E199" s="45"/>
    </row>
    <row r="200" ht="12.75" customHeight="1">
      <c r="E200" s="45"/>
    </row>
    <row r="201" ht="12.75" customHeight="1">
      <c r="E201" s="45"/>
    </row>
    <row r="202" ht="12.75" customHeight="1">
      <c r="E202" s="45"/>
    </row>
    <row r="203" ht="12.75" customHeight="1">
      <c r="E203" s="45"/>
    </row>
    <row r="204" ht="12.75" customHeight="1">
      <c r="E204" s="45"/>
    </row>
    <row r="205" ht="12.75" customHeight="1">
      <c r="E205" s="45"/>
    </row>
    <row r="206" ht="12.75" customHeight="1">
      <c r="E206" s="45"/>
    </row>
    <row r="207" ht="12.75" customHeight="1">
      <c r="E207" s="45"/>
    </row>
    <row r="208" ht="12.75" customHeight="1">
      <c r="E208" s="45"/>
    </row>
    <row r="209" ht="12.75" customHeight="1">
      <c r="E209" s="45"/>
    </row>
    <row r="210" ht="12.75" customHeight="1">
      <c r="E210" s="45"/>
    </row>
    <row r="211" ht="12.75" customHeight="1">
      <c r="E211" s="45"/>
    </row>
    <row r="212" ht="12.75" customHeight="1">
      <c r="E212" s="45"/>
    </row>
    <row r="213" ht="12.75" customHeight="1">
      <c r="E213" s="45"/>
    </row>
    <row r="214" ht="12.75" customHeight="1">
      <c r="E214" s="45"/>
    </row>
    <row r="215" ht="12.75" customHeight="1">
      <c r="E215" s="45"/>
    </row>
    <row r="216" ht="12.75" customHeight="1">
      <c r="E216" s="45"/>
    </row>
    <row r="217" ht="12.75" customHeight="1">
      <c r="E217" s="45"/>
    </row>
    <row r="218" ht="12.75" customHeight="1">
      <c r="E218" s="45"/>
    </row>
    <row r="219" ht="12.75" customHeight="1">
      <c r="E219" s="45"/>
    </row>
    <row r="220" ht="12.75" customHeight="1">
      <c r="E220" s="45"/>
    </row>
    <row r="221" ht="12.75" customHeight="1">
      <c r="E221" s="45"/>
    </row>
    <row r="222" ht="12.75" customHeight="1">
      <c r="E222" s="45"/>
    </row>
    <row r="223" ht="12.75" customHeight="1">
      <c r="E223" s="45"/>
    </row>
    <row r="224" ht="12.75" customHeight="1">
      <c r="E224" s="45"/>
    </row>
    <row r="225" ht="12.75" customHeight="1">
      <c r="E225" s="45"/>
    </row>
    <row r="226" ht="12.75" customHeight="1">
      <c r="E226" s="45"/>
    </row>
    <row r="227" ht="12.75" customHeight="1">
      <c r="E227" s="45"/>
    </row>
    <row r="228" ht="12.75" customHeight="1">
      <c r="E228" s="45"/>
    </row>
    <row r="229" ht="12.75" customHeight="1">
      <c r="E229" s="45"/>
    </row>
    <row r="230" ht="12.75" customHeight="1">
      <c r="E230" s="45"/>
    </row>
    <row r="231" ht="12.75" customHeight="1">
      <c r="E231" s="45"/>
    </row>
    <row r="232" ht="12.75" customHeight="1">
      <c r="E232" s="45"/>
    </row>
    <row r="233" ht="12.75" customHeight="1">
      <c r="E233" s="45"/>
    </row>
    <row r="234" ht="12.75" customHeight="1">
      <c r="E234" s="45"/>
    </row>
    <row r="235" ht="12.75" customHeight="1">
      <c r="E235" s="45"/>
    </row>
    <row r="236" ht="12.75" customHeight="1">
      <c r="E236" s="45"/>
    </row>
    <row r="237" ht="12.75" customHeight="1">
      <c r="E237" s="45"/>
    </row>
    <row r="238" ht="12.75" customHeight="1">
      <c r="E238" s="45"/>
    </row>
    <row r="239" ht="12.75" customHeight="1">
      <c r="E239" s="45"/>
    </row>
    <row r="240" ht="12.75" customHeight="1">
      <c r="E240" s="45"/>
    </row>
    <row r="241" ht="12.75" customHeight="1">
      <c r="E241" s="45"/>
    </row>
    <row r="242" ht="12.75" customHeight="1">
      <c r="E242" s="45"/>
    </row>
    <row r="243" ht="12.75" customHeight="1">
      <c r="E243" s="45"/>
    </row>
    <row r="244" ht="12.75" customHeight="1">
      <c r="E244" s="45"/>
    </row>
    <row r="245" ht="12.75" customHeight="1">
      <c r="E245" s="45"/>
    </row>
    <row r="246" ht="12.75" customHeight="1">
      <c r="E246" s="45"/>
    </row>
    <row r="247" ht="12.75" customHeight="1">
      <c r="E247" s="45"/>
    </row>
    <row r="248" ht="12.75" customHeight="1">
      <c r="E248" s="45"/>
    </row>
    <row r="249" ht="12.75" customHeight="1">
      <c r="E249" s="45"/>
    </row>
    <row r="250" ht="12.75" customHeight="1">
      <c r="E250" s="45"/>
    </row>
    <row r="251" ht="12.75" customHeight="1">
      <c r="E251" s="45"/>
    </row>
    <row r="252" ht="12.75" customHeight="1">
      <c r="E252" s="45"/>
    </row>
    <row r="253" ht="12.75" customHeight="1">
      <c r="E253" s="45"/>
    </row>
    <row r="254" ht="12.75" customHeight="1">
      <c r="E254" s="45"/>
    </row>
    <row r="255" ht="12.75" customHeight="1">
      <c r="E255" s="45"/>
    </row>
    <row r="256" ht="12.75" customHeight="1">
      <c r="E256" s="45"/>
    </row>
    <row r="257" ht="12.75" customHeight="1">
      <c r="E257" s="45"/>
    </row>
    <row r="258" ht="12.75" customHeight="1">
      <c r="E258" s="45"/>
    </row>
    <row r="259" ht="12.75" customHeight="1">
      <c r="E259" s="45"/>
    </row>
    <row r="260" ht="12.75" customHeight="1">
      <c r="E260" s="45"/>
    </row>
    <row r="261" ht="12.75" customHeight="1">
      <c r="E261" s="45"/>
    </row>
    <row r="262" ht="12.75" customHeight="1">
      <c r="E262" s="45"/>
    </row>
    <row r="263" ht="12.75" customHeight="1">
      <c r="E263" s="45"/>
    </row>
    <row r="264" ht="12.75" customHeight="1">
      <c r="E264" s="45"/>
    </row>
    <row r="265" ht="12.75" customHeight="1">
      <c r="E265" s="45"/>
    </row>
    <row r="266" ht="12.75" customHeight="1">
      <c r="E266" s="45"/>
    </row>
    <row r="267" ht="12.75" customHeight="1">
      <c r="E267" s="45"/>
    </row>
    <row r="268" ht="12.75" customHeight="1">
      <c r="E268" s="45"/>
    </row>
    <row r="269" ht="12.75" customHeight="1">
      <c r="E269" s="45"/>
    </row>
    <row r="270" ht="12.75" customHeight="1">
      <c r="E270" s="45"/>
    </row>
    <row r="271" ht="12.75" customHeight="1">
      <c r="E271" s="45"/>
    </row>
    <row r="272" ht="12.75" customHeight="1">
      <c r="E272" s="45"/>
    </row>
    <row r="273" ht="12.75" customHeight="1">
      <c r="E273" s="45"/>
    </row>
    <row r="274" ht="12.75" customHeight="1">
      <c r="E274" s="45"/>
    </row>
    <row r="275" ht="12.75" customHeight="1">
      <c r="E275" s="45"/>
    </row>
    <row r="276" ht="12.75" customHeight="1">
      <c r="E276" s="45"/>
    </row>
    <row r="277" ht="12.75" customHeight="1">
      <c r="E277" s="45"/>
    </row>
    <row r="278" ht="12.75" customHeight="1">
      <c r="E278" s="45"/>
    </row>
    <row r="279" ht="12.75" customHeight="1">
      <c r="E279" s="45"/>
    </row>
    <row r="280" ht="12.75" customHeight="1">
      <c r="E280" s="45"/>
    </row>
    <row r="281" ht="12.75" customHeight="1">
      <c r="E281" s="45"/>
    </row>
    <row r="282" ht="12.75" customHeight="1">
      <c r="E282" s="45"/>
    </row>
    <row r="283" ht="12.75" customHeight="1">
      <c r="E283" s="45"/>
    </row>
    <row r="284" ht="12.75" customHeight="1">
      <c r="E284" s="45"/>
    </row>
    <row r="285" ht="12.75" customHeight="1">
      <c r="E285" s="45"/>
    </row>
    <row r="286" ht="12.75" customHeight="1">
      <c r="E286" s="45"/>
    </row>
    <row r="287" ht="12.75" customHeight="1">
      <c r="E287" s="45"/>
    </row>
    <row r="288" ht="12.75" customHeight="1">
      <c r="E288" s="45"/>
    </row>
    <row r="289" ht="12.75" customHeight="1">
      <c r="E289" s="45"/>
    </row>
    <row r="290" ht="12.75" customHeight="1">
      <c r="E290" s="45"/>
    </row>
    <row r="291" ht="12.75" customHeight="1">
      <c r="E291" s="45"/>
    </row>
    <row r="292" ht="12.75" customHeight="1">
      <c r="E292" s="45"/>
    </row>
    <row r="293" ht="12.75" customHeight="1">
      <c r="E293" s="45"/>
    </row>
    <row r="294" ht="12.75" customHeight="1">
      <c r="E294" s="45"/>
    </row>
    <row r="295" ht="12.75" customHeight="1">
      <c r="E295" s="45"/>
    </row>
    <row r="296" ht="12.75" customHeight="1">
      <c r="E296" s="45"/>
    </row>
    <row r="297" ht="12.75" customHeight="1">
      <c r="E297" s="45"/>
    </row>
    <row r="298" ht="12.75" customHeight="1">
      <c r="E298" s="45"/>
    </row>
    <row r="299" ht="12.75" customHeight="1">
      <c r="E299" s="45"/>
    </row>
    <row r="300" ht="12.75" customHeight="1">
      <c r="E300" s="45"/>
    </row>
    <row r="301" ht="12.75" customHeight="1">
      <c r="E301" s="45"/>
    </row>
    <row r="302" ht="12.75" customHeight="1">
      <c r="E302" s="45"/>
    </row>
    <row r="303" ht="12.75" customHeight="1">
      <c r="E303" s="45"/>
    </row>
    <row r="304" ht="12.75" customHeight="1">
      <c r="E304" s="45"/>
    </row>
    <row r="305" ht="12.75" customHeight="1">
      <c r="E305" s="45"/>
    </row>
    <row r="306" ht="12.75" customHeight="1">
      <c r="E306" s="45"/>
    </row>
    <row r="307" ht="12.75" customHeight="1">
      <c r="E307" s="45"/>
    </row>
    <row r="308" ht="12.75" customHeight="1">
      <c r="E308" s="45"/>
    </row>
    <row r="309" ht="12.75" customHeight="1">
      <c r="E309" s="45"/>
    </row>
    <row r="310" ht="12.75" customHeight="1">
      <c r="E310" s="45"/>
    </row>
    <row r="311" ht="12.75" customHeight="1">
      <c r="E311" s="45"/>
    </row>
    <row r="312" ht="12.75" customHeight="1">
      <c r="E312" s="45"/>
    </row>
    <row r="313" ht="12.75" customHeight="1">
      <c r="E313" s="45"/>
    </row>
    <row r="314" ht="12.75" customHeight="1">
      <c r="E314" s="45"/>
    </row>
    <row r="315" ht="12.75" customHeight="1">
      <c r="E315" s="45"/>
    </row>
    <row r="316" ht="12.75" customHeight="1">
      <c r="E316" s="45"/>
    </row>
    <row r="317" ht="12.75" customHeight="1">
      <c r="E317" s="45"/>
    </row>
    <row r="318" ht="12.75" customHeight="1">
      <c r="E318" s="45"/>
    </row>
    <row r="319" ht="12.75" customHeight="1">
      <c r="E319" s="45"/>
    </row>
    <row r="320" ht="12.75" customHeight="1">
      <c r="E320" s="45"/>
    </row>
    <row r="321" ht="12.75" customHeight="1">
      <c r="E321" s="45"/>
    </row>
    <row r="322" ht="12.75" customHeight="1">
      <c r="E322" s="45"/>
    </row>
    <row r="323" ht="12.75" customHeight="1">
      <c r="E323" s="45"/>
    </row>
    <row r="324" ht="12.75" customHeight="1">
      <c r="E324" s="45"/>
    </row>
    <row r="325" ht="12.75" customHeight="1">
      <c r="E325" s="45"/>
    </row>
    <row r="326" ht="12.75" customHeight="1">
      <c r="E326" s="45"/>
    </row>
    <row r="327" ht="12.75" customHeight="1">
      <c r="E327" s="45"/>
    </row>
    <row r="328" ht="12.75" customHeight="1">
      <c r="E328" s="45"/>
    </row>
    <row r="329" ht="12.75" customHeight="1">
      <c r="E329" s="45"/>
    </row>
    <row r="330" ht="12.75" customHeight="1">
      <c r="E330" s="45"/>
    </row>
    <row r="331" ht="12.75" customHeight="1">
      <c r="E331" s="45"/>
    </row>
    <row r="332" ht="12.75" customHeight="1">
      <c r="E332" s="45"/>
    </row>
    <row r="333" ht="12.75" customHeight="1">
      <c r="E333" s="45"/>
    </row>
    <row r="334" ht="12.75" customHeight="1">
      <c r="E334" s="45"/>
    </row>
    <row r="335" ht="12.75" customHeight="1">
      <c r="E335" s="45"/>
    </row>
    <row r="336" ht="12.75" customHeight="1">
      <c r="E336" s="45"/>
    </row>
    <row r="337" ht="12.75" customHeight="1">
      <c r="E337" s="45"/>
    </row>
    <row r="338" ht="12.75" customHeight="1">
      <c r="E338" s="45"/>
    </row>
    <row r="339" ht="12.75" customHeight="1">
      <c r="E339" s="45"/>
    </row>
    <row r="340" ht="12.75" customHeight="1">
      <c r="E340" s="45"/>
    </row>
    <row r="341" ht="12.75" customHeight="1">
      <c r="E341" s="45"/>
    </row>
    <row r="342" ht="12.75" customHeight="1">
      <c r="E342" s="45"/>
    </row>
    <row r="343" ht="12.75" customHeight="1">
      <c r="E343" s="45"/>
    </row>
    <row r="344" ht="12.75" customHeight="1">
      <c r="E344" s="45"/>
    </row>
    <row r="345" ht="12.75" customHeight="1">
      <c r="E345" s="45"/>
    </row>
    <row r="346" ht="12.75" customHeight="1">
      <c r="E346" s="45"/>
    </row>
    <row r="347" ht="12.75" customHeight="1">
      <c r="E347" s="45"/>
    </row>
    <row r="348" ht="12.75" customHeight="1">
      <c r="E348" s="45"/>
    </row>
    <row r="349" ht="12.75" customHeight="1">
      <c r="E349" s="45"/>
    </row>
    <row r="350" ht="12.75" customHeight="1">
      <c r="E350" s="45"/>
    </row>
    <row r="351" ht="12.75" customHeight="1">
      <c r="E351" s="45"/>
    </row>
    <row r="352" ht="12.75" customHeight="1">
      <c r="E352" s="45"/>
    </row>
    <row r="353" ht="12.75" customHeight="1">
      <c r="E353" s="45"/>
    </row>
    <row r="354" ht="12.75" customHeight="1">
      <c r="E354" s="45"/>
    </row>
    <row r="355" ht="12.75" customHeight="1">
      <c r="E355" s="45"/>
    </row>
    <row r="356" ht="12.75" customHeight="1">
      <c r="E356" s="45"/>
    </row>
    <row r="357" ht="12.75" customHeight="1">
      <c r="E357" s="45"/>
    </row>
    <row r="358" ht="12.75" customHeight="1">
      <c r="E358" s="45"/>
    </row>
    <row r="359" ht="12.75" customHeight="1">
      <c r="E359" s="45"/>
    </row>
    <row r="360" ht="12.75" customHeight="1">
      <c r="E360" s="45"/>
    </row>
    <row r="361" ht="12.75" customHeight="1">
      <c r="E361" s="45"/>
    </row>
    <row r="362" ht="12.75" customHeight="1">
      <c r="E362" s="45"/>
    </row>
    <row r="363" ht="12.75" customHeight="1">
      <c r="E363" s="45"/>
    </row>
    <row r="364" ht="12.75" customHeight="1">
      <c r="E364" s="45"/>
    </row>
    <row r="365" ht="12.75" customHeight="1">
      <c r="E365" s="45"/>
    </row>
    <row r="366" ht="12.75" customHeight="1">
      <c r="E366" s="45"/>
    </row>
    <row r="367" ht="12.75" customHeight="1">
      <c r="E367" s="45"/>
    </row>
    <row r="368" ht="12.75" customHeight="1">
      <c r="E368" s="45"/>
    </row>
    <row r="369" ht="12.75" customHeight="1">
      <c r="E369" s="45"/>
    </row>
    <row r="370" ht="12.75" customHeight="1">
      <c r="E370" s="45"/>
    </row>
    <row r="371" ht="12.75" customHeight="1">
      <c r="E371" s="45"/>
    </row>
    <row r="372" ht="12.75" customHeight="1">
      <c r="E372" s="45"/>
    </row>
    <row r="373" ht="12.75" customHeight="1">
      <c r="E373" s="45"/>
    </row>
    <row r="374" ht="12.75" customHeight="1">
      <c r="E374" s="45"/>
    </row>
    <row r="375" ht="12.75" customHeight="1">
      <c r="E375" s="45"/>
    </row>
    <row r="376" ht="12.75" customHeight="1">
      <c r="E376" s="45"/>
    </row>
    <row r="377" ht="12.75" customHeight="1">
      <c r="E377" s="45"/>
    </row>
    <row r="378" ht="12.75" customHeight="1">
      <c r="E378" s="45"/>
    </row>
    <row r="379" ht="12.75" customHeight="1">
      <c r="E379" s="45"/>
    </row>
    <row r="380" ht="12.75" customHeight="1">
      <c r="E380" s="45"/>
    </row>
    <row r="381" ht="12.75" customHeight="1">
      <c r="E381" s="45"/>
    </row>
    <row r="382" ht="12.75" customHeight="1">
      <c r="E382" s="45"/>
    </row>
    <row r="383" ht="12.75" customHeight="1">
      <c r="E383" s="45"/>
    </row>
    <row r="384" ht="12.75" customHeight="1">
      <c r="E384" s="45"/>
    </row>
    <row r="385" ht="12.75" customHeight="1">
      <c r="E385" s="45"/>
    </row>
    <row r="386" ht="12.75" customHeight="1">
      <c r="E386" s="45"/>
    </row>
    <row r="387" ht="12.75" customHeight="1">
      <c r="E387" s="45"/>
    </row>
    <row r="388" ht="12.75" customHeight="1">
      <c r="E388" s="45"/>
    </row>
    <row r="389" ht="12.75" customHeight="1">
      <c r="E389" s="45"/>
    </row>
    <row r="390" ht="12.75" customHeight="1">
      <c r="E390" s="45"/>
    </row>
    <row r="391" ht="12.75" customHeight="1">
      <c r="E391" s="45"/>
    </row>
    <row r="392" ht="12.75" customHeight="1">
      <c r="E392" s="45"/>
    </row>
    <row r="393" ht="12.75" customHeight="1">
      <c r="E393" s="45"/>
    </row>
    <row r="394" ht="12.75" customHeight="1">
      <c r="E394" s="45"/>
    </row>
    <row r="395" ht="12.75" customHeight="1">
      <c r="E395" s="45"/>
    </row>
    <row r="396" ht="12.75" customHeight="1">
      <c r="E396" s="45"/>
    </row>
    <row r="397" ht="12.75" customHeight="1">
      <c r="E397" s="45"/>
    </row>
    <row r="398" ht="12.75" customHeight="1">
      <c r="E398" s="45"/>
    </row>
    <row r="399" ht="12.75" customHeight="1">
      <c r="E399" s="45"/>
    </row>
    <row r="400" ht="12.75" customHeight="1">
      <c r="E400" s="45"/>
    </row>
    <row r="401" ht="12.75" customHeight="1">
      <c r="E401" s="45"/>
    </row>
    <row r="402" ht="12.75" customHeight="1">
      <c r="E402" s="45"/>
    </row>
    <row r="403" ht="12.75" customHeight="1">
      <c r="E403" s="45"/>
    </row>
    <row r="404" ht="12.75" customHeight="1">
      <c r="E404" s="45"/>
    </row>
    <row r="405" ht="12.75" customHeight="1">
      <c r="E405" s="45"/>
    </row>
    <row r="406" ht="12.75" customHeight="1">
      <c r="E406" s="45"/>
    </row>
    <row r="407" ht="12.75" customHeight="1">
      <c r="E407" s="45"/>
    </row>
    <row r="408" ht="12.75" customHeight="1">
      <c r="E408" s="45"/>
    </row>
    <row r="409" ht="12.75" customHeight="1">
      <c r="E409" s="45"/>
    </row>
    <row r="410" ht="12.75" customHeight="1">
      <c r="E410" s="45"/>
    </row>
    <row r="411" ht="12.75" customHeight="1">
      <c r="E411" s="45"/>
    </row>
    <row r="412" ht="12.75" customHeight="1">
      <c r="E412" s="45"/>
    </row>
    <row r="413" ht="12.75" customHeight="1">
      <c r="E413" s="45"/>
    </row>
    <row r="414" ht="12.75" customHeight="1">
      <c r="E414" s="45"/>
    </row>
    <row r="415" ht="12.75" customHeight="1">
      <c r="E415" s="45"/>
    </row>
    <row r="416" ht="12.75" customHeight="1">
      <c r="E416" s="45"/>
    </row>
    <row r="417" ht="12.75" customHeight="1">
      <c r="E417" s="45"/>
    </row>
    <row r="418" ht="12.75" customHeight="1">
      <c r="E418" s="45"/>
    </row>
    <row r="419" ht="12.75" customHeight="1">
      <c r="E419" s="45"/>
    </row>
    <row r="420" ht="12.75" customHeight="1">
      <c r="E420" s="45"/>
    </row>
    <row r="421" ht="12.75" customHeight="1">
      <c r="E421" s="45"/>
    </row>
    <row r="422" ht="12.75" customHeight="1">
      <c r="E422" s="45"/>
    </row>
    <row r="423" ht="12.75" customHeight="1">
      <c r="E423" s="45"/>
    </row>
    <row r="424" ht="12.75" customHeight="1">
      <c r="E424" s="45"/>
    </row>
    <row r="425" ht="12.75" customHeight="1">
      <c r="E425" s="45"/>
    </row>
    <row r="426" ht="12.75" customHeight="1">
      <c r="E426" s="45"/>
    </row>
    <row r="427" ht="12.75" customHeight="1">
      <c r="E427" s="45"/>
    </row>
    <row r="428" ht="12.75" customHeight="1">
      <c r="E428" s="45"/>
    </row>
    <row r="429" ht="12.75" customHeight="1">
      <c r="E429" s="45"/>
    </row>
    <row r="430" ht="12.75" customHeight="1">
      <c r="E430" s="45"/>
    </row>
    <row r="431" ht="12.75" customHeight="1">
      <c r="E431" s="45"/>
    </row>
    <row r="432" ht="12.75" customHeight="1">
      <c r="E432" s="45"/>
    </row>
    <row r="433" ht="12.75" customHeight="1">
      <c r="E433" s="45"/>
    </row>
    <row r="434" ht="12.75" customHeight="1">
      <c r="E434" s="45"/>
    </row>
    <row r="435" ht="12.75" customHeight="1">
      <c r="E435" s="45"/>
    </row>
    <row r="436" ht="12.75" customHeight="1">
      <c r="E436" s="45"/>
    </row>
    <row r="437" ht="12.75" customHeight="1">
      <c r="E437" s="45"/>
    </row>
    <row r="438" ht="12.75" customHeight="1">
      <c r="E438" s="45"/>
    </row>
    <row r="439" ht="12.75" customHeight="1">
      <c r="E439" s="45"/>
    </row>
    <row r="440" ht="12.75" customHeight="1">
      <c r="E440" s="45"/>
    </row>
    <row r="441" ht="12.75" customHeight="1">
      <c r="E441" s="45"/>
    </row>
    <row r="442" ht="12.75" customHeight="1">
      <c r="E442" s="45"/>
    </row>
    <row r="443" ht="12.75" customHeight="1">
      <c r="E443" s="45"/>
    </row>
    <row r="444" ht="12.75" customHeight="1">
      <c r="E444" s="45"/>
    </row>
    <row r="445" ht="12.75" customHeight="1">
      <c r="E445" s="45"/>
    </row>
    <row r="446" ht="12.75" customHeight="1">
      <c r="E446" s="45"/>
    </row>
    <row r="447" ht="12.75" customHeight="1">
      <c r="E447" s="45"/>
    </row>
    <row r="448" ht="12.75" customHeight="1">
      <c r="E448" s="45"/>
    </row>
    <row r="449" ht="12.75" customHeight="1">
      <c r="E449" s="45"/>
    </row>
    <row r="450" ht="12.75" customHeight="1">
      <c r="E450" s="45"/>
    </row>
    <row r="451" ht="12.75" customHeight="1">
      <c r="E451" s="45"/>
    </row>
    <row r="452" ht="12.75" customHeight="1">
      <c r="E452" s="45"/>
    </row>
    <row r="453" ht="12.75" customHeight="1">
      <c r="E453" s="45"/>
    </row>
    <row r="454" ht="12.75" customHeight="1">
      <c r="E454" s="45"/>
    </row>
    <row r="455" ht="12.75" customHeight="1">
      <c r="E455" s="45"/>
    </row>
    <row r="456" ht="12.75" customHeight="1">
      <c r="E456" s="45"/>
    </row>
    <row r="457" ht="12.75" customHeight="1">
      <c r="E457" s="45"/>
    </row>
    <row r="458" ht="12.75" customHeight="1">
      <c r="E458" s="45"/>
    </row>
    <row r="459" ht="12.75" customHeight="1">
      <c r="E459" s="45"/>
    </row>
    <row r="460" ht="12.75" customHeight="1">
      <c r="E460" s="45"/>
    </row>
    <row r="461" ht="12.75" customHeight="1">
      <c r="E461" s="45"/>
    </row>
    <row r="462" ht="12.75" customHeight="1">
      <c r="E462" s="45"/>
    </row>
    <row r="463" ht="12.75" customHeight="1">
      <c r="E463" s="45"/>
    </row>
    <row r="464" ht="12.75" customHeight="1">
      <c r="E464" s="45"/>
    </row>
    <row r="465" ht="12.75" customHeight="1">
      <c r="E465" s="45"/>
    </row>
    <row r="466" ht="12.75" customHeight="1">
      <c r="E466" s="45"/>
    </row>
    <row r="467" ht="12.75" customHeight="1">
      <c r="E467" s="45"/>
    </row>
    <row r="468" ht="12.75" customHeight="1">
      <c r="E468" s="45"/>
    </row>
    <row r="469" ht="12.75" customHeight="1">
      <c r="E469" s="45"/>
    </row>
    <row r="470" ht="12.75" customHeight="1">
      <c r="E470" s="45"/>
    </row>
    <row r="471" ht="12.75" customHeight="1">
      <c r="E471" s="45"/>
    </row>
    <row r="472" ht="12.75" customHeight="1">
      <c r="E472" s="45"/>
    </row>
    <row r="473" ht="12.75" customHeight="1">
      <c r="E473" s="45"/>
    </row>
    <row r="474" ht="12.75" customHeight="1">
      <c r="E474" s="45"/>
    </row>
    <row r="475" ht="12.75" customHeight="1">
      <c r="E475" s="45"/>
    </row>
    <row r="476" ht="12.75" customHeight="1">
      <c r="E476" s="45"/>
    </row>
    <row r="477" ht="12.75" customHeight="1">
      <c r="E477" s="45"/>
    </row>
    <row r="478" ht="12.75" customHeight="1">
      <c r="E478" s="45"/>
    </row>
    <row r="479" ht="12.75" customHeight="1">
      <c r="E479" s="45"/>
    </row>
    <row r="480" ht="12.75" customHeight="1">
      <c r="E480" s="45"/>
    </row>
    <row r="481" ht="12.75" customHeight="1">
      <c r="E481" s="45"/>
    </row>
    <row r="482" ht="12.75" customHeight="1">
      <c r="E482" s="45"/>
    </row>
    <row r="483" ht="12.75" customHeight="1">
      <c r="E483" s="45"/>
    </row>
    <row r="484" ht="12.75" customHeight="1">
      <c r="E484" s="45"/>
    </row>
    <row r="485" ht="12.75" customHeight="1">
      <c r="E485" s="45"/>
    </row>
    <row r="486" ht="12.75" customHeight="1">
      <c r="E486" s="45"/>
    </row>
    <row r="487" ht="12.75" customHeight="1">
      <c r="E487" s="45"/>
    </row>
    <row r="488" ht="12.75" customHeight="1">
      <c r="E488" s="45"/>
    </row>
    <row r="489" ht="12.75" customHeight="1">
      <c r="E489" s="45"/>
    </row>
    <row r="490" ht="12.75" customHeight="1">
      <c r="E490" s="45"/>
    </row>
    <row r="491" ht="12.75" customHeight="1">
      <c r="E491" s="45"/>
    </row>
    <row r="492" ht="12.75" customHeight="1">
      <c r="E492" s="45"/>
    </row>
    <row r="493" ht="12.75" customHeight="1">
      <c r="E493" s="45"/>
    </row>
    <row r="494" ht="12.75" customHeight="1">
      <c r="E494" s="45"/>
    </row>
    <row r="495" ht="12.75" customHeight="1">
      <c r="E495" s="45"/>
    </row>
    <row r="496" ht="12.75" customHeight="1">
      <c r="E496" s="45"/>
    </row>
    <row r="497" ht="12.75" customHeight="1">
      <c r="E497" s="45"/>
    </row>
    <row r="498" ht="12.75" customHeight="1">
      <c r="E498" s="45"/>
    </row>
    <row r="499" ht="12.75" customHeight="1">
      <c r="E499" s="45"/>
    </row>
    <row r="500" ht="12.75" customHeight="1">
      <c r="E500" s="45"/>
    </row>
    <row r="501" ht="12.75" customHeight="1">
      <c r="E501" s="45"/>
    </row>
    <row r="502" ht="12.75" customHeight="1">
      <c r="E502" s="45"/>
    </row>
    <row r="503" ht="12.75" customHeight="1">
      <c r="E503" s="45"/>
    </row>
    <row r="504" ht="12.75" customHeight="1">
      <c r="E504" s="45"/>
    </row>
    <row r="505" ht="12.75" customHeight="1">
      <c r="E505" s="45"/>
    </row>
    <row r="506" ht="12.75" customHeight="1">
      <c r="E506" s="45"/>
    </row>
    <row r="507" ht="12.75" customHeight="1">
      <c r="E507" s="45"/>
    </row>
    <row r="508" ht="12.75" customHeight="1">
      <c r="E508" s="45"/>
    </row>
    <row r="509" ht="12.75" customHeight="1">
      <c r="E509" s="45"/>
    </row>
    <row r="510" ht="12.75" customHeight="1">
      <c r="E510" s="45"/>
    </row>
    <row r="511" ht="12.75" customHeight="1">
      <c r="E511" s="45"/>
    </row>
    <row r="512" ht="12.75" customHeight="1">
      <c r="E512" s="45"/>
    </row>
    <row r="513" ht="12.75" customHeight="1">
      <c r="E513" s="45"/>
    </row>
    <row r="514" ht="12.75" customHeight="1">
      <c r="E514" s="45"/>
    </row>
    <row r="515" ht="12.75" customHeight="1">
      <c r="E515" s="45"/>
    </row>
    <row r="516" ht="12.75" customHeight="1">
      <c r="E516" s="45"/>
    </row>
    <row r="517" ht="12.75" customHeight="1">
      <c r="E517" s="45"/>
    </row>
    <row r="518" ht="12.75" customHeight="1">
      <c r="E518" s="45"/>
    </row>
    <row r="519" ht="12.75" customHeight="1">
      <c r="E519" s="45"/>
    </row>
    <row r="520" ht="12.75" customHeight="1">
      <c r="E520" s="45"/>
    </row>
    <row r="521" ht="12.75" customHeight="1">
      <c r="E521" s="45"/>
    </row>
    <row r="522" ht="12.75" customHeight="1">
      <c r="E522" s="45"/>
    </row>
    <row r="523" ht="12.75" customHeight="1">
      <c r="E523" s="45"/>
    </row>
    <row r="524" ht="12.75" customHeight="1">
      <c r="E524" s="45"/>
    </row>
    <row r="525" ht="12.75" customHeight="1">
      <c r="E525" s="45"/>
    </row>
    <row r="526" ht="12.75" customHeight="1">
      <c r="E526" s="45"/>
    </row>
    <row r="527" ht="12.75" customHeight="1">
      <c r="E527" s="45"/>
    </row>
    <row r="528" ht="12.75" customHeight="1">
      <c r="E528" s="45"/>
    </row>
    <row r="529" ht="12.75" customHeight="1">
      <c r="E529" s="45"/>
    </row>
    <row r="530" ht="12.75" customHeight="1">
      <c r="E530" s="45"/>
    </row>
    <row r="531" ht="12.75" customHeight="1">
      <c r="E531" s="45"/>
    </row>
    <row r="532" ht="12.75" customHeight="1">
      <c r="E532" s="45"/>
    </row>
    <row r="533" ht="12.75" customHeight="1">
      <c r="E533" s="45"/>
    </row>
    <row r="534" ht="12.75" customHeight="1">
      <c r="E534" s="45"/>
    </row>
    <row r="535" ht="12.75" customHeight="1">
      <c r="E535" s="45"/>
    </row>
    <row r="536" ht="12.75" customHeight="1">
      <c r="E536" s="45"/>
    </row>
    <row r="537" ht="12.75" customHeight="1">
      <c r="E537" s="45"/>
    </row>
    <row r="538" ht="12.75" customHeight="1">
      <c r="E538" s="45"/>
    </row>
    <row r="539" ht="12.75" customHeight="1">
      <c r="E539" s="45"/>
    </row>
    <row r="540" ht="12.75" customHeight="1">
      <c r="E540" s="45"/>
    </row>
    <row r="541" ht="12.75" customHeight="1">
      <c r="E541" s="45"/>
    </row>
    <row r="542" ht="12.75" customHeight="1">
      <c r="E542" s="45"/>
    </row>
    <row r="543" ht="12.75" customHeight="1">
      <c r="E543" s="45"/>
    </row>
    <row r="544" ht="12.75" customHeight="1">
      <c r="E544" s="45"/>
    </row>
    <row r="545" ht="12.75" customHeight="1">
      <c r="E545" s="45"/>
    </row>
    <row r="546" ht="12.75" customHeight="1">
      <c r="E546" s="45"/>
    </row>
    <row r="547" ht="12.75" customHeight="1">
      <c r="E547" s="45"/>
    </row>
    <row r="548" ht="12.75" customHeight="1">
      <c r="E548" s="45"/>
    </row>
    <row r="549" ht="12.75" customHeight="1">
      <c r="E549" s="45"/>
    </row>
    <row r="550" ht="12.75" customHeight="1">
      <c r="E550" s="45"/>
    </row>
    <row r="551" ht="12.75" customHeight="1">
      <c r="E551" s="45"/>
    </row>
    <row r="552" ht="12.75" customHeight="1">
      <c r="E552" s="45"/>
    </row>
    <row r="553" ht="12.75" customHeight="1">
      <c r="E553" s="45"/>
    </row>
    <row r="554" ht="12.75" customHeight="1">
      <c r="E554" s="45"/>
    </row>
    <row r="555" ht="12.75" customHeight="1">
      <c r="E555" s="45"/>
    </row>
    <row r="556" ht="12.75" customHeight="1">
      <c r="E556" s="45"/>
    </row>
    <row r="557" ht="12.75" customHeight="1">
      <c r="E557" s="45"/>
    </row>
    <row r="558" ht="12.75" customHeight="1">
      <c r="E558" s="45"/>
    </row>
    <row r="559" ht="12.75" customHeight="1">
      <c r="E559" s="45"/>
    </row>
    <row r="560" ht="12.75" customHeight="1">
      <c r="E560" s="45"/>
    </row>
    <row r="561" ht="12.75" customHeight="1">
      <c r="E561" s="45"/>
    </row>
    <row r="562" ht="12.75" customHeight="1">
      <c r="E562" s="45"/>
    </row>
    <row r="563" ht="12.75" customHeight="1">
      <c r="E563" s="45"/>
    </row>
    <row r="564" ht="12.75" customHeight="1">
      <c r="E564" s="45"/>
    </row>
    <row r="565" ht="12.75" customHeight="1">
      <c r="E565" s="45"/>
    </row>
    <row r="566" ht="12.75" customHeight="1">
      <c r="E566" s="45"/>
    </row>
    <row r="567" ht="12.75" customHeight="1">
      <c r="E567" s="45"/>
    </row>
    <row r="568" ht="12.75" customHeight="1">
      <c r="E568" s="45"/>
    </row>
    <row r="569" ht="12.75" customHeight="1">
      <c r="E569" s="45"/>
    </row>
    <row r="570" ht="12.75" customHeight="1">
      <c r="E570" s="45"/>
    </row>
    <row r="571" ht="12.75" customHeight="1">
      <c r="E571" s="45"/>
    </row>
    <row r="572" ht="12.75" customHeight="1">
      <c r="E572" s="45"/>
    </row>
    <row r="573" ht="12.75" customHeight="1">
      <c r="E573" s="45"/>
    </row>
    <row r="574" ht="12.75" customHeight="1">
      <c r="E574" s="45"/>
    </row>
    <row r="575" ht="12.75" customHeight="1">
      <c r="E575" s="45"/>
    </row>
    <row r="576" ht="12.75" customHeight="1">
      <c r="E576" s="45"/>
    </row>
    <row r="577" ht="12.75" customHeight="1">
      <c r="E577" s="45"/>
    </row>
    <row r="578" ht="12.75" customHeight="1">
      <c r="E578" s="45"/>
    </row>
    <row r="579" ht="12.75" customHeight="1">
      <c r="E579" s="45"/>
    </row>
    <row r="580" ht="12.75" customHeight="1">
      <c r="E580" s="45"/>
    </row>
    <row r="581" ht="12.75" customHeight="1">
      <c r="E581" s="45"/>
    </row>
    <row r="582" ht="12.75" customHeight="1">
      <c r="E582" s="45"/>
    </row>
    <row r="583" ht="12.75" customHeight="1">
      <c r="E583" s="45"/>
    </row>
    <row r="584" ht="12.75" customHeight="1">
      <c r="E584" s="45"/>
    </row>
    <row r="585" ht="12.75" customHeight="1">
      <c r="E585" s="45"/>
    </row>
    <row r="586" ht="12.75" customHeight="1">
      <c r="E586" s="45"/>
    </row>
    <row r="587" ht="12.75" customHeight="1">
      <c r="E587" s="45"/>
    </row>
    <row r="588" ht="12.75" customHeight="1">
      <c r="E588" s="45"/>
    </row>
    <row r="589" ht="12.75" customHeight="1">
      <c r="E589" s="45"/>
    </row>
    <row r="590" ht="12.75" customHeight="1">
      <c r="E590" s="45"/>
    </row>
    <row r="591" ht="12.75" customHeight="1">
      <c r="E591" s="45"/>
    </row>
    <row r="592" ht="12.75" customHeight="1">
      <c r="E592" s="45"/>
    </row>
    <row r="593" ht="12.75" customHeight="1">
      <c r="E593" s="45"/>
    </row>
    <row r="594" ht="12.75" customHeight="1">
      <c r="E594" s="45"/>
    </row>
    <row r="595" ht="12.75" customHeight="1">
      <c r="E595" s="45"/>
    </row>
    <row r="596" ht="12.75" customHeight="1">
      <c r="E596" s="45"/>
    </row>
    <row r="597" ht="12.75" customHeight="1">
      <c r="E597" s="45"/>
    </row>
    <row r="598" ht="12.75" customHeight="1">
      <c r="E598" s="45"/>
    </row>
    <row r="599" ht="12.75" customHeight="1">
      <c r="E599" s="45"/>
    </row>
    <row r="600" ht="12.75" customHeight="1">
      <c r="E600" s="45"/>
    </row>
    <row r="601" ht="12.75" customHeight="1">
      <c r="E601" s="45"/>
    </row>
    <row r="602" ht="12.75" customHeight="1">
      <c r="E602" s="45"/>
    </row>
    <row r="603" ht="12.75" customHeight="1">
      <c r="E603" s="45"/>
    </row>
    <row r="604" ht="12.75" customHeight="1">
      <c r="E604" s="45"/>
    </row>
    <row r="605" ht="12.75" customHeight="1">
      <c r="E605" s="45"/>
    </row>
    <row r="606" ht="12.75" customHeight="1">
      <c r="E606" s="45"/>
    </row>
    <row r="607" ht="12.75" customHeight="1">
      <c r="E607" s="45"/>
    </row>
    <row r="608" ht="12.75" customHeight="1">
      <c r="E608" s="45"/>
    </row>
    <row r="609" ht="12.75" customHeight="1">
      <c r="E609" s="45"/>
    </row>
    <row r="610" ht="12.75" customHeight="1">
      <c r="E610" s="45"/>
    </row>
    <row r="611" ht="12.75" customHeight="1">
      <c r="E611" s="45"/>
    </row>
    <row r="612" ht="12.75" customHeight="1">
      <c r="E612" s="45"/>
    </row>
    <row r="613" ht="12.75" customHeight="1">
      <c r="E613" s="45"/>
    </row>
    <row r="614" ht="12.75" customHeight="1">
      <c r="E614" s="45"/>
    </row>
    <row r="615" ht="12.75" customHeight="1">
      <c r="E615" s="45"/>
    </row>
    <row r="616" ht="12.75" customHeight="1">
      <c r="E616" s="45"/>
    </row>
    <row r="617" ht="12.75" customHeight="1">
      <c r="E617" s="45"/>
    </row>
    <row r="618" ht="12.75" customHeight="1">
      <c r="E618" s="45"/>
    </row>
    <row r="619" ht="12.75" customHeight="1">
      <c r="E619" s="45"/>
    </row>
    <row r="620" ht="12.75" customHeight="1">
      <c r="E620" s="45"/>
    </row>
    <row r="621" ht="12.75" customHeight="1">
      <c r="E621" s="45"/>
    </row>
    <row r="622" ht="12.75" customHeight="1">
      <c r="E622" s="45"/>
    </row>
    <row r="623" ht="12.75" customHeight="1">
      <c r="E623" s="45"/>
    </row>
    <row r="624" ht="12.75" customHeight="1">
      <c r="E624" s="45"/>
    </row>
    <row r="625" ht="12.75" customHeight="1">
      <c r="E625" s="45"/>
    </row>
    <row r="626" ht="12.75" customHeight="1">
      <c r="E626" s="45"/>
    </row>
    <row r="627" ht="12.75" customHeight="1">
      <c r="E627" s="45"/>
    </row>
    <row r="628" ht="12.75" customHeight="1">
      <c r="E628" s="45"/>
    </row>
    <row r="629" ht="12.75" customHeight="1">
      <c r="E629" s="45"/>
    </row>
    <row r="630" ht="12.75" customHeight="1">
      <c r="E630" s="45"/>
    </row>
    <row r="631" ht="12.75" customHeight="1">
      <c r="E631" s="45"/>
    </row>
    <row r="632" ht="12.75" customHeight="1">
      <c r="E632" s="45"/>
    </row>
    <row r="633" ht="12.75" customHeight="1">
      <c r="E633" s="45"/>
    </row>
    <row r="634" ht="12.75" customHeight="1">
      <c r="E634" s="45"/>
    </row>
    <row r="635" ht="12.75" customHeight="1">
      <c r="E635" s="45"/>
    </row>
    <row r="636" ht="12.75" customHeight="1">
      <c r="E636" s="45"/>
    </row>
    <row r="637" ht="12.75" customHeight="1">
      <c r="E637" s="45"/>
    </row>
    <row r="638" ht="12.75" customHeight="1">
      <c r="E638" s="45"/>
    </row>
    <row r="639" ht="12.75" customHeight="1">
      <c r="E639" s="45"/>
    </row>
    <row r="640" ht="12.75" customHeight="1">
      <c r="E640" s="45"/>
    </row>
    <row r="641" ht="12.75" customHeight="1">
      <c r="E641" s="45"/>
    </row>
    <row r="642" ht="12.75" customHeight="1">
      <c r="E642" s="45"/>
    </row>
    <row r="643" ht="12.75" customHeight="1">
      <c r="E643" s="45"/>
    </row>
    <row r="644" ht="12.75" customHeight="1">
      <c r="E644" s="45"/>
    </row>
    <row r="645" ht="12.75" customHeight="1">
      <c r="E645" s="45"/>
    </row>
    <row r="646" ht="12.75" customHeight="1">
      <c r="E646" s="45"/>
    </row>
    <row r="647" ht="12.75" customHeight="1">
      <c r="E647" s="45"/>
    </row>
    <row r="648" ht="12.75" customHeight="1">
      <c r="E648" s="45"/>
    </row>
    <row r="649" ht="12.75" customHeight="1">
      <c r="E649" s="45"/>
    </row>
    <row r="650" ht="12.75" customHeight="1">
      <c r="E650" s="45"/>
    </row>
    <row r="651" ht="12.75" customHeight="1">
      <c r="E651" s="45"/>
    </row>
    <row r="652" ht="12.75" customHeight="1">
      <c r="E652" s="45"/>
    </row>
    <row r="653" ht="12.75" customHeight="1">
      <c r="E653" s="45"/>
    </row>
    <row r="654" ht="12.75" customHeight="1">
      <c r="E654" s="45"/>
    </row>
    <row r="655" ht="12.75" customHeight="1">
      <c r="E655" s="45"/>
    </row>
    <row r="656" ht="12.75" customHeight="1">
      <c r="E656" s="45"/>
    </row>
    <row r="657" ht="12.75" customHeight="1">
      <c r="E657" s="45"/>
    </row>
    <row r="658" ht="12.75" customHeight="1">
      <c r="E658" s="45"/>
    </row>
    <row r="659" ht="12.75" customHeight="1">
      <c r="E659" s="45"/>
    </row>
    <row r="660" ht="12.75" customHeight="1">
      <c r="E660" s="45"/>
    </row>
    <row r="661" ht="12.75" customHeight="1">
      <c r="E661" s="45"/>
    </row>
    <row r="662" ht="12.75" customHeight="1">
      <c r="E662" s="45"/>
    </row>
    <row r="663" ht="12.75" customHeight="1">
      <c r="E663" s="45"/>
    </row>
    <row r="664" ht="12.75" customHeight="1">
      <c r="E664" s="45"/>
    </row>
    <row r="665" ht="12.75" customHeight="1">
      <c r="E665" s="45"/>
    </row>
    <row r="666" ht="12.75" customHeight="1">
      <c r="E666" s="45"/>
    </row>
    <row r="667" ht="12.75" customHeight="1">
      <c r="E667" s="45"/>
    </row>
    <row r="668" ht="12.75" customHeight="1">
      <c r="E668" s="45"/>
    </row>
    <row r="669" ht="12.75" customHeight="1">
      <c r="E669" s="45"/>
    </row>
    <row r="670" ht="12.75" customHeight="1">
      <c r="E670" s="45"/>
    </row>
    <row r="671" ht="12.75" customHeight="1">
      <c r="E671" s="45"/>
    </row>
    <row r="672" ht="12.75" customHeight="1">
      <c r="E672" s="45"/>
    </row>
    <row r="673" ht="12.75" customHeight="1">
      <c r="E673" s="45"/>
    </row>
    <row r="674" ht="12.75" customHeight="1">
      <c r="E674" s="45"/>
    </row>
    <row r="675" ht="12.75" customHeight="1">
      <c r="E675" s="45"/>
    </row>
    <row r="676" ht="12.75" customHeight="1">
      <c r="E676" s="45"/>
    </row>
    <row r="677" ht="12.75" customHeight="1">
      <c r="E677" s="45"/>
    </row>
    <row r="678" ht="12.75" customHeight="1">
      <c r="E678" s="45"/>
    </row>
    <row r="679" ht="12.75" customHeight="1">
      <c r="E679" s="45"/>
    </row>
    <row r="680" ht="12.75" customHeight="1">
      <c r="E680" s="45"/>
    </row>
    <row r="681" ht="12.75" customHeight="1">
      <c r="E681" s="45"/>
    </row>
    <row r="682" ht="12.75" customHeight="1">
      <c r="E682" s="45"/>
    </row>
    <row r="683" ht="12.75" customHeight="1">
      <c r="E683" s="45"/>
    </row>
    <row r="684" ht="12.75" customHeight="1">
      <c r="E684" s="45"/>
    </row>
    <row r="685" ht="12.75" customHeight="1">
      <c r="E685" s="45"/>
    </row>
    <row r="686" ht="12.75" customHeight="1">
      <c r="E686" s="45"/>
    </row>
    <row r="687" ht="12.75" customHeight="1">
      <c r="E687" s="45"/>
    </row>
    <row r="688" ht="12.75" customHeight="1">
      <c r="E688" s="45"/>
    </row>
    <row r="689" ht="12.75" customHeight="1">
      <c r="E689" s="45"/>
    </row>
    <row r="690" ht="12.75" customHeight="1">
      <c r="E690" s="45"/>
    </row>
    <row r="691" ht="12.75" customHeight="1">
      <c r="E691" s="45"/>
    </row>
    <row r="692" ht="12.75" customHeight="1">
      <c r="E692" s="45"/>
    </row>
    <row r="693" ht="12.75" customHeight="1">
      <c r="E693" s="45"/>
    </row>
    <row r="694" ht="12.75" customHeight="1">
      <c r="E694" s="45"/>
    </row>
    <row r="695" ht="12.75" customHeight="1">
      <c r="E695" s="45"/>
    </row>
    <row r="696" ht="12.75" customHeight="1">
      <c r="E696" s="45"/>
    </row>
    <row r="697" ht="12.75" customHeight="1">
      <c r="E697" s="45"/>
    </row>
    <row r="698" ht="12.75" customHeight="1">
      <c r="E698" s="45"/>
    </row>
    <row r="699" ht="12.75" customHeight="1">
      <c r="E699" s="45"/>
    </row>
    <row r="700" ht="12.75" customHeight="1">
      <c r="E700" s="45"/>
    </row>
    <row r="701" ht="12.75" customHeight="1">
      <c r="E701" s="45"/>
    </row>
    <row r="702" ht="12.75" customHeight="1">
      <c r="E702" s="45"/>
    </row>
    <row r="703" ht="12.75" customHeight="1">
      <c r="E703" s="45"/>
    </row>
    <row r="704" ht="12.75" customHeight="1">
      <c r="E704" s="45"/>
    </row>
    <row r="705" ht="12.75" customHeight="1">
      <c r="E705" s="45"/>
    </row>
    <row r="706" ht="12.75" customHeight="1">
      <c r="E706" s="45"/>
    </row>
    <row r="707" ht="12.75" customHeight="1">
      <c r="E707" s="45"/>
    </row>
    <row r="708" ht="12.75" customHeight="1">
      <c r="E708" s="45"/>
    </row>
    <row r="709" ht="12.75" customHeight="1">
      <c r="E709" s="45"/>
    </row>
    <row r="710" ht="12.75" customHeight="1">
      <c r="E710" s="45"/>
    </row>
    <row r="711" ht="12.75" customHeight="1">
      <c r="E711" s="45"/>
    </row>
    <row r="712" ht="12.75" customHeight="1">
      <c r="E712" s="45"/>
    </row>
    <row r="713" ht="12.75" customHeight="1">
      <c r="E713" s="45"/>
    </row>
    <row r="714" ht="12.75" customHeight="1">
      <c r="E714" s="45"/>
    </row>
    <row r="715" ht="12.75" customHeight="1">
      <c r="E715" s="45"/>
    </row>
    <row r="716" ht="12.75" customHeight="1">
      <c r="E716" s="45"/>
    </row>
    <row r="717" ht="12.75" customHeight="1">
      <c r="E717" s="45"/>
    </row>
    <row r="718" ht="12.75" customHeight="1">
      <c r="E718" s="45"/>
    </row>
    <row r="719" ht="12.75" customHeight="1">
      <c r="E719" s="45"/>
    </row>
    <row r="720" ht="12.75" customHeight="1">
      <c r="E720" s="45"/>
    </row>
    <row r="721" ht="12.75" customHeight="1">
      <c r="E721" s="45"/>
    </row>
    <row r="722" ht="12.75" customHeight="1">
      <c r="E722" s="45"/>
    </row>
    <row r="723" ht="12.75" customHeight="1">
      <c r="E723" s="45"/>
    </row>
    <row r="724" ht="12.75" customHeight="1">
      <c r="E724" s="45"/>
    </row>
    <row r="725" ht="12.75" customHeight="1">
      <c r="E725" s="45"/>
    </row>
    <row r="726" ht="12.75" customHeight="1">
      <c r="E726" s="45"/>
    </row>
    <row r="727" ht="12.75" customHeight="1">
      <c r="E727" s="45"/>
    </row>
    <row r="728" ht="12.75" customHeight="1">
      <c r="E728" s="45"/>
    </row>
    <row r="729" ht="12.75" customHeight="1">
      <c r="E729" s="45"/>
    </row>
    <row r="730" ht="12.75" customHeight="1">
      <c r="E730" s="45"/>
    </row>
    <row r="731" ht="12.75" customHeight="1">
      <c r="E731" s="45"/>
    </row>
    <row r="732" ht="12.75" customHeight="1">
      <c r="E732" s="45"/>
    </row>
    <row r="733" ht="12.75" customHeight="1">
      <c r="E733" s="45"/>
    </row>
    <row r="734" ht="12.75" customHeight="1">
      <c r="E734" s="45"/>
    </row>
    <row r="735" ht="12.75" customHeight="1">
      <c r="E735" s="45"/>
    </row>
    <row r="736" ht="12.75" customHeight="1">
      <c r="E736" s="45"/>
    </row>
    <row r="737" ht="12.75" customHeight="1">
      <c r="E737" s="45"/>
    </row>
    <row r="738" ht="12.75" customHeight="1">
      <c r="E738" s="45"/>
    </row>
    <row r="739" ht="12.75" customHeight="1">
      <c r="E739" s="45"/>
    </row>
    <row r="740" ht="12.75" customHeight="1">
      <c r="E740" s="45"/>
    </row>
    <row r="741" ht="12.75" customHeight="1">
      <c r="E741" s="45"/>
    </row>
    <row r="742" ht="12.75" customHeight="1">
      <c r="E742" s="45"/>
    </row>
    <row r="743" ht="12.75" customHeight="1">
      <c r="E743" s="45"/>
    </row>
    <row r="744" ht="12.75" customHeight="1">
      <c r="E744" s="45"/>
    </row>
    <row r="745" ht="12.75" customHeight="1">
      <c r="E745" s="45"/>
    </row>
    <row r="746" ht="12.75" customHeight="1">
      <c r="E746" s="45"/>
    </row>
    <row r="747" ht="12.75" customHeight="1">
      <c r="E747" s="45"/>
    </row>
    <row r="748" ht="12.75" customHeight="1">
      <c r="E748" s="45"/>
    </row>
    <row r="749" ht="12.75" customHeight="1">
      <c r="E749" s="45"/>
    </row>
    <row r="750" ht="12.75" customHeight="1">
      <c r="E750" s="45"/>
    </row>
    <row r="751" ht="12.75" customHeight="1">
      <c r="E751" s="45"/>
    </row>
    <row r="752" ht="12.75" customHeight="1">
      <c r="E752" s="45"/>
    </row>
    <row r="753" ht="12.75" customHeight="1">
      <c r="E753" s="45"/>
    </row>
    <row r="754" ht="12.75" customHeight="1">
      <c r="E754" s="45"/>
    </row>
    <row r="755" ht="12.75" customHeight="1">
      <c r="E755" s="45"/>
    </row>
    <row r="756" ht="12.75" customHeight="1">
      <c r="E756" s="45"/>
    </row>
    <row r="757" ht="12.75" customHeight="1">
      <c r="E757" s="45"/>
    </row>
    <row r="758" ht="12.75" customHeight="1">
      <c r="E758" s="45"/>
    </row>
    <row r="759" ht="12.75" customHeight="1">
      <c r="E759" s="45"/>
    </row>
    <row r="760" ht="12.75" customHeight="1">
      <c r="E760" s="45"/>
    </row>
    <row r="761" ht="12.75" customHeight="1">
      <c r="E761" s="45"/>
    </row>
    <row r="762" ht="12.75" customHeight="1">
      <c r="E762" s="45"/>
    </row>
    <row r="763" ht="12.75" customHeight="1">
      <c r="E763" s="45"/>
    </row>
    <row r="764" ht="12.75" customHeight="1">
      <c r="E764" s="45"/>
    </row>
    <row r="765" ht="12.75" customHeight="1">
      <c r="E765" s="45"/>
    </row>
    <row r="766" ht="12.75" customHeight="1">
      <c r="E766" s="45"/>
    </row>
    <row r="767" ht="12.75" customHeight="1">
      <c r="E767" s="45"/>
    </row>
    <row r="768" ht="12.75" customHeight="1">
      <c r="E768" s="45"/>
    </row>
    <row r="769" ht="12.75" customHeight="1">
      <c r="E769" s="45"/>
    </row>
    <row r="770" ht="12.75" customHeight="1">
      <c r="E770" s="45"/>
    </row>
    <row r="771" ht="12.75" customHeight="1">
      <c r="E771" s="45"/>
    </row>
    <row r="772" ht="12.75" customHeight="1">
      <c r="E772" s="45"/>
    </row>
    <row r="773" ht="12.75" customHeight="1">
      <c r="E773" s="45"/>
    </row>
    <row r="774" ht="12.75" customHeight="1">
      <c r="E774" s="45"/>
    </row>
    <row r="775" ht="12.75" customHeight="1">
      <c r="E775" s="45"/>
    </row>
    <row r="776" ht="12.75" customHeight="1">
      <c r="E776" s="45"/>
    </row>
    <row r="777" ht="12.75" customHeight="1">
      <c r="E777" s="45"/>
    </row>
    <row r="778" ht="12.75" customHeight="1">
      <c r="E778" s="45"/>
    </row>
    <row r="779" ht="12.75" customHeight="1">
      <c r="E779" s="45"/>
    </row>
    <row r="780" ht="12.75" customHeight="1">
      <c r="E780" s="45"/>
    </row>
    <row r="781" ht="12.75" customHeight="1">
      <c r="E781" s="45"/>
    </row>
    <row r="782" ht="12.75" customHeight="1">
      <c r="E782" s="45"/>
    </row>
    <row r="783" ht="12.75" customHeight="1">
      <c r="E783" s="45"/>
    </row>
    <row r="784" ht="12.75" customHeight="1">
      <c r="E784" s="45"/>
    </row>
    <row r="785" ht="12.75" customHeight="1">
      <c r="E785" s="45"/>
    </row>
    <row r="786" ht="12.75" customHeight="1">
      <c r="E786" s="45"/>
    </row>
    <row r="787" ht="12.75" customHeight="1">
      <c r="E787" s="45"/>
    </row>
    <row r="788" ht="12.75" customHeight="1">
      <c r="E788" s="45"/>
    </row>
    <row r="789" ht="12.75" customHeight="1">
      <c r="E789" s="45"/>
    </row>
    <row r="790" ht="12.75" customHeight="1">
      <c r="E790" s="45"/>
    </row>
    <row r="791" ht="12.75" customHeight="1">
      <c r="E791" s="45"/>
    </row>
    <row r="792" ht="12.75" customHeight="1">
      <c r="E792" s="45"/>
    </row>
    <row r="793" ht="12.75" customHeight="1">
      <c r="E793" s="45"/>
    </row>
    <row r="794" ht="12.75" customHeight="1">
      <c r="E794" s="45"/>
    </row>
    <row r="795" ht="12.75" customHeight="1">
      <c r="E795" s="45"/>
    </row>
    <row r="796" ht="12.75" customHeight="1">
      <c r="E796" s="45"/>
    </row>
    <row r="797" ht="12.75" customHeight="1">
      <c r="E797" s="45"/>
    </row>
    <row r="798" ht="12.75" customHeight="1">
      <c r="E798" s="45"/>
    </row>
    <row r="799" ht="12.75" customHeight="1">
      <c r="E799" s="45"/>
    </row>
    <row r="800" ht="12.75" customHeight="1">
      <c r="E800" s="45"/>
    </row>
    <row r="801" ht="12.75" customHeight="1">
      <c r="E801" s="45"/>
    </row>
    <row r="802" ht="12.75" customHeight="1">
      <c r="E802" s="45"/>
    </row>
    <row r="803" ht="12.75" customHeight="1">
      <c r="E803" s="45"/>
    </row>
    <row r="804" ht="12.75" customHeight="1">
      <c r="E804" s="45"/>
    </row>
    <row r="805" ht="12.75" customHeight="1">
      <c r="E805" s="45"/>
    </row>
    <row r="806" ht="12.75" customHeight="1">
      <c r="E806" s="45"/>
    </row>
    <row r="807" ht="12.75" customHeight="1">
      <c r="E807" s="45"/>
    </row>
    <row r="808" ht="12.75" customHeight="1">
      <c r="E808" s="45"/>
    </row>
    <row r="809" ht="12.75" customHeight="1">
      <c r="E809" s="45"/>
    </row>
    <row r="810" ht="12.75" customHeight="1">
      <c r="E810" s="45"/>
    </row>
    <row r="811" ht="12.75" customHeight="1">
      <c r="E811" s="45"/>
    </row>
    <row r="812" ht="12.75" customHeight="1">
      <c r="E812" s="45"/>
    </row>
    <row r="813" ht="12.75" customHeight="1">
      <c r="E813" s="45"/>
    </row>
    <row r="814" ht="12.75" customHeight="1">
      <c r="E814" s="45"/>
    </row>
    <row r="815" ht="12.75" customHeight="1">
      <c r="E815" s="45"/>
    </row>
    <row r="816" ht="12.75" customHeight="1">
      <c r="E816" s="45"/>
    </row>
    <row r="817" ht="12.75" customHeight="1">
      <c r="E817" s="45"/>
    </row>
    <row r="818" ht="12.75" customHeight="1">
      <c r="E818" s="45"/>
    </row>
    <row r="819" ht="12.75" customHeight="1">
      <c r="E819" s="45"/>
    </row>
    <row r="820" ht="12.75" customHeight="1">
      <c r="E820" s="45"/>
    </row>
    <row r="821" ht="12.75" customHeight="1">
      <c r="E821" s="45"/>
    </row>
    <row r="822" ht="12.75" customHeight="1">
      <c r="E822" s="45"/>
    </row>
    <row r="823" ht="12.75" customHeight="1">
      <c r="E823" s="45"/>
    </row>
    <row r="824" ht="12.75" customHeight="1">
      <c r="E824" s="45"/>
    </row>
    <row r="825" ht="12.75" customHeight="1">
      <c r="E825" s="45"/>
    </row>
    <row r="826" ht="12.75" customHeight="1">
      <c r="E826" s="45"/>
    </row>
    <row r="827" ht="12.75" customHeight="1">
      <c r="E827" s="45"/>
    </row>
    <row r="828" ht="12.75" customHeight="1">
      <c r="E828" s="45"/>
    </row>
    <row r="829" ht="12.75" customHeight="1">
      <c r="E829" s="45"/>
    </row>
    <row r="830" ht="12.75" customHeight="1">
      <c r="E830" s="45"/>
    </row>
    <row r="831" ht="12.75" customHeight="1">
      <c r="E831" s="45"/>
    </row>
    <row r="832" ht="12.75" customHeight="1">
      <c r="E832" s="45"/>
    </row>
    <row r="833" ht="12.75" customHeight="1">
      <c r="E833" s="45"/>
    </row>
    <row r="834" ht="12.75" customHeight="1">
      <c r="E834" s="45"/>
    </row>
    <row r="835" ht="12.75" customHeight="1">
      <c r="E835" s="45"/>
    </row>
    <row r="836" ht="12.75" customHeight="1">
      <c r="E836" s="45"/>
    </row>
    <row r="837" ht="12.75" customHeight="1">
      <c r="E837" s="45"/>
    </row>
    <row r="838" ht="12.75" customHeight="1">
      <c r="E838" s="45"/>
    </row>
    <row r="839" ht="12.75" customHeight="1">
      <c r="E839" s="45"/>
    </row>
    <row r="840" ht="12.75" customHeight="1">
      <c r="E840" s="45"/>
    </row>
    <row r="841" ht="12.75" customHeight="1">
      <c r="E841" s="45"/>
    </row>
    <row r="842" ht="12.75" customHeight="1">
      <c r="E842" s="45"/>
    </row>
    <row r="843" ht="12.75" customHeight="1">
      <c r="E843" s="45"/>
    </row>
    <row r="844" ht="12.75" customHeight="1">
      <c r="E844" s="45"/>
    </row>
    <row r="845" ht="12.75" customHeight="1">
      <c r="E845" s="45"/>
    </row>
    <row r="846" ht="12.75" customHeight="1">
      <c r="E846" s="45"/>
    </row>
    <row r="847" ht="12.75" customHeight="1">
      <c r="E847" s="45"/>
    </row>
    <row r="848" ht="12.75" customHeight="1">
      <c r="E848" s="45"/>
    </row>
    <row r="849" ht="12.75" customHeight="1">
      <c r="E849" s="45"/>
    </row>
    <row r="850" ht="12.75" customHeight="1">
      <c r="E850" s="45"/>
    </row>
    <row r="851" ht="12.75" customHeight="1">
      <c r="E851" s="45"/>
    </row>
    <row r="852" ht="12.75" customHeight="1">
      <c r="E852" s="45"/>
    </row>
    <row r="853" ht="12.75" customHeight="1">
      <c r="E853" s="45"/>
    </row>
    <row r="854" ht="12.75" customHeight="1">
      <c r="E854" s="45"/>
    </row>
    <row r="855" ht="12.75" customHeight="1">
      <c r="E855" s="45"/>
    </row>
    <row r="856" ht="12.75" customHeight="1">
      <c r="E856" s="45"/>
    </row>
    <row r="857" ht="12.75" customHeight="1">
      <c r="E857" s="45"/>
    </row>
    <row r="858" ht="12.75" customHeight="1">
      <c r="E858" s="45"/>
    </row>
    <row r="859" ht="12.75" customHeight="1">
      <c r="E859" s="45"/>
    </row>
    <row r="860" ht="12.75" customHeight="1">
      <c r="E860" s="45"/>
    </row>
    <row r="861" ht="12.75" customHeight="1">
      <c r="E861" s="45"/>
    </row>
    <row r="862" ht="12.75" customHeight="1">
      <c r="E862" s="45"/>
    </row>
    <row r="863" ht="12.75" customHeight="1">
      <c r="E863" s="45"/>
    </row>
    <row r="864" ht="12.75" customHeight="1">
      <c r="E864" s="45"/>
    </row>
    <row r="865" ht="12.75" customHeight="1">
      <c r="E865" s="45"/>
    </row>
    <row r="866" ht="12.75" customHeight="1">
      <c r="E866" s="45"/>
    </row>
    <row r="867" ht="12.75" customHeight="1">
      <c r="E867" s="45"/>
    </row>
    <row r="868" ht="12.75" customHeight="1">
      <c r="E868" s="45"/>
    </row>
    <row r="869" ht="12.75" customHeight="1">
      <c r="E869" s="45"/>
    </row>
    <row r="870" ht="12.75" customHeight="1">
      <c r="E870" s="45"/>
    </row>
    <row r="871" ht="12.75" customHeight="1">
      <c r="E871" s="45"/>
    </row>
    <row r="872" ht="12.75" customHeight="1">
      <c r="E872" s="45"/>
    </row>
    <row r="873" ht="12.75" customHeight="1">
      <c r="E873" s="45"/>
    </row>
    <row r="874" ht="12.75" customHeight="1">
      <c r="E874" s="45"/>
    </row>
    <row r="875" ht="12.75" customHeight="1">
      <c r="E875" s="45"/>
    </row>
    <row r="876" ht="12.75" customHeight="1">
      <c r="E876" s="45"/>
    </row>
    <row r="877" ht="12.75" customHeight="1">
      <c r="E877" s="45"/>
    </row>
    <row r="878" ht="12.75" customHeight="1">
      <c r="E878" s="45"/>
    </row>
    <row r="879" ht="12.75" customHeight="1">
      <c r="E879" s="45"/>
    </row>
    <row r="880" ht="12.75" customHeight="1">
      <c r="E880" s="45"/>
    </row>
    <row r="881" ht="12.75" customHeight="1">
      <c r="E881" s="45"/>
    </row>
    <row r="882" ht="12.75" customHeight="1">
      <c r="E882" s="45"/>
    </row>
    <row r="883" ht="12.75" customHeight="1">
      <c r="E883" s="45"/>
    </row>
    <row r="884" ht="12.75" customHeight="1">
      <c r="E884" s="45"/>
    </row>
    <row r="885" ht="12.75" customHeight="1">
      <c r="E885" s="45"/>
    </row>
    <row r="886" ht="12.75" customHeight="1">
      <c r="E886" s="45"/>
    </row>
    <row r="887" ht="12.75" customHeight="1">
      <c r="E887" s="45"/>
    </row>
    <row r="888" ht="12.75" customHeight="1">
      <c r="E888" s="45"/>
    </row>
    <row r="889" ht="12.75" customHeight="1">
      <c r="E889" s="45"/>
    </row>
    <row r="890" ht="12.75" customHeight="1">
      <c r="E890" s="45"/>
    </row>
    <row r="891" ht="12.75" customHeight="1">
      <c r="E891" s="45"/>
    </row>
    <row r="892" ht="12.75" customHeight="1">
      <c r="E892" s="45"/>
    </row>
    <row r="893" ht="12.75" customHeight="1">
      <c r="E893" s="45"/>
    </row>
    <row r="894" ht="12.75" customHeight="1">
      <c r="E894" s="45"/>
    </row>
    <row r="895" ht="12.75" customHeight="1">
      <c r="E895" s="45"/>
    </row>
    <row r="896" ht="12.75" customHeight="1">
      <c r="E896" s="45"/>
    </row>
    <row r="897" ht="12.75" customHeight="1">
      <c r="E897" s="45"/>
    </row>
    <row r="898" ht="12.75" customHeight="1">
      <c r="E898" s="45"/>
    </row>
    <row r="899" ht="12.75" customHeight="1">
      <c r="E899" s="45"/>
    </row>
    <row r="900" ht="12.75" customHeight="1">
      <c r="E900" s="45"/>
    </row>
    <row r="901" ht="12.75" customHeight="1">
      <c r="E901" s="45"/>
    </row>
    <row r="902" ht="12.75" customHeight="1">
      <c r="E902" s="45"/>
    </row>
    <row r="903" ht="12.75" customHeight="1">
      <c r="E903" s="45"/>
    </row>
    <row r="904" ht="12.75" customHeight="1">
      <c r="E904" s="45"/>
    </row>
    <row r="905" ht="12.75" customHeight="1">
      <c r="E905" s="45"/>
    </row>
    <row r="906" ht="12.75" customHeight="1">
      <c r="E906" s="45"/>
    </row>
    <row r="907" ht="12.75" customHeight="1">
      <c r="E907" s="45"/>
    </row>
    <row r="908" ht="12.75" customHeight="1">
      <c r="E908" s="45"/>
    </row>
    <row r="909" ht="12.75" customHeight="1">
      <c r="E909" s="45"/>
    </row>
    <row r="910" ht="12.75" customHeight="1">
      <c r="E910" s="45"/>
    </row>
    <row r="911" ht="12.75" customHeight="1">
      <c r="E911" s="45"/>
    </row>
    <row r="912" ht="12.75" customHeight="1">
      <c r="E912" s="45"/>
    </row>
    <row r="913" ht="12.75" customHeight="1">
      <c r="E913" s="45"/>
    </row>
    <row r="914" ht="12.75" customHeight="1">
      <c r="E914" s="45"/>
    </row>
    <row r="915" ht="12.75" customHeight="1">
      <c r="E915" s="45"/>
    </row>
    <row r="916" ht="12.75" customHeight="1">
      <c r="E916" s="45"/>
    </row>
    <row r="917" ht="12.75" customHeight="1">
      <c r="E917" s="45"/>
    </row>
    <row r="918" ht="12.75" customHeight="1">
      <c r="E918" s="45"/>
    </row>
    <row r="919" ht="12.75" customHeight="1">
      <c r="E919" s="45"/>
    </row>
    <row r="920" ht="12.75" customHeight="1">
      <c r="E920" s="45"/>
    </row>
    <row r="921" ht="12.75" customHeight="1">
      <c r="E921" s="45"/>
    </row>
    <row r="922" ht="12.75" customHeight="1">
      <c r="E922" s="45"/>
    </row>
    <row r="923" ht="12.75" customHeight="1">
      <c r="E923" s="45"/>
    </row>
    <row r="924" ht="12.75" customHeight="1">
      <c r="E924" s="45"/>
    </row>
    <row r="925" ht="12.75" customHeight="1">
      <c r="E925" s="45"/>
    </row>
    <row r="926" ht="12.75" customHeight="1">
      <c r="E926" s="45"/>
    </row>
    <row r="927" ht="12.75" customHeight="1">
      <c r="E927" s="45"/>
    </row>
    <row r="928" ht="12.75" customHeight="1">
      <c r="E928" s="45"/>
    </row>
    <row r="929" ht="12.75" customHeight="1">
      <c r="E929" s="45"/>
    </row>
    <row r="930" ht="12.75" customHeight="1">
      <c r="E930" s="45"/>
    </row>
    <row r="931" ht="12.75" customHeight="1">
      <c r="E931" s="45"/>
    </row>
    <row r="932" ht="12.75" customHeight="1">
      <c r="E932" s="45"/>
    </row>
    <row r="933" ht="12.75" customHeight="1">
      <c r="E933" s="45"/>
    </row>
    <row r="934" ht="12.75" customHeight="1">
      <c r="E934" s="45"/>
    </row>
    <row r="935" ht="12.75" customHeight="1">
      <c r="E935" s="45"/>
    </row>
    <row r="936" ht="12.75" customHeight="1">
      <c r="E936" s="45"/>
    </row>
    <row r="937" ht="12.75" customHeight="1">
      <c r="E937" s="45"/>
    </row>
    <row r="938" ht="12.75" customHeight="1">
      <c r="E938" s="45"/>
    </row>
    <row r="939" ht="12.75" customHeight="1">
      <c r="E939" s="45"/>
    </row>
    <row r="940" ht="12.75" customHeight="1">
      <c r="E940" s="45"/>
    </row>
    <row r="941" ht="12.75" customHeight="1">
      <c r="E941" s="45"/>
    </row>
    <row r="942" ht="12.75" customHeight="1">
      <c r="E942" s="45"/>
    </row>
    <row r="943" ht="12.75" customHeight="1">
      <c r="E943" s="45"/>
    </row>
    <row r="944" ht="12.75" customHeight="1">
      <c r="E944" s="45"/>
    </row>
    <row r="945" ht="12.75" customHeight="1">
      <c r="E945" s="45"/>
    </row>
    <row r="946" ht="12.75" customHeight="1">
      <c r="E946" s="45"/>
    </row>
    <row r="947" ht="12.75" customHeight="1">
      <c r="E947" s="45"/>
    </row>
    <row r="948" ht="12.75" customHeight="1">
      <c r="E948" s="45"/>
    </row>
    <row r="949" ht="12.75" customHeight="1">
      <c r="E949" s="45"/>
    </row>
    <row r="950" ht="12.75" customHeight="1">
      <c r="E950" s="45"/>
    </row>
    <row r="951" ht="12.75" customHeight="1">
      <c r="E951" s="45"/>
    </row>
    <row r="952" ht="12.75" customHeight="1">
      <c r="E952" s="45"/>
    </row>
    <row r="953" ht="12.75" customHeight="1">
      <c r="E953" s="45"/>
    </row>
    <row r="954" ht="12.75" customHeight="1">
      <c r="E954" s="45"/>
    </row>
    <row r="955" ht="12.75" customHeight="1">
      <c r="E955" s="45"/>
    </row>
    <row r="956" ht="12.75" customHeight="1">
      <c r="E956" s="45"/>
    </row>
    <row r="957" ht="12.75" customHeight="1">
      <c r="E957" s="45"/>
    </row>
    <row r="958" ht="12.75" customHeight="1">
      <c r="E958" s="45"/>
    </row>
    <row r="959" ht="12.75" customHeight="1">
      <c r="E959" s="45"/>
    </row>
    <row r="960" ht="12.75" customHeight="1">
      <c r="E960" s="45"/>
    </row>
    <row r="961" ht="12.75" customHeight="1">
      <c r="E961" s="45"/>
    </row>
    <row r="962" ht="12.75" customHeight="1">
      <c r="E962" s="45"/>
    </row>
    <row r="963" ht="12.75" customHeight="1">
      <c r="E963" s="45"/>
    </row>
    <row r="964" ht="12.75" customHeight="1">
      <c r="E964" s="45"/>
    </row>
    <row r="965" ht="12.75" customHeight="1">
      <c r="E965" s="45"/>
    </row>
    <row r="966" ht="12.75" customHeight="1">
      <c r="E966" s="45"/>
    </row>
    <row r="967" ht="12.75" customHeight="1">
      <c r="E967" s="45"/>
    </row>
    <row r="968" ht="12.75" customHeight="1">
      <c r="E968" s="45"/>
    </row>
    <row r="969" ht="12.75" customHeight="1">
      <c r="E969" s="45"/>
    </row>
    <row r="970" ht="12.75" customHeight="1">
      <c r="E970" s="45"/>
    </row>
    <row r="971" ht="12.75" customHeight="1">
      <c r="E971" s="45"/>
    </row>
    <row r="972" ht="12.75" customHeight="1">
      <c r="E972" s="45"/>
    </row>
    <row r="973" ht="12.75" customHeight="1">
      <c r="E973" s="45"/>
    </row>
    <row r="974" ht="12.75" customHeight="1">
      <c r="E974" s="45"/>
    </row>
    <row r="975" ht="12.75" customHeight="1">
      <c r="E975" s="45"/>
    </row>
    <row r="976" ht="12.75" customHeight="1">
      <c r="E976" s="45"/>
    </row>
    <row r="977" ht="12.75" customHeight="1">
      <c r="E977" s="45"/>
    </row>
    <row r="978" ht="12.75" customHeight="1">
      <c r="E978" s="45"/>
    </row>
    <row r="979" ht="12.75" customHeight="1">
      <c r="E979" s="45"/>
    </row>
    <row r="980" ht="12.75" customHeight="1">
      <c r="E980" s="45"/>
    </row>
    <row r="981" ht="12.75" customHeight="1">
      <c r="E981" s="45"/>
    </row>
    <row r="982" ht="12.75" customHeight="1">
      <c r="E982" s="45"/>
    </row>
    <row r="983" ht="12.75" customHeight="1">
      <c r="E983" s="45"/>
    </row>
    <row r="984" ht="12.75" customHeight="1">
      <c r="E984" s="45"/>
    </row>
    <row r="985" ht="12.75" customHeight="1">
      <c r="E985" s="45"/>
    </row>
    <row r="986" ht="12.75" customHeight="1">
      <c r="E986" s="45"/>
    </row>
    <row r="987" ht="12.75" customHeight="1">
      <c r="E987" s="45"/>
    </row>
    <row r="988" ht="12.75" customHeight="1">
      <c r="E988" s="45"/>
    </row>
    <row r="989" ht="12.75" customHeight="1">
      <c r="E989" s="45"/>
    </row>
    <row r="990" ht="12.75" customHeight="1">
      <c r="E990" s="45"/>
    </row>
    <row r="991" ht="12.75" customHeight="1">
      <c r="E991" s="45"/>
    </row>
    <row r="992" ht="12.75" customHeight="1">
      <c r="E992" s="45"/>
    </row>
    <row r="993" ht="12.75" customHeight="1">
      <c r="E993" s="45"/>
    </row>
    <row r="994" ht="12.75" customHeight="1">
      <c r="E994" s="45"/>
    </row>
    <row r="995" ht="12.75" customHeight="1">
      <c r="E995" s="45"/>
    </row>
    <row r="996" ht="12.75" customHeight="1">
      <c r="E996" s="45"/>
    </row>
    <row r="997" ht="12.75" customHeight="1">
      <c r="E997" s="45"/>
    </row>
    <row r="998" ht="12.75" customHeight="1">
      <c r="E998" s="45"/>
    </row>
    <row r="999" ht="12.75" customHeight="1">
      <c r="E999" s="45"/>
    </row>
    <row r="1000" ht="12.75" customHeight="1">
      <c r="E1000" s="45"/>
    </row>
  </sheetData>
  <mergeCells count="2">
    <mergeCell ref="B2:C2"/>
    <mergeCell ref="B4:F10"/>
  </mergeCells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57"/>
    <col customWidth="1" min="3" max="3" width="12.71"/>
    <col customWidth="1" min="4" max="4" width="10.86"/>
    <col customWidth="1" min="5" max="6" width="12.0"/>
    <col customWidth="1" min="7" max="7" width="13.0"/>
    <col customWidth="1" min="8" max="26" width="8.71"/>
  </cols>
  <sheetData>
    <row r="1" ht="12.75" customHeight="1"/>
    <row r="2" ht="19.5" customHeight="1">
      <c r="B2" s="78" t="s">
        <v>70</v>
      </c>
      <c r="C2" s="79" t="s">
        <v>71</v>
      </c>
      <c r="D2" s="80"/>
      <c r="E2" s="80"/>
      <c r="F2" s="80"/>
      <c r="G2" s="81"/>
    </row>
    <row r="3" ht="18.0" customHeight="1">
      <c r="B3" s="82"/>
      <c r="C3" s="23"/>
      <c r="D3" s="24"/>
      <c r="E3" s="24"/>
      <c r="F3" s="24"/>
      <c r="G3" s="83"/>
    </row>
    <row r="4" ht="12.75" customHeight="1">
      <c r="B4" s="82"/>
      <c r="C4" s="32"/>
      <c r="D4" s="32"/>
      <c r="E4" s="32"/>
      <c r="F4" s="32"/>
      <c r="G4" s="84"/>
    </row>
    <row r="5" ht="12.75" customHeight="1">
      <c r="B5" s="82" t="s">
        <v>72</v>
      </c>
      <c r="C5" s="85" t="s">
        <v>73</v>
      </c>
      <c r="D5" s="29"/>
      <c r="E5" s="29"/>
      <c r="F5" s="29"/>
      <c r="G5" s="86"/>
    </row>
    <row r="6" ht="12.75" customHeight="1">
      <c r="B6" s="87" t="s">
        <v>74</v>
      </c>
      <c r="C6" s="88">
        <v>2012.0</v>
      </c>
      <c r="D6" s="88">
        <v>2013.0</v>
      </c>
      <c r="E6" s="88">
        <v>2014.0</v>
      </c>
      <c r="F6" s="88">
        <v>2015.0</v>
      </c>
      <c r="G6" s="89">
        <v>2016.0</v>
      </c>
    </row>
    <row r="7" ht="12.75" customHeight="1">
      <c r="B7" s="82" t="s">
        <v>49</v>
      </c>
      <c r="C7" s="90">
        <v>401.9</v>
      </c>
      <c r="D7" s="90">
        <v>361.6</v>
      </c>
      <c r="E7" s="90">
        <v>429.6</v>
      </c>
      <c r="F7" s="90">
        <v>513.6</v>
      </c>
      <c r="G7" s="91">
        <v>602.6</v>
      </c>
    </row>
    <row r="8" ht="12.75" customHeight="1">
      <c r="B8" s="82" t="s">
        <v>75</v>
      </c>
      <c r="C8" s="90">
        <v>-192.1</v>
      </c>
      <c r="D8" s="90">
        <v>-175.4</v>
      </c>
      <c r="E8" s="90">
        <v>-207.1</v>
      </c>
      <c r="F8" s="90">
        <v>-248.3</v>
      </c>
      <c r="G8" s="91">
        <v>-295.8</v>
      </c>
    </row>
    <row r="9" ht="12.75" customHeight="1">
      <c r="B9" s="82" t="s">
        <v>76</v>
      </c>
      <c r="C9" s="90">
        <v>209.8</v>
      </c>
      <c r="D9" s="90">
        <v>186.2</v>
      </c>
      <c r="E9" s="90">
        <v>222.5</v>
      </c>
      <c r="F9" s="90">
        <v>265.3</v>
      </c>
      <c r="G9" s="91">
        <v>306.8</v>
      </c>
      <c r="H9" s="92" t="s">
        <v>77</v>
      </c>
    </row>
    <row r="10" ht="12.75" customHeight="1">
      <c r="B10" s="82" t="s">
        <v>78</v>
      </c>
      <c r="C10" s="90">
        <v>-65.0</v>
      </c>
      <c r="D10" s="90">
        <v>-64.4</v>
      </c>
      <c r="E10" s="90">
        <v>-84.3</v>
      </c>
      <c r="F10" s="90">
        <v>-104.9</v>
      </c>
      <c r="G10" s="91">
        <v>-121.1</v>
      </c>
      <c r="H10" s="92" t="s">
        <v>77</v>
      </c>
    </row>
    <row r="11" ht="12.75" customHeight="1">
      <c r="B11" s="82" t="s">
        <v>79</v>
      </c>
      <c r="C11" s="90">
        <v>-61.8</v>
      </c>
      <c r="D11" s="90">
        <v>-57.1</v>
      </c>
      <c r="E11" s="90">
        <v>-59.0</v>
      </c>
      <c r="F11" s="90">
        <v>-66.9</v>
      </c>
      <c r="G11" s="91">
        <v>-79.8</v>
      </c>
      <c r="H11" s="92" t="s">
        <v>77</v>
      </c>
    </row>
    <row r="12" ht="12.75" customHeight="1">
      <c r="B12" s="82" t="s">
        <v>80</v>
      </c>
      <c r="C12" s="90">
        <v>-27.5</v>
      </c>
      <c r="D12" s="90">
        <v>-26.3</v>
      </c>
      <c r="E12" s="90">
        <v>-32.5</v>
      </c>
      <c r="F12" s="90">
        <v>-38.3</v>
      </c>
      <c r="G12" s="91">
        <v>-40.1</v>
      </c>
      <c r="H12" s="92" t="s">
        <v>77</v>
      </c>
    </row>
    <row r="13" ht="12.75" customHeight="1">
      <c r="B13" s="82" t="s">
        <v>33</v>
      </c>
      <c r="C13" s="90">
        <v>55.5</v>
      </c>
      <c r="D13" s="90">
        <v>38.4</v>
      </c>
      <c r="E13" s="90">
        <v>46.7</v>
      </c>
      <c r="F13" s="90">
        <v>55.2</v>
      </c>
      <c r="G13" s="91">
        <v>65.8</v>
      </c>
      <c r="H13" s="92" t="s">
        <v>77</v>
      </c>
    </row>
    <row r="14" ht="12.75" customHeight="1">
      <c r="B14" s="82" t="s">
        <v>81</v>
      </c>
      <c r="C14" s="90">
        <v>-32.4</v>
      </c>
      <c r="D14" s="90">
        <v>-31.8</v>
      </c>
      <c r="E14" s="90">
        <v>-32.0</v>
      </c>
      <c r="F14" s="90">
        <v>-37.0</v>
      </c>
      <c r="G14" s="91">
        <v>-40.9</v>
      </c>
      <c r="H14" s="92" t="s">
        <v>77</v>
      </c>
    </row>
    <row r="15" ht="12.75" customHeight="1">
      <c r="B15" s="82" t="s">
        <v>82</v>
      </c>
      <c r="C15" s="90">
        <v>23.1</v>
      </c>
      <c r="D15" s="90">
        <v>6.6</v>
      </c>
      <c r="E15" s="90">
        <v>14.7</v>
      </c>
      <c r="F15" s="90">
        <v>18.2</v>
      </c>
      <c r="G15" s="91">
        <v>24.9</v>
      </c>
      <c r="H15" s="92" t="s">
        <v>77</v>
      </c>
    </row>
    <row r="16" ht="12.75" customHeight="1">
      <c r="B16" s="82" t="s">
        <v>37</v>
      </c>
      <c r="C16" s="90">
        <v>-8.1</v>
      </c>
      <c r="D16" s="90">
        <v>-2.3</v>
      </c>
      <c r="E16" s="90">
        <v>-5.1</v>
      </c>
      <c r="F16" s="90">
        <v>-6.4</v>
      </c>
      <c r="G16" s="91">
        <v>-8.7</v>
      </c>
      <c r="H16" s="92" t="s">
        <v>77</v>
      </c>
    </row>
    <row r="17" ht="12.75" customHeight="1">
      <c r="B17" s="82" t="s">
        <v>38</v>
      </c>
      <c r="C17" s="90">
        <v>15.0</v>
      </c>
      <c r="D17" s="90">
        <v>4.3</v>
      </c>
      <c r="E17" s="90">
        <v>9.6</v>
      </c>
      <c r="F17" s="90">
        <v>11.8</v>
      </c>
      <c r="G17" s="91">
        <v>16.2</v>
      </c>
      <c r="H17" s="92" t="s">
        <v>77</v>
      </c>
    </row>
    <row r="18" ht="12.75" customHeight="1">
      <c r="B18" s="82" t="s">
        <v>14</v>
      </c>
      <c r="C18" s="90">
        <v>56.8</v>
      </c>
      <c r="D18" s="90">
        <v>56.8</v>
      </c>
      <c r="E18" s="90">
        <v>56.8</v>
      </c>
      <c r="F18" s="90">
        <v>56.8</v>
      </c>
      <c r="G18" s="91">
        <v>56.8</v>
      </c>
      <c r="H18" s="92" t="s">
        <v>77</v>
      </c>
    </row>
    <row r="19" ht="12.75" customHeight="1">
      <c r="B19" s="82" t="s">
        <v>52</v>
      </c>
      <c r="C19" s="93">
        <v>0.26</v>
      </c>
      <c r="D19" s="93">
        <v>0.08</v>
      </c>
      <c r="E19" s="93">
        <v>0.17</v>
      </c>
      <c r="F19" s="93">
        <v>0.21</v>
      </c>
      <c r="G19" s="93">
        <v>0.29</v>
      </c>
      <c r="H19" s="92" t="s">
        <v>77</v>
      </c>
    </row>
    <row r="20" ht="12.75" customHeight="1">
      <c r="B20" s="82"/>
      <c r="C20" s="90"/>
      <c r="D20" s="90"/>
      <c r="E20" s="90"/>
      <c r="F20" s="90"/>
      <c r="G20" s="91"/>
    </row>
    <row r="21" ht="12.75" customHeight="1">
      <c r="B21" s="87" t="s">
        <v>83</v>
      </c>
      <c r="C21" s="88">
        <v>2012.0</v>
      </c>
      <c r="D21" s="88">
        <v>2013.0</v>
      </c>
      <c r="E21" s="88">
        <v>2014.0</v>
      </c>
      <c r="F21" s="88">
        <v>2015.0</v>
      </c>
      <c r="G21" s="89">
        <v>2016.0</v>
      </c>
    </row>
    <row r="22" ht="12.75" customHeight="1">
      <c r="B22" s="94" t="s">
        <v>84</v>
      </c>
      <c r="C22" s="90"/>
      <c r="D22" s="90"/>
      <c r="E22" s="90"/>
      <c r="F22" s="90"/>
      <c r="G22" s="91"/>
    </row>
    <row r="23" ht="12.75" customHeight="1">
      <c r="B23" s="82" t="s">
        <v>17</v>
      </c>
      <c r="C23" s="90">
        <v>49.4</v>
      </c>
      <c r="D23" s="90">
        <v>68.0</v>
      </c>
      <c r="E23" s="90">
        <v>91.7</v>
      </c>
      <c r="F23" s="90">
        <v>80.4</v>
      </c>
      <c r="G23" s="91">
        <v>83.6</v>
      </c>
    </row>
    <row r="24" ht="12.75" customHeight="1">
      <c r="B24" s="82" t="s">
        <v>85</v>
      </c>
      <c r="C24" s="90">
        <v>87.6</v>
      </c>
      <c r="D24" s="90">
        <v>70.6</v>
      </c>
      <c r="E24" s="90">
        <v>69.3</v>
      </c>
      <c r="F24" s="90">
        <v>77.4</v>
      </c>
      <c r="G24" s="91">
        <v>84.2</v>
      </c>
    </row>
    <row r="25" ht="12.75" customHeight="1">
      <c r="B25" s="82" t="s">
        <v>86</v>
      </c>
      <c r="C25" s="90">
        <v>33.5</v>
      </c>
      <c r="D25" s="90">
        <v>32.2</v>
      </c>
      <c r="E25" s="90">
        <v>27.3</v>
      </c>
      <c r="F25" s="90">
        <v>30.2</v>
      </c>
      <c r="G25" s="91">
        <v>35.8</v>
      </c>
    </row>
    <row r="26" ht="12.75" customHeight="1">
      <c r="B26" s="82" t="s">
        <v>87</v>
      </c>
      <c r="C26" s="90">
        <v>170.5</v>
      </c>
      <c r="D26" s="90">
        <v>170.8</v>
      </c>
      <c r="E26" s="90">
        <v>188.3</v>
      </c>
      <c r="F26" s="90">
        <v>188.0</v>
      </c>
      <c r="G26" s="91">
        <v>203.6</v>
      </c>
    </row>
    <row r="27" ht="12.75" customHeight="1">
      <c r="B27" s="82" t="s">
        <v>88</v>
      </c>
      <c r="C27" s="90">
        <v>244.3</v>
      </c>
      <c r="D27" s="90">
        <v>243.3</v>
      </c>
      <c r="E27" s="90">
        <v>306.1</v>
      </c>
      <c r="F27" s="90">
        <v>349.6</v>
      </c>
      <c r="G27" s="91">
        <v>347.9</v>
      </c>
    </row>
    <row r="28" ht="12.75" customHeight="1">
      <c r="B28" s="82" t="s">
        <v>89</v>
      </c>
      <c r="C28" s="90">
        <v>365.5</v>
      </c>
      <c r="D28" s="90">
        <v>365.5</v>
      </c>
      <c r="E28" s="90">
        <v>365.5</v>
      </c>
      <c r="F28" s="90">
        <v>365.5</v>
      </c>
      <c r="G28" s="91">
        <v>365.5</v>
      </c>
    </row>
    <row r="29" ht="12.75" customHeight="1">
      <c r="B29" s="82" t="s">
        <v>90</v>
      </c>
      <c r="C29" s="90">
        <v>780.3</v>
      </c>
      <c r="D29" s="90">
        <v>779.6</v>
      </c>
      <c r="E29" s="90">
        <v>859.9</v>
      </c>
      <c r="F29" s="90">
        <v>903.1</v>
      </c>
      <c r="G29" s="91">
        <v>917.0</v>
      </c>
    </row>
    <row r="30" ht="12.75" customHeight="1">
      <c r="B30" s="94" t="s">
        <v>91</v>
      </c>
      <c r="C30" s="90"/>
      <c r="D30" s="90"/>
      <c r="E30" s="90"/>
      <c r="F30" s="90"/>
      <c r="G30" s="91"/>
    </row>
    <row r="31" ht="12.75" customHeight="1">
      <c r="B31" s="82" t="s">
        <v>92</v>
      </c>
      <c r="C31" s="90">
        <v>18.8</v>
      </c>
      <c r="D31" s="90">
        <v>18.8</v>
      </c>
      <c r="E31" s="90">
        <v>22.4</v>
      </c>
      <c r="F31" s="90">
        <v>27.1</v>
      </c>
      <c r="G31" s="91">
        <v>30.3</v>
      </c>
    </row>
    <row r="32" ht="12.75" customHeight="1">
      <c r="B32" s="82" t="s">
        <v>93</v>
      </c>
      <c r="C32" s="90">
        <v>7.6</v>
      </c>
      <c r="D32" s="90">
        <v>6.3</v>
      </c>
      <c r="E32" s="90">
        <v>7.5</v>
      </c>
      <c r="F32" s="90">
        <v>7.7</v>
      </c>
      <c r="G32" s="91">
        <v>9.4</v>
      </c>
    </row>
    <row r="33" ht="12.75" customHeight="1">
      <c r="B33" s="82" t="s">
        <v>94</v>
      </c>
      <c r="C33" s="90">
        <v>26.4</v>
      </c>
      <c r="D33" s="90">
        <v>25.1</v>
      </c>
      <c r="E33" s="90">
        <v>29.9</v>
      </c>
      <c r="F33" s="90">
        <v>34.8</v>
      </c>
      <c r="G33" s="91">
        <v>39.7</v>
      </c>
    </row>
    <row r="34" ht="12.75" customHeight="1">
      <c r="B34" s="82" t="s">
        <v>95</v>
      </c>
      <c r="C34" s="90">
        <v>498.9</v>
      </c>
      <c r="D34" s="90">
        <v>498.9</v>
      </c>
      <c r="E34" s="90">
        <v>572.2</v>
      </c>
      <c r="F34" s="90">
        <v>597.5</v>
      </c>
      <c r="G34" s="91">
        <v>597.5</v>
      </c>
    </row>
    <row r="35" ht="12.75" customHeight="1">
      <c r="B35" s="82" t="s">
        <v>96</v>
      </c>
      <c r="C35" s="90">
        <v>525.3</v>
      </c>
      <c r="D35" s="90">
        <v>524.0</v>
      </c>
      <c r="E35" s="90">
        <v>602.1</v>
      </c>
      <c r="F35" s="90">
        <v>632.3</v>
      </c>
      <c r="G35" s="91">
        <v>637.2</v>
      </c>
    </row>
    <row r="36" ht="12.75" customHeight="1">
      <c r="B36" s="82" t="s">
        <v>97</v>
      </c>
      <c r="C36" s="90">
        <v>255.0</v>
      </c>
      <c r="D36" s="90">
        <v>255.6</v>
      </c>
      <c r="E36" s="90">
        <v>257.8</v>
      </c>
      <c r="F36" s="90">
        <v>270.8</v>
      </c>
      <c r="G36" s="91">
        <v>279.8</v>
      </c>
    </row>
    <row r="37" ht="12.75" customHeight="1">
      <c r="B37" s="82" t="s">
        <v>98</v>
      </c>
      <c r="C37" s="90">
        <v>780.3</v>
      </c>
      <c r="D37" s="90">
        <v>779.6</v>
      </c>
      <c r="E37" s="90">
        <v>859.9</v>
      </c>
      <c r="F37" s="90">
        <v>903.1</v>
      </c>
      <c r="G37" s="91">
        <v>917.0</v>
      </c>
    </row>
    <row r="38" ht="12.75" customHeight="1">
      <c r="B38" s="82"/>
      <c r="C38" s="90"/>
      <c r="D38" s="90"/>
      <c r="E38" s="90"/>
      <c r="F38" s="90"/>
      <c r="G38" s="91"/>
    </row>
    <row r="39" ht="12.75" customHeight="1">
      <c r="B39" s="87" t="s">
        <v>99</v>
      </c>
      <c r="C39" s="88">
        <v>2012.0</v>
      </c>
      <c r="D39" s="88">
        <v>2013.0</v>
      </c>
      <c r="E39" s="88">
        <v>2014.0</v>
      </c>
      <c r="F39" s="88">
        <v>2015.0</v>
      </c>
      <c r="G39" s="89">
        <v>2016.0</v>
      </c>
    </row>
    <row r="40" ht="12.75" customHeight="1">
      <c r="B40" s="82" t="s">
        <v>38</v>
      </c>
      <c r="C40" s="32">
        <f t="shared" ref="C40:G40" si="1">C17</f>
        <v>15</v>
      </c>
      <c r="D40" s="32">
        <f t="shared" si="1"/>
        <v>4.3</v>
      </c>
      <c r="E40" s="32">
        <f t="shared" si="1"/>
        <v>9.6</v>
      </c>
      <c r="F40" s="32">
        <f t="shared" si="1"/>
        <v>11.8</v>
      </c>
      <c r="G40" s="84">
        <f t="shared" si="1"/>
        <v>16.2</v>
      </c>
    </row>
    <row r="41" ht="12.75" customHeight="1">
      <c r="B41" s="82" t="s">
        <v>80</v>
      </c>
      <c r="C41" s="32">
        <f t="shared" ref="C41:G41" si="2">-C12</f>
        <v>27.5</v>
      </c>
      <c r="D41" s="32">
        <f t="shared" si="2"/>
        <v>26.3</v>
      </c>
      <c r="E41" s="32">
        <f t="shared" si="2"/>
        <v>32.5</v>
      </c>
      <c r="F41" s="32">
        <f t="shared" si="2"/>
        <v>38.3</v>
      </c>
      <c r="G41" s="84">
        <f t="shared" si="2"/>
        <v>40.1</v>
      </c>
    </row>
    <row r="42" ht="12.75" customHeight="1">
      <c r="B42" s="82" t="s">
        <v>100</v>
      </c>
      <c r="C42" s="32">
        <v>3.9</v>
      </c>
      <c r="D42" s="32">
        <f t="shared" ref="D42:G42" si="3">C24-D24</f>
        <v>17</v>
      </c>
      <c r="E42" s="32">
        <f t="shared" si="3"/>
        <v>1.3</v>
      </c>
      <c r="F42" s="32">
        <f t="shared" si="3"/>
        <v>-8.1</v>
      </c>
      <c r="G42" s="84">
        <f t="shared" si="3"/>
        <v>-6.8</v>
      </c>
    </row>
    <row r="43" ht="12.75" customHeight="1">
      <c r="B43" s="82" t="s">
        <v>101</v>
      </c>
      <c r="C43" s="32">
        <v>-2.9</v>
      </c>
      <c r="D43" s="32">
        <f t="shared" ref="D43:G43" si="4">C25-D25</f>
        <v>1.3</v>
      </c>
      <c r="E43" s="32">
        <f t="shared" si="4"/>
        <v>4.9</v>
      </c>
      <c r="F43" s="32">
        <f t="shared" si="4"/>
        <v>-2.9</v>
      </c>
      <c r="G43" s="84">
        <f t="shared" si="4"/>
        <v>-5.6</v>
      </c>
    </row>
    <row r="44" ht="12.75" customHeight="1">
      <c r="B44" s="95" t="s">
        <v>102</v>
      </c>
      <c r="C44" s="32">
        <v>1.7</v>
      </c>
      <c r="D44" s="32">
        <f t="shared" ref="D44:G44" si="5">-(C31-D31+C32-D32)</f>
        <v>-1.3</v>
      </c>
      <c r="E44" s="32">
        <f t="shared" si="5"/>
        <v>4.8</v>
      </c>
      <c r="F44" s="32">
        <f t="shared" si="5"/>
        <v>4.9</v>
      </c>
      <c r="G44" s="84">
        <f t="shared" si="5"/>
        <v>4.9</v>
      </c>
    </row>
    <row r="45" ht="12.75" customHeight="1">
      <c r="B45" s="95" t="s">
        <v>103</v>
      </c>
      <c r="C45" s="32">
        <f t="shared" ref="C45:G45" si="6">SUM(C40:C44)</f>
        <v>45.2</v>
      </c>
      <c r="D45" s="32">
        <f t="shared" si="6"/>
        <v>47.6</v>
      </c>
      <c r="E45" s="32">
        <f t="shared" si="6"/>
        <v>53.1</v>
      </c>
      <c r="F45" s="32">
        <f t="shared" si="6"/>
        <v>44</v>
      </c>
      <c r="G45" s="84">
        <f t="shared" si="6"/>
        <v>48.8</v>
      </c>
    </row>
    <row r="46" ht="12.75" customHeight="1">
      <c r="B46" s="82" t="s">
        <v>61</v>
      </c>
      <c r="C46" s="90">
        <v>-26.6</v>
      </c>
      <c r="D46" s="90">
        <v>-23.8</v>
      </c>
      <c r="E46" s="90">
        <v>-97.5</v>
      </c>
      <c r="F46" s="90">
        <v>-75.4</v>
      </c>
      <c r="G46" s="91">
        <v>-40.0</v>
      </c>
    </row>
    <row r="47" ht="12.75" customHeight="1">
      <c r="B47" s="95" t="s">
        <v>104</v>
      </c>
      <c r="C47" s="90">
        <v>-26.6</v>
      </c>
      <c r="D47" s="90">
        <v>-23.8</v>
      </c>
      <c r="E47" s="90">
        <v>-97.5</v>
      </c>
      <c r="F47" s="90">
        <v>-75.4</v>
      </c>
      <c r="G47" s="91">
        <v>-40.0</v>
      </c>
    </row>
    <row r="48" ht="12.75" customHeight="1">
      <c r="B48" s="82" t="s">
        <v>105</v>
      </c>
      <c r="C48" s="90">
        <v>-5.2</v>
      </c>
      <c r="D48" s="90">
        <v>-5.2</v>
      </c>
      <c r="E48" s="90">
        <v>-5.2</v>
      </c>
      <c r="F48" s="90">
        <v>-5.2</v>
      </c>
      <c r="G48" s="91">
        <v>-5.6</v>
      </c>
    </row>
    <row r="49" ht="12.75" customHeight="1">
      <c r="B49" s="82" t="s">
        <v>106</v>
      </c>
      <c r="C49" s="32">
        <v>0.0</v>
      </c>
      <c r="D49" s="32">
        <v>0.0</v>
      </c>
      <c r="E49" s="32">
        <v>0.0</v>
      </c>
      <c r="F49" s="32">
        <v>0.0</v>
      </c>
      <c r="G49" s="84">
        <v>0.0</v>
      </c>
    </row>
    <row r="50" ht="12.75" customHeight="1">
      <c r="B50" s="82" t="s">
        <v>107</v>
      </c>
      <c r="C50" s="32">
        <v>0.0</v>
      </c>
      <c r="D50" s="32">
        <v>0.0</v>
      </c>
      <c r="E50" s="32">
        <f t="shared" ref="E50:F50" si="7">E34-D34</f>
        <v>73.3</v>
      </c>
      <c r="F50" s="32">
        <f t="shared" si="7"/>
        <v>25.3</v>
      </c>
      <c r="G50" s="84">
        <v>0.0</v>
      </c>
    </row>
    <row r="51" ht="12.75" customHeight="1">
      <c r="B51" s="95" t="s">
        <v>108</v>
      </c>
      <c r="C51" s="32">
        <f t="shared" ref="C51:G51" si="8">SUM(C48:C50)</f>
        <v>-5.2</v>
      </c>
      <c r="D51" s="32">
        <f t="shared" si="8"/>
        <v>-5.2</v>
      </c>
      <c r="E51" s="32">
        <f t="shared" si="8"/>
        <v>68.1</v>
      </c>
      <c r="F51" s="32">
        <f t="shared" si="8"/>
        <v>20.1</v>
      </c>
      <c r="G51" s="84">
        <f t="shared" si="8"/>
        <v>-5.6</v>
      </c>
    </row>
    <row r="52" ht="12.75" customHeight="1">
      <c r="B52" s="82" t="s">
        <v>109</v>
      </c>
      <c r="C52" s="32">
        <f t="shared" ref="C52:G52" si="9">C45+C47+C51</f>
        <v>13.4</v>
      </c>
      <c r="D52" s="32">
        <f t="shared" si="9"/>
        <v>18.6</v>
      </c>
      <c r="E52" s="32">
        <f t="shared" si="9"/>
        <v>23.7</v>
      </c>
      <c r="F52" s="32">
        <f t="shared" si="9"/>
        <v>-11.3</v>
      </c>
      <c r="G52" s="84">
        <f t="shared" si="9"/>
        <v>3.2</v>
      </c>
    </row>
    <row r="53" ht="12.75" customHeight="1">
      <c r="B53" s="96" t="s">
        <v>110</v>
      </c>
      <c r="C53" s="97">
        <v>7.02</v>
      </c>
      <c r="D53" s="97">
        <v>3.55</v>
      </c>
      <c r="E53" s="97">
        <v>5.86</v>
      </c>
      <c r="F53" s="97">
        <v>8.33</v>
      </c>
      <c r="G53" s="98">
        <v>11.57</v>
      </c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2:G3"/>
    <mergeCell ref="C5:G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2006-08-20T04:03:08Z</dcterms:created>
  <dc:creator>Payne, Janet</dc:creator>
</cp:coreProperties>
</file>