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 (Ford)" sheetId="1" r:id="rId4"/>
    <sheet state="visible" name="Exercise 1 (MSFT)" sheetId="2" r:id="rId5"/>
  </sheets>
  <definedNames/>
  <calcPr/>
  <extLst>
    <ext uri="GoogleSheetsCustomDataVersion2">
      <go:sheetsCustomData xmlns:go="http://customooxmlschemas.google.com/" r:id="rId6" roundtripDataChecksum="p/oLVqM4R6TjoQ0W/VYgqu5eGez8TGydxKKtfbF/+/M="/>
    </ext>
  </extLst>
</workbook>
</file>

<file path=xl/sharedStrings.xml><?xml version="1.0" encoding="utf-8"?>
<sst xmlns="http://schemas.openxmlformats.org/spreadsheetml/2006/main" count="296" uniqueCount="141">
  <si>
    <t>FORD MOTOR CO  (F) CashFlowFlag INCOME STATEMENT</t>
  </si>
  <si>
    <t>Indici</t>
  </si>
  <si>
    <t>Fiscal year ends in December. USD in millions except per share data.</t>
  </si>
  <si>
    <t>2014-12</t>
  </si>
  <si>
    <t>2013-12</t>
  </si>
  <si>
    <t>2012-12</t>
  </si>
  <si>
    <t>2011-12</t>
  </si>
  <si>
    <t>2010-12</t>
  </si>
  <si>
    <t>Industry</t>
  </si>
  <si>
    <t>Revenue</t>
  </si>
  <si>
    <t>Cost of revenue</t>
  </si>
  <si>
    <t>Prezzo azione</t>
  </si>
  <si>
    <t>Gross profit</t>
  </si>
  <si>
    <t>Capitalizzazione di mercato</t>
  </si>
  <si>
    <t>Operating expenses</t>
  </si>
  <si>
    <t>Sales, General and administrative</t>
  </si>
  <si>
    <t>Indici di valutazione</t>
  </si>
  <si>
    <t>Other operating expenses</t>
  </si>
  <si>
    <t>P/E</t>
  </si>
  <si>
    <t>Total operating expenses</t>
  </si>
  <si>
    <t>Operating income</t>
  </si>
  <si>
    <t>Market to Book</t>
  </si>
  <si>
    <t>Interest Expense</t>
  </si>
  <si>
    <t>Other income (expense)</t>
  </si>
  <si>
    <t>Enterprise value / EBITDA</t>
  </si>
  <si>
    <t>Income before taxes</t>
  </si>
  <si>
    <t>Provision for income taxes</t>
  </si>
  <si>
    <t>Indici di redditività</t>
  </si>
  <si>
    <t>Net income from continuing operations</t>
  </si>
  <si>
    <t>Operating Margin (redditività operativa)</t>
  </si>
  <si>
    <t>Other</t>
  </si>
  <si>
    <t>Net income</t>
  </si>
  <si>
    <t>Net Profit Margin (redditività netta delle vendite)</t>
  </si>
  <si>
    <t>Net income available to common shareholders</t>
  </si>
  <si>
    <t>Earnings per share</t>
  </si>
  <si>
    <t>Return on Equity</t>
  </si>
  <si>
    <t>Basic</t>
  </si>
  <si>
    <t>Diluted</t>
  </si>
  <si>
    <t>Indici di solidità finanziaria</t>
  </si>
  <si>
    <t>Weighted average shares outstanding</t>
  </si>
  <si>
    <t>Current Ratio</t>
  </si>
  <si>
    <t>Rapporto di indebitamento a valori contabili</t>
  </si>
  <si>
    <t>EBITDA</t>
  </si>
  <si>
    <t>Rapporto di indebitamento a valori di mercato</t>
  </si>
  <si>
    <t>FORD MOTOR CO  (F) CashFlowFlag BALANCE SHEET</t>
  </si>
  <si>
    <t>Indice di copertura degli interessi</t>
  </si>
  <si>
    <t>Assets</t>
  </si>
  <si>
    <t>Current assets</t>
  </si>
  <si>
    <t>Enterprise Value</t>
  </si>
  <si>
    <t>Cash</t>
  </si>
  <si>
    <t>Cash and cash equivalents</t>
  </si>
  <si>
    <t>Short-term investments</t>
  </si>
  <si>
    <t>Total cash</t>
  </si>
  <si>
    <t>Receivables</t>
  </si>
  <si>
    <t>Inventories</t>
  </si>
  <si>
    <t>Total current assets</t>
  </si>
  <si>
    <t>Non-current assets</t>
  </si>
  <si>
    <t>Property, plant and equipment</t>
  </si>
  <si>
    <t>Gross property, plant and equipment</t>
  </si>
  <si>
    <t>Accumulated Depreciation</t>
  </si>
  <si>
    <t>Net property, plant and equipment</t>
  </si>
  <si>
    <t>Equity and other investments</t>
  </si>
  <si>
    <t>Intangible assets</t>
  </si>
  <si>
    <t>Deferred income taxes</t>
  </si>
  <si>
    <t>Other long-term assets</t>
  </si>
  <si>
    <t>Total non-current assets</t>
  </si>
  <si>
    <t>Total assets</t>
  </si>
  <si>
    <t>Liabilities and stockholders' equity</t>
  </si>
  <si>
    <t>Liabilities</t>
  </si>
  <si>
    <t>Current liabilities</t>
  </si>
  <si>
    <t>Short-term debt</t>
  </si>
  <si>
    <t>Accounts payable</t>
  </si>
  <si>
    <t>Accrued liabilities</t>
  </si>
  <si>
    <t>Deferred revenues</t>
  </si>
  <si>
    <t>Other current liabilities</t>
  </si>
  <si>
    <t>Total current liabilities</t>
  </si>
  <si>
    <t>Non-current liabilities</t>
  </si>
  <si>
    <t>Long-term debt</t>
  </si>
  <si>
    <t>Deferred taxes liabilities</t>
  </si>
  <si>
    <t>Pensions and other benefits</t>
  </si>
  <si>
    <t>Minority interest</t>
  </si>
  <si>
    <t>Other long-term liabilities</t>
  </si>
  <si>
    <t>Total non-current liabilities</t>
  </si>
  <si>
    <t>Total liabilities</t>
  </si>
  <si>
    <t>Stockholders' equity</t>
  </si>
  <si>
    <t>Common stock</t>
  </si>
  <si>
    <t>Additional paid-in capital</t>
  </si>
  <si>
    <t>Retained earnings</t>
  </si>
  <si>
    <t>Treasury stock</t>
  </si>
  <si>
    <t>Accumulated other comprehensive income</t>
  </si>
  <si>
    <t>Total stockholders' equity</t>
  </si>
  <si>
    <t>Total liabilities and stockholders' equity</t>
  </si>
  <si>
    <t>FORD MOTOR CO  (F) Statement of  CASH FLOW</t>
  </si>
  <si>
    <t>Cash Flows From Operating Activities</t>
  </si>
  <si>
    <t>Depreciation &amp; amortization</t>
  </si>
  <si>
    <t>Investments losses (gains)</t>
  </si>
  <si>
    <t>Stock based compensation</t>
  </si>
  <si>
    <t>Accounts receivable</t>
  </si>
  <si>
    <t>Inventory</t>
  </si>
  <si>
    <t>Other working capital</t>
  </si>
  <si>
    <t>Other non-cash items</t>
  </si>
  <si>
    <t>Net cash provided by operating activities</t>
  </si>
  <si>
    <t>Cash Flows From Investing Activities</t>
  </si>
  <si>
    <t>Investments in property, plant, and equipment</t>
  </si>
  <si>
    <t>Acquisitions, net</t>
  </si>
  <si>
    <t>Purchases of investments</t>
  </si>
  <si>
    <t>Sales/Maturities of investments</t>
  </si>
  <si>
    <t>Other investing activities</t>
  </si>
  <si>
    <t>Net cash used for investing activities</t>
  </si>
  <si>
    <t>Cash Flows From Financing Activities</t>
  </si>
  <si>
    <t>Debt issued</t>
  </si>
  <si>
    <t>Debt repayment</t>
  </si>
  <si>
    <t>Common stock issued</t>
  </si>
  <si>
    <t>Common stock repurchased</t>
  </si>
  <si>
    <t>Dividend paid</t>
  </si>
  <si>
    <t>Other financing activities</t>
  </si>
  <si>
    <t>Net cash provided by (used for) financing activities</t>
  </si>
  <si>
    <t>Effect of exchange rate changes</t>
  </si>
  <si>
    <t>Net change in cash</t>
  </si>
  <si>
    <t>Cash at beginning of period</t>
  </si>
  <si>
    <t>Cash at end of period</t>
  </si>
  <si>
    <t>Free Cash Flow</t>
  </si>
  <si>
    <t>Operating cash flow</t>
  </si>
  <si>
    <t>Capital expenditure</t>
  </si>
  <si>
    <t>Free cash flow</t>
  </si>
  <si>
    <t>MICROSOFT CORP  (MSFT) CashFlowFlag INCOME STATEMENT</t>
  </si>
  <si>
    <t>Fiscal year ends in June. USD in millions except per share data.</t>
  </si>
  <si>
    <t>2015-06</t>
  </si>
  <si>
    <t>2014-06</t>
  </si>
  <si>
    <t>2013-06</t>
  </si>
  <si>
    <t>2012-06</t>
  </si>
  <si>
    <t>2011-06</t>
  </si>
  <si>
    <t>Research and development</t>
  </si>
  <si>
    <t>Restructuring, merger and acquisition</t>
  </si>
  <si>
    <t>MICROSOFT CORP  (MSFT) CashFlowFlag BALANCE SHEET</t>
  </si>
  <si>
    <t>Other current assets</t>
  </si>
  <si>
    <t>Goodwill</t>
  </si>
  <si>
    <t>Taxes payable</t>
  </si>
  <si>
    <t>MICROSOFT CORP  (MSFT) Statement of  CASH FLOW</t>
  </si>
  <si>
    <t>Investment/asset impairment charges</t>
  </si>
  <si>
    <t>Excess tax benefit from stock based compensation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</si>
</sst>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_);[Red]\(#,##0.0\)"/>
  </numFmts>
  <fonts count="5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F305"/>
        <bgColor rgb="FFFCF30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3" numFmtId="17" xfId="0" applyAlignment="1" applyBorder="1" applyFont="1" applyNumberFormat="1">
      <alignment shrinkToFit="0" vertical="bottom" wrapText="0"/>
    </xf>
    <xf borderId="1" fillId="2" fontId="3" numFmtId="164" xfId="0" applyAlignment="1" applyBorder="1" applyFont="1" applyNumberFormat="1">
      <alignment shrinkToFit="0" vertical="bottom" wrapText="0"/>
    </xf>
    <xf borderId="1" fillId="2" fontId="3" numFmtId="4" xfId="0" applyAlignment="1" applyBorder="1" applyFont="1" applyNumberFormat="1">
      <alignment shrinkToFit="0" vertical="bottom" wrapText="0"/>
    </xf>
    <xf borderId="1" fillId="2" fontId="3" numFmtId="10" xfId="0" applyAlignment="1" applyBorder="1" applyFont="1" applyNumberFormat="1">
      <alignment shrinkToFit="0" vertical="bottom" wrapText="0"/>
    </xf>
    <xf borderId="1" fillId="2" fontId="3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shrinkToFit="0" vertical="bottom" wrapText="0"/>
    </xf>
    <xf borderId="1" fillId="2" fontId="3" numFmtId="165" xfId="0" applyAlignment="1" applyBorder="1" applyFont="1" applyNumberFormat="1">
      <alignment shrinkToFit="0" vertical="bottom" wrapText="0"/>
    </xf>
    <xf borderId="1" fillId="2" fontId="3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33"/>
    <col customWidth="1" min="2" max="7" width="11.0"/>
    <col customWidth="1" min="8" max="8" width="21.22"/>
    <col customWidth="1" min="9" max="14" width="11.0"/>
    <col customWidth="1" min="15" max="26" width="8.0"/>
  </cols>
  <sheetData>
    <row r="1" ht="15.75" customHeight="1">
      <c r="A1" s="1" t="s">
        <v>0</v>
      </c>
      <c r="H1" s="2" t="s">
        <v>1</v>
      </c>
      <c r="I1" s="3"/>
      <c r="J1" s="3"/>
      <c r="K1" s="3"/>
      <c r="L1" s="3"/>
      <c r="M1" s="3"/>
      <c r="N1" s="3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3"/>
      <c r="I2" s="4" t="s">
        <v>3</v>
      </c>
      <c r="J2" s="4" t="s">
        <v>4</v>
      </c>
      <c r="K2" s="4" t="s">
        <v>5</v>
      </c>
      <c r="L2" s="4" t="s">
        <v>6</v>
      </c>
      <c r="M2" s="3"/>
      <c r="N2" s="3" t="s">
        <v>8</v>
      </c>
    </row>
    <row r="3" ht="15.75" customHeight="1">
      <c r="A3" s="1" t="s">
        <v>9</v>
      </c>
      <c r="B3" s="1">
        <v>144077.0</v>
      </c>
      <c r="C3" s="1">
        <v>146917.0</v>
      </c>
      <c r="D3" s="1">
        <v>134252.0</v>
      </c>
      <c r="E3" s="1">
        <v>136264.0</v>
      </c>
      <c r="F3" s="1">
        <v>128954.0</v>
      </c>
      <c r="H3" s="3"/>
      <c r="I3" s="3"/>
      <c r="J3" s="3"/>
      <c r="K3" s="3"/>
      <c r="L3" s="3"/>
      <c r="M3" s="3"/>
      <c r="N3" s="3"/>
    </row>
    <row r="4" ht="15.75" customHeight="1">
      <c r="A4" s="1" t="s">
        <v>10</v>
      </c>
      <c r="B4" s="1">
        <v>126215.0</v>
      </c>
      <c r="C4" s="1">
        <v>128094.0</v>
      </c>
      <c r="D4" s="1">
        <v>115693.0</v>
      </c>
      <c r="E4" s="1">
        <v>113345.0</v>
      </c>
      <c r="F4" s="1">
        <v>104451.0</v>
      </c>
      <c r="H4" s="3" t="s">
        <v>11</v>
      </c>
      <c r="I4" s="5">
        <v>15.5</v>
      </c>
      <c r="J4" s="5">
        <v>15.43</v>
      </c>
      <c r="K4" s="5">
        <v>12.95</v>
      </c>
      <c r="L4" s="5">
        <v>10.76</v>
      </c>
      <c r="M4" s="3"/>
      <c r="N4" s="3"/>
    </row>
    <row r="5" ht="15.75" customHeight="1">
      <c r="A5" s="1" t="s">
        <v>12</v>
      </c>
      <c r="B5" s="1">
        <v>17862.0</v>
      </c>
      <c r="C5" s="1">
        <v>18823.0</v>
      </c>
      <c r="D5" s="1">
        <v>18559.0</v>
      </c>
      <c r="E5" s="1">
        <v>22919.0</v>
      </c>
      <c r="F5" s="1">
        <v>24503.0</v>
      </c>
      <c r="H5" s="3" t="s">
        <v>13</v>
      </c>
      <c r="I5" s="6">
        <f t="shared" ref="I5:L5" si="1">I4*B23</f>
        <v>60636</v>
      </c>
      <c r="J5" s="6">
        <f t="shared" si="1"/>
        <v>60717.05</v>
      </c>
      <c r="K5" s="6">
        <f t="shared" si="1"/>
        <v>49404.25</v>
      </c>
      <c r="L5" s="6">
        <f t="shared" si="1"/>
        <v>40812.68</v>
      </c>
      <c r="M5" s="3"/>
      <c r="N5" s="3"/>
    </row>
    <row r="6" ht="15.75" customHeight="1">
      <c r="A6" s="1" t="s">
        <v>14</v>
      </c>
      <c r="H6" s="3"/>
      <c r="I6" s="3"/>
      <c r="J6" s="3"/>
      <c r="K6" s="3"/>
      <c r="L6" s="3"/>
      <c r="M6" s="3"/>
      <c r="N6" s="3"/>
    </row>
    <row r="7" ht="15.75" customHeight="1">
      <c r="A7" s="1" t="s">
        <v>15</v>
      </c>
      <c r="B7" s="1">
        <v>14117.0</v>
      </c>
      <c r="C7" s="1">
        <v>13176.0</v>
      </c>
      <c r="D7" s="1">
        <v>12182.0</v>
      </c>
      <c r="E7" s="1">
        <v>11578.0</v>
      </c>
      <c r="F7" s="1">
        <v>11909.0</v>
      </c>
      <c r="H7" s="2" t="s">
        <v>16</v>
      </c>
      <c r="I7" s="3"/>
      <c r="J7" s="3"/>
      <c r="K7" s="3"/>
      <c r="L7" s="3"/>
      <c r="M7" s="3"/>
      <c r="N7" s="3"/>
    </row>
    <row r="8" ht="15.75" customHeight="1">
      <c r="A8" s="1" t="s">
        <v>17</v>
      </c>
      <c r="C8" s="1">
        <v>208.0</v>
      </c>
      <c r="D8" s="1">
        <v>86.0</v>
      </c>
      <c r="E8" s="1">
        <v>-33.0</v>
      </c>
      <c r="F8" s="1">
        <v>5936.0</v>
      </c>
      <c r="H8" s="3" t="s">
        <v>18</v>
      </c>
      <c r="I8" s="6">
        <f t="shared" ref="I8:L8" si="2">I4*B21</f>
        <v>12.4</v>
      </c>
      <c r="J8" s="6">
        <f t="shared" si="2"/>
        <v>27.1568</v>
      </c>
      <c r="K8" s="6">
        <f t="shared" si="2"/>
        <v>18.389</v>
      </c>
      <c r="L8" s="6">
        <f t="shared" si="2"/>
        <v>53.1544</v>
      </c>
      <c r="M8" s="3"/>
      <c r="N8" s="3">
        <v>15.23</v>
      </c>
    </row>
    <row r="9" ht="15.75" customHeight="1">
      <c r="A9" s="1" t="s">
        <v>19</v>
      </c>
      <c r="B9" s="1">
        <v>14117.0</v>
      </c>
      <c r="C9" s="1">
        <v>13384.0</v>
      </c>
      <c r="D9" s="1">
        <v>12268.0</v>
      </c>
      <c r="E9" s="1">
        <v>11545.0</v>
      </c>
      <c r="F9" s="1">
        <v>17845.0</v>
      </c>
      <c r="H9" s="3"/>
      <c r="I9" s="3"/>
      <c r="J9" s="3"/>
      <c r="K9" s="3"/>
      <c r="L9" s="3"/>
      <c r="M9" s="3"/>
      <c r="N9" s="3"/>
    </row>
    <row r="10" ht="15.75" customHeight="1">
      <c r="A10" s="1" t="s">
        <v>20</v>
      </c>
      <c r="B10" s="1">
        <v>3745.0</v>
      </c>
      <c r="C10" s="1">
        <v>5439.0</v>
      </c>
      <c r="D10" s="1">
        <v>6291.0</v>
      </c>
      <c r="E10" s="1">
        <v>11374.0</v>
      </c>
      <c r="F10" s="1">
        <v>6658.0</v>
      </c>
      <c r="H10" s="3" t="s">
        <v>21</v>
      </c>
      <c r="I10" s="3">
        <f t="shared" ref="I10:L10" si="3">I5/B74</f>
        <v>2.444507156</v>
      </c>
      <c r="J10" s="3">
        <f t="shared" si="3"/>
        <v>2.301370201</v>
      </c>
      <c r="K10" s="3">
        <f t="shared" si="3"/>
        <v>3.098027842</v>
      </c>
      <c r="L10" s="3">
        <f t="shared" si="3"/>
        <v>2.715775885</v>
      </c>
      <c r="M10" s="3"/>
      <c r="N10" s="3">
        <v>2.26</v>
      </c>
    </row>
    <row r="11" ht="15.75" customHeight="1">
      <c r="A11" s="1" t="s">
        <v>22</v>
      </c>
      <c r="B11" s="1">
        <v>810.0</v>
      </c>
      <c r="C11" s="1">
        <v>829.0</v>
      </c>
      <c r="D11" s="1">
        <v>713.0</v>
      </c>
      <c r="E11" s="1">
        <v>4431.0</v>
      </c>
      <c r="F11" s="1">
        <v>5936.0</v>
      </c>
      <c r="H11" s="3"/>
      <c r="I11" s="3"/>
      <c r="J11" s="3"/>
      <c r="K11" s="3"/>
      <c r="L11" s="3"/>
      <c r="M11" s="3"/>
      <c r="N11" s="3"/>
    </row>
    <row r="12" ht="15.75" customHeight="1">
      <c r="A12" s="1" t="s">
        <v>23</v>
      </c>
      <c r="B12" s="1">
        <v>1407.0</v>
      </c>
      <c r="C12" s="1">
        <v>2391.0</v>
      </c>
      <c r="D12" s="1">
        <v>2142.0</v>
      </c>
      <c r="E12" s="1">
        <v>1738.0</v>
      </c>
      <c r="F12" s="1">
        <v>6427.0</v>
      </c>
      <c r="H12" s="3" t="s">
        <v>24</v>
      </c>
      <c r="I12" s="3">
        <f t="shared" ref="I12:L12" si="4">I30/B25</f>
        <v>9.975347913</v>
      </c>
      <c r="J12" s="3">
        <f t="shared" si="4"/>
        <v>8.319547109</v>
      </c>
      <c r="K12" s="3">
        <f t="shared" si="4"/>
        <v>7.484655716</v>
      </c>
      <c r="L12" s="3">
        <f t="shared" si="4"/>
        <v>5.279633809</v>
      </c>
      <c r="M12" s="3"/>
      <c r="N12" s="3"/>
    </row>
    <row r="13" ht="15.75" customHeight="1">
      <c r="A13" s="1" t="s">
        <v>25</v>
      </c>
      <c r="B13" s="1">
        <v>4342.0</v>
      </c>
      <c r="C13" s="1">
        <v>7001.0</v>
      </c>
      <c r="D13" s="1">
        <v>7720.0</v>
      </c>
      <c r="E13" s="1">
        <v>8681.0</v>
      </c>
      <c r="F13" s="1">
        <v>7149.0</v>
      </c>
      <c r="H13" s="3"/>
      <c r="I13" s="3"/>
      <c r="J13" s="3"/>
      <c r="K13" s="3"/>
      <c r="L13" s="3"/>
      <c r="M13" s="3"/>
      <c r="N13" s="3"/>
    </row>
    <row r="14" ht="15.75" customHeight="1">
      <c r="A14" s="1" t="s">
        <v>26</v>
      </c>
      <c r="B14" s="1">
        <v>1156.0</v>
      </c>
      <c r="C14" s="1">
        <v>-147.0</v>
      </c>
      <c r="D14" s="1">
        <v>2056.0</v>
      </c>
      <c r="E14" s="1">
        <v>-11541.0</v>
      </c>
      <c r="F14" s="1">
        <v>592.0</v>
      </c>
      <c r="H14" s="2" t="s">
        <v>27</v>
      </c>
      <c r="I14" s="3"/>
      <c r="J14" s="3"/>
      <c r="K14" s="3"/>
      <c r="L14" s="3"/>
      <c r="M14" s="3"/>
      <c r="N14" s="3"/>
    </row>
    <row r="15" ht="15.75" customHeight="1">
      <c r="A15" s="1" t="s">
        <v>28</v>
      </c>
      <c r="B15" s="1">
        <v>3186.0</v>
      </c>
      <c r="C15" s="1">
        <v>7148.0</v>
      </c>
      <c r="D15" s="1">
        <v>5664.0</v>
      </c>
      <c r="E15" s="1">
        <v>20222.0</v>
      </c>
      <c r="F15" s="1">
        <v>6557.0</v>
      </c>
      <c r="H15" s="3" t="s">
        <v>29</v>
      </c>
      <c r="I15" s="7">
        <f t="shared" ref="I15:L15" si="5">B10/B3</f>
        <v>0.02599304539</v>
      </c>
      <c r="J15" s="7">
        <f t="shared" si="5"/>
        <v>0.03702090296</v>
      </c>
      <c r="K15" s="7">
        <f t="shared" si="5"/>
        <v>0.0468596371</v>
      </c>
      <c r="L15" s="7">
        <f t="shared" si="5"/>
        <v>0.08347032232</v>
      </c>
      <c r="M15" s="3"/>
      <c r="N15" s="7">
        <v>0.0814</v>
      </c>
    </row>
    <row r="16" ht="15.75" customHeight="1">
      <c r="A16" s="1" t="s">
        <v>30</v>
      </c>
      <c r="B16" s="1">
        <v>1.0</v>
      </c>
      <c r="C16" s="1">
        <v>7.0</v>
      </c>
      <c r="D16" s="1">
        <v>1.0</v>
      </c>
      <c r="E16" s="1">
        <v>-9.0</v>
      </c>
      <c r="F16" s="1">
        <v>4.0</v>
      </c>
      <c r="H16" s="3"/>
      <c r="I16" s="7"/>
      <c r="J16" s="7"/>
      <c r="K16" s="7"/>
      <c r="L16" s="7"/>
      <c r="M16" s="3"/>
      <c r="N16" s="3"/>
    </row>
    <row r="17" ht="15.75" customHeight="1">
      <c r="A17" s="1" t="s">
        <v>31</v>
      </c>
      <c r="B17" s="1">
        <v>3187.0</v>
      </c>
      <c r="C17" s="1">
        <v>7155.0</v>
      </c>
      <c r="D17" s="1">
        <v>5665.0</v>
      </c>
      <c r="E17" s="1">
        <v>20213.0</v>
      </c>
      <c r="F17" s="1">
        <v>6561.0</v>
      </c>
      <c r="H17" s="3" t="s">
        <v>32</v>
      </c>
      <c r="I17" s="7">
        <f t="shared" ref="I17:L17" si="6">B17/B3</f>
        <v>0.02212011633</v>
      </c>
      <c r="J17" s="7">
        <f t="shared" si="6"/>
        <v>0.04870096721</v>
      </c>
      <c r="K17" s="7">
        <f t="shared" si="6"/>
        <v>0.04219676429</v>
      </c>
      <c r="L17" s="7">
        <f t="shared" si="6"/>
        <v>0.1483370516</v>
      </c>
      <c r="M17" s="3"/>
      <c r="N17" s="7">
        <v>0.0929</v>
      </c>
    </row>
    <row r="18" ht="15.75" customHeight="1">
      <c r="A18" s="1" t="s">
        <v>33</v>
      </c>
      <c r="B18" s="1">
        <v>3187.0</v>
      </c>
      <c r="C18" s="1">
        <v>7155.0</v>
      </c>
      <c r="D18" s="1">
        <v>5665.0</v>
      </c>
      <c r="E18" s="1">
        <v>20213.0</v>
      </c>
      <c r="F18" s="1">
        <v>6561.0</v>
      </c>
      <c r="H18" s="3"/>
      <c r="I18" s="7"/>
      <c r="J18" s="7"/>
      <c r="K18" s="7"/>
      <c r="L18" s="7"/>
      <c r="M18" s="3"/>
      <c r="N18" s="3"/>
    </row>
    <row r="19" ht="15.75" customHeight="1">
      <c r="A19" s="1" t="s">
        <v>34</v>
      </c>
      <c r="H19" s="3" t="s">
        <v>35</v>
      </c>
      <c r="I19" s="7">
        <f t="shared" ref="I19:K19" si="7">B18/B74</f>
        <v>0.1284821609</v>
      </c>
      <c r="J19" s="7">
        <f t="shared" si="7"/>
        <v>0.2711973619</v>
      </c>
      <c r="K19" s="7">
        <f t="shared" si="7"/>
        <v>0.3552392299</v>
      </c>
      <c r="L19" s="7">
        <f>E17/E74</f>
        <v>1.345022624</v>
      </c>
      <c r="M19" s="3"/>
      <c r="N19" s="7">
        <v>0.1596</v>
      </c>
    </row>
    <row r="20" ht="15.75" customHeight="1">
      <c r="A20" s="1" t="s">
        <v>36</v>
      </c>
      <c r="B20" s="1">
        <v>0.81</v>
      </c>
      <c r="C20" s="1">
        <v>1.82</v>
      </c>
      <c r="D20" s="1">
        <v>1.48</v>
      </c>
      <c r="E20" s="1">
        <v>5.33</v>
      </c>
      <c r="F20" s="1">
        <v>1.9</v>
      </c>
      <c r="H20" s="3"/>
      <c r="I20" s="3"/>
      <c r="J20" s="3"/>
      <c r="K20" s="3"/>
      <c r="L20" s="3"/>
      <c r="M20" s="3"/>
      <c r="N20" s="3"/>
    </row>
    <row r="21" ht="15.75" customHeight="1">
      <c r="A21" s="1" t="s">
        <v>37</v>
      </c>
      <c r="B21" s="1">
        <v>0.8</v>
      </c>
      <c r="C21" s="1">
        <v>1.76</v>
      </c>
      <c r="D21" s="1">
        <v>1.42</v>
      </c>
      <c r="E21" s="1">
        <v>4.94</v>
      </c>
      <c r="F21" s="1">
        <v>1.66</v>
      </c>
      <c r="H21" s="2" t="s">
        <v>38</v>
      </c>
      <c r="I21" s="3"/>
      <c r="J21" s="3"/>
      <c r="K21" s="3"/>
      <c r="L21" s="3"/>
      <c r="M21" s="3"/>
      <c r="N21" s="3"/>
    </row>
    <row r="22" ht="15.75" customHeight="1">
      <c r="A22" s="1" t="s">
        <v>39</v>
      </c>
      <c r="H22" s="3" t="s">
        <v>40</v>
      </c>
      <c r="I22" s="3">
        <f t="shared" ref="I22:L22" si="8">B37/B57</f>
        <v>2.009981722</v>
      </c>
      <c r="J22" s="3">
        <f t="shared" si="8"/>
        <v>2.044610217</v>
      </c>
      <c r="K22" s="3">
        <f t="shared" si="8"/>
        <v>1.935147355</v>
      </c>
      <c r="L22" s="3">
        <f t="shared" si="8"/>
        <v>1.821599715</v>
      </c>
      <c r="M22" s="3"/>
      <c r="N22" s="3">
        <v>1.31</v>
      </c>
    </row>
    <row r="23" ht="15.75" customHeight="1">
      <c r="A23" s="1" t="s">
        <v>36</v>
      </c>
      <c r="B23" s="1">
        <v>3912.0</v>
      </c>
      <c r="C23" s="1">
        <v>3935.0</v>
      </c>
      <c r="D23" s="1">
        <v>3815.0</v>
      </c>
      <c r="E23" s="1">
        <v>3793.0</v>
      </c>
      <c r="F23" s="1">
        <v>3449.0</v>
      </c>
      <c r="H23" s="3"/>
      <c r="I23" s="3"/>
      <c r="J23" s="3"/>
      <c r="K23" s="3"/>
      <c r="L23" s="3"/>
      <c r="M23" s="3"/>
      <c r="N23" s="3"/>
    </row>
    <row r="24" ht="26.25" customHeight="1">
      <c r="A24" s="1" t="s">
        <v>37</v>
      </c>
      <c r="B24" s="1">
        <v>4045.0</v>
      </c>
      <c r="C24" s="1">
        <v>4087.0</v>
      </c>
      <c r="D24" s="1">
        <v>4015.0</v>
      </c>
      <c r="E24" s="1">
        <v>4111.0</v>
      </c>
      <c r="F24" s="1">
        <v>4178.0</v>
      </c>
      <c r="H24" s="8" t="s">
        <v>41</v>
      </c>
      <c r="I24" s="3">
        <f t="shared" ref="I24:L24" si="9">(B52+B59)/B74</f>
        <v>4.804313646</v>
      </c>
      <c r="J24" s="3">
        <f t="shared" si="9"/>
        <v>4.347041656</v>
      </c>
      <c r="K24" s="3">
        <f t="shared" si="9"/>
        <v>6.587947576</v>
      </c>
      <c r="L24" s="3">
        <f t="shared" si="9"/>
        <v>6.620175672</v>
      </c>
      <c r="M24" s="3"/>
      <c r="N24" s="3">
        <v>76.69</v>
      </c>
    </row>
    <row r="25" ht="15.75" customHeight="1">
      <c r="A25" s="1" t="s">
        <v>42</v>
      </c>
      <c r="B25" s="1">
        <v>12575.0</v>
      </c>
      <c r="C25" s="1">
        <v>14286.0</v>
      </c>
      <c r="D25" s="1">
        <v>13637.0</v>
      </c>
      <c r="E25" s="1">
        <v>17368.0</v>
      </c>
      <c r="F25" s="1">
        <v>18669.0</v>
      </c>
      <c r="H25" s="3"/>
      <c r="I25" s="3"/>
      <c r="J25" s="3"/>
      <c r="K25" s="3"/>
      <c r="L25" s="3"/>
      <c r="M25" s="3"/>
      <c r="N25" s="3"/>
    </row>
    <row r="26" ht="26.25" customHeight="1">
      <c r="H26" s="8" t="s">
        <v>43</v>
      </c>
      <c r="I26" s="3">
        <f t="shared" ref="I26:L26" si="10">(B52+B59)/I5</f>
        <v>1.965350617</v>
      </c>
      <c r="J26" s="3">
        <f t="shared" si="10"/>
        <v>1.888892823</v>
      </c>
      <c r="K26" s="3">
        <f t="shared" si="10"/>
        <v>2.126497214</v>
      </c>
      <c r="L26" s="3">
        <f t="shared" si="10"/>
        <v>2.437673782</v>
      </c>
      <c r="M26" s="3"/>
      <c r="N26" s="9"/>
    </row>
    <row r="27" ht="15.75" customHeight="1">
      <c r="A27" s="1" t="s">
        <v>44</v>
      </c>
      <c r="H27" s="3"/>
      <c r="I27" s="3"/>
      <c r="J27" s="3"/>
      <c r="K27" s="3"/>
      <c r="L27" s="3"/>
      <c r="M27" s="3"/>
      <c r="N27" s="3"/>
    </row>
    <row r="28" ht="26.25" customHeight="1">
      <c r="A28" s="1" t="s">
        <v>2</v>
      </c>
      <c r="B28" s="1" t="s">
        <v>3</v>
      </c>
      <c r="C28" s="1" t="s">
        <v>4</v>
      </c>
      <c r="D28" s="1" t="s">
        <v>5</v>
      </c>
      <c r="E28" s="1" t="s">
        <v>6</v>
      </c>
      <c r="F28" s="1" t="s">
        <v>7</v>
      </c>
      <c r="H28" s="8" t="s">
        <v>45</v>
      </c>
      <c r="I28" s="3">
        <f t="shared" ref="I28:L28" si="11">B10/B11</f>
        <v>4.62345679</v>
      </c>
      <c r="J28" s="3">
        <f t="shared" si="11"/>
        <v>6.560916767</v>
      </c>
      <c r="K28" s="3">
        <f t="shared" si="11"/>
        <v>8.823281907</v>
      </c>
      <c r="L28" s="3">
        <f t="shared" si="11"/>
        <v>2.566914918</v>
      </c>
      <c r="M28" s="3"/>
      <c r="N28" s="3">
        <v>1.09</v>
      </c>
    </row>
    <row r="29" ht="15.75" customHeight="1">
      <c r="A29" s="1" t="s">
        <v>46</v>
      </c>
      <c r="H29" s="3"/>
      <c r="I29" s="3"/>
      <c r="J29" s="3"/>
      <c r="K29" s="3"/>
      <c r="L29" s="3"/>
      <c r="M29" s="3"/>
      <c r="N29" s="3"/>
    </row>
    <row r="30" ht="15.75" customHeight="1">
      <c r="A30" s="1" t="s">
        <v>47</v>
      </c>
      <c r="H30" s="2" t="s">
        <v>48</v>
      </c>
      <c r="I30" s="10">
        <f t="shared" ref="I30:L30" si="12">I5+(B52+B59)-(B32+B33)</f>
        <v>125440</v>
      </c>
      <c r="J30" s="10">
        <f t="shared" si="12"/>
        <v>118853.05</v>
      </c>
      <c r="K30" s="10">
        <f t="shared" si="12"/>
        <v>102068.25</v>
      </c>
      <c r="L30" s="10">
        <f t="shared" si="12"/>
        <v>91696.68</v>
      </c>
      <c r="M30" s="3"/>
      <c r="N30" s="3"/>
    </row>
    <row r="31" ht="15.75" customHeight="1">
      <c r="A31" s="1" t="s">
        <v>49</v>
      </c>
    </row>
    <row r="32" ht="15.75" customHeight="1">
      <c r="A32" s="1" t="s">
        <v>50</v>
      </c>
      <c r="B32" s="1">
        <v>10757.0</v>
      </c>
      <c r="C32" s="1">
        <v>14468.0</v>
      </c>
      <c r="D32" s="1">
        <v>15659.0</v>
      </c>
      <c r="E32" s="1">
        <v>17148.0</v>
      </c>
      <c r="F32" s="1">
        <v>14805.0</v>
      </c>
    </row>
    <row r="33" ht="15.75" customHeight="1">
      <c r="A33" s="1" t="s">
        <v>51</v>
      </c>
      <c r="B33" s="1">
        <v>43610.0</v>
      </c>
      <c r="C33" s="1">
        <v>42084.0</v>
      </c>
      <c r="D33" s="1">
        <v>36735.0</v>
      </c>
      <c r="E33" s="1">
        <v>31456.0</v>
      </c>
      <c r="F33" s="1">
        <v>32440.0</v>
      </c>
    </row>
    <row r="34" ht="15.75" customHeight="1">
      <c r="A34" s="1" t="s">
        <v>52</v>
      </c>
      <c r="B34" s="1">
        <v>54367.0</v>
      </c>
      <c r="C34" s="1">
        <v>56552.0</v>
      </c>
      <c r="D34" s="1">
        <v>52394.0</v>
      </c>
      <c r="E34" s="1">
        <v>48604.0</v>
      </c>
      <c r="F34" s="1">
        <v>47245.0</v>
      </c>
    </row>
    <row r="35" ht="15.75" customHeight="1">
      <c r="A35" s="1" t="s">
        <v>53</v>
      </c>
      <c r="B35" s="1">
        <v>92819.0</v>
      </c>
      <c r="C35" s="1">
        <v>87309.0</v>
      </c>
      <c r="D35" s="1">
        <v>82338.0</v>
      </c>
      <c r="E35" s="1">
        <v>78541.0</v>
      </c>
      <c r="F35" s="1">
        <v>77458.0</v>
      </c>
    </row>
    <row r="36" ht="15.75" customHeight="1">
      <c r="A36" s="1" t="s">
        <v>54</v>
      </c>
      <c r="B36" s="1">
        <v>7866.0</v>
      </c>
      <c r="C36" s="1">
        <v>7708.0</v>
      </c>
      <c r="D36" s="1">
        <v>7362.0</v>
      </c>
      <c r="E36" s="1">
        <v>5901.0</v>
      </c>
      <c r="F36" s="1">
        <v>5917.0</v>
      </c>
    </row>
    <row r="37" ht="15.75" customHeight="1">
      <c r="A37" s="1" t="s">
        <v>55</v>
      </c>
      <c r="B37" s="1">
        <v>155052.0</v>
      </c>
      <c r="C37" s="1">
        <v>151569.0</v>
      </c>
      <c r="D37" s="1">
        <v>142094.0</v>
      </c>
      <c r="E37" s="1">
        <v>133046.0</v>
      </c>
      <c r="F37" s="1">
        <v>130620.0</v>
      </c>
    </row>
    <row r="38" ht="15.75" customHeight="1">
      <c r="A38" s="1" t="s">
        <v>56</v>
      </c>
    </row>
    <row r="39" ht="15.75" customHeight="1">
      <c r="A39" s="1" t="s">
        <v>57</v>
      </c>
    </row>
    <row r="40" ht="15.75" customHeight="1">
      <c r="A40" s="1" t="s">
        <v>58</v>
      </c>
      <c r="B40" s="1">
        <v>59260.0</v>
      </c>
      <c r="C40" s="1">
        <v>59092.0</v>
      </c>
      <c r="D40" s="1">
        <v>57777.0</v>
      </c>
      <c r="E40" s="1">
        <v>55245.0</v>
      </c>
      <c r="F40" s="1">
        <v>57079.0</v>
      </c>
    </row>
    <row r="41" ht="15.75" customHeight="1">
      <c r="A41" s="1" t="s">
        <v>59</v>
      </c>
      <c r="B41" s="1">
        <v>-29134.0</v>
      </c>
      <c r="C41" s="1">
        <v>-31476.0</v>
      </c>
      <c r="D41" s="1">
        <v>-32835.0</v>
      </c>
      <c r="E41" s="1">
        <v>-32874.0</v>
      </c>
      <c r="F41" s="1">
        <v>-33900.0</v>
      </c>
    </row>
    <row r="42" ht="15.75" customHeight="1">
      <c r="A42" s="1" t="s">
        <v>60</v>
      </c>
      <c r="B42" s="1">
        <v>30126.0</v>
      </c>
      <c r="C42" s="1">
        <v>27616.0</v>
      </c>
      <c r="D42" s="1">
        <v>24942.0</v>
      </c>
      <c r="E42" s="1">
        <v>22371.0</v>
      </c>
      <c r="F42" s="1">
        <v>23179.0</v>
      </c>
    </row>
    <row r="43" ht="15.75" customHeight="1">
      <c r="A43" s="1" t="s">
        <v>61</v>
      </c>
      <c r="B43" s="1">
        <v>3357.0</v>
      </c>
      <c r="C43" s="1">
        <v>3679.0</v>
      </c>
      <c r="D43" s="1">
        <v>3246.0</v>
      </c>
      <c r="E43" s="1">
        <v>2936.0</v>
      </c>
      <c r="F43" s="1">
        <v>2569.0</v>
      </c>
    </row>
    <row r="44" ht="15.75" customHeight="1">
      <c r="A44" s="1" t="s">
        <v>62</v>
      </c>
      <c r="D44" s="1">
        <v>87.0</v>
      </c>
      <c r="E44" s="1">
        <v>100.0</v>
      </c>
      <c r="F44" s="1">
        <v>102.0</v>
      </c>
    </row>
    <row r="45" ht="15.75" customHeight="1">
      <c r="A45" s="1" t="s">
        <v>63</v>
      </c>
      <c r="B45" s="1">
        <v>13639.0</v>
      </c>
      <c r="C45" s="1">
        <v>13315.0</v>
      </c>
      <c r="D45" s="1">
        <v>15185.0</v>
      </c>
      <c r="E45" s="1">
        <v>15125.0</v>
      </c>
      <c r="F45" s="1">
        <v>2003.0</v>
      </c>
    </row>
    <row r="46" ht="15.75" customHeight="1">
      <c r="A46" s="1" t="s">
        <v>64</v>
      </c>
      <c r="B46" s="1">
        <v>6353.0</v>
      </c>
      <c r="C46" s="1">
        <v>5847.0</v>
      </c>
      <c r="D46" s="1">
        <v>5000.0</v>
      </c>
      <c r="E46" s="1">
        <v>4770.0</v>
      </c>
      <c r="F46" s="1">
        <v>6214.0</v>
      </c>
    </row>
    <row r="47" ht="15.75" customHeight="1">
      <c r="A47" s="1" t="s">
        <v>65</v>
      </c>
      <c r="B47" s="1">
        <v>53475.0</v>
      </c>
      <c r="C47" s="1">
        <v>50457.0</v>
      </c>
      <c r="D47" s="1">
        <v>48460.0</v>
      </c>
      <c r="E47" s="1">
        <v>45302.0</v>
      </c>
      <c r="F47" s="1">
        <v>34067.0</v>
      </c>
    </row>
    <row r="48" ht="15.75" customHeight="1">
      <c r="A48" s="1" t="s">
        <v>66</v>
      </c>
      <c r="B48" s="1">
        <v>208527.0</v>
      </c>
      <c r="C48" s="1">
        <v>202026.0</v>
      </c>
      <c r="D48" s="1">
        <v>190554.0</v>
      </c>
      <c r="E48" s="1">
        <v>178348.0</v>
      </c>
      <c r="F48" s="1">
        <v>164687.0</v>
      </c>
    </row>
    <row r="49" ht="15.75" customHeight="1">
      <c r="A49" s="1" t="s">
        <v>67</v>
      </c>
    </row>
    <row r="50" ht="15.75" customHeight="1">
      <c r="A50" s="1" t="s">
        <v>68</v>
      </c>
    </row>
    <row r="51" ht="15.75" customHeight="1">
      <c r="A51" s="1" t="s">
        <v>69</v>
      </c>
    </row>
    <row r="52" ht="15.75" customHeight="1">
      <c r="A52" s="1" t="s">
        <v>70</v>
      </c>
      <c r="B52" s="1">
        <v>39172.0</v>
      </c>
      <c r="C52" s="1">
        <v>38063.0</v>
      </c>
      <c r="D52" s="1">
        <v>38762.0</v>
      </c>
      <c r="E52" s="1">
        <v>40311.0</v>
      </c>
      <c r="F52" s="1">
        <v>10931.0</v>
      </c>
    </row>
    <row r="53" ht="15.75" customHeight="1">
      <c r="A53" s="1" t="s">
        <v>71</v>
      </c>
      <c r="F53" s="1">
        <v>13466.0</v>
      </c>
    </row>
    <row r="54" ht="15.75" customHeight="1">
      <c r="A54" s="1" t="s">
        <v>72</v>
      </c>
      <c r="B54" s="1">
        <v>2987.0</v>
      </c>
      <c r="C54" s="1">
        <v>2682.0</v>
      </c>
      <c r="D54" s="1">
        <v>2577.0</v>
      </c>
      <c r="E54" s="1">
        <v>2632.0</v>
      </c>
      <c r="F54" s="1">
        <v>14996.0</v>
      </c>
    </row>
    <row r="55" ht="15.75" customHeight="1">
      <c r="A55" s="1" t="s">
        <v>73</v>
      </c>
      <c r="B55" s="1">
        <v>3923.0</v>
      </c>
      <c r="C55" s="1">
        <v>2817.0</v>
      </c>
      <c r="D55" s="1">
        <v>2796.0</v>
      </c>
      <c r="E55" s="1">
        <v>2216.0</v>
      </c>
      <c r="F55" s="1">
        <v>2069.0</v>
      </c>
    </row>
    <row r="56" ht="15.75" customHeight="1">
      <c r="A56" s="1" t="s">
        <v>74</v>
      </c>
      <c r="B56" s="1">
        <v>31059.0</v>
      </c>
      <c r="C56" s="1">
        <v>30569.0</v>
      </c>
      <c r="D56" s="1">
        <v>29293.0</v>
      </c>
      <c r="E56" s="1">
        <v>27879.0</v>
      </c>
      <c r="F56" s="1">
        <v>7421.0</v>
      </c>
    </row>
    <row r="57" ht="15.75" customHeight="1">
      <c r="A57" s="1" t="s">
        <v>75</v>
      </c>
      <c r="B57" s="1">
        <v>77141.0</v>
      </c>
      <c r="C57" s="1">
        <v>74131.0</v>
      </c>
      <c r="D57" s="1">
        <v>73428.0</v>
      </c>
      <c r="E57" s="1">
        <v>73038.0</v>
      </c>
      <c r="F57" s="1">
        <v>48883.0</v>
      </c>
    </row>
    <row r="58" ht="15.75" customHeight="1">
      <c r="A58" s="1" t="s">
        <v>76</v>
      </c>
    </row>
    <row r="59" ht="15.75" customHeight="1">
      <c r="A59" s="1" t="s">
        <v>77</v>
      </c>
      <c r="B59" s="1">
        <v>79999.0</v>
      </c>
      <c r="C59" s="1">
        <v>76625.0</v>
      </c>
      <c r="D59" s="1">
        <v>66296.0</v>
      </c>
      <c r="E59" s="1">
        <v>59177.0</v>
      </c>
      <c r="F59" s="1">
        <v>88532.0</v>
      </c>
    </row>
    <row r="60" ht="15.75" customHeight="1">
      <c r="A60" s="1" t="s">
        <v>78</v>
      </c>
      <c r="B60" s="1">
        <v>570.0</v>
      </c>
      <c r="C60" s="1">
        <v>598.0</v>
      </c>
      <c r="D60" s="1">
        <v>470.0</v>
      </c>
      <c r="E60" s="1">
        <v>696.0</v>
      </c>
      <c r="F60" s="1">
        <v>1135.0</v>
      </c>
    </row>
    <row r="61" ht="15.75" customHeight="1">
      <c r="A61" s="1" t="s">
        <v>72</v>
      </c>
      <c r="C61" s="1">
        <v>2260.0</v>
      </c>
      <c r="D61" s="1">
        <v>3500.0</v>
      </c>
      <c r="E61" s="1">
        <v>3456.0</v>
      </c>
      <c r="F61" s="1">
        <v>21394.0</v>
      </c>
    </row>
    <row r="62" ht="15.75" customHeight="1">
      <c r="A62" s="1" t="s">
        <v>73</v>
      </c>
      <c r="B62" s="1">
        <v>2686.0</v>
      </c>
      <c r="C62" s="1">
        <v>2534.0</v>
      </c>
      <c r="D62" s="1">
        <v>1893.0</v>
      </c>
      <c r="E62" s="1">
        <v>1739.0</v>
      </c>
      <c r="F62" s="1">
        <v>1622.0</v>
      </c>
    </row>
    <row r="63" ht="15.75" customHeight="1">
      <c r="A63" s="1" t="s">
        <v>79</v>
      </c>
      <c r="B63" s="1">
        <v>15712.0</v>
      </c>
      <c r="C63" s="1">
        <v>14790.0</v>
      </c>
      <c r="D63" s="1">
        <v>24798.0</v>
      </c>
      <c r="E63" s="1">
        <v>21243.0</v>
      </c>
    </row>
    <row r="64" ht="15.75" customHeight="1">
      <c r="A64" s="1" t="s">
        <v>80</v>
      </c>
      <c r="B64" s="1">
        <v>27.0</v>
      </c>
      <c r="C64" s="1">
        <v>33.0</v>
      </c>
      <c r="D64" s="1">
        <v>42.0</v>
      </c>
      <c r="E64" s="1">
        <v>43.0</v>
      </c>
      <c r="F64" s="1">
        <v>31.0</v>
      </c>
    </row>
    <row r="65" ht="15.75" customHeight="1">
      <c r="A65" s="1" t="s">
        <v>81</v>
      </c>
      <c r="B65" s="1">
        <v>7587.0</v>
      </c>
      <c r="C65" s="1">
        <v>4672.0</v>
      </c>
      <c r="D65" s="1">
        <v>4180.0</v>
      </c>
      <c r="E65" s="1">
        <v>3928.0</v>
      </c>
      <c r="F65" s="1">
        <v>3763.0</v>
      </c>
    </row>
    <row r="66" ht="15.75" customHeight="1">
      <c r="A66" s="1" t="s">
        <v>82</v>
      </c>
      <c r="B66" s="1">
        <v>106581.0</v>
      </c>
      <c r="C66" s="1">
        <v>101512.0</v>
      </c>
      <c r="D66" s="1">
        <v>101179.0</v>
      </c>
      <c r="E66" s="1">
        <v>90282.0</v>
      </c>
      <c r="F66" s="1">
        <v>116477.0</v>
      </c>
    </row>
    <row r="67" ht="15.75" customHeight="1">
      <c r="A67" s="1" t="s">
        <v>83</v>
      </c>
      <c r="B67" s="1">
        <v>183722.0</v>
      </c>
      <c r="C67" s="1">
        <v>175643.0</v>
      </c>
      <c r="D67" s="1">
        <v>174607.0</v>
      </c>
      <c r="E67" s="1">
        <v>163320.0</v>
      </c>
      <c r="F67" s="1">
        <v>165360.0</v>
      </c>
    </row>
    <row r="68" ht="15.75" customHeight="1">
      <c r="A68" s="1" t="s">
        <v>84</v>
      </c>
    </row>
    <row r="69" ht="15.75" customHeight="1">
      <c r="A69" s="1" t="s">
        <v>85</v>
      </c>
      <c r="B69" s="1">
        <v>40.0</v>
      </c>
      <c r="C69" s="1">
        <v>40.0</v>
      </c>
      <c r="D69" s="1">
        <v>40.0</v>
      </c>
      <c r="E69" s="1">
        <v>38.0</v>
      </c>
      <c r="F69" s="1">
        <v>38.0</v>
      </c>
    </row>
    <row r="70" ht="15.75" customHeight="1">
      <c r="A70" s="1" t="s">
        <v>86</v>
      </c>
      <c r="B70" s="1">
        <v>21089.0</v>
      </c>
      <c r="C70" s="1">
        <v>21422.0</v>
      </c>
      <c r="D70" s="1">
        <v>20976.0</v>
      </c>
      <c r="E70" s="1">
        <v>20905.0</v>
      </c>
      <c r="F70" s="1">
        <v>20803.0</v>
      </c>
    </row>
    <row r="71" ht="15.75" customHeight="1">
      <c r="A71" s="1" t="s">
        <v>87</v>
      </c>
      <c r="B71" s="1">
        <v>24556.0</v>
      </c>
      <c r="C71" s="1">
        <v>23658.0</v>
      </c>
      <c r="D71" s="1">
        <v>18077.0</v>
      </c>
      <c r="E71" s="1">
        <v>12985.0</v>
      </c>
      <c r="F71" s="1">
        <v>-7038.0</v>
      </c>
    </row>
    <row r="72" ht="15.75" customHeight="1">
      <c r="A72" s="1" t="s">
        <v>88</v>
      </c>
      <c r="B72" s="1">
        <v>-848.0</v>
      </c>
      <c r="C72" s="1">
        <v>-506.0</v>
      </c>
      <c r="D72" s="1">
        <v>-292.0</v>
      </c>
      <c r="E72" s="1">
        <v>-166.0</v>
      </c>
      <c r="F72" s="1">
        <v>-163.0</v>
      </c>
    </row>
    <row r="73" ht="15.75" customHeight="1">
      <c r="A73" s="1" t="s">
        <v>89</v>
      </c>
      <c r="B73" s="1">
        <v>-20032.0</v>
      </c>
      <c r="C73" s="1">
        <v>-18231.0</v>
      </c>
      <c r="D73" s="1">
        <v>-22854.0</v>
      </c>
      <c r="E73" s="1">
        <v>-18734.0</v>
      </c>
      <c r="F73" s="1">
        <v>-14313.0</v>
      </c>
    </row>
    <row r="74" ht="15.75" customHeight="1">
      <c r="A74" s="1" t="s">
        <v>90</v>
      </c>
      <c r="B74" s="1">
        <v>24805.0</v>
      </c>
      <c r="C74" s="1">
        <v>26383.0</v>
      </c>
      <c r="D74" s="1">
        <v>15947.0</v>
      </c>
      <c r="E74" s="1">
        <v>15028.0</v>
      </c>
      <c r="F74" s="1">
        <v>-673.0</v>
      </c>
    </row>
    <row r="75" ht="15.75" customHeight="1">
      <c r="A75" s="1" t="s">
        <v>91</v>
      </c>
      <c r="B75" s="1">
        <v>208527.0</v>
      </c>
      <c r="C75" s="1">
        <v>202026.0</v>
      </c>
      <c r="D75" s="1">
        <v>190554.0</v>
      </c>
      <c r="E75" s="1">
        <v>178348.0</v>
      </c>
      <c r="F75" s="1">
        <v>164687.0</v>
      </c>
    </row>
    <row r="76" ht="15.75" customHeight="1"/>
    <row r="77" ht="15.75" customHeight="1">
      <c r="A77" s="1" t="s">
        <v>92</v>
      </c>
    </row>
    <row r="78" ht="15.75" customHeight="1">
      <c r="A78" s="1" t="s">
        <v>2</v>
      </c>
      <c r="B78" s="1" t="s">
        <v>3</v>
      </c>
      <c r="C78" s="1" t="s">
        <v>4</v>
      </c>
      <c r="D78" s="1" t="s">
        <v>5</v>
      </c>
      <c r="E78" s="1" t="s">
        <v>6</v>
      </c>
      <c r="F78" s="1" t="s">
        <v>7</v>
      </c>
    </row>
    <row r="79" ht="15.75" customHeight="1">
      <c r="A79" s="1" t="s">
        <v>93</v>
      </c>
    </row>
    <row r="80" ht="15.75" customHeight="1">
      <c r="A80" s="1" t="s">
        <v>31</v>
      </c>
      <c r="B80" s="1">
        <v>3186.0</v>
      </c>
      <c r="C80" s="1">
        <v>7155.0</v>
      </c>
      <c r="D80" s="1">
        <v>5665.0</v>
      </c>
      <c r="E80" s="1">
        <v>20213.0</v>
      </c>
      <c r="F80" s="1">
        <v>6561.0</v>
      </c>
    </row>
    <row r="81" ht="15.75" customHeight="1">
      <c r="A81" s="1" t="s">
        <v>94</v>
      </c>
      <c r="B81" s="1">
        <v>7423.0</v>
      </c>
      <c r="C81" s="1">
        <v>6456.0</v>
      </c>
      <c r="D81" s="1">
        <v>5204.0</v>
      </c>
      <c r="E81" s="1">
        <v>4256.0</v>
      </c>
      <c r="F81" s="1">
        <v>5584.0</v>
      </c>
    </row>
    <row r="82" ht="15.75" customHeight="1">
      <c r="A82" s="1" t="s">
        <v>95</v>
      </c>
      <c r="C82" s="1">
        <v>-719.0</v>
      </c>
      <c r="D82" s="1">
        <v>-105.0</v>
      </c>
      <c r="E82" s="1">
        <v>82.0</v>
      </c>
      <c r="F82" s="1">
        <v>-83.0</v>
      </c>
    </row>
    <row r="83" ht="15.75" customHeight="1">
      <c r="A83" s="1" t="s">
        <v>96</v>
      </c>
      <c r="B83" s="1">
        <v>180.0</v>
      </c>
      <c r="C83" s="1">
        <v>159.0</v>
      </c>
      <c r="D83" s="1">
        <v>140.0</v>
      </c>
      <c r="E83" s="1">
        <v>171.0</v>
      </c>
    </row>
    <row r="84" ht="15.75" customHeight="1">
      <c r="A84" s="1" t="s">
        <v>97</v>
      </c>
      <c r="B84" s="1">
        <v>-2897.0</v>
      </c>
      <c r="C84" s="1">
        <v>-1969.0</v>
      </c>
      <c r="D84" s="1">
        <v>-1622.0</v>
      </c>
      <c r="F84" s="1">
        <v>765.0</v>
      </c>
    </row>
    <row r="85" ht="15.75" customHeight="1">
      <c r="A85" s="1" t="s">
        <v>98</v>
      </c>
      <c r="B85" s="1">
        <v>-875.0</v>
      </c>
      <c r="C85" s="1">
        <v>-572.0</v>
      </c>
      <c r="D85" s="1">
        <v>-1401.0</v>
      </c>
      <c r="E85" s="1">
        <v>-367.0</v>
      </c>
      <c r="F85" s="1">
        <v>-903.0</v>
      </c>
    </row>
    <row r="86" ht="15.75" customHeight="1">
      <c r="A86" s="1" t="s">
        <v>71</v>
      </c>
      <c r="C86" s="1">
        <v>-595.0</v>
      </c>
    </row>
    <row r="87" ht="15.75" customHeight="1">
      <c r="A87" s="1" t="s">
        <v>99</v>
      </c>
      <c r="B87" s="1">
        <v>5734.0</v>
      </c>
      <c r="D87" s="1">
        <v>485.0</v>
      </c>
      <c r="E87" s="1">
        <v>-12678.0</v>
      </c>
      <c r="F87" s="1">
        <v>-670.0</v>
      </c>
    </row>
    <row r="88" ht="15.75" customHeight="1">
      <c r="A88" s="1" t="s">
        <v>100</v>
      </c>
      <c r="B88" s="1">
        <v>1756.0</v>
      </c>
      <c r="C88" s="1">
        <v>529.0</v>
      </c>
      <c r="D88" s="1">
        <v>679.0</v>
      </c>
      <c r="E88" s="1">
        <v>-1893.0</v>
      </c>
      <c r="F88" s="1">
        <v>223.0</v>
      </c>
    </row>
    <row r="89" ht="15.75" customHeight="1">
      <c r="A89" s="1" t="s">
        <v>101</v>
      </c>
      <c r="B89" s="1">
        <v>14507.0</v>
      </c>
      <c r="C89" s="1">
        <v>10444.0</v>
      </c>
      <c r="D89" s="1">
        <v>9045.0</v>
      </c>
      <c r="E89" s="1">
        <v>9784.0</v>
      </c>
      <c r="F89" s="1">
        <v>11477.0</v>
      </c>
    </row>
    <row r="90" ht="15.75" customHeight="1">
      <c r="A90" s="1" t="s">
        <v>102</v>
      </c>
    </row>
    <row r="91" ht="15.75" customHeight="1">
      <c r="A91" s="1" t="s">
        <v>103</v>
      </c>
      <c r="B91" s="1">
        <v>-7463.0</v>
      </c>
      <c r="C91" s="1">
        <v>-6597.0</v>
      </c>
      <c r="D91" s="1">
        <v>-5488.0</v>
      </c>
      <c r="E91" s="1">
        <v>-4293.0</v>
      </c>
      <c r="F91" s="1">
        <v>-4092.0</v>
      </c>
    </row>
    <row r="92" ht="15.75" customHeight="1">
      <c r="A92" s="1" t="s">
        <v>104</v>
      </c>
      <c r="C92" s="1">
        <v>9.0</v>
      </c>
      <c r="D92" s="1">
        <v>257.0</v>
      </c>
      <c r="E92" s="1">
        <v>-35602.0</v>
      </c>
      <c r="F92" s="1">
        <v>-27917.0</v>
      </c>
    </row>
    <row r="93" ht="15.75" customHeight="1">
      <c r="A93" s="1" t="s">
        <v>105</v>
      </c>
      <c r="B93" s="1">
        <v>-48694.0</v>
      </c>
      <c r="C93" s="1">
        <v>-119993.0</v>
      </c>
      <c r="D93" s="1">
        <v>-95135.0</v>
      </c>
      <c r="E93" s="1">
        <v>-68723.0</v>
      </c>
      <c r="F93" s="1">
        <v>-100150.0</v>
      </c>
    </row>
    <row r="94" ht="15.75" customHeight="1">
      <c r="A94" s="1" t="s">
        <v>106</v>
      </c>
      <c r="B94" s="1">
        <v>50264.0</v>
      </c>
      <c r="C94" s="1">
        <v>118247.0</v>
      </c>
      <c r="D94" s="1">
        <v>93749.0</v>
      </c>
      <c r="E94" s="1">
        <v>70795.0</v>
      </c>
      <c r="F94" s="1">
        <v>101077.0</v>
      </c>
    </row>
    <row r="95" ht="15.75" customHeight="1">
      <c r="A95" s="1" t="s">
        <v>107</v>
      </c>
      <c r="B95" s="1">
        <v>-15231.0</v>
      </c>
      <c r="C95" s="1">
        <v>-11397.0</v>
      </c>
      <c r="D95" s="1">
        <v>-7673.0</v>
      </c>
      <c r="E95" s="1">
        <v>34782.0</v>
      </c>
      <c r="F95" s="1">
        <v>37990.0</v>
      </c>
    </row>
    <row r="96" ht="15.75" customHeight="1">
      <c r="A96" s="1" t="s">
        <v>108</v>
      </c>
      <c r="B96" s="1">
        <v>-21124.0</v>
      </c>
      <c r="C96" s="1">
        <v>-19731.0</v>
      </c>
      <c r="D96" s="1">
        <v>-14290.0</v>
      </c>
      <c r="E96" s="1">
        <v>-3041.0</v>
      </c>
      <c r="F96" s="1">
        <v>6908.0</v>
      </c>
    </row>
    <row r="97" ht="15.75" customHeight="1">
      <c r="A97" s="1" t="s">
        <v>109</v>
      </c>
    </row>
    <row r="98" ht="15.75" customHeight="1">
      <c r="A98" s="1" t="s">
        <v>110</v>
      </c>
      <c r="B98" s="1">
        <v>40043.0</v>
      </c>
      <c r="C98" s="1">
        <v>40543.0</v>
      </c>
      <c r="D98" s="1">
        <v>32436.0</v>
      </c>
      <c r="E98" s="1">
        <v>35921.0</v>
      </c>
      <c r="F98" s="1">
        <v>30821.0</v>
      </c>
    </row>
    <row r="99" ht="15.75" customHeight="1">
      <c r="A99" s="1" t="s">
        <v>111</v>
      </c>
      <c r="B99" s="1">
        <v>-28859.0</v>
      </c>
      <c r="C99" s="1">
        <v>-27953.0</v>
      </c>
      <c r="D99" s="1">
        <v>-29210.0</v>
      </c>
      <c r="E99" s="1">
        <v>-43095.0</v>
      </c>
      <c r="F99" s="1">
        <v>-49379.0</v>
      </c>
    </row>
    <row r="100" ht="15.75" customHeight="1">
      <c r="A100" s="1" t="s">
        <v>112</v>
      </c>
      <c r="F100" s="1">
        <v>1339.0</v>
      </c>
    </row>
    <row r="101" ht="15.75" customHeight="1">
      <c r="A101" s="1" t="s">
        <v>113</v>
      </c>
      <c r="B101" s="1">
        <v>-1964.0</v>
      </c>
      <c r="C101" s="1">
        <v>-213.0</v>
      </c>
      <c r="D101" s="1">
        <v>-125.0</v>
      </c>
    </row>
    <row r="102" ht="15.75" customHeight="1">
      <c r="A102" s="1" t="s">
        <v>114</v>
      </c>
      <c r="B102" s="1">
        <v>-1952.0</v>
      </c>
      <c r="C102" s="1">
        <v>-1574.0</v>
      </c>
      <c r="D102" s="1">
        <v>-763.0</v>
      </c>
    </row>
    <row r="103" ht="15.75" customHeight="1">
      <c r="A103" s="1" t="s">
        <v>115</v>
      </c>
      <c r="B103" s="1">
        <v>-3845.0</v>
      </c>
      <c r="C103" s="1">
        <v>-2670.0</v>
      </c>
      <c r="D103" s="1">
        <v>1367.0</v>
      </c>
      <c r="E103" s="1">
        <v>2933.0</v>
      </c>
      <c r="F103" s="1">
        <v>-7202.0</v>
      </c>
    </row>
    <row r="104" ht="15.75" customHeight="1">
      <c r="A104" s="1" t="s">
        <v>116</v>
      </c>
      <c r="B104" s="1">
        <v>3423.0</v>
      </c>
      <c r="C104" s="1">
        <v>8133.0</v>
      </c>
      <c r="D104" s="1">
        <v>3705.0</v>
      </c>
      <c r="E104" s="1">
        <v>-4241.0</v>
      </c>
      <c r="F104" s="1">
        <v>-24421.0</v>
      </c>
    </row>
    <row r="105" ht="15.75" customHeight="1">
      <c r="A105" s="1" t="s">
        <v>117</v>
      </c>
      <c r="B105" s="1">
        <v>-517.0</v>
      </c>
      <c r="C105" s="1">
        <v>-37.0</v>
      </c>
      <c r="D105" s="1">
        <v>51.0</v>
      </c>
      <c r="E105" s="1">
        <v>-159.0</v>
      </c>
      <c r="F105" s="1">
        <v>-53.0</v>
      </c>
    </row>
    <row r="106" ht="15.75" customHeight="1">
      <c r="A106" s="1" t="s">
        <v>118</v>
      </c>
      <c r="B106" s="1">
        <v>-3711.0</v>
      </c>
      <c r="C106" s="1">
        <v>-1191.0</v>
      </c>
      <c r="D106" s="1">
        <v>-1489.0</v>
      </c>
      <c r="E106" s="1">
        <v>2343.0</v>
      </c>
      <c r="F106" s="1">
        <v>-6089.0</v>
      </c>
    </row>
    <row r="107" ht="15.75" customHeight="1">
      <c r="A107" s="1" t="s">
        <v>119</v>
      </c>
      <c r="B107" s="1">
        <v>14468.0</v>
      </c>
      <c r="C107" s="1">
        <v>15659.0</v>
      </c>
      <c r="D107" s="1">
        <v>17148.0</v>
      </c>
      <c r="E107" s="1">
        <v>14805.0</v>
      </c>
      <c r="F107" s="1">
        <v>20894.0</v>
      </c>
    </row>
    <row r="108" ht="15.75" customHeight="1">
      <c r="A108" s="1" t="s">
        <v>120</v>
      </c>
      <c r="B108" s="1">
        <v>10757.0</v>
      </c>
      <c r="C108" s="1">
        <v>14468.0</v>
      </c>
      <c r="D108" s="1">
        <v>15659.0</v>
      </c>
      <c r="E108" s="1">
        <v>17148.0</v>
      </c>
      <c r="F108" s="1">
        <v>14805.0</v>
      </c>
    </row>
    <row r="109" ht="15.75" customHeight="1">
      <c r="A109" s="1" t="s">
        <v>121</v>
      </c>
    </row>
    <row r="110" ht="15.75" customHeight="1">
      <c r="A110" s="1" t="s">
        <v>122</v>
      </c>
      <c r="B110" s="1">
        <v>14507.0</v>
      </c>
      <c r="C110" s="1">
        <v>10444.0</v>
      </c>
      <c r="D110" s="1">
        <v>9045.0</v>
      </c>
      <c r="E110" s="1">
        <v>9784.0</v>
      </c>
      <c r="F110" s="1">
        <v>11477.0</v>
      </c>
    </row>
    <row r="111" ht="15.75" customHeight="1">
      <c r="A111" s="1" t="s">
        <v>123</v>
      </c>
      <c r="B111" s="1">
        <v>-7463.0</v>
      </c>
      <c r="C111" s="1">
        <v>-6597.0</v>
      </c>
      <c r="D111" s="1">
        <v>-5488.0</v>
      </c>
      <c r="E111" s="1">
        <v>-4293.0</v>
      </c>
      <c r="F111" s="1">
        <v>-4092.0</v>
      </c>
    </row>
    <row r="112" ht="15.75" customHeight="1">
      <c r="A112" s="1" t="s">
        <v>124</v>
      </c>
      <c r="B112" s="1">
        <v>7044.0</v>
      </c>
      <c r="C112" s="1">
        <v>3847.0</v>
      </c>
      <c r="D112" s="1">
        <v>3557.0</v>
      </c>
      <c r="E112" s="1">
        <v>5491.0</v>
      </c>
      <c r="F112" s="1">
        <v>7385.0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7" width="11.0"/>
    <col customWidth="1" min="8" max="8" width="22.78"/>
    <col customWidth="1" min="9" max="14" width="11.0"/>
    <col customWidth="1" min="15" max="26" width="8.0"/>
  </cols>
  <sheetData>
    <row r="1" ht="15.75" customHeight="1">
      <c r="A1" s="1" t="s">
        <v>125</v>
      </c>
      <c r="H1" s="2" t="s">
        <v>1</v>
      </c>
      <c r="I1" s="3"/>
      <c r="J1" s="3"/>
      <c r="K1" s="3"/>
      <c r="L1" s="3"/>
      <c r="M1" s="3"/>
      <c r="N1" s="3"/>
    </row>
    <row r="2" ht="15.75" customHeight="1">
      <c r="A2" s="1" t="s">
        <v>126</v>
      </c>
      <c r="B2" s="1" t="s">
        <v>127</v>
      </c>
      <c r="C2" s="1" t="s">
        <v>128</v>
      </c>
      <c r="D2" s="1" t="s">
        <v>129</v>
      </c>
      <c r="E2" s="1" t="s">
        <v>130</v>
      </c>
      <c r="F2" s="1" t="s">
        <v>131</v>
      </c>
      <c r="H2" s="3"/>
      <c r="I2" s="4" t="s">
        <v>127</v>
      </c>
      <c r="J2" s="4" t="s">
        <v>128</v>
      </c>
      <c r="K2" s="4" t="s">
        <v>129</v>
      </c>
      <c r="L2" s="4" t="s">
        <v>130</v>
      </c>
      <c r="M2" s="3"/>
      <c r="N2" s="3" t="s">
        <v>8</v>
      </c>
    </row>
    <row r="3" ht="15.75" customHeight="1">
      <c r="A3" s="1" t="s">
        <v>9</v>
      </c>
      <c r="B3" s="1">
        <v>93580.0</v>
      </c>
      <c r="C3" s="1">
        <v>86833.0</v>
      </c>
      <c r="D3" s="1">
        <v>77849.0</v>
      </c>
      <c r="E3" s="1">
        <v>73723.0</v>
      </c>
      <c r="F3" s="1">
        <v>69943.0</v>
      </c>
      <c r="H3" s="3"/>
      <c r="I3" s="3"/>
      <c r="J3" s="3"/>
      <c r="K3" s="3"/>
      <c r="L3" s="3"/>
      <c r="M3" s="3"/>
      <c r="N3" s="3"/>
    </row>
    <row r="4" ht="15.75" customHeight="1">
      <c r="A4" s="1" t="s">
        <v>10</v>
      </c>
      <c r="B4" s="1">
        <v>33038.0</v>
      </c>
      <c r="C4" s="1">
        <v>26934.0</v>
      </c>
      <c r="D4" s="1">
        <v>20249.0</v>
      </c>
      <c r="E4" s="1">
        <v>17530.0</v>
      </c>
      <c r="F4" s="1">
        <v>15577.0</v>
      </c>
      <c r="H4" s="3" t="s">
        <v>11</v>
      </c>
      <c r="I4" s="5">
        <v>44.15</v>
      </c>
      <c r="J4" s="5">
        <v>41.7</v>
      </c>
      <c r="K4" s="5">
        <v>34.54</v>
      </c>
      <c r="L4" s="5">
        <v>30.59</v>
      </c>
      <c r="M4" s="3"/>
      <c r="N4" s="3"/>
    </row>
    <row r="5" ht="15.75" customHeight="1">
      <c r="A5" s="1" t="s">
        <v>12</v>
      </c>
      <c r="B5" s="1">
        <v>60542.0</v>
      </c>
      <c r="C5" s="1">
        <v>59899.0</v>
      </c>
      <c r="D5" s="1">
        <v>57600.0</v>
      </c>
      <c r="E5" s="1">
        <v>56193.0</v>
      </c>
      <c r="F5" s="1">
        <v>54366.0</v>
      </c>
      <c r="H5" s="3" t="s">
        <v>13</v>
      </c>
      <c r="I5" s="6">
        <f t="shared" ref="I5:L5" si="1">I4*B24</f>
        <v>361014.55</v>
      </c>
      <c r="J5" s="6">
        <f t="shared" si="1"/>
        <v>346068.3</v>
      </c>
      <c r="K5" s="6">
        <f t="shared" si="1"/>
        <v>289272.5</v>
      </c>
      <c r="L5" s="6">
        <f t="shared" si="1"/>
        <v>256833.64</v>
      </c>
      <c r="M5" s="3"/>
      <c r="N5" s="3"/>
    </row>
    <row r="6" ht="15.75" customHeight="1">
      <c r="A6" s="1" t="s">
        <v>14</v>
      </c>
      <c r="H6" s="3"/>
      <c r="I6" s="3"/>
      <c r="J6" s="3"/>
      <c r="K6" s="3"/>
      <c r="L6" s="3"/>
      <c r="M6" s="3"/>
      <c r="N6" s="3"/>
    </row>
    <row r="7" ht="15.75" customHeight="1">
      <c r="A7" s="1" t="s">
        <v>132</v>
      </c>
      <c r="B7" s="1">
        <v>12046.0</v>
      </c>
      <c r="C7" s="1">
        <v>11381.0</v>
      </c>
      <c r="D7" s="1">
        <v>10411.0</v>
      </c>
      <c r="E7" s="1">
        <v>9811.0</v>
      </c>
      <c r="F7" s="1">
        <v>9043.0</v>
      </c>
      <c r="H7" s="2" t="s">
        <v>16</v>
      </c>
      <c r="I7" s="3"/>
      <c r="J7" s="3"/>
      <c r="K7" s="3"/>
      <c r="L7" s="3"/>
      <c r="M7" s="3"/>
      <c r="N7" s="3"/>
    </row>
    <row r="8" ht="15.75" customHeight="1">
      <c r="A8" s="1" t="s">
        <v>15</v>
      </c>
      <c r="B8" s="1">
        <v>20324.0</v>
      </c>
      <c r="C8" s="1">
        <v>20632.0</v>
      </c>
      <c r="D8" s="1">
        <v>20425.0</v>
      </c>
      <c r="E8" s="1">
        <v>18426.0</v>
      </c>
      <c r="F8" s="1">
        <v>18162.0</v>
      </c>
      <c r="H8" s="3" t="s">
        <v>18</v>
      </c>
      <c r="I8" s="11">
        <f t="shared" ref="I8:L8" si="2">I4/B22</f>
        <v>29.83108108</v>
      </c>
      <c r="J8" s="11">
        <f t="shared" si="2"/>
        <v>15.85551331</v>
      </c>
      <c r="K8" s="11">
        <f t="shared" si="2"/>
        <v>13.3875969</v>
      </c>
      <c r="L8" s="11">
        <f t="shared" si="2"/>
        <v>15.295</v>
      </c>
      <c r="M8" s="3"/>
      <c r="N8" s="3">
        <v>31.41</v>
      </c>
    </row>
    <row r="9" ht="15.75" customHeight="1">
      <c r="A9" s="1" t="s">
        <v>133</v>
      </c>
      <c r="C9" s="1">
        <v>127.0</v>
      </c>
      <c r="H9" s="3"/>
      <c r="I9" s="3"/>
      <c r="J9" s="3"/>
      <c r="K9" s="3"/>
      <c r="L9" s="3"/>
      <c r="M9" s="3"/>
      <c r="N9" s="3"/>
    </row>
    <row r="10" ht="15.75" customHeight="1">
      <c r="A10" s="1" t="s">
        <v>17</v>
      </c>
      <c r="B10" s="1">
        <v>10011.0</v>
      </c>
      <c r="E10" s="1">
        <v>6193.0</v>
      </c>
      <c r="H10" s="3" t="s">
        <v>21</v>
      </c>
      <c r="I10" s="3">
        <f t="shared" ref="I10:L10" si="3">I5/B73</f>
        <v>4.50800482</v>
      </c>
      <c r="J10" s="3">
        <f t="shared" si="3"/>
        <v>3.854454023</v>
      </c>
      <c r="K10" s="3">
        <f t="shared" si="3"/>
        <v>3.664274676</v>
      </c>
      <c r="L10" s="3">
        <f t="shared" si="3"/>
        <v>3.870133056</v>
      </c>
      <c r="M10" s="3"/>
      <c r="N10" s="3">
        <v>6.17</v>
      </c>
    </row>
    <row r="11" ht="15.75" customHeight="1">
      <c r="A11" s="1" t="s">
        <v>19</v>
      </c>
      <c r="B11" s="1">
        <v>42381.0</v>
      </c>
      <c r="C11" s="1">
        <v>32140.0</v>
      </c>
      <c r="D11" s="1">
        <v>30836.0</v>
      </c>
      <c r="E11" s="1">
        <v>34430.0</v>
      </c>
      <c r="F11" s="1">
        <v>27205.0</v>
      </c>
      <c r="H11" s="3"/>
      <c r="I11" s="3"/>
      <c r="J11" s="3"/>
      <c r="K11" s="3"/>
      <c r="L11" s="3"/>
      <c r="M11" s="3"/>
      <c r="N11" s="3"/>
    </row>
    <row r="12" ht="15.75" customHeight="1">
      <c r="A12" s="1" t="s">
        <v>20</v>
      </c>
      <c r="B12" s="1">
        <v>18161.0</v>
      </c>
      <c r="C12" s="1">
        <v>27759.0</v>
      </c>
      <c r="D12" s="1">
        <v>26764.0</v>
      </c>
      <c r="E12" s="1">
        <v>21763.0</v>
      </c>
      <c r="F12" s="1">
        <v>27161.0</v>
      </c>
      <c r="H12" s="3" t="s">
        <v>24</v>
      </c>
      <c r="I12" s="3">
        <f t="shared" ref="I12:L12" si="4">I30/B26</f>
        <v>11.87484848</v>
      </c>
      <c r="J12" s="3">
        <f t="shared" si="4"/>
        <v>8.41548366</v>
      </c>
      <c r="K12" s="3">
        <f t="shared" si="4"/>
        <v>7.294483929</v>
      </c>
      <c r="L12" s="3">
        <f t="shared" si="4"/>
        <v>8.032233935</v>
      </c>
      <c r="M12" s="3"/>
      <c r="N12" s="3"/>
    </row>
    <row r="13" ht="15.75" customHeight="1">
      <c r="A13" s="1" t="s">
        <v>22</v>
      </c>
      <c r="B13" s="1">
        <v>781.0</v>
      </c>
      <c r="C13" s="1">
        <v>597.0</v>
      </c>
      <c r="D13" s="1">
        <v>429.0</v>
      </c>
      <c r="E13" s="1">
        <v>380.0</v>
      </c>
      <c r="F13" s="1">
        <v>295.0</v>
      </c>
      <c r="H13" s="3"/>
      <c r="I13" s="3"/>
      <c r="J13" s="3"/>
      <c r="K13" s="3"/>
      <c r="L13" s="3"/>
      <c r="M13" s="3"/>
      <c r="N13" s="3"/>
    </row>
    <row r="14" ht="15.75" customHeight="1">
      <c r="A14" s="1" t="s">
        <v>23</v>
      </c>
      <c r="B14" s="1">
        <v>1127.0</v>
      </c>
      <c r="C14" s="1">
        <v>658.0</v>
      </c>
      <c r="D14" s="1">
        <v>717.0</v>
      </c>
      <c r="E14" s="1">
        <v>884.0</v>
      </c>
      <c r="F14" s="1">
        <v>1205.0</v>
      </c>
      <c r="H14" s="2" t="s">
        <v>27</v>
      </c>
      <c r="I14" s="3"/>
      <c r="J14" s="3"/>
      <c r="K14" s="3"/>
      <c r="L14" s="3"/>
      <c r="M14" s="3"/>
      <c r="N14" s="3"/>
    </row>
    <row r="15" ht="15.75" customHeight="1">
      <c r="A15" s="1" t="s">
        <v>25</v>
      </c>
      <c r="B15" s="1">
        <v>18507.0</v>
      </c>
      <c r="C15" s="1">
        <v>27820.0</v>
      </c>
      <c r="D15" s="1">
        <v>27052.0</v>
      </c>
      <c r="E15" s="1">
        <v>22267.0</v>
      </c>
      <c r="F15" s="1">
        <v>28071.0</v>
      </c>
      <c r="H15" s="3" t="s">
        <v>29</v>
      </c>
      <c r="I15" s="7">
        <f t="shared" ref="I15:L15" si="5">B11/B3</f>
        <v>0.4528852319</v>
      </c>
      <c r="J15" s="7">
        <f t="shared" si="5"/>
        <v>0.3701357779</v>
      </c>
      <c r="K15" s="7">
        <f t="shared" si="5"/>
        <v>0.3961001426</v>
      </c>
      <c r="L15" s="7">
        <f t="shared" si="5"/>
        <v>0.4670184339</v>
      </c>
      <c r="M15" s="3"/>
      <c r="N15" s="7">
        <v>0.1695</v>
      </c>
    </row>
    <row r="16" ht="15.75" customHeight="1">
      <c r="A16" s="1" t="s">
        <v>26</v>
      </c>
      <c r="B16" s="1">
        <v>6314.0</v>
      </c>
      <c r="C16" s="1">
        <v>5746.0</v>
      </c>
      <c r="D16" s="1">
        <v>5189.0</v>
      </c>
      <c r="E16" s="1">
        <v>5289.0</v>
      </c>
      <c r="F16" s="1">
        <v>4921.0</v>
      </c>
      <c r="H16" s="3"/>
      <c r="I16" s="7"/>
      <c r="J16" s="7"/>
      <c r="K16" s="7"/>
      <c r="L16" s="7"/>
      <c r="M16" s="3"/>
      <c r="N16" s="3"/>
    </row>
    <row r="17" ht="15.75" customHeight="1">
      <c r="A17" s="1" t="s">
        <v>28</v>
      </c>
      <c r="B17" s="1">
        <v>12193.0</v>
      </c>
      <c r="C17" s="1">
        <v>22074.0</v>
      </c>
      <c r="D17" s="1">
        <v>21863.0</v>
      </c>
      <c r="E17" s="1">
        <v>16978.0</v>
      </c>
      <c r="F17" s="1">
        <v>23150.0</v>
      </c>
      <c r="H17" s="3" t="s">
        <v>32</v>
      </c>
      <c r="I17" s="7">
        <f t="shared" ref="I17:L17" si="6">B18/B3</f>
        <v>0.1302949348</v>
      </c>
      <c r="J17" s="7">
        <f t="shared" si="6"/>
        <v>0.2542121083</v>
      </c>
      <c r="K17" s="7">
        <f t="shared" si="6"/>
        <v>0.2808385464</v>
      </c>
      <c r="L17" s="7">
        <f t="shared" si="6"/>
        <v>0.2302944807</v>
      </c>
      <c r="M17" s="3"/>
      <c r="N17" s="7">
        <v>0.1281</v>
      </c>
    </row>
    <row r="18" ht="15.75" customHeight="1">
      <c r="A18" s="1" t="s">
        <v>31</v>
      </c>
      <c r="B18" s="1">
        <v>12193.0</v>
      </c>
      <c r="C18" s="1">
        <v>22074.0</v>
      </c>
      <c r="D18" s="1">
        <v>21863.0</v>
      </c>
      <c r="E18" s="1">
        <v>16978.0</v>
      </c>
      <c r="F18" s="1">
        <v>23150.0</v>
      </c>
      <c r="H18" s="3"/>
      <c r="I18" s="7"/>
      <c r="J18" s="7"/>
      <c r="K18" s="7"/>
      <c r="L18" s="7"/>
      <c r="M18" s="3"/>
      <c r="N18" s="3"/>
    </row>
    <row r="19" ht="15.75" customHeight="1">
      <c r="A19" s="1" t="s">
        <v>33</v>
      </c>
      <c r="B19" s="1">
        <v>12193.0</v>
      </c>
      <c r="C19" s="1">
        <v>22074.0</v>
      </c>
      <c r="D19" s="1">
        <v>21863.0</v>
      </c>
      <c r="E19" s="1">
        <v>16978.0</v>
      </c>
      <c r="F19" s="1">
        <v>23150.0</v>
      </c>
      <c r="H19" s="3" t="s">
        <v>35</v>
      </c>
      <c r="I19" s="7">
        <f t="shared" ref="I19:L19" si="7">B18/B73</f>
        <v>0.1522545359</v>
      </c>
      <c r="J19" s="7">
        <f t="shared" si="7"/>
        <v>0.2458567228</v>
      </c>
      <c r="K19" s="7">
        <f t="shared" si="7"/>
        <v>0.2769431496</v>
      </c>
      <c r="L19" s="7">
        <f t="shared" si="7"/>
        <v>0.2558353299</v>
      </c>
      <c r="M19" s="3"/>
      <c r="N19" s="7">
        <v>0.1805</v>
      </c>
    </row>
    <row r="20" ht="15.75" customHeight="1">
      <c r="A20" s="1" t="s">
        <v>34</v>
      </c>
      <c r="H20" s="3"/>
      <c r="I20" s="3"/>
      <c r="J20" s="3"/>
      <c r="K20" s="3"/>
      <c r="L20" s="3"/>
      <c r="M20" s="3"/>
      <c r="N20" s="3"/>
    </row>
    <row r="21" ht="15.75" customHeight="1">
      <c r="A21" s="1" t="s">
        <v>36</v>
      </c>
      <c r="B21" s="1">
        <v>1.49</v>
      </c>
      <c r="C21" s="1">
        <v>2.66</v>
      </c>
      <c r="D21" s="1">
        <v>2.61</v>
      </c>
      <c r="E21" s="1">
        <v>2.02</v>
      </c>
      <c r="F21" s="1">
        <v>2.73</v>
      </c>
      <c r="H21" s="2" t="s">
        <v>38</v>
      </c>
      <c r="I21" s="3"/>
      <c r="J21" s="3"/>
      <c r="K21" s="3"/>
      <c r="L21" s="3"/>
      <c r="M21" s="3"/>
      <c r="N21" s="3"/>
    </row>
    <row r="22" ht="15.75" customHeight="1">
      <c r="A22" s="1" t="s">
        <v>37</v>
      </c>
      <c r="B22" s="1">
        <v>1.48</v>
      </c>
      <c r="C22" s="1">
        <v>2.63</v>
      </c>
      <c r="D22" s="1">
        <v>2.58</v>
      </c>
      <c r="E22" s="1">
        <v>2.0</v>
      </c>
      <c r="F22" s="1">
        <v>2.69</v>
      </c>
      <c r="H22" s="3" t="s">
        <v>40</v>
      </c>
      <c r="I22" s="3">
        <f t="shared" ref="I22:L22" si="8">B40/B61</f>
        <v>2.501343816</v>
      </c>
      <c r="J22" s="3">
        <f t="shared" si="8"/>
        <v>2.504021918</v>
      </c>
      <c r="K22" s="3">
        <f t="shared" si="8"/>
        <v>2.711762033</v>
      </c>
      <c r="L22" s="3">
        <f t="shared" si="8"/>
        <v>2.602912384</v>
      </c>
      <c r="M22" s="3"/>
      <c r="N22" s="3">
        <v>2.83</v>
      </c>
    </row>
    <row r="23" ht="15.75" customHeight="1">
      <c r="A23" s="1" t="s">
        <v>39</v>
      </c>
      <c r="H23" s="3"/>
      <c r="I23" s="3"/>
      <c r="J23" s="3"/>
      <c r="K23" s="3"/>
      <c r="L23" s="3"/>
      <c r="M23" s="3"/>
      <c r="N23" s="3"/>
    </row>
    <row r="24" ht="26.25" customHeight="1">
      <c r="A24" s="1" t="s">
        <v>36</v>
      </c>
      <c r="B24" s="1">
        <v>8177.0</v>
      </c>
      <c r="C24" s="1">
        <v>8299.0</v>
      </c>
      <c r="D24" s="1">
        <v>8375.0</v>
      </c>
      <c r="E24" s="1">
        <v>8396.0</v>
      </c>
      <c r="F24" s="1">
        <v>8490.0</v>
      </c>
      <c r="H24" s="8" t="s">
        <v>41</v>
      </c>
      <c r="I24" s="3">
        <f t="shared" ref="I24:L24" si="9">(B55+B63)/B73</f>
        <v>0.4406927812</v>
      </c>
      <c r="J24" s="3">
        <f t="shared" si="9"/>
        <v>0.2522164305</v>
      </c>
      <c r="K24" s="3">
        <f t="shared" si="9"/>
        <v>0.1976084313</v>
      </c>
      <c r="L24" s="3">
        <f t="shared" si="9"/>
        <v>0.179979808</v>
      </c>
      <c r="M24" s="3"/>
      <c r="N24" s="3">
        <v>33.05</v>
      </c>
    </row>
    <row r="25" ht="15.75" customHeight="1">
      <c r="A25" s="1" t="s">
        <v>37</v>
      </c>
      <c r="B25" s="1">
        <v>8254.0</v>
      </c>
      <c r="C25" s="1">
        <v>8399.0</v>
      </c>
      <c r="D25" s="1">
        <v>8470.0</v>
      </c>
      <c r="E25" s="1">
        <v>8506.0</v>
      </c>
      <c r="F25" s="1">
        <v>8593.0</v>
      </c>
      <c r="H25" s="3"/>
      <c r="I25" s="3"/>
      <c r="J25" s="3"/>
      <c r="K25" s="3"/>
      <c r="L25" s="3"/>
      <c r="M25" s="3"/>
      <c r="N25" s="3"/>
    </row>
    <row r="26" ht="26.25" customHeight="1">
      <c r="A26" s="1" t="s">
        <v>42</v>
      </c>
      <c r="B26" s="1">
        <v>25245.0</v>
      </c>
      <c r="C26" s="1">
        <v>33629.0</v>
      </c>
      <c r="D26" s="1">
        <v>31236.0</v>
      </c>
      <c r="E26" s="1">
        <v>25614.0</v>
      </c>
      <c r="F26" s="1">
        <v>31132.0</v>
      </c>
      <c r="H26" s="8" t="s">
        <v>43</v>
      </c>
      <c r="I26" s="3">
        <f t="shared" ref="I26:L26" si="10">(B55+B63)/I5</f>
        <v>0.09775783275</v>
      </c>
      <c r="J26" s="3">
        <f t="shared" si="10"/>
        <v>0.06543506007</v>
      </c>
      <c r="K26" s="3">
        <f t="shared" si="10"/>
        <v>0.05392838932</v>
      </c>
      <c r="L26" s="3">
        <f t="shared" si="10"/>
        <v>0.04650481144</v>
      </c>
      <c r="M26" s="3"/>
      <c r="N26" s="9"/>
    </row>
    <row r="27" ht="15.75" customHeight="1">
      <c r="H27" s="3"/>
      <c r="I27" s="3"/>
      <c r="J27" s="3"/>
      <c r="K27" s="3"/>
      <c r="L27" s="3"/>
      <c r="M27" s="3"/>
      <c r="N27" s="3"/>
    </row>
    <row r="28" ht="26.25" customHeight="1">
      <c r="A28" s="1" t="s">
        <v>134</v>
      </c>
      <c r="H28" s="8" t="s">
        <v>45</v>
      </c>
      <c r="I28" s="3">
        <f t="shared" ref="I28:L28" si="11">B12/B13</f>
        <v>23.25352113</v>
      </c>
      <c r="J28" s="3">
        <f t="shared" si="11"/>
        <v>46.49748744</v>
      </c>
      <c r="K28" s="3">
        <f t="shared" si="11"/>
        <v>62.38694639</v>
      </c>
      <c r="L28" s="3">
        <f t="shared" si="11"/>
        <v>57.27105263</v>
      </c>
      <c r="M28" s="3"/>
      <c r="N28" s="3">
        <v>51.55</v>
      </c>
    </row>
    <row r="29" ht="15.75" customHeight="1">
      <c r="A29" s="1" t="s">
        <v>126</v>
      </c>
      <c r="B29" s="1" t="s">
        <v>127</v>
      </c>
      <c r="C29" s="1" t="s">
        <v>128</v>
      </c>
      <c r="D29" s="1" t="s">
        <v>129</v>
      </c>
      <c r="E29" s="1" t="s">
        <v>130</v>
      </c>
      <c r="F29" s="1" t="s">
        <v>131</v>
      </c>
      <c r="H29" s="3"/>
      <c r="I29" s="3"/>
      <c r="J29" s="3"/>
      <c r="K29" s="3"/>
      <c r="L29" s="3"/>
      <c r="M29" s="3"/>
      <c r="N29" s="3"/>
    </row>
    <row r="30" ht="15.75" customHeight="1">
      <c r="A30" s="1" t="s">
        <v>46</v>
      </c>
      <c r="H30" s="2" t="s">
        <v>48</v>
      </c>
      <c r="I30" s="10">
        <f t="shared" ref="I30:L30" si="12">I5+(B55+B63)-(B33+B34)</f>
        <v>299780.55</v>
      </c>
      <c r="J30" s="10">
        <f t="shared" si="12"/>
        <v>283004.3</v>
      </c>
      <c r="K30" s="10">
        <f t="shared" si="12"/>
        <v>227850.5</v>
      </c>
      <c r="L30" s="10">
        <f t="shared" si="12"/>
        <v>205737.64</v>
      </c>
      <c r="M30" s="3"/>
      <c r="N30" s="3"/>
    </row>
    <row r="31" ht="15.75" customHeight="1">
      <c r="A31" s="1" t="s">
        <v>47</v>
      </c>
    </row>
    <row r="32" ht="15.75" customHeight="1">
      <c r="A32" s="1" t="s">
        <v>49</v>
      </c>
    </row>
    <row r="33" ht="15.75" customHeight="1">
      <c r="A33" s="1" t="s">
        <v>50</v>
      </c>
      <c r="B33" s="1">
        <v>5595.0</v>
      </c>
      <c r="C33" s="1">
        <v>8669.0</v>
      </c>
      <c r="D33" s="1">
        <v>3804.0</v>
      </c>
      <c r="E33" s="1">
        <v>6938.0</v>
      </c>
      <c r="F33" s="1">
        <v>9610.0</v>
      </c>
    </row>
    <row r="34" ht="15.75" customHeight="1">
      <c r="A34" s="1" t="s">
        <v>51</v>
      </c>
      <c r="B34" s="1">
        <v>90931.0</v>
      </c>
      <c r="C34" s="1">
        <v>77040.0</v>
      </c>
      <c r="D34" s="1">
        <v>73218.0</v>
      </c>
      <c r="E34" s="1">
        <v>56102.0</v>
      </c>
      <c r="F34" s="1">
        <v>43162.0</v>
      </c>
    </row>
    <row r="35" ht="15.75" customHeight="1">
      <c r="A35" s="1" t="s">
        <v>52</v>
      </c>
      <c r="B35" s="1">
        <v>96526.0</v>
      </c>
      <c r="C35" s="1">
        <v>85709.0</v>
      </c>
      <c r="D35" s="1">
        <v>77022.0</v>
      </c>
      <c r="E35" s="1">
        <v>63040.0</v>
      </c>
      <c r="F35" s="1">
        <v>52772.0</v>
      </c>
    </row>
    <row r="36" ht="15.75" customHeight="1">
      <c r="A36" s="1" t="s">
        <v>53</v>
      </c>
      <c r="B36" s="1">
        <v>17908.0</v>
      </c>
      <c r="C36" s="1">
        <v>19544.0</v>
      </c>
      <c r="D36" s="1">
        <v>17486.0</v>
      </c>
      <c r="E36" s="1">
        <v>15780.0</v>
      </c>
      <c r="F36" s="1">
        <v>14987.0</v>
      </c>
    </row>
    <row r="37" ht="15.75" customHeight="1">
      <c r="A37" s="1" t="s">
        <v>54</v>
      </c>
      <c r="B37" s="1">
        <v>2902.0</v>
      </c>
      <c r="C37" s="1">
        <v>2660.0</v>
      </c>
      <c r="D37" s="1">
        <v>1938.0</v>
      </c>
      <c r="E37" s="1">
        <v>1137.0</v>
      </c>
      <c r="F37" s="1">
        <v>1372.0</v>
      </c>
    </row>
    <row r="38" ht="15.75" customHeight="1">
      <c r="A38" s="1" t="s">
        <v>63</v>
      </c>
      <c r="B38" s="1">
        <v>1915.0</v>
      </c>
      <c r="C38" s="1">
        <v>1941.0</v>
      </c>
      <c r="D38" s="1">
        <v>1632.0</v>
      </c>
      <c r="E38" s="1">
        <v>2035.0</v>
      </c>
      <c r="F38" s="1">
        <v>2467.0</v>
      </c>
    </row>
    <row r="39" ht="15.75" customHeight="1">
      <c r="A39" s="1" t="s">
        <v>135</v>
      </c>
      <c r="B39" s="1">
        <v>5461.0</v>
      </c>
      <c r="C39" s="1">
        <v>4392.0</v>
      </c>
      <c r="D39" s="1">
        <v>3388.0</v>
      </c>
      <c r="E39" s="1">
        <v>3092.0</v>
      </c>
      <c r="F39" s="1">
        <v>3320.0</v>
      </c>
    </row>
    <row r="40" ht="15.75" customHeight="1">
      <c r="A40" s="1" t="s">
        <v>55</v>
      </c>
      <c r="B40" s="1">
        <v>124712.0</v>
      </c>
      <c r="C40" s="1">
        <v>114246.0</v>
      </c>
      <c r="D40" s="1">
        <v>101466.0</v>
      </c>
      <c r="E40" s="1">
        <v>85084.0</v>
      </c>
      <c r="F40" s="1">
        <v>74918.0</v>
      </c>
    </row>
    <row r="41" ht="15.75" customHeight="1">
      <c r="A41" s="1" t="s">
        <v>56</v>
      </c>
    </row>
    <row r="42" ht="15.75" customHeight="1">
      <c r="A42" s="1" t="s">
        <v>57</v>
      </c>
    </row>
    <row r="43" ht="15.75" customHeight="1">
      <c r="A43" s="1" t="s">
        <v>58</v>
      </c>
      <c r="B43" s="1">
        <v>32337.0</v>
      </c>
      <c r="C43" s="1">
        <v>27804.0</v>
      </c>
      <c r="D43" s="1">
        <v>22504.0</v>
      </c>
      <c r="E43" s="1">
        <v>19231.0</v>
      </c>
      <c r="F43" s="1">
        <v>17991.0</v>
      </c>
    </row>
    <row r="44" ht="15.75" customHeight="1">
      <c r="A44" s="1" t="s">
        <v>59</v>
      </c>
      <c r="B44" s="1">
        <v>-17606.0</v>
      </c>
      <c r="C44" s="1">
        <v>-14793.0</v>
      </c>
      <c r="D44" s="1">
        <v>-12513.0</v>
      </c>
      <c r="E44" s="1">
        <v>-10962.0</v>
      </c>
      <c r="F44" s="1">
        <v>-9829.0</v>
      </c>
    </row>
    <row r="45" ht="15.75" customHeight="1">
      <c r="A45" s="1" t="s">
        <v>60</v>
      </c>
      <c r="B45" s="1">
        <v>14731.0</v>
      </c>
      <c r="C45" s="1">
        <v>13011.0</v>
      </c>
      <c r="D45" s="1">
        <v>9991.0</v>
      </c>
      <c r="E45" s="1">
        <v>8269.0</v>
      </c>
      <c r="F45" s="1">
        <v>8162.0</v>
      </c>
    </row>
    <row r="46" ht="15.75" customHeight="1">
      <c r="A46" s="1" t="s">
        <v>61</v>
      </c>
      <c r="B46" s="1">
        <v>12053.0</v>
      </c>
      <c r="C46" s="1">
        <v>14597.0</v>
      </c>
      <c r="D46" s="1">
        <v>10844.0</v>
      </c>
      <c r="E46" s="1">
        <v>9776.0</v>
      </c>
      <c r="F46" s="1">
        <v>10865.0</v>
      </c>
    </row>
    <row r="47" ht="15.75" customHeight="1">
      <c r="A47" s="1" t="s">
        <v>136</v>
      </c>
      <c r="B47" s="1">
        <v>16939.0</v>
      </c>
      <c r="C47" s="1">
        <v>20127.0</v>
      </c>
      <c r="D47" s="1">
        <v>14655.0</v>
      </c>
      <c r="E47" s="1">
        <v>13452.0</v>
      </c>
      <c r="F47" s="1">
        <v>12581.0</v>
      </c>
    </row>
    <row r="48" ht="15.75" customHeight="1">
      <c r="A48" s="1" t="s">
        <v>62</v>
      </c>
      <c r="B48" s="1">
        <v>4835.0</v>
      </c>
      <c r="C48" s="1">
        <v>6981.0</v>
      </c>
      <c r="D48" s="1">
        <v>3083.0</v>
      </c>
      <c r="E48" s="1">
        <v>3170.0</v>
      </c>
      <c r="F48" s="1">
        <v>744.0</v>
      </c>
    </row>
    <row r="49" ht="15.75" customHeight="1">
      <c r="A49" s="1" t="s">
        <v>64</v>
      </c>
      <c r="B49" s="1">
        <v>2953.0</v>
      </c>
      <c r="C49" s="1">
        <v>3422.0</v>
      </c>
      <c r="D49" s="1">
        <v>2392.0</v>
      </c>
      <c r="E49" s="1">
        <v>1520.0</v>
      </c>
      <c r="F49" s="1">
        <v>1434.0</v>
      </c>
    </row>
    <row r="50" ht="15.75" customHeight="1">
      <c r="A50" s="1" t="s">
        <v>65</v>
      </c>
      <c r="B50" s="1">
        <v>51511.0</v>
      </c>
      <c r="C50" s="1">
        <v>58138.0</v>
      </c>
      <c r="D50" s="1">
        <v>40965.0</v>
      </c>
      <c r="E50" s="1">
        <v>36187.0</v>
      </c>
      <c r="F50" s="1">
        <v>33786.0</v>
      </c>
    </row>
    <row r="51" ht="15.75" customHeight="1">
      <c r="A51" s="1" t="s">
        <v>66</v>
      </c>
      <c r="B51" s="1">
        <v>176223.0</v>
      </c>
      <c r="C51" s="1">
        <v>172384.0</v>
      </c>
      <c r="D51" s="1">
        <v>142431.0</v>
      </c>
      <c r="E51" s="1">
        <v>121271.0</v>
      </c>
      <c r="F51" s="1">
        <v>108704.0</v>
      </c>
    </row>
    <row r="52" ht="15.75" customHeight="1">
      <c r="A52" s="1" t="s">
        <v>67</v>
      </c>
    </row>
    <row r="53" ht="15.75" customHeight="1">
      <c r="A53" s="1" t="s">
        <v>68</v>
      </c>
    </row>
    <row r="54" ht="15.75" customHeight="1">
      <c r="A54" s="1" t="s">
        <v>69</v>
      </c>
    </row>
    <row r="55" ht="15.75" customHeight="1">
      <c r="A55" s="1" t="s">
        <v>70</v>
      </c>
      <c r="B55" s="1">
        <v>7484.0</v>
      </c>
      <c r="C55" s="1">
        <v>2000.0</v>
      </c>
      <c r="D55" s="1">
        <v>2999.0</v>
      </c>
      <c r="E55" s="1">
        <v>1231.0</v>
      </c>
    </row>
    <row r="56" ht="15.75" customHeight="1">
      <c r="A56" s="1" t="s">
        <v>71</v>
      </c>
      <c r="B56" s="1">
        <v>6591.0</v>
      </c>
      <c r="C56" s="1">
        <v>7432.0</v>
      </c>
      <c r="D56" s="1">
        <v>4828.0</v>
      </c>
      <c r="E56" s="1">
        <v>4175.0</v>
      </c>
      <c r="F56" s="1">
        <v>4197.0</v>
      </c>
    </row>
    <row r="57" ht="15.75" customHeight="1">
      <c r="A57" s="1" t="s">
        <v>137</v>
      </c>
      <c r="B57" s="1">
        <v>606.0</v>
      </c>
      <c r="C57" s="1">
        <v>782.0</v>
      </c>
      <c r="D57" s="1">
        <v>592.0</v>
      </c>
      <c r="E57" s="1">
        <v>789.0</v>
      </c>
      <c r="F57" s="1">
        <v>580.0</v>
      </c>
    </row>
    <row r="58" ht="15.75" customHeight="1">
      <c r="A58" s="1" t="s">
        <v>72</v>
      </c>
      <c r="B58" s="1">
        <v>5096.0</v>
      </c>
      <c r="C58" s="1">
        <v>4797.0</v>
      </c>
      <c r="D58" s="1">
        <v>4117.0</v>
      </c>
      <c r="E58" s="1">
        <v>3875.0</v>
      </c>
      <c r="F58" s="1">
        <v>3575.0</v>
      </c>
    </row>
    <row r="59" ht="15.75" customHeight="1">
      <c r="A59" s="1" t="s">
        <v>73</v>
      </c>
      <c r="B59" s="1">
        <v>23223.0</v>
      </c>
      <c r="C59" s="1">
        <v>23150.0</v>
      </c>
      <c r="D59" s="1">
        <v>20639.0</v>
      </c>
      <c r="E59" s="1">
        <v>18653.0</v>
      </c>
      <c r="F59" s="1">
        <v>15722.0</v>
      </c>
    </row>
    <row r="60" ht="15.75" customHeight="1">
      <c r="A60" s="1" t="s">
        <v>74</v>
      </c>
      <c r="B60" s="1">
        <v>6858.0</v>
      </c>
      <c r="C60" s="1">
        <v>7464.0</v>
      </c>
      <c r="D60" s="1">
        <v>4242.0</v>
      </c>
      <c r="E60" s="1">
        <v>3965.0</v>
      </c>
      <c r="F60" s="1">
        <v>4700.0</v>
      </c>
    </row>
    <row r="61" ht="15.75" customHeight="1">
      <c r="A61" s="1" t="s">
        <v>75</v>
      </c>
      <c r="B61" s="1">
        <v>49858.0</v>
      </c>
      <c r="C61" s="1">
        <v>45625.0</v>
      </c>
      <c r="D61" s="1">
        <v>37417.0</v>
      </c>
      <c r="E61" s="1">
        <v>32688.0</v>
      </c>
      <c r="F61" s="1">
        <v>28774.0</v>
      </c>
    </row>
    <row r="62" ht="15.75" customHeight="1">
      <c r="A62" s="1" t="s">
        <v>76</v>
      </c>
    </row>
    <row r="63" ht="15.75" customHeight="1">
      <c r="A63" s="1" t="s">
        <v>77</v>
      </c>
      <c r="B63" s="1">
        <v>27808.0</v>
      </c>
      <c r="C63" s="1">
        <v>20645.0</v>
      </c>
      <c r="D63" s="1">
        <v>12601.0</v>
      </c>
      <c r="E63" s="1">
        <v>10713.0</v>
      </c>
      <c r="F63" s="1">
        <v>11921.0</v>
      </c>
    </row>
    <row r="64" ht="15.75" customHeight="1">
      <c r="A64" s="1" t="s">
        <v>78</v>
      </c>
      <c r="B64" s="1">
        <v>2835.0</v>
      </c>
      <c r="C64" s="1">
        <v>2728.0</v>
      </c>
      <c r="D64" s="1">
        <v>1709.0</v>
      </c>
      <c r="E64" s="1">
        <v>1893.0</v>
      </c>
      <c r="F64" s="1">
        <v>1456.0</v>
      </c>
    </row>
    <row r="65" ht="15.75" customHeight="1">
      <c r="A65" s="1" t="s">
        <v>73</v>
      </c>
      <c r="B65" s="1">
        <v>2095.0</v>
      </c>
      <c r="C65" s="1">
        <v>2008.0</v>
      </c>
      <c r="D65" s="1">
        <v>1760.0</v>
      </c>
      <c r="E65" s="1">
        <v>1406.0</v>
      </c>
      <c r="F65" s="1">
        <v>1398.0</v>
      </c>
    </row>
    <row r="66" ht="15.75" customHeight="1">
      <c r="A66" s="1" t="s">
        <v>81</v>
      </c>
      <c r="B66" s="1">
        <v>13544.0</v>
      </c>
      <c r="C66" s="1">
        <v>11594.0</v>
      </c>
      <c r="D66" s="1">
        <v>10000.0</v>
      </c>
      <c r="E66" s="1">
        <v>8208.0</v>
      </c>
      <c r="F66" s="1">
        <v>8072.0</v>
      </c>
    </row>
    <row r="67" ht="15.75" customHeight="1">
      <c r="A67" s="1" t="s">
        <v>82</v>
      </c>
      <c r="B67" s="1">
        <v>46282.0</v>
      </c>
      <c r="C67" s="1">
        <v>36975.0</v>
      </c>
      <c r="D67" s="1">
        <v>26070.0</v>
      </c>
      <c r="E67" s="1">
        <v>22220.0</v>
      </c>
      <c r="F67" s="1">
        <v>22847.0</v>
      </c>
    </row>
    <row r="68" ht="15.75" customHeight="1">
      <c r="A68" s="1" t="s">
        <v>83</v>
      </c>
      <c r="B68" s="1">
        <v>96140.0</v>
      </c>
      <c r="C68" s="1">
        <v>82600.0</v>
      </c>
      <c r="D68" s="1">
        <v>63487.0</v>
      </c>
      <c r="E68" s="1">
        <v>54908.0</v>
      </c>
      <c r="F68" s="1">
        <v>51621.0</v>
      </c>
    </row>
    <row r="69" ht="15.75" customHeight="1">
      <c r="A69" s="1" t="s">
        <v>84</v>
      </c>
    </row>
    <row r="70" ht="15.75" customHeight="1">
      <c r="A70" s="1" t="s">
        <v>85</v>
      </c>
      <c r="B70" s="1">
        <v>68465.0</v>
      </c>
      <c r="C70" s="1">
        <v>68366.0</v>
      </c>
      <c r="D70" s="1">
        <v>67306.0</v>
      </c>
      <c r="E70" s="1">
        <v>65797.0</v>
      </c>
      <c r="F70" s="1">
        <v>63415.0</v>
      </c>
    </row>
    <row r="71" ht="15.75" customHeight="1">
      <c r="A71" s="1" t="s">
        <v>87</v>
      </c>
      <c r="B71" s="1">
        <v>9096.0</v>
      </c>
      <c r="C71" s="1">
        <v>17710.0</v>
      </c>
      <c r="D71" s="1">
        <v>9895.0</v>
      </c>
      <c r="E71" s="1">
        <v>-856.0</v>
      </c>
      <c r="F71" s="1">
        <v>-8195.0</v>
      </c>
    </row>
    <row r="72" ht="15.75" customHeight="1">
      <c r="A72" s="1" t="s">
        <v>89</v>
      </c>
      <c r="B72" s="1">
        <v>2522.0</v>
      </c>
      <c r="C72" s="1">
        <v>3708.0</v>
      </c>
      <c r="D72" s="1">
        <v>1743.0</v>
      </c>
      <c r="E72" s="1">
        <v>1422.0</v>
      </c>
      <c r="F72" s="1">
        <v>1863.0</v>
      </c>
    </row>
    <row r="73" ht="15.75" customHeight="1">
      <c r="A73" s="1" t="s">
        <v>90</v>
      </c>
      <c r="B73" s="1">
        <v>80083.0</v>
      </c>
      <c r="C73" s="1">
        <v>89784.0</v>
      </c>
      <c r="D73" s="1">
        <v>78944.0</v>
      </c>
      <c r="E73" s="1">
        <v>66363.0</v>
      </c>
      <c r="F73" s="1">
        <v>57083.0</v>
      </c>
    </row>
    <row r="74" ht="15.75" customHeight="1">
      <c r="A74" s="1" t="s">
        <v>91</v>
      </c>
      <c r="B74" s="1">
        <v>176223.0</v>
      </c>
      <c r="C74" s="1">
        <v>172384.0</v>
      </c>
      <c r="D74" s="1">
        <v>142431.0</v>
      </c>
      <c r="E74" s="1">
        <v>121271.0</v>
      </c>
      <c r="F74" s="1">
        <v>108704.0</v>
      </c>
    </row>
    <row r="75" ht="15.75" customHeight="1"/>
    <row r="76" ht="15.75" customHeight="1">
      <c r="A76" s="1" t="s">
        <v>138</v>
      </c>
    </row>
    <row r="77" ht="15.75" customHeight="1">
      <c r="A77" s="1" t="s">
        <v>126</v>
      </c>
      <c r="B77" s="1" t="s">
        <v>127</v>
      </c>
      <c r="C77" s="1" t="s">
        <v>128</v>
      </c>
      <c r="D77" s="1" t="s">
        <v>129</v>
      </c>
      <c r="E77" s="1" t="s">
        <v>130</v>
      </c>
      <c r="F77" s="1" t="s">
        <v>131</v>
      </c>
    </row>
    <row r="78" ht="15.75" customHeight="1">
      <c r="A78" s="1" t="s">
        <v>93</v>
      </c>
    </row>
    <row r="79" ht="15.75" customHeight="1">
      <c r="A79" s="1" t="s">
        <v>31</v>
      </c>
      <c r="B79" s="1">
        <v>12193.0</v>
      </c>
      <c r="C79" s="1">
        <v>22074.0</v>
      </c>
      <c r="D79" s="1">
        <v>21863.0</v>
      </c>
      <c r="E79" s="1">
        <v>16978.0</v>
      </c>
      <c r="F79" s="1">
        <v>23150.0</v>
      </c>
    </row>
    <row r="80" ht="15.75" customHeight="1">
      <c r="A80" s="1" t="s">
        <v>94</v>
      </c>
      <c r="B80" s="1">
        <v>5957.0</v>
      </c>
      <c r="C80" s="1">
        <v>5212.0</v>
      </c>
      <c r="D80" s="1">
        <v>3755.0</v>
      </c>
      <c r="E80" s="1">
        <v>2967.0</v>
      </c>
      <c r="F80" s="1">
        <v>2766.0</v>
      </c>
    </row>
    <row r="81" ht="15.75" customHeight="1">
      <c r="A81" s="1" t="s">
        <v>139</v>
      </c>
      <c r="B81" s="1">
        <v>7498.0</v>
      </c>
      <c r="E81" s="1">
        <v>6193.0</v>
      </c>
    </row>
    <row r="82" ht="15.75" customHeight="1">
      <c r="A82" s="1" t="s">
        <v>95</v>
      </c>
      <c r="B82" s="1">
        <v>-443.0</v>
      </c>
      <c r="C82" s="1">
        <v>-109.0</v>
      </c>
      <c r="D82" s="1">
        <v>80.0</v>
      </c>
      <c r="E82" s="1">
        <v>-200.0</v>
      </c>
      <c r="F82" s="1">
        <v>-362.0</v>
      </c>
    </row>
    <row r="83" ht="15.75" customHeight="1">
      <c r="A83" s="1" t="s">
        <v>63</v>
      </c>
      <c r="B83" s="1">
        <v>224.0</v>
      </c>
      <c r="C83" s="1">
        <v>-331.0</v>
      </c>
      <c r="D83" s="1">
        <v>-19.0</v>
      </c>
      <c r="E83" s="1">
        <v>954.0</v>
      </c>
      <c r="F83" s="1">
        <v>2.0</v>
      </c>
    </row>
    <row r="84" ht="15.75" customHeight="1">
      <c r="A84" s="1" t="s">
        <v>96</v>
      </c>
      <c r="B84" s="1">
        <v>2574.0</v>
      </c>
      <c r="C84" s="1">
        <v>2446.0</v>
      </c>
      <c r="D84" s="1">
        <v>2406.0</v>
      </c>
      <c r="E84" s="1">
        <v>2244.0</v>
      </c>
      <c r="F84" s="1">
        <v>2166.0</v>
      </c>
    </row>
    <row r="85" ht="15.75" customHeight="1">
      <c r="A85" s="1" t="s">
        <v>97</v>
      </c>
      <c r="B85" s="1">
        <v>1456.0</v>
      </c>
      <c r="C85" s="1">
        <v>-1120.0</v>
      </c>
      <c r="D85" s="1">
        <v>-1807.0</v>
      </c>
      <c r="E85" s="1">
        <v>-1156.0</v>
      </c>
      <c r="F85" s="1">
        <v>-1451.0</v>
      </c>
    </row>
    <row r="86" ht="15.75" customHeight="1">
      <c r="A86" s="1" t="s">
        <v>98</v>
      </c>
      <c r="B86" s="1">
        <v>-272.0</v>
      </c>
      <c r="C86" s="1">
        <v>-161.0</v>
      </c>
      <c r="D86" s="1">
        <v>-802.0</v>
      </c>
      <c r="E86" s="1">
        <v>184.0</v>
      </c>
      <c r="F86" s="1">
        <v>-561.0</v>
      </c>
    </row>
    <row r="87" ht="15.75" customHeight="1">
      <c r="A87" s="1" t="s">
        <v>71</v>
      </c>
      <c r="B87" s="1">
        <v>-1054.0</v>
      </c>
      <c r="C87" s="1">
        <v>473.0</v>
      </c>
      <c r="D87" s="1">
        <v>537.0</v>
      </c>
      <c r="E87" s="1">
        <v>-31.0</v>
      </c>
      <c r="F87" s="1">
        <v>58.0</v>
      </c>
    </row>
    <row r="88" ht="15.75" customHeight="1">
      <c r="A88" s="1" t="s">
        <v>99</v>
      </c>
      <c r="B88" s="1">
        <v>1383.0</v>
      </c>
      <c r="C88" s="1">
        <v>1432.0</v>
      </c>
      <c r="D88" s="1">
        <v>697.0</v>
      </c>
      <c r="E88" s="1">
        <v>829.0</v>
      </c>
      <c r="F88" s="1">
        <v>-1049.0</v>
      </c>
    </row>
    <row r="89" ht="15.75" customHeight="1">
      <c r="A89" s="1" t="s">
        <v>100</v>
      </c>
      <c r="B89" s="1">
        <v>-436.0</v>
      </c>
      <c r="C89" s="1">
        <v>2315.0</v>
      </c>
      <c r="D89" s="1">
        <v>2123.0</v>
      </c>
      <c r="E89" s="1">
        <v>2664.0</v>
      </c>
      <c r="F89" s="1">
        <v>2275.0</v>
      </c>
    </row>
    <row r="90" ht="15.75" customHeight="1">
      <c r="A90" s="1" t="s">
        <v>101</v>
      </c>
      <c r="B90" s="1">
        <v>29080.0</v>
      </c>
      <c r="C90" s="1">
        <v>32231.0</v>
      </c>
      <c r="D90" s="1">
        <v>28833.0</v>
      </c>
      <c r="E90" s="1">
        <v>31626.0</v>
      </c>
      <c r="F90" s="1">
        <v>26994.0</v>
      </c>
    </row>
    <row r="91" ht="15.75" customHeight="1">
      <c r="A91" s="1" t="s">
        <v>102</v>
      </c>
    </row>
    <row r="92" ht="15.75" customHeight="1">
      <c r="A92" s="1" t="s">
        <v>103</v>
      </c>
      <c r="B92" s="1">
        <v>-5944.0</v>
      </c>
      <c r="C92" s="1">
        <v>-5485.0</v>
      </c>
      <c r="D92" s="1">
        <v>-4257.0</v>
      </c>
      <c r="E92" s="1">
        <v>-2305.0</v>
      </c>
      <c r="F92" s="1">
        <v>-2355.0</v>
      </c>
    </row>
    <row r="93" ht="15.75" customHeight="1">
      <c r="A93" s="1" t="s">
        <v>104</v>
      </c>
      <c r="B93" s="1">
        <v>-3723.0</v>
      </c>
      <c r="C93" s="1">
        <v>-5937.0</v>
      </c>
      <c r="D93" s="1">
        <v>-1584.0</v>
      </c>
      <c r="E93" s="1">
        <v>-10112.0</v>
      </c>
      <c r="F93" s="1">
        <v>-71.0</v>
      </c>
    </row>
    <row r="94" ht="15.75" customHeight="1">
      <c r="A94" s="1" t="s">
        <v>105</v>
      </c>
      <c r="B94" s="1">
        <v>-98729.0</v>
      </c>
      <c r="C94" s="1">
        <v>-72690.0</v>
      </c>
      <c r="D94" s="1">
        <v>-75396.0</v>
      </c>
      <c r="E94" s="1">
        <v>-57250.0</v>
      </c>
      <c r="F94" s="1">
        <v>-35993.0</v>
      </c>
    </row>
    <row r="95" ht="15.75" customHeight="1">
      <c r="A95" s="1" t="s">
        <v>106</v>
      </c>
      <c r="B95" s="1">
        <v>85861.0</v>
      </c>
      <c r="C95" s="1">
        <v>65366.0</v>
      </c>
      <c r="D95" s="1">
        <v>57594.0</v>
      </c>
      <c r="E95" s="1">
        <v>45275.0</v>
      </c>
      <c r="F95" s="1">
        <v>22777.0</v>
      </c>
    </row>
    <row r="96" ht="15.75" customHeight="1">
      <c r="A96" s="1" t="s">
        <v>107</v>
      </c>
      <c r="B96" s="1">
        <v>-466.0</v>
      </c>
      <c r="C96" s="1">
        <v>-87.0</v>
      </c>
      <c r="D96" s="1">
        <v>-168.0</v>
      </c>
      <c r="E96" s="1">
        <v>-394.0</v>
      </c>
      <c r="F96" s="1">
        <v>1026.0</v>
      </c>
    </row>
    <row r="97" ht="15.75" customHeight="1">
      <c r="A97" s="1" t="s">
        <v>108</v>
      </c>
      <c r="B97" s="1">
        <v>-23001.0</v>
      </c>
      <c r="C97" s="1">
        <v>-18833.0</v>
      </c>
      <c r="D97" s="1">
        <v>-23811.0</v>
      </c>
      <c r="E97" s="1">
        <v>-24786.0</v>
      </c>
      <c r="F97" s="1">
        <v>-14616.0</v>
      </c>
    </row>
    <row r="98" ht="15.75" customHeight="1">
      <c r="A98" s="1" t="s">
        <v>109</v>
      </c>
    </row>
    <row r="99" ht="15.75" customHeight="1">
      <c r="A99" s="1" t="s">
        <v>110</v>
      </c>
      <c r="B99" s="1">
        <v>10680.0</v>
      </c>
      <c r="C99" s="1">
        <v>10850.0</v>
      </c>
      <c r="D99" s="1">
        <v>4883.0</v>
      </c>
      <c r="F99" s="1">
        <v>6774.0</v>
      </c>
    </row>
    <row r="100" ht="15.75" customHeight="1">
      <c r="A100" s="1" t="s">
        <v>111</v>
      </c>
      <c r="B100" s="1">
        <v>-1500.0</v>
      </c>
      <c r="C100" s="1">
        <v>-3888.0</v>
      </c>
      <c r="D100" s="1">
        <v>-1346.0</v>
      </c>
      <c r="F100" s="1">
        <v>-814.0</v>
      </c>
    </row>
    <row r="101" ht="15.75" customHeight="1">
      <c r="A101" s="1" t="s">
        <v>112</v>
      </c>
      <c r="B101" s="1">
        <v>634.0</v>
      </c>
      <c r="C101" s="1">
        <v>607.0</v>
      </c>
      <c r="D101" s="1">
        <v>931.0</v>
      </c>
      <c r="E101" s="1">
        <v>1913.0</v>
      </c>
      <c r="F101" s="1">
        <v>2422.0</v>
      </c>
    </row>
    <row r="102" ht="15.75" customHeight="1">
      <c r="A102" s="1" t="s">
        <v>113</v>
      </c>
      <c r="B102" s="1">
        <v>-14443.0</v>
      </c>
      <c r="C102" s="1">
        <v>-7316.0</v>
      </c>
      <c r="D102" s="1">
        <v>-5360.0</v>
      </c>
      <c r="E102" s="1">
        <v>-5029.0</v>
      </c>
      <c r="F102" s="1">
        <v>-11555.0</v>
      </c>
    </row>
    <row r="103" ht="15.75" customHeight="1">
      <c r="A103" s="1" t="s">
        <v>140</v>
      </c>
      <c r="B103" s="1">
        <v>588.0</v>
      </c>
      <c r="C103" s="1">
        <v>271.0</v>
      </c>
      <c r="D103" s="1">
        <v>209.0</v>
      </c>
      <c r="E103" s="1">
        <v>93.0</v>
      </c>
      <c r="F103" s="1">
        <v>17.0</v>
      </c>
    </row>
    <row r="104" ht="15.75" customHeight="1">
      <c r="A104" s="1" t="s">
        <v>114</v>
      </c>
      <c r="B104" s="1">
        <v>-9882.0</v>
      </c>
      <c r="C104" s="1">
        <v>-8879.0</v>
      </c>
      <c r="D104" s="1">
        <v>-7455.0</v>
      </c>
      <c r="E104" s="1">
        <v>-6385.0</v>
      </c>
      <c r="F104" s="1">
        <v>-5180.0</v>
      </c>
    </row>
    <row r="105" ht="15.75" customHeight="1">
      <c r="A105" s="1" t="s">
        <v>115</v>
      </c>
      <c r="B105" s="1">
        <v>4843.0</v>
      </c>
      <c r="C105" s="1">
        <v>-39.0</v>
      </c>
      <c r="D105" s="1">
        <v>-10.0</v>
      </c>
      <c r="F105" s="1">
        <v>-40.0</v>
      </c>
    </row>
    <row r="106" ht="15.75" customHeight="1">
      <c r="A106" s="1" t="s">
        <v>116</v>
      </c>
      <c r="B106" s="1">
        <v>-9080.0</v>
      </c>
      <c r="C106" s="1">
        <v>-8394.0</v>
      </c>
      <c r="D106" s="1">
        <v>-8148.0</v>
      </c>
      <c r="E106" s="1">
        <v>-9408.0</v>
      </c>
      <c r="F106" s="1">
        <v>-8376.0</v>
      </c>
    </row>
    <row r="107" ht="15.75" customHeight="1">
      <c r="A107" s="1" t="s">
        <v>117</v>
      </c>
      <c r="B107" s="1">
        <v>-73.0</v>
      </c>
      <c r="C107" s="1">
        <v>-139.0</v>
      </c>
      <c r="D107" s="1">
        <v>-8.0</v>
      </c>
      <c r="E107" s="1">
        <v>-104.0</v>
      </c>
      <c r="F107" s="1">
        <v>103.0</v>
      </c>
    </row>
    <row r="108" ht="15.75" customHeight="1">
      <c r="A108" s="1" t="s">
        <v>118</v>
      </c>
      <c r="B108" s="1">
        <v>-3074.0</v>
      </c>
      <c r="C108" s="1">
        <v>4865.0</v>
      </c>
      <c r="D108" s="1">
        <v>-3134.0</v>
      </c>
      <c r="E108" s="1">
        <v>-2672.0</v>
      </c>
      <c r="F108" s="1">
        <v>4105.0</v>
      </c>
    </row>
    <row r="109" ht="15.75" customHeight="1">
      <c r="A109" s="1" t="s">
        <v>119</v>
      </c>
      <c r="B109" s="1">
        <v>8669.0</v>
      </c>
      <c r="C109" s="1">
        <v>3804.0</v>
      </c>
      <c r="D109" s="1">
        <v>6938.0</v>
      </c>
      <c r="E109" s="1">
        <v>9610.0</v>
      </c>
      <c r="F109" s="1">
        <v>5505.0</v>
      </c>
    </row>
    <row r="110" ht="15.75" customHeight="1">
      <c r="A110" s="1" t="s">
        <v>120</v>
      </c>
      <c r="B110" s="1">
        <v>5595.0</v>
      </c>
      <c r="C110" s="1">
        <v>8669.0</v>
      </c>
      <c r="D110" s="1">
        <v>3804.0</v>
      </c>
      <c r="E110" s="1">
        <v>6938.0</v>
      </c>
      <c r="F110" s="1">
        <v>9610.0</v>
      </c>
    </row>
    <row r="111" ht="15.75" customHeight="1">
      <c r="A111" s="1" t="s">
        <v>121</v>
      </c>
    </row>
    <row r="112" ht="15.75" customHeight="1">
      <c r="A112" s="1" t="s">
        <v>122</v>
      </c>
      <c r="B112" s="1">
        <v>29080.0</v>
      </c>
      <c r="C112" s="1">
        <v>32231.0</v>
      </c>
      <c r="D112" s="1">
        <v>28833.0</v>
      </c>
      <c r="E112" s="1">
        <v>31626.0</v>
      </c>
      <c r="F112" s="1">
        <v>26994.0</v>
      </c>
    </row>
    <row r="113" ht="15.75" customHeight="1">
      <c r="A113" s="1" t="s">
        <v>123</v>
      </c>
      <c r="B113" s="1">
        <v>-5944.0</v>
      </c>
      <c r="C113" s="1">
        <v>-5485.0</v>
      </c>
      <c r="D113" s="1">
        <v>-4257.0</v>
      </c>
      <c r="E113" s="1">
        <v>-2305.0</v>
      </c>
      <c r="F113" s="1">
        <v>-2355.0</v>
      </c>
    </row>
    <row r="114" ht="15.75" customHeight="1">
      <c r="A114" s="1" t="s">
        <v>124</v>
      </c>
      <c r="B114" s="1">
        <v>23136.0</v>
      </c>
      <c r="C114" s="1">
        <v>26746.0</v>
      </c>
      <c r="D114" s="1">
        <v>24576.0</v>
      </c>
      <c r="E114" s="1">
        <v>29321.0</v>
      </c>
      <c r="F114" s="1">
        <v>24639.0</v>
      </c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2015-12-08T17:33:05Z</dcterms:created>
  <dc:creator>Jared Stanfield</dc:creator>
</cp:coreProperties>
</file>