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02\Desktop\Nowy folder\"/>
    </mc:Choice>
  </mc:AlternateContent>
  <xr:revisionPtr revIDLastSave="0" documentId="8_{089B3EFC-4937-4095-989A-DC04675747A1}" xr6:coauthVersionLast="47" xr6:coauthVersionMax="47" xr10:uidLastSave="{00000000-0000-0000-0000-000000000000}"/>
  <bookViews>
    <workbookView xWindow="-108" yWindow="-108" windowWidth="23256" windowHeight="12576" xr2:uid="{80EE7747-5709-9B48-AE30-7DAE9989C1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5" i="1" l="1"/>
  <c r="E155" i="1"/>
  <c r="E139" i="1"/>
  <c r="E143" i="1"/>
  <c r="E151" i="1"/>
  <c r="E115" i="1" l="1"/>
  <c r="E147" i="1"/>
  <c r="E131" i="1"/>
  <c r="E127" i="1"/>
  <c r="E123" i="1"/>
  <c r="E119" i="1"/>
  <c r="E111" i="1"/>
  <c r="E107" i="1"/>
  <c r="E103" i="1"/>
  <c r="E99" i="1"/>
  <c r="E95" i="1"/>
  <c r="E91" i="1"/>
  <c r="E87" i="1"/>
  <c r="E83" i="1"/>
  <c r="E79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I157" i="1" l="1"/>
  <c r="I136" i="1"/>
  <c r="I139" i="1"/>
  <c r="I146" i="1"/>
  <c r="I158" i="1"/>
  <c r="I137" i="1"/>
  <c r="I140" i="1"/>
  <c r="I143" i="1"/>
  <c r="I155" i="1"/>
  <c r="I138" i="1"/>
  <c r="I141" i="1"/>
  <c r="I156" i="1"/>
  <c r="I135" i="1"/>
  <c r="I142" i="1"/>
  <c r="I145" i="1"/>
  <c r="I144" i="1"/>
  <c r="I4" i="1"/>
  <c r="I119" i="1"/>
  <c r="I151" i="1"/>
  <c r="I152" i="1"/>
  <c r="I153" i="1"/>
  <c r="I154" i="1"/>
  <c r="I77" i="1"/>
  <c r="I150" i="1"/>
  <c r="I134" i="1"/>
  <c r="I130" i="1"/>
  <c r="I126" i="1"/>
  <c r="I122" i="1"/>
  <c r="I149" i="1"/>
  <c r="I133" i="1"/>
  <c r="I129" i="1"/>
  <c r="I125" i="1"/>
  <c r="I121" i="1"/>
  <c r="I148" i="1"/>
  <c r="I132" i="1"/>
  <c r="I128" i="1"/>
  <c r="I124" i="1"/>
  <c r="I120" i="1"/>
  <c r="I147" i="1"/>
  <c r="I131" i="1"/>
  <c r="I127" i="1"/>
  <c r="I123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0" i="1"/>
  <c r="I44" i="1"/>
  <c r="I40" i="1"/>
  <c r="I32" i="1"/>
  <c r="I24" i="1"/>
  <c r="I16" i="1"/>
  <c r="I115" i="1"/>
  <c r="I111" i="1"/>
  <c r="I107" i="1"/>
  <c r="I103" i="1"/>
  <c r="I99" i="1"/>
  <c r="I95" i="1"/>
  <c r="I87" i="1"/>
  <c r="I79" i="1"/>
  <c r="I71" i="1"/>
  <c r="I63" i="1"/>
  <c r="I59" i="1"/>
  <c r="I55" i="1"/>
  <c r="I51" i="1"/>
  <c r="I47" i="1"/>
  <c r="I43" i="1"/>
  <c r="I39" i="1"/>
  <c r="I35" i="1"/>
  <c r="I11" i="1"/>
  <c r="I64" i="1"/>
  <c r="I56" i="1"/>
  <c r="I52" i="1"/>
  <c r="I48" i="1"/>
  <c r="I36" i="1"/>
  <c r="I28" i="1"/>
  <c r="I20" i="1"/>
  <c r="I12" i="1"/>
  <c r="I8" i="1"/>
  <c r="I91" i="1"/>
  <c r="I83" i="1"/>
  <c r="I75" i="1"/>
  <c r="I67" i="1"/>
  <c r="I31" i="1"/>
  <c r="I27" i="1"/>
  <c r="I23" i="1"/>
  <c r="I19" i="1"/>
  <c r="I15" i="1"/>
  <c r="I7" i="1"/>
  <c r="I3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17" i="1"/>
  <c r="I113" i="1"/>
  <c r="I109" i="1"/>
  <c r="I105" i="1"/>
  <c r="I101" i="1"/>
  <c r="I97" i="1"/>
  <c r="I93" i="1"/>
  <c r="I89" i="1"/>
  <c r="I85" i="1"/>
  <c r="I81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</calcChain>
</file>

<file path=xl/sharedStrings.xml><?xml version="1.0" encoding="utf-8"?>
<sst xmlns="http://schemas.openxmlformats.org/spreadsheetml/2006/main" count="426" uniqueCount="251">
  <si>
    <t>Nazwa instrukcji</t>
  </si>
  <si>
    <t>Typ instrukcji</t>
  </si>
  <si>
    <t>Rodzaj instrukcji</t>
  </si>
  <si>
    <t>Konkretna instrukcja</t>
  </si>
  <si>
    <t>Krok</t>
  </si>
  <si>
    <t>Sygnal sterujący HEX</t>
  </si>
  <si>
    <t>Sygnal sterujący BIN</t>
  </si>
  <si>
    <t>R1_s</t>
  </si>
  <si>
    <t>R1_e</t>
  </si>
  <si>
    <t>R0_e</t>
  </si>
  <si>
    <t>R0_s</t>
  </si>
  <si>
    <t>R3_e</t>
  </si>
  <si>
    <t>R4_s</t>
  </si>
  <si>
    <t>R5_e</t>
  </si>
  <si>
    <t>R5_s</t>
  </si>
  <si>
    <t>R6_e</t>
  </si>
  <si>
    <t>R6_s</t>
  </si>
  <si>
    <t>R7_e</t>
  </si>
  <si>
    <t>R7_s</t>
  </si>
  <si>
    <t>R2_e</t>
  </si>
  <si>
    <t>R2_s</t>
  </si>
  <si>
    <t>R3_s</t>
  </si>
  <si>
    <t>R4_e</t>
  </si>
  <si>
    <t>ACC_e</t>
  </si>
  <si>
    <t>TMP_rst</t>
  </si>
  <si>
    <t>ACC_s</t>
  </si>
  <si>
    <t>TMP_s</t>
  </si>
  <si>
    <t xml:space="preserve">RAM_e </t>
  </si>
  <si>
    <t>RAM_s</t>
  </si>
  <si>
    <t>MAR_s</t>
  </si>
  <si>
    <t>ROM_e</t>
  </si>
  <si>
    <t>IAR_s</t>
  </si>
  <si>
    <t>PC_inc</t>
  </si>
  <si>
    <t>PC_e</t>
  </si>
  <si>
    <t>PC_s</t>
  </si>
  <si>
    <t>ALU_op1</t>
  </si>
  <si>
    <t>ALU_op2</t>
  </si>
  <si>
    <t>ALU_op3</t>
  </si>
  <si>
    <t>STOP_ci</t>
  </si>
  <si>
    <t>FLAGS_s</t>
  </si>
  <si>
    <t>IR_s</t>
  </si>
  <si>
    <t>x</t>
  </si>
  <si>
    <t>MOV A, R1</t>
  </si>
  <si>
    <t>00</t>
  </si>
  <si>
    <t>01</t>
  </si>
  <si>
    <t>MOV A, R0</t>
  </si>
  <si>
    <t>Opcode HEX</t>
  </si>
  <si>
    <t>Opcode BIN</t>
  </si>
  <si>
    <t>E8</t>
  </si>
  <si>
    <t>MOV A, R2</t>
  </si>
  <si>
    <t>MOV A, R3</t>
  </si>
  <si>
    <t>MOV A, R4</t>
  </si>
  <si>
    <t>MOV A, R5</t>
  </si>
  <si>
    <t>MOV A, R6</t>
  </si>
  <si>
    <t>MOV A, R7</t>
  </si>
  <si>
    <t>E9</t>
  </si>
  <si>
    <t>EA</t>
  </si>
  <si>
    <t>EB</t>
  </si>
  <si>
    <t>EC</t>
  </si>
  <si>
    <t>ED</t>
  </si>
  <si>
    <t>EE</t>
  </si>
  <si>
    <t>EF</t>
  </si>
  <si>
    <t>MOV A, Rn</t>
  </si>
  <si>
    <t>MOV A, @R0</t>
  </si>
  <si>
    <t>MOV A, @R1</t>
  </si>
  <si>
    <t>E6</t>
  </si>
  <si>
    <t>E7</t>
  </si>
  <si>
    <t>MOV A, @Rn</t>
  </si>
  <si>
    <t>10</t>
  </si>
  <si>
    <t>11</t>
  </si>
  <si>
    <t>MOV A, #data</t>
  </si>
  <si>
    <t>MOV A, address</t>
  </si>
  <si>
    <t>E5</t>
  </si>
  <si>
    <t>MOV R1, A</t>
  </si>
  <si>
    <t>MOV R0, A</t>
  </si>
  <si>
    <t>F8</t>
  </si>
  <si>
    <t>F9</t>
  </si>
  <si>
    <t>MOV Rn, A</t>
  </si>
  <si>
    <t>MOV R0, #data</t>
  </si>
  <si>
    <t>MOV R1, #data</t>
  </si>
  <si>
    <t>01111000</t>
  </si>
  <si>
    <t>01111001</t>
  </si>
  <si>
    <t>MOV Rn, #data</t>
  </si>
  <si>
    <t>MOV Rn, address</t>
  </si>
  <si>
    <t>MOV R0, address</t>
  </si>
  <si>
    <t>MOV R1, address</t>
  </si>
  <si>
    <t>10101000</t>
  </si>
  <si>
    <t>10101001</t>
  </si>
  <si>
    <t>A8</t>
  </si>
  <si>
    <t>A9</t>
  </si>
  <si>
    <t>MOV address, A</t>
  </si>
  <si>
    <t>11110101</t>
  </si>
  <si>
    <t>F5</t>
  </si>
  <si>
    <t>TRANSFER DANYCH</t>
  </si>
  <si>
    <t>ADD</t>
  </si>
  <si>
    <t>ADD A, R1</t>
  </si>
  <si>
    <t>ADD A, R0</t>
  </si>
  <si>
    <t>00101000</t>
  </si>
  <si>
    <t>00101001</t>
  </si>
  <si>
    <t>ADD A, Rn</t>
  </si>
  <si>
    <t>ADD A, #data</t>
  </si>
  <si>
    <t>ADD A, address</t>
  </si>
  <si>
    <t>00100100</t>
  </si>
  <si>
    <t>00100101</t>
  </si>
  <si>
    <t xml:space="preserve">MOV </t>
  </si>
  <si>
    <t>ADDC A, Rn</t>
  </si>
  <si>
    <t>ADDC A, #data</t>
  </si>
  <si>
    <t>ADDC A, R0</t>
  </si>
  <si>
    <t>ADDC A, R1</t>
  </si>
  <si>
    <t>ADDC  A, #data</t>
  </si>
  <si>
    <t>00111000</t>
  </si>
  <si>
    <t>00111001</t>
  </si>
  <si>
    <t>00110100</t>
  </si>
  <si>
    <t>ADDC</t>
  </si>
  <si>
    <t>SUBB A, Rn</t>
  </si>
  <si>
    <t>SUBB A, #data</t>
  </si>
  <si>
    <t>SUBB A, address</t>
  </si>
  <si>
    <t>SUBB A, R0</t>
  </si>
  <si>
    <t>SUBB A, R1</t>
  </si>
  <si>
    <t>10011000</t>
  </si>
  <si>
    <t>10011001</t>
  </si>
  <si>
    <t>SUBB</t>
  </si>
  <si>
    <t>OPERACJE ARYTMETYCZNE</t>
  </si>
  <si>
    <t>ANL A, Rn</t>
  </si>
  <si>
    <t>ANL A, R0</t>
  </si>
  <si>
    <t>ORL A, Rn</t>
  </si>
  <si>
    <t>XRL A, Rn</t>
  </si>
  <si>
    <t>XRL A, R0</t>
  </si>
  <si>
    <t>ORL A, R0</t>
  </si>
  <si>
    <t>CLR A</t>
  </si>
  <si>
    <t>CPL A</t>
  </si>
  <si>
    <t>01011000</t>
  </si>
  <si>
    <t>01001000</t>
  </si>
  <si>
    <t>01101000</t>
  </si>
  <si>
    <t>RLC A</t>
  </si>
  <si>
    <t>RRC A</t>
  </si>
  <si>
    <t>00110011</t>
  </si>
  <si>
    <t>00010011</t>
  </si>
  <si>
    <t>11100100</t>
  </si>
  <si>
    <t>11110100</t>
  </si>
  <si>
    <t>OPERACJE LOGICZNE</t>
  </si>
  <si>
    <t>10010100</t>
  </si>
  <si>
    <t>10010101</t>
  </si>
  <si>
    <t>JMP address</t>
  </si>
  <si>
    <t>11100001</t>
  </si>
  <si>
    <t>JZ address</t>
  </si>
  <si>
    <t>01100000</t>
  </si>
  <si>
    <t>SKOKI</t>
  </si>
  <si>
    <t>UC_J</t>
  </si>
  <si>
    <t>STOP</t>
  </si>
  <si>
    <t>3A0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</si>
  <si>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</si>
  <si>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</si>
  <si>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</si>
  <si>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</si>
  <si>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</si>
  <si>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</si>
  <si>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</si>
  <si>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</si>
  <si>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</si>
  <si>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3AA</t>
  </si>
  <si>
    <t>3AB</t>
  </si>
  <si>
    <t>3AC</t>
  </si>
  <si>
    <t>3AD</t>
  </si>
  <si>
    <t>3AE</t>
  </si>
  <si>
    <t>3AF</t>
  </si>
  <si>
    <t>3B0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</si>
  <si>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</si>
  <si>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</si>
  <si>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</si>
  <si>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</si>
  <si>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</si>
  <si>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</si>
  <si>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</si>
  <si>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</si>
  <si>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</si>
  <si>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3BA</t>
  </si>
  <si>
    <t>3BB</t>
  </si>
  <si>
    <t>Adres ROM HEX</t>
  </si>
  <si>
    <t>39A</t>
  </si>
  <si>
    <t>39B</t>
  </si>
  <si>
    <t>39C</t>
  </si>
  <si>
    <t>39D</t>
  </si>
  <si>
    <t>39E</t>
  </si>
  <si>
    <t>39F</t>
  </si>
  <si>
    <t>1D0</t>
  </si>
  <si>
    <t>1D1</t>
  </si>
  <si>
    <t>1D2</t>
  </si>
  <si>
    <t>1D3</t>
  </si>
  <si>
    <t>3E0</t>
  </si>
  <si>
    <t>3E1</t>
  </si>
  <si>
    <t>3E2</t>
  </si>
  <si>
    <t>3E3</t>
  </si>
  <si>
    <t>3E4</t>
  </si>
  <si>
    <t>3E5</t>
  </si>
  <si>
    <t>3E6</t>
  </si>
  <si>
    <t>3E7</t>
  </si>
  <si>
    <t>1E0</t>
  </si>
  <si>
    <t>1E1</t>
  </si>
  <si>
    <t>1E2</t>
  </si>
  <si>
    <t>1E3</t>
  </si>
  <si>
    <t>1E4</t>
  </si>
  <si>
    <t>1E5</t>
  </si>
  <si>
    <t>1E6</t>
  </si>
  <si>
    <t>1E7</t>
  </si>
  <si>
    <t>2A0</t>
  </si>
  <si>
    <t>2A1</t>
  </si>
  <si>
    <t>2A2</t>
  </si>
  <si>
    <t>2A3</t>
  </si>
  <si>
    <t>2A4</t>
  </si>
  <si>
    <t>2A5</t>
  </si>
  <si>
    <t>2A6</t>
  </si>
  <si>
    <t>2A7</t>
  </si>
  <si>
    <t>3D4</t>
  </si>
  <si>
    <t>3D5</t>
  </si>
  <si>
    <t>3D6</t>
  </si>
  <si>
    <t>3D7</t>
  </si>
  <si>
    <t>A0</t>
  </si>
  <si>
    <t>A1</t>
  </si>
  <si>
    <t>A2</t>
  </si>
  <si>
    <t>A3</t>
  </si>
  <si>
    <t>A4</t>
  </si>
  <si>
    <t>A5</t>
  </si>
  <si>
    <t>A6</t>
  </si>
  <si>
    <t>A7</t>
  </si>
  <si>
    <t>E0</t>
  </si>
  <si>
    <t>E1</t>
  </si>
  <si>
    <t>E2</t>
  </si>
  <si>
    <t>E3</t>
  </si>
  <si>
    <t>E4</t>
  </si>
  <si>
    <t>D0</t>
  </si>
  <si>
    <t>D1</t>
  </si>
  <si>
    <t>D2</t>
  </si>
  <si>
    <t>D3</t>
  </si>
  <si>
    <t>1A0</t>
  </si>
  <si>
    <t>1A1</t>
  </si>
  <si>
    <t>1A2</t>
  </si>
  <si>
    <t>1A3</t>
  </si>
  <si>
    <t>CC</t>
  </si>
  <si>
    <t>CD</t>
  </si>
  <si>
    <t>CE</t>
  </si>
  <si>
    <t>CF</t>
  </si>
  <si>
    <t>4C</t>
  </si>
  <si>
    <t>4D</t>
  </si>
  <si>
    <t>4E</t>
  </si>
  <si>
    <t>4F</t>
  </si>
  <si>
    <t>3D0</t>
  </si>
  <si>
    <t>3D1</t>
  </si>
  <si>
    <t>3D2</t>
  </si>
  <si>
    <t>3D3</t>
  </si>
  <si>
    <t>Obliczanie kodu HEX (zignorować)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</si>
</sst>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20"/>
      <color theme="1"/>
      <name val="Calibri (Tekst podstawowy)"/>
      <charset val="238"/>
    </font>
    <font>
      <sz val="18"/>
      <color rgb="FF000000"/>
      <name val="Calibri (Tekst podstawowy)"/>
      <charset val="238"/>
    </font>
    <font>
      <b/>
      <sz val="12"/>
      <color theme="1"/>
      <name val="Calibri"/>
      <family val="2"/>
      <scheme val="minor"/>
    </font>
    <font>
      <sz val="24"/>
      <color theme="1"/>
      <name val="Calibri (Tekst podstawowy)"/>
      <charset val="238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13" borderId="28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" fontId="0" fillId="11" borderId="23" xfId="0" applyNumberFormat="1" applyFill="1" applyBorder="1" applyAlignment="1">
      <alignment horizontal="center" vertical="center"/>
    </xf>
    <xf numFmtId="2" fontId="0" fillId="11" borderId="27" xfId="0" applyNumberFormat="1" applyFill="1" applyBorder="1" applyAlignment="1">
      <alignment horizontal="center" vertical="center"/>
    </xf>
    <xf numFmtId="2" fontId="0" fillId="11" borderId="25" xfId="0" applyNumberForma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2" fontId="0" fillId="11" borderId="36" xfId="0" applyNumberFormat="1" applyFill="1" applyBorder="1" applyAlignment="1">
      <alignment horizontal="center" vertical="center"/>
    </xf>
    <xf numFmtId="2" fontId="0" fillId="11" borderId="35" xfId="0" applyNumberFormat="1" applyFill="1" applyBorder="1" applyAlignment="1">
      <alignment horizontal="center" vertical="center"/>
    </xf>
    <xf numFmtId="0" fontId="0" fillId="13" borderId="6" xfId="0" applyNumberForma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13" borderId="42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1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13" borderId="34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3" borderId="45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46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3" borderId="37" xfId="0" applyFont="1" applyFill="1" applyBorder="1" applyAlignment="1">
      <alignment horizontal="center" vertical="center"/>
    </xf>
    <xf numFmtId="0" fontId="1" fillId="13" borderId="38" xfId="0" applyFont="1" applyFill="1" applyBorder="1" applyAlignment="1">
      <alignment horizontal="center" vertical="center"/>
    </xf>
    <xf numFmtId="0" fontId="1" fillId="23" borderId="26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1" fillId="23" borderId="44" xfId="0" applyFont="1" applyFill="1" applyBorder="1" applyAlignment="1">
      <alignment horizontal="center" vertical="center"/>
    </xf>
    <xf numFmtId="0" fontId="1" fillId="23" borderId="37" xfId="0" applyFont="1" applyFill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/>
    </xf>
    <xf numFmtId="0" fontId="1" fillId="23" borderId="48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49" fontId="0" fillId="13" borderId="6" xfId="0" applyNumberFormat="1" applyFill="1" applyBorder="1" applyAlignment="1">
      <alignment horizontal="center" vertical="center"/>
    </xf>
    <xf numFmtId="49" fontId="0" fillId="13" borderId="20" xfId="0" applyNumberFormat="1" applyFill="1" applyBorder="1" applyAlignment="1">
      <alignment horizontal="center" vertical="center"/>
    </xf>
    <xf numFmtId="0" fontId="0" fillId="13" borderId="20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13" borderId="24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1" fillId="13" borderId="18" xfId="0" applyNumberFormat="1" applyFon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49" fontId="0" fillId="13" borderId="50" xfId="0" applyNumberFormat="1" applyFill="1" applyBorder="1" applyAlignment="1">
      <alignment horizontal="center" vertical="center"/>
    </xf>
    <xf numFmtId="0" fontId="0" fillId="13" borderId="50" xfId="0" applyNumberFormat="1" applyFill="1" applyBorder="1" applyAlignment="1">
      <alignment horizontal="center" vertical="center"/>
    </xf>
    <xf numFmtId="2" fontId="0" fillId="11" borderId="51" xfId="0" applyNumberFormat="1" applyFill="1" applyBorder="1" applyAlignment="1">
      <alignment horizontal="center" vertical="center"/>
    </xf>
    <xf numFmtId="0" fontId="1" fillId="13" borderId="52" xfId="0" applyFont="1" applyFill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1" fillId="13" borderId="5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49" fontId="1" fillId="13" borderId="5" xfId="0" applyNumberFormat="1" applyFont="1" applyFill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0" fillId="11" borderId="55" xfId="0" applyNumberFormat="1" applyFill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49" fontId="1" fillId="13" borderId="20" xfId="0" applyNumberFormat="1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56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49" fontId="1" fillId="13" borderId="50" xfId="0" applyNumberFormat="1" applyFont="1" applyFill="1" applyBorder="1" applyAlignment="1">
      <alignment horizontal="center" vertical="center"/>
    </xf>
    <xf numFmtId="0" fontId="1" fillId="13" borderId="57" xfId="0" applyFont="1" applyFill="1" applyBorder="1" applyAlignment="1">
      <alignment horizontal="center" vertical="center"/>
    </xf>
    <xf numFmtId="0" fontId="1" fillId="13" borderId="58" xfId="0" applyFont="1" applyFill="1" applyBorder="1" applyAlignment="1">
      <alignment horizontal="center" vertical="center"/>
    </xf>
    <xf numFmtId="0" fontId="1" fillId="13" borderId="59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23" borderId="56" xfId="0" applyFont="1" applyFill="1" applyBorder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1" fillId="24" borderId="22" xfId="0" applyFont="1" applyFill="1" applyBorder="1" applyAlignment="1">
      <alignment horizontal="center" vertical="center"/>
    </xf>
    <xf numFmtId="0" fontId="1" fillId="23" borderId="4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9" fillId="0" borderId="6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49" fontId="1" fillId="0" borderId="66" xfId="0" applyNumberFormat="1" applyFont="1" applyBorder="1" applyAlignment="1">
      <alignment vertical="center"/>
    </xf>
    <xf numFmtId="49" fontId="1" fillId="0" borderId="66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26" borderId="67" xfId="0" applyFont="1" applyFill="1" applyBorder="1" applyAlignment="1">
      <alignment horizontal="center" vertical="center"/>
    </xf>
    <xf numFmtId="2" fontId="0" fillId="26" borderId="67" xfId="0" applyNumberFormat="1" applyFill="1" applyBorder="1" applyAlignment="1">
      <alignment horizontal="center" vertical="center"/>
    </xf>
    <xf numFmtId="2" fontId="0" fillId="26" borderId="68" xfId="0" applyNumberFormat="1" applyFill="1" applyBorder="1" applyAlignment="1">
      <alignment horizontal="center" vertical="center"/>
    </xf>
    <xf numFmtId="0" fontId="0" fillId="26" borderId="67" xfId="0" applyFill="1" applyBorder="1" applyAlignment="1"/>
    <xf numFmtId="0" fontId="1" fillId="27" borderId="67" xfId="0" applyFont="1" applyFill="1" applyBorder="1" applyAlignment="1">
      <alignment vertical="center"/>
    </xf>
    <xf numFmtId="0" fontId="0" fillId="26" borderId="68" xfId="0" applyFill="1" applyBorder="1" applyAlignment="1"/>
    <xf numFmtId="0" fontId="1" fillId="27" borderId="68" xfId="0" applyFont="1" applyFill="1" applyBorder="1" applyAlignment="1">
      <alignment vertical="center"/>
    </xf>
    <xf numFmtId="0" fontId="1" fillId="19" borderId="54" xfId="0" applyFont="1" applyFill="1" applyBorder="1" applyAlignment="1">
      <alignment horizontal="center" vertical="center"/>
    </xf>
    <xf numFmtId="0" fontId="1" fillId="19" borderId="14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13" borderId="24" xfId="0" applyNumberFormat="1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8" fillId="0" borderId="31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6" fillId="22" borderId="10" xfId="0" applyFont="1" applyFill="1" applyBorder="1" applyAlignment="1">
      <alignment horizontal="center" vertical="center"/>
    </xf>
    <xf numFmtId="0" fontId="6" fillId="22" borderId="11" xfId="0" applyFont="1" applyFill="1" applyBorder="1" applyAlignment="1">
      <alignment horizontal="center" vertical="center"/>
    </xf>
    <xf numFmtId="0" fontId="6" fillId="22" borderId="12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textRotation="90"/>
    </xf>
    <xf numFmtId="0" fontId="1" fillId="15" borderId="54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20" borderId="54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0" borderId="49" xfId="0" applyFont="1" applyFill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49" fontId="1" fillId="13" borderId="50" xfId="0" applyNumberFormat="1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18" borderId="54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0" fontId="1" fillId="18" borderId="49" xfId="0" applyFont="1" applyFill="1" applyBorder="1" applyAlignment="1">
      <alignment horizontal="center" vertical="center"/>
    </xf>
    <xf numFmtId="0" fontId="1" fillId="16" borderId="1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13" borderId="18" xfId="0" applyNumberFormat="1" applyFont="1" applyFill="1" applyBorder="1" applyAlignment="1">
      <alignment horizontal="center" vertical="center"/>
    </xf>
    <xf numFmtId="49" fontId="1" fillId="13" borderId="5" xfId="0" applyNumberFormat="1" applyFont="1" applyFill="1" applyBorder="1" applyAlignment="1">
      <alignment horizontal="center" vertical="center"/>
    </xf>
    <xf numFmtId="0" fontId="1" fillId="17" borderId="54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/>
    </xf>
    <xf numFmtId="0" fontId="1" fillId="17" borderId="4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 textRotation="90"/>
    </xf>
    <xf numFmtId="0" fontId="2" fillId="12" borderId="11" xfId="0" applyFont="1" applyFill="1" applyBorder="1" applyAlignment="1">
      <alignment horizontal="center" vertical="center" textRotation="90"/>
    </xf>
    <xf numFmtId="0" fontId="2" fillId="12" borderId="12" xfId="0" applyFont="1" applyFill="1" applyBorder="1" applyAlignment="1">
      <alignment horizontal="center" vertical="center" textRotation="90"/>
    </xf>
    <xf numFmtId="0" fontId="1" fillId="13" borderId="6" xfId="0" applyFont="1" applyFill="1" applyBorder="1" applyAlignment="1">
      <alignment horizontal="center" vertical="center"/>
    </xf>
    <xf numFmtId="49" fontId="0" fillId="13" borderId="6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9" borderId="12" xfId="0" applyFont="1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13" borderId="50" xfId="0" applyNumberFormat="1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textRotation="90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A29C-2AF9-1D4A-A912-AF7AB4B6D598}">
  <dimension ref="A1:CV162"/>
  <sheetViews>
    <sheetView tabSelected="1" topLeftCell="A112" zoomScale="75" zoomScaleNormal="118" workbookViewId="0">
      <selection activeCell="F155" sqref="F155:F158"/>
    </sheetView>
  </sheetViews>
  <sheetFormatPr defaultColWidth="11.19921875" defaultRowHeight="15.6"/>
  <cols>
    <col min="1" max="1" width="15" bestFit="1" customWidth="1"/>
    <col min="2" max="2" width="14.69921875" bestFit="1" customWidth="1"/>
    <col min="3" max="3" width="16" bestFit="1" customWidth="1"/>
    <col min="4" max="4" width="19" bestFit="1" customWidth="1"/>
    <col min="5" max="5" width="11.796875" bestFit="1" customWidth="1"/>
    <col min="6" max="6" width="11.5" bestFit="1" customWidth="1"/>
    <col min="7" max="7" width="18.296875" bestFit="1" customWidth="1"/>
    <col min="8" max="8" width="18.19921875" bestFit="1" customWidth="1"/>
    <col min="9" max="9" width="18.5" bestFit="1" customWidth="1"/>
    <col min="15" max="15" width="12.5" bestFit="1" customWidth="1"/>
    <col min="57" max="59" width="13.296875" bestFit="1" customWidth="1"/>
    <col min="60" max="62" width="14" bestFit="1" customWidth="1"/>
    <col min="63" max="66" width="12.796875" bestFit="1" customWidth="1"/>
    <col min="67" max="69" width="11.69921875" bestFit="1" customWidth="1"/>
    <col min="70" max="85" width="11" bestFit="1" customWidth="1"/>
  </cols>
  <sheetData>
    <row r="1" spans="1:100" ht="16.2" thickBot="1">
      <c r="A1" s="262" t="s">
        <v>1</v>
      </c>
      <c r="B1" s="262" t="s">
        <v>0</v>
      </c>
      <c r="C1" s="262" t="s">
        <v>2</v>
      </c>
      <c r="D1" s="262" t="s">
        <v>3</v>
      </c>
      <c r="E1" s="262" t="s">
        <v>46</v>
      </c>
      <c r="F1" s="262" t="s">
        <v>47</v>
      </c>
      <c r="G1" s="262" t="s">
        <v>4</v>
      </c>
      <c r="H1" s="262" t="s">
        <v>178</v>
      </c>
      <c r="I1" s="262" t="s">
        <v>5</v>
      </c>
      <c r="J1" s="268" t="s">
        <v>6</v>
      </c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70"/>
      <c r="AX1" s="1"/>
    </row>
    <row r="2" spans="1:100" ht="16.2" thickBot="1">
      <c r="A2" s="263"/>
      <c r="B2" s="263"/>
      <c r="C2" s="263"/>
      <c r="D2" s="263"/>
      <c r="E2" s="263"/>
      <c r="F2" s="263"/>
      <c r="G2" s="263"/>
      <c r="H2" s="263"/>
      <c r="I2" s="263"/>
      <c r="J2" s="33" t="s">
        <v>41</v>
      </c>
      <c r="K2" s="33" t="s">
        <v>41</v>
      </c>
      <c r="L2" s="33" t="s">
        <v>41</v>
      </c>
      <c r="M2" s="33" t="s">
        <v>41</v>
      </c>
      <c r="N2" s="33" t="s">
        <v>149</v>
      </c>
      <c r="O2" s="33" t="s">
        <v>148</v>
      </c>
      <c r="P2" s="33" t="s">
        <v>23</v>
      </c>
      <c r="Q2" s="33" t="s">
        <v>25</v>
      </c>
      <c r="R2" s="33" t="s">
        <v>24</v>
      </c>
      <c r="S2" s="33" t="s">
        <v>26</v>
      </c>
      <c r="T2" s="33" t="s">
        <v>9</v>
      </c>
      <c r="U2" s="33" t="s">
        <v>10</v>
      </c>
      <c r="V2" s="33" t="s">
        <v>8</v>
      </c>
      <c r="W2" s="33" t="s">
        <v>7</v>
      </c>
      <c r="X2" s="33" t="s">
        <v>19</v>
      </c>
      <c r="Y2" s="33" t="s">
        <v>20</v>
      </c>
      <c r="Z2" s="33" t="s">
        <v>11</v>
      </c>
      <c r="AA2" s="33" t="s">
        <v>21</v>
      </c>
      <c r="AB2" s="33" t="s">
        <v>22</v>
      </c>
      <c r="AC2" s="33" t="s">
        <v>12</v>
      </c>
      <c r="AD2" s="33" t="s">
        <v>13</v>
      </c>
      <c r="AE2" s="33" t="s">
        <v>14</v>
      </c>
      <c r="AF2" s="33" t="s">
        <v>15</v>
      </c>
      <c r="AG2" s="33" t="s">
        <v>16</v>
      </c>
      <c r="AH2" s="33" t="s">
        <v>17</v>
      </c>
      <c r="AI2" s="33" t="s">
        <v>18</v>
      </c>
      <c r="AJ2" s="33" t="s">
        <v>27</v>
      </c>
      <c r="AK2" s="33" t="s">
        <v>28</v>
      </c>
      <c r="AL2" s="33" t="s">
        <v>29</v>
      </c>
      <c r="AM2" s="33" t="s">
        <v>30</v>
      </c>
      <c r="AN2" s="33" t="s">
        <v>31</v>
      </c>
      <c r="AO2" s="33" t="s">
        <v>33</v>
      </c>
      <c r="AP2" s="33" t="s">
        <v>34</v>
      </c>
      <c r="AQ2" s="33" t="s">
        <v>32</v>
      </c>
      <c r="AR2" s="33" t="s">
        <v>40</v>
      </c>
      <c r="AS2" s="33" t="s">
        <v>37</v>
      </c>
      <c r="AT2" s="33" t="s">
        <v>36</v>
      </c>
      <c r="AU2" s="33" t="s">
        <v>35</v>
      </c>
      <c r="AV2" s="33" t="s">
        <v>39</v>
      </c>
      <c r="AW2" s="34" t="s">
        <v>38</v>
      </c>
      <c r="BE2" s="137">
        <v>39</v>
      </c>
      <c r="BF2" s="138">
        <v>38</v>
      </c>
      <c r="BG2" s="138">
        <v>37</v>
      </c>
      <c r="BH2" s="138">
        <v>36</v>
      </c>
      <c r="BI2" s="138">
        <v>35</v>
      </c>
      <c r="BJ2" s="138">
        <v>34</v>
      </c>
      <c r="BK2" s="138">
        <v>33</v>
      </c>
      <c r="BL2" s="138">
        <v>32</v>
      </c>
      <c r="BM2" s="138">
        <v>31</v>
      </c>
      <c r="BN2" s="138">
        <v>30</v>
      </c>
      <c r="BO2" s="138">
        <v>29</v>
      </c>
      <c r="BP2" s="138">
        <v>28</v>
      </c>
      <c r="BQ2" s="138">
        <v>27</v>
      </c>
      <c r="BR2" s="138">
        <v>26</v>
      </c>
      <c r="BS2" s="138">
        <v>25</v>
      </c>
      <c r="BT2" s="138">
        <v>24</v>
      </c>
      <c r="BU2" s="138">
        <v>23</v>
      </c>
      <c r="BV2" s="138">
        <v>22</v>
      </c>
      <c r="BW2" s="138">
        <v>21</v>
      </c>
      <c r="BX2" s="138">
        <v>20</v>
      </c>
      <c r="BY2" s="138">
        <v>19</v>
      </c>
      <c r="BZ2" s="138">
        <v>18</v>
      </c>
      <c r="CA2" s="138">
        <v>17</v>
      </c>
      <c r="CB2" s="138">
        <v>16</v>
      </c>
      <c r="CC2" s="138">
        <v>15</v>
      </c>
      <c r="CD2" s="138">
        <v>14</v>
      </c>
      <c r="CE2" s="138">
        <v>13</v>
      </c>
      <c r="CF2" s="138">
        <v>12</v>
      </c>
      <c r="CG2" s="138">
        <v>11</v>
      </c>
      <c r="CH2" s="138">
        <v>10</v>
      </c>
      <c r="CI2" s="138">
        <v>9</v>
      </c>
      <c r="CJ2" s="138">
        <v>8</v>
      </c>
      <c r="CK2" s="138">
        <v>7</v>
      </c>
      <c r="CL2" s="138">
        <v>6</v>
      </c>
      <c r="CM2" s="138">
        <v>5</v>
      </c>
      <c r="CN2" s="138">
        <v>4</v>
      </c>
      <c r="CO2" s="138">
        <v>3</v>
      </c>
      <c r="CP2" s="138">
        <v>2</v>
      </c>
      <c r="CQ2" s="138">
        <v>1</v>
      </c>
      <c r="CR2" s="138">
        <v>0</v>
      </c>
      <c r="CS2" s="138"/>
      <c r="CT2" s="138"/>
      <c r="CU2" s="138"/>
      <c r="CV2" s="139">
        <v>2</v>
      </c>
    </row>
    <row r="3" spans="1:100" ht="16.2" thickBot="1">
      <c r="A3" s="249" t="s">
        <v>93</v>
      </c>
      <c r="B3" s="234" t="s">
        <v>104</v>
      </c>
      <c r="C3" s="236" t="s">
        <v>62</v>
      </c>
      <c r="D3" s="271" t="s">
        <v>45</v>
      </c>
      <c r="E3" s="271" t="s">
        <v>48</v>
      </c>
      <c r="F3" s="271">
        <v>11101000</v>
      </c>
      <c r="G3" s="74" t="s">
        <v>43</v>
      </c>
      <c r="H3" s="75" t="s">
        <v>150</v>
      </c>
      <c r="I3" s="27" t="str">
        <f>DEC2HEX( SUMPRODUCT($BE$3:$CR$3,J3:AW3))</f>
        <v>120000000</v>
      </c>
      <c r="J3" s="1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60">
        <v>1</v>
      </c>
      <c r="R3" s="4">
        <v>0</v>
      </c>
      <c r="S3" s="4">
        <v>0</v>
      </c>
      <c r="T3" s="60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35">
        <v>0</v>
      </c>
      <c r="BE3" s="140">
        <f t="shared" ref="BE3" si="0">$CV$2 ^BE2</f>
        <v>549755813888</v>
      </c>
      <c r="BF3" s="141">
        <f t="shared" ref="BF3" si="1">$CV$2 ^BF2</f>
        <v>274877906944</v>
      </c>
      <c r="BG3" s="141">
        <f t="shared" ref="BG3:BH3" si="2">$CV$2 ^BG2</f>
        <v>137438953472</v>
      </c>
      <c r="BH3" s="141">
        <f t="shared" si="2"/>
        <v>68719476736</v>
      </c>
      <c r="BI3" s="141">
        <f t="shared" ref="BI3" si="3">$CV$2 ^BI2</f>
        <v>34359738368</v>
      </c>
      <c r="BJ3" s="141">
        <f t="shared" ref="BJ3" si="4">$CV$2 ^BJ2</f>
        <v>17179869184</v>
      </c>
      <c r="BK3" s="141">
        <f t="shared" ref="BK3:BL3" si="5">$CV$2 ^BK2</f>
        <v>8589934592</v>
      </c>
      <c r="BL3" s="141">
        <f t="shared" si="5"/>
        <v>4294967296</v>
      </c>
      <c r="BM3" s="141">
        <f t="shared" ref="BM3" si="6">$CV$2 ^BM2</f>
        <v>2147483648</v>
      </c>
      <c r="BN3" s="141">
        <f t="shared" ref="BN3" si="7">$CV$2 ^BN2</f>
        <v>1073741824</v>
      </c>
      <c r="BO3" s="141">
        <f t="shared" ref="BO3:BP3" si="8">$CV$2 ^BO2</f>
        <v>536870912</v>
      </c>
      <c r="BP3" s="141">
        <f t="shared" si="8"/>
        <v>268435456</v>
      </c>
      <c r="BQ3" s="141">
        <f t="shared" ref="BQ3" si="9">$CV$2 ^BQ2</f>
        <v>134217728</v>
      </c>
      <c r="BR3" s="141">
        <f t="shared" ref="BR3" si="10">$CV$2 ^BR2</f>
        <v>67108864</v>
      </c>
      <c r="BS3" s="141">
        <f t="shared" ref="BS3:BT3" si="11">$CV$2 ^BS2</f>
        <v>33554432</v>
      </c>
      <c r="BT3" s="141">
        <f t="shared" si="11"/>
        <v>16777216</v>
      </c>
      <c r="BU3" s="141">
        <f t="shared" ref="BU3" si="12">$CV$2 ^BU2</f>
        <v>8388608</v>
      </c>
      <c r="BV3" s="141">
        <f t="shared" ref="BV3" si="13">$CV$2 ^BV2</f>
        <v>4194304</v>
      </c>
      <c r="BW3" s="141">
        <f t="shared" ref="BW3:BX3" si="14">$CV$2 ^BW2</f>
        <v>2097152</v>
      </c>
      <c r="BX3" s="141">
        <f t="shared" si="14"/>
        <v>1048576</v>
      </c>
      <c r="BY3" s="141">
        <f t="shared" ref="BY3" si="15">$CV$2 ^BY2</f>
        <v>524288</v>
      </c>
      <c r="BZ3" s="141">
        <f t="shared" ref="BZ3" si="16">$CV$2 ^BZ2</f>
        <v>262144</v>
      </c>
      <c r="CA3" s="141">
        <f t="shared" ref="CA3:CB3" si="17">$CV$2 ^CA2</f>
        <v>131072</v>
      </c>
      <c r="CB3" s="141">
        <f t="shared" si="17"/>
        <v>65536</v>
      </c>
      <c r="CC3" s="141">
        <f t="shared" ref="CC3" si="18">$CV$2 ^CC2</f>
        <v>32768</v>
      </c>
      <c r="CD3" s="141">
        <f t="shared" ref="CD3" si="19">$CV$2 ^CD2</f>
        <v>16384</v>
      </c>
      <c r="CE3" s="141">
        <f t="shared" ref="CE3:CF3" si="20">$CV$2 ^CE2</f>
        <v>8192</v>
      </c>
      <c r="CF3" s="141">
        <f t="shared" si="20"/>
        <v>4096</v>
      </c>
      <c r="CG3" s="141">
        <f t="shared" ref="CG3" si="21">$CV$2 ^CG2</f>
        <v>2048</v>
      </c>
      <c r="CH3" s="141">
        <f t="shared" ref="CH3" si="22">$CV$2 ^CH2</f>
        <v>1024</v>
      </c>
      <c r="CI3" s="141">
        <f t="shared" ref="CI3:CJ3" si="23">$CV$2 ^CI2</f>
        <v>512</v>
      </c>
      <c r="CJ3" s="141">
        <f t="shared" si="23"/>
        <v>256</v>
      </c>
      <c r="CK3" s="141">
        <f t="shared" ref="CK3" si="24">$CV$2 ^CK2</f>
        <v>128</v>
      </c>
      <c r="CL3" s="141">
        <f t="shared" ref="CL3" si="25">$CV$2 ^CL2</f>
        <v>64</v>
      </c>
      <c r="CM3" s="141">
        <f t="shared" ref="CM3:CN3" si="26">$CV$2 ^CM2</f>
        <v>32</v>
      </c>
      <c r="CN3" s="141">
        <f t="shared" si="26"/>
        <v>16</v>
      </c>
      <c r="CO3" s="141">
        <f t="shared" ref="CO3:CQ3" si="27">$CV$2 ^CO2</f>
        <v>8</v>
      </c>
      <c r="CP3" s="141">
        <f t="shared" si="27"/>
        <v>4</v>
      </c>
      <c r="CQ3" s="141">
        <f t="shared" si="27"/>
        <v>2</v>
      </c>
      <c r="CR3" s="141">
        <f>$CV$2 ^CR2</f>
        <v>1</v>
      </c>
      <c r="CS3" s="141"/>
      <c r="CT3" s="141"/>
      <c r="CU3" s="141"/>
      <c r="CV3" s="142"/>
    </row>
    <row r="4" spans="1:100">
      <c r="A4" s="249"/>
      <c r="B4" s="234"/>
      <c r="C4" s="236"/>
      <c r="D4" s="264"/>
      <c r="E4" s="264"/>
      <c r="F4" s="264"/>
      <c r="G4" s="76" t="s">
        <v>44</v>
      </c>
      <c r="H4" s="16" t="s">
        <v>151</v>
      </c>
      <c r="I4" s="25" t="str">
        <f t="shared" ref="I4:I67" si="28">DEC2HEX( SUMPRODUCT($BE$3:$CR$3,J4:AW4))</f>
        <v>0</v>
      </c>
      <c r="J4" s="5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36">
        <v>0</v>
      </c>
      <c r="BE4" t="s">
        <v>250</v>
      </c>
    </row>
    <row r="5" spans="1:100">
      <c r="A5" s="249"/>
      <c r="B5" s="234"/>
      <c r="C5" s="236"/>
      <c r="D5" s="264"/>
      <c r="E5" s="264"/>
      <c r="F5" s="264"/>
      <c r="G5" s="76" t="s">
        <v>68</v>
      </c>
      <c r="H5" s="16" t="s">
        <v>152</v>
      </c>
      <c r="I5" s="25" t="str">
        <f t="shared" si="28"/>
        <v>0</v>
      </c>
      <c r="J5" s="5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36">
        <v>0</v>
      </c>
    </row>
    <row r="6" spans="1:100">
      <c r="A6" s="249"/>
      <c r="B6" s="234"/>
      <c r="C6" s="236"/>
      <c r="D6" s="264"/>
      <c r="E6" s="264"/>
      <c r="F6" s="264"/>
      <c r="G6" s="76" t="s">
        <v>69</v>
      </c>
      <c r="H6" s="16" t="s">
        <v>153</v>
      </c>
      <c r="I6" s="25" t="str">
        <f t="shared" si="28"/>
        <v>0</v>
      </c>
      <c r="J6" s="5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36">
        <v>0</v>
      </c>
    </row>
    <row r="7" spans="1:100">
      <c r="A7" s="249"/>
      <c r="B7" s="234"/>
      <c r="C7" s="236"/>
      <c r="D7" s="255" t="s">
        <v>42</v>
      </c>
      <c r="E7" s="255" t="s">
        <v>55</v>
      </c>
      <c r="F7" s="255">
        <v>11101001</v>
      </c>
      <c r="G7" s="77" t="s">
        <v>43</v>
      </c>
      <c r="H7" s="17" t="s">
        <v>154</v>
      </c>
      <c r="I7" s="25" t="str">
        <f t="shared" si="28"/>
        <v>108000000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61">
        <v>1</v>
      </c>
      <c r="R7" s="8">
        <v>0</v>
      </c>
      <c r="S7" s="8">
        <v>0</v>
      </c>
      <c r="T7" s="8">
        <v>0</v>
      </c>
      <c r="U7" s="8">
        <v>0</v>
      </c>
      <c r="V7" s="61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37">
        <v>0</v>
      </c>
    </row>
    <row r="8" spans="1:100">
      <c r="A8" s="249"/>
      <c r="B8" s="234"/>
      <c r="C8" s="236"/>
      <c r="D8" s="255"/>
      <c r="E8" s="255"/>
      <c r="F8" s="255"/>
      <c r="G8" s="77" t="s">
        <v>44</v>
      </c>
      <c r="H8" s="17" t="s">
        <v>155</v>
      </c>
      <c r="I8" s="25" t="str">
        <f t="shared" si="28"/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37">
        <v>0</v>
      </c>
    </row>
    <row r="9" spans="1:100">
      <c r="A9" s="249"/>
      <c r="B9" s="234"/>
      <c r="C9" s="236"/>
      <c r="D9" s="255"/>
      <c r="E9" s="255"/>
      <c r="F9" s="255"/>
      <c r="G9" s="77" t="s">
        <v>68</v>
      </c>
      <c r="H9" s="17" t="s">
        <v>156</v>
      </c>
      <c r="I9" s="25" t="str">
        <f t="shared" si="28"/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37">
        <v>0</v>
      </c>
    </row>
    <row r="10" spans="1:100">
      <c r="A10" s="249"/>
      <c r="B10" s="234"/>
      <c r="C10" s="236"/>
      <c r="D10" s="255"/>
      <c r="E10" s="255"/>
      <c r="F10" s="255"/>
      <c r="G10" s="77" t="s">
        <v>69</v>
      </c>
      <c r="H10" s="17" t="s">
        <v>157</v>
      </c>
      <c r="I10" s="25" t="str">
        <f t="shared" si="28"/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37">
        <v>0</v>
      </c>
    </row>
    <row r="11" spans="1:100">
      <c r="A11" s="249"/>
      <c r="B11" s="234"/>
      <c r="C11" s="236"/>
      <c r="D11" s="163" t="s">
        <v>49</v>
      </c>
      <c r="E11" s="163" t="s">
        <v>56</v>
      </c>
      <c r="F11" s="264">
        <v>11101010</v>
      </c>
      <c r="G11" s="76" t="s">
        <v>43</v>
      </c>
      <c r="H11" s="16" t="s">
        <v>158</v>
      </c>
      <c r="I11" s="25" t="str">
        <f t="shared" si="28"/>
        <v>102000000</v>
      </c>
      <c r="J11" s="5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1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1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36">
        <v>0</v>
      </c>
    </row>
    <row r="12" spans="1:100">
      <c r="A12" s="249"/>
      <c r="B12" s="234"/>
      <c r="C12" s="236"/>
      <c r="D12" s="163"/>
      <c r="E12" s="163"/>
      <c r="F12" s="264"/>
      <c r="G12" s="76" t="s">
        <v>44</v>
      </c>
      <c r="H12" s="16" t="s">
        <v>159</v>
      </c>
      <c r="I12" s="25" t="str">
        <f t="shared" si="28"/>
        <v>0</v>
      </c>
      <c r="J12" s="5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36">
        <v>0</v>
      </c>
    </row>
    <row r="13" spans="1:100">
      <c r="A13" s="249"/>
      <c r="B13" s="234"/>
      <c r="C13" s="236"/>
      <c r="D13" s="163"/>
      <c r="E13" s="163"/>
      <c r="F13" s="264"/>
      <c r="G13" s="76" t="s">
        <v>68</v>
      </c>
      <c r="H13" s="16" t="s">
        <v>160</v>
      </c>
      <c r="I13" s="25" t="str">
        <f t="shared" si="28"/>
        <v>0</v>
      </c>
      <c r="J13" s="5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36">
        <v>0</v>
      </c>
    </row>
    <row r="14" spans="1:100">
      <c r="A14" s="249"/>
      <c r="B14" s="234"/>
      <c r="C14" s="236"/>
      <c r="D14" s="163"/>
      <c r="E14" s="163"/>
      <c r="F14" s="264"/>
      <c r="G14" s="76" t="s">
        <v>69</v>
      </c>
      <c r="H14" s="16" t="s">
        <v>161</v>
      </c>
      <c r="I14" s="25" t="str">
        <f t="shared" si="28"/>
        <v>0</v>
      </c>
      <c r="J14" s="5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36">
        <v>0</v>
      </c>
    </row>
    <row r="15" spans="1:100">
      <c r="A15" s="249"/>
      <c r="B15" s="234"/>
      <c r="C15" s="236"/>
      <c r="D15" s="190" t="s">
        <v>50</v>
      </c>
      <c r="E15" s="190" t="s">
        <v>57</v>
      </c>
      <c r="F15" s="255">
        <v>11101011</v>
      </c>
      <c r="G15" s="77" t="s">
        <v>43</v>
      </c>
      <c r="H15" s="17" t="s">
        <v>162</v>
      </c>
      <c r="I15" s="25" t="str">
        <f t="shared" si="28"/>
        <v>100800000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61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61">
        <v>1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37">
        <v>0</v>
      </c>
    </row>
    <row r="16" spans="1:100">
      <c r="A16" s="249"/>
      <c r="B16" s="234"/>
      <c r="C16" s="236"/>
      <c r="D16" s="190"/>
      <c r="E16" s="190"/>
      <c r="F16" s="255"/>
      <c r="G16" s="77" t="s">
        <v>44</v>
      </c>
      <c r="H16" s="17" t="s">
        <v>163</v>
      </c>
      <c r="I16" s="25" t="str">
        <f t="shared" si="28"/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37">
        <v>0</v>
      </c>
    </row>
    <row r="17" spans="1:97">
      <c r="A17" s="249"/>
      <c r="B17" s="234"/>
      <c r="C17" s="236"/>
      <c r="D17" s="190"/>
      <c r="E17" s="190"/>
      <c r="F17" s="255"/>
      <c r="G17" s="77" t="s">
        <v>68</v>
      </c>
      <c r="H17" s="17" t="s">
        <v>164</v>
      </c>
      <c r="I17" s="25" t="str">
        <f t="shared" si="28"/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37">
        <v>0</v>
      </c>
    </row>
    <row r="18" spans="1:97">
      <c r="A18" s="249"/>
      <c r="B18" s="234"/>
      <c r="C18" s="236"/>
      <c r="D18" s="190"/>
      <c r="E18" s="190"/>
      <c r="F18" s="255"/>
      <c r="G18" s="77" t="s">
        <v>69</v>
      </c>
      <c r="H18" s="17" t="s">
        <v>165</v>
      </c>
      <c r="I18" s="25" t="str">
        <f t="shared" si="28"/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37">
        <v>0</v>
      </c>
    </row>
    <row r="19" spans="1:97">
      <c r="A19" s="249"/>
      <c r="B19" s="234"/>
      <c r="C19" s="236"/>
      <c r="D19" s="163" t="s">
        <v>51</v>
      </c>
      <c r="E19" s="163" t="s">
        <v>58</v>
      </c>
      <c r="F19" s="264">
        <v>11101100</v>
      </c>
      <c r="G19" s="76" t="s">
        <v>43</v>
      </c>
      <c r="H19" s="16" t="s">
        <v>166</v>
      </c>
      <c r="I19" s="25" t="str">
        <f t="shared" si="28"/>
        <v>100200000</v>
      </c>
      <c r="J19" s="5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1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1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36">
        <v>0</v>
      </c>
    </row>
    <row r="20" spans="1:97">
      <c r="A20" s="249"/>
      <c r="B20" s="234"/>
      <c r="C20" s="236"/>
      <c r="D20" s="163"/>
      <c r="E20" s="163"/>
      <c r="F20" s="264"/>
      <c r="G20" s="76" t="s">
        <v>44</v>
      </c>
      <c r="H20" s="16" t="s">
        <v>167</v>
      </c>
      <c r="I20" s="25" t="str">
        <f t="shared" si="28"/>
        <v>0</v>
      </c>
      <c r="J20" s="5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36">
        <v>0</v>
      </c>
    </row>
    <row r="21" spans="1:97">
      <c r="A21" s="249"/>
      <c r="B21" s="234"/>
      <c r="C21" s="236"/>
      <c r="D21" s="163"/>
      <c r="E21" s="163"/>
      <c r="F21" s="264"/>
      <c r="G21" s="76" t="s">
        <v>68</v>
      </c>
      <c r="H21" s="16" t="s">
        <v>168</v>
      </c>
      <c r="I21" s="25" t="str">
        <f t="shared" si="28"/>
        <v>0</v>
      </c>
      <c r="J21" s="5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36">
        <v>0</v>
      </c>
    </row>
    <row r="22" spans="1:97">
      <c r="A22" s="249"/>
      <c r="B22" s="234"/>
      <c r="C22" s="236"/>
      <c r="D22" s="163"/>
      <c r="E22" s="163"/>
      <c r="F22" s="264"/>
      <c r="G22" s="76" t="s">
        <v>69</v>
      </c>
      <c r="H22" s="16" t="s">
        <v>169</v>
      </c>
      <c r="I22" s="25" t="str">
        <f t="shared" si="28"/>
        <v>0</v>
      </c>
      <c r="J22" s="5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36">
        <v>0</v>
      </c>
    </row>
    <row r="23" spans="1:97">
      <c r="A23" s="249"/>
      <c r="B23" s="234"/>
      <c r="C23" s="236"/>
      <c r="D23" s="190" t="s">
        <v>52</v>
      </c>
      <c r="E23" s="190" t="s">
        <v>59</v>
      </c>
      <c r="F23" s="255">
        <v>11101101</v>
      </c>
      <c r="G23" s="77" t="s">
        <v>43</v>
      </c>
      <c r="H23" s="17" t="s">
        <v>170</v>
      </c>
      <c r="I23" s="25" t="str">
        <f t="shared" si="28"/>
        <v>100080000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61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61">
        <v>1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37">
        <v>0</v>
      </c>
    </row>
    <row r="24" spans="1:97">
      <c r="A24" s="249"/>
      <c r="B24" s="234"/>
      <c r="C24" s="236"/>
      <c r="D24" s="190"/>
      <c r="E24" s="190"/>
      <c r="F24" s="255"/>
      <c r="G24" s="77" t="s">
        <v>44</v>
      </c>
      <c r="H24" s="17" t="s">
        <v>171</v>
      </c>
      <c r="I24" s="25" t="str">
        <f t="shared" si="28"/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37">
        <v>0</v>
      </c>
    </row>
    <row r="25" spans="1:97">
      <c r="A25" s="249"/>
      <c r="B25" s="234"/>
      <c r="C25" s="236"/>
      <c r="D25" s="190"/>
      <c r="E25" s="190"/>
      <c r="F25" s="255"/>
      <c r="G25" s="77" t="s">
        <v>68</v>
      </c>
      <c r="H25" s="17" t="s">
        <v>172</v>
      </c>
      <c r="I25" s="25" t="str">
        <f t="shared" si="28"/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37">
        <v>0</v>
      </c>
    </row>
    <row r="26" spans="1:97">
      <c r="A26" s="249"/>
      <c r="B26" s="234"/>
      <c r="C26" s="236"/>
      <c r="D26" s="190"/>
      <c r="E26" s="190"/>
      <c r="F26" s="255"/>
      <c r="G26" s="77" t="s">
        <v>69</v>
      </c>
      <c r="H26" s="17" t="s">
        <v>173</v>
      </c>
      <c r="I26" s="25" t="str">
        <f t="shared" si="28"/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37">
        <v>0</v>
      </c>
    </row>
    <row r="27" spans="1:97">
      <c r="A27" s="249"/>
      <c r="B27" s="234"/>
      <c r="C27" s="236"/>
      <c r="D27" s="163" t="s">
        <v>53</v>
      </c>
      <c r="E27" s="163" t="s">
        <v>60</v>
      </c>
      <c r="F27" s="264">
        <v>11101110</v>
      </c>
      <c r="G27" s="76" t="s">
        <v>43</v>
      </c>
      <c r="H27" s="16" t="s">
        <v>174</v>
      </c>
      <c r="I27" s="25" t="str">
        <f t="shared" si="28"/>
        <v>100020000</v>
      </c>
      <c r="J27" s="5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1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1">
        <v>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36">
        <v>0</v>
      </c>
    </row>
    <row r="28" spans="1:97">
      <c r="A28" s="249"/>
      <c r="B28" s="234"/>
      <c r="C28" s="236"/>
      <c r="D28" s="163"/>
      <c r="E28" s="163"/>
      <c r="F28" s="264"/>
      <c r="G28" s="76" t="s">
        <v>44</v>
      </c>
      <c r="H28" s="16" t="s">
        <v>175</v>
      </c>
      <c r="I28" s="25" t="str">
        <f t="shared" si="28"/>
        <v>0</v>
      </c>
      <c r="J28" s="5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36">
        <v>0</v>
      </c>
    </row>
    <row r="29" spans="1:97">
      <c r="A29" s="249"/>
      <c r="B29" s="234"/>
      <c r="C29" s="236"/>
      <c r="D29" s="163"/>
      <c r="E29" s="163"/>
      <c r="F29" s="264"/>
      <c r="G29" s="76" t="s">
        <v>68</v>
      </c>
      <c r="H29" s="16" t="s">
        <v>176</v>
      </c>
      <c r="I29" s="25" t="str">
        <f t="shared" si="28"/>
        <v>0</v>
      </c>
      <c r="J29" s="5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36">
        <v>0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>
      <c r="A30" s="249"/>
      <c r="B30" s="234"/>
      <c r="C30" s="236"/>
      <c r="D30" s="163"/>
      <c r="E30" s="163"/>
      <c r="F30" s="264"/>
      <c r="G30" s="76" t="s">
        <v>69</v>
      </c>
      <c r="H30" s="136" t="s">
        <v>177</v>
      </c>
      <c r="I30" s="25" t="str">
        <f t="shared" si="28"/>
        <v>0</v>
      </c>
      <c r="J30" s="5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36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>
      <c r="A31" s="249"/>
      <c r="B31" s="234"/>
      <c r="C31" s="236"/>
      <c r="D31" s="190" t="s">
        <v>54</v>
      </c>
      <c r="E31" s="190" t="s">
        <v>61</v>
      </c>
      <c r="F31" s="255">
        <v>11101111</v>
      </c>
      <c r="G31" s="77" t="s">
        <v>43</v>
      </c>
      <c r="H31" s="17" t="s">
        <v>150</v>
      </c>
      <c r="I31" s="25" t="str">
        <f t="shared" si="28"/>
        <v>100008000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61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61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37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spans="1:97">
      <c r="A32" s="249"/>
      <c r="B32" s="234"/>
      <c r="C32" s="236"/>
      <c r="D32" s="190"/>
      <c r="E32" s="190"/>
      <c r="F32" s="255"/>
      <c r="G32" s="77" t="s">
        <v>44</v>
      </c>
      <c r="H32" s="17" t="s">
        <v>151</v>
      </c>
      <c r="I32" s="25" t="str">
        <f t="shared" si="28"/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37">
        <v>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spans="1:49">
      <c r="A33" s="249"/>
      <c r="B33" s="234"/>
      <c r="C33" s="236"/>
      <c r="D33" s="190"/>
      <c r="E33" s="190"/>
      <c r="F33" s="255"/>
      <c r="G33" s="77" t="s">
        <v>68</v>
      </c>
      <c r="H33" s="17" t="s">
        <v>152</v>
      </c>
      <c r="I33" s="25" t="str">
        <f t="shared" si="28"/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37">
        <v>0</v>
      </c>
    </row>
    <row r="34" spans="1:49">
      <c r="A34" s="249"/>
      <c r="B34" s="234"/>
      <c r="C34" s="237"/>
      <c r="D34" s="190"/>
      <c r="E34" s="190"/>
      <c r="F34" s="255"/>
      <c r="G34" s="77" t="s">
        <v>69</v>
      </c>
      <c r="H34" s="17" t="s">
        <v>153</v>
      </c>
      <c r="I34" s="25" t="str">
        <f t="shared" si="28"/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37">
        <v>0</v>
      </c>
    </row>
    <row r="35" spans="1:49">
      <c r="A35" s="249"/>
      <c r="B35" s="234"/>
      <c r="C35" s="259" t="s">
        <v>67</v>
      </c>
      <c r="D35" s="163" t="s">
        <v>63</v>
      </c>
      <c r="E35" s="163" t="s">
        <v>65</v>
      </c>
      <c r="F35" s="264">
        <v>11100110</v>
      </c>
      <c r="G35" s="76" t="s">
        <v>43</v>
      </c>
      <c r="H35" s="16">
        <v>398</v>
      </c>
      <c r="I35" s="25" t="str">
        <f t="shared" si="28"/>
        <v>20000800</v>
      </c>
      <c r="J35" s="5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1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1">
        <v>1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36">
        <v>0</v>
      </c>
    </row>
    <row r="36" spans="1:49">
      <c r="A36" s="249"/>
      <c r="B36" s="234"/>
      <c r="C36" s="260"/>
      <c r="D36" s="163"/>
      <c r="E36" s="163"/>
      <c r="F36" s="264"/>
      <c r="G36" s="76" t="s">
        <v>44</v>
      </c>
      <c r="H36" s="16">
        <v>399</v>
      </c>
      <c r="I36" s="25" t="str">
        <f t="shared" si="28"/>
        <v>100002000</v>
      </c>
      <c r="J36" s="5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1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1">
        <v>1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36">
        <v>0</v>
      </c>
    </row>
    <row r="37" spans="1:49">
      <c r="A37" s="249"/>
      <c r="B37" s="234"/>
      <c r="C37" s="260"/>
      <c r="D37" s="163"/>
      <c r="E37" s="163"/>
      <c r="F37" s="264"/>
      <c r="G37" s="76" t="s">
        <v>68</v>
      </c>
      <c r="H37" s="16" t="s">
        <v>179</v>
      </c>
      <c r="I37" s="25" t="str">
        <f t="shared" si="28"/>
        <v>0</v>
      </c>
      <c r="J37" s="5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36">
        <v>0</v>
      </c>
    </row>
    <row r="38" spans="1:49">
      <c r="A38" s="249"/>
      <c r="B38" s="234"/>
      <c r="C38" s="260"/>
      <c r="D38" s="163"/>
      <c r="E38" s="163"/>
      <c r="F38" s="264"/>
      <c r="G38" s="76" t="s">
        <v>69</v>
      </c>
      <c r="H38" s="16" t="s">
        <v>180</v>
      </c>
      <c r="I38" s="25" t="str">
        <f t="shared" si="28"/>
        <v>0</v>
      </c>
      <c r="J38" s="5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36">
        <v>0</v>
      </c>
    </row>
    <row r="39" spans="1:49">
      <c r="A39" s="249"/>
      <c r="B39" s="234"/>
      <c r="C39" s="260"/>
      <c r="D39" s="190" t="s">
        <v>64</v>
      </c>
      <c r="E39" s="190" t="s">
        <v>66</v>
      </c>
      <c r="F39" s="255">
        <v>11100111</v>
      </c>
      <c r="G39" s="77" t="s">
        <v>43</v>
      </c>
      <c r="H39" s="17" t="s">
        <v>181</v>
      </c>
      <c r="I39" s="25" t="str">
        <f t="shared" si="28"/>
        <v>8000800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61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61">
        <v>1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37">
        <v>0</v>
      </c>
    </row>
    <row r="40" spans="1:49">
      <c r="A40" s="249"/>
      <c r="B40" s="234"/>
      <c r="C40" s="260"/>
      <c r="D40" s="190"/>
      <c r="E40" s="190"/>
      <c r="F40" s="255"/>
      <c r="G40" s="77" t="s">
        <v>44</v>
      </c>
      <c r="H40" s="17" t="s">
        <v>182</v>
      </c>
      <c r="I40" s="25" t="str">
        <f t="shared" si="28"/>
        <v>100002000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61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61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37">
        <v>0</v>
      </c>
    </row>
    <row r="41" spans="1:49">
      <c r="A41" s="249"/>
      <c r="B41" s="234"/>
      <c r="C41" s="260"/>
      <c r="D41" s="190"/>
      <c r="E41" s="190"/>
      <c r="F41" s="255"/>
      <c r="G41" s="77" t="s">
        <v>68</v>
      </c>
      <c r="H41" s="17" t="s">
        <v>183</v>
      </c>
      <c r="I41" s="25" t="str">
        <f t="shared" si="28"/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37">
        <v>0</v>
      </c>
    </row>
    <row r="42" spans="1:49">
      <c r="A42" s="249"/>
      <c r="B42" s="234"/>
      <c r="C42" s="261"/>
      <c r="D42" s="190"/>
      <c r="E42" s="190"/>
      <c r="F42" s="255"/>
      <c r="G42" s="77" t="s">
        <v>69</v>
      </c>
      <c r="H42" s="17" t="s">
        <v>184</v>
      </c>
      <c r="I42" s="25" t="str">
        <f t="shared" si="28"/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37">
        <v>0</v>
      </c>
    </row>
    <row r="43" spans="1:49">
      <c r="A43" s="249"/>
      <c r="B43" s="234"/>
      <c r="C43" s="265" t="s">
        <v>70</v>
      </c>
      <c r="D43" s="163" t="s">
        <v>70</v>
      </c>
      <c r="E43" s="163">
        <v>74</v>
      </c>
      <c r="F43" s="264">
        <v>1110100</v>
      </c>
      <c r="G43" s="76" t="s">
        <v>43</v>
      </c>
      <c r="H43" s="16" t="s">
        <v>185</v>
      </c>
      <c r="I43" s="25" t="str">
        <f t="shared" si="28"/>
        <v>300</v>
      </c>
      <c r="J43" s="9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62">
        <v>1</v>
      </c>
      <c r="AO43" s="62">
        <v>1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38">
        <v>0</v>
      </c>
    </row>
    <row r="44" spans="1:49">
      <c r="A44" s="249"/>
      <c r="B44" s="234"/>
      <c r="C44" s="266"/>
      <c r="D44" s="163"/>
      <c r="E44" s="163"/>
      <c r="F44" s="264"/>
      <c r="G44" s="76" t="s">
        <v>44</v>
      </c>
      <c r="H44" s="16" t="s">
        <v>186</v>
      </c>
      <c r="I44" s="25" t="str">
        <f t="shared" si="28"/>
        <v>100000440</v>
      </c>
      <c r="J44" s="9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62">
        <v>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62">
        <v>1</v>
      </c>
      <c r="AN44" s="10">
        <v>0</v>
      </c>
      <c r="AO44" s="10">
        <v>0</v>
      </c>
      <c r="AP44" s="10">
        <v>0</v>
      </c>
      <c r="AQ44" s="62">
        <v>1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38">
        <v>0</v>
      </c>
    </row>
    <row r="45" spans="1:49">
      <c r="A45" s="249"/>
      <c r="B45" s="234"/>
      <c r="C45" s="266"/>
      <c r="D45" s="163"/>
      <c r="E45" s="163"/>
      <c r="F45" s="264"/>
      <c r="G45" s="76" t="s">
        <v>68</v>
      </c>
      <c r="H45" s="16" t="s">
        <v>187</v>
      </c>
      <c r="I45" s="25" t="str">
        <f t="shared" si="28"/>
        <v>0</v>
      </c>
      <c r="J45" s="9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38">
        <v>0</v>
      </c>
    </row>
    <row r="46" spans="1:49">
      <c r="A46" s="249"/>
      <c r="B46" s="234"/>
      <c r="C46" s="267"/>
      <c r="D46" s="163"/>
      <c r="E46" s="163"/>
      <c r="F46" s="264"/>
      <c r="G46" s="76" t="s">
        <v>69</v>
      </c>
      <c r="H46" s="16" t="s">
        <v>188</v>
      </c>
      <c r="I46" s="25" t="str">
        <f t="shared" si="28"/>
        <v>0</v>
      </c>
      <c r="J46" s="9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38">
        <v>0</v>
      </c>
    </row>
    <row r="47" spans="1:49">
      <c r="A47" s="249"/>
      <c r="B47" s="234"/>
      <c r="C47" s="272" t="s">
        <v>71</v>
      </c>
      <c r="D47" s="190" t="s">
        <v>71</v>
      </c>
      <c r="E47" s="190" t="s">
        <v>72</v>
      </c>
      <c r="F47" s="255">
        <v>11100101</v>
      </c>
      <c r="G47" s="77" t="s">
        <v>43</v>
      </c>
      <c r="H47" s="17">
        <v>394</v>
      </c>
      <c r="I47" s="25" t="str">
        <f t="shared" si="28"/>
        <v>300</v>
      </c>
      <c r="J47" s="11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62">
        <v>1</v>
      </c>
      <c r="AO47" s="62">
        <v>1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39">
        <v>0</v>
      </c>
    </row>
    <row r="48" spans="1:49">
      <c r="A48" s="249"/>
      <c r="B48" s="234"/>
      <c r="C48" s="273"/>
      <c r="D48" s="190"/>
      <c r="E48" s="190"/>
      <c r="F48" s="255"/>
      <c r="G48" s="77" t="s">
        <v>44</v>
      </c>
      <c r="H48" s="17">
        <v>395</v>
      </c>
      <c r="I48" s="25" t="str">
        <f t="shared" si="28"/>
        <v>C40</v>
      </c>
      <c r="J48" s="11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62">
        <v>1</v>
      </c>
      <c r="AM48" s="62">
        <v>1</v>
      </c>
      <c r="AN48" s="12">
        <v>0</v>
      </c>
      <c r="AO48" s="12">
        <v>0</v>
      </c>
      <c r="AP48" s="12">
        <v>0</v>
      </c>
      <c r="AQ48" s="62">
        <v>1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39">
        <v>0</v>
      </c>
    </row>
    <row r="49" spans="1:49">
      <c r="A49" s="249"/>
      <c r="B49" s="234"/>
      <c r="C49" s="273"/>
      <c r="D49" s="190"/>
      <c r="E49" s="190"/>
      <c r="F49" s="255"/>
      <c r="G49" s="77" t="s">
        <v>68</v>
      </c>
      <c r="H49" s="17">
        <v>396</v>
      </c>
      <c r="I49" s="25" t="str">
        <f t="shared" si="28"/>
        <v>100002000</v>
      </c>
      <c r="J49" s="11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62">
        <v>1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62">
        <v>1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39">
        <v>0</v>
      </c>
    </row>
    <row r="50" spans="1:49">
      <c r="A50" s="249"/>
      <c r="B50" s="234"/>
      <c r="C50" s="274"/>
      <c r="D50" s="190"/>
      <c r="E50" s="190"/>
      <c r="F50" s="255"/>
      <c r="G50" s="77" t="s">
        <v>69</v>
      </c>
      <c r="H50" s="17">
        <v>397</v>
      </c>
      <c r="I50" s="25" t="str">
        <f t="shared" si="28"/>
        <v>0</v>
      </c>
      <c r="J50" s="11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39">
        <v>0</v>
      </c>
    </row>
    <row r="51" spans="1:49">
      <c r="A51" s="249"/>
      <c r="B51" s="234"/>
      <c r="C51" s="256" t="s">
        <v>77</v>
      </c>
      <c r="D51" s="163" t="s">
        <v>74</v>
      </c>
      <c r="E51" s="163" t="s">
        <v>75</v>
      </c>
      <c r="F51" s="264">
        <v>11111000</v>
      </c>
      <c r="G51" s="76" t="s">
        <v>43</v>
      </c>
      <c r="H51" s="76" t="s">
        <v>189</v>
      </c>
      <c r="I51" s="25" t="str">
        <f t="shared" si="28"/>
        <v>210000000</v>
      </c>
      <c r="J51" s="9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62">
        <v>1</v>
      </c>
      <c r="Q51" s="10">
        <v>0</v>
      </c>
      <c r="R51" s="10">
        <v>0</v>
      </c>
      <c r="S51" s="10">
        <v>0</v>
      </c>
      <c r="T51" s="10">
        <v>0</v>
      </c>
      <c r="U51" s="62">
        <v>1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38">
        <v>0</v>
      </c>
    </row>
    <row r="52" spans="1:49">
      <c r="A52" s="249"/>
      <c r="B52" s="234"/>
      <c r="C52" s="257"/>
      <c r="D52" s="163"/>
      <c r="E52" s="163"/>
      <c r="F52" s="264"/>
      <c r="G52" s="76" t="s">
        <v>44</v>
      </c>
      <c r="H52" s="76" t="s">
        <v>190</v>
      </c>
      <c r="I52" s="25" t="str">
        <f t="shared" si="28"/>
        <v>0</v>
      </c>
      <c r="J52" s="9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38">
        <v>0</v>
      </c>
    </row>
    <row r="53" spans="1:49">
      <c r="A53" s="249"/>
      <c r="B53" s="234"/>
      <c r="C53" s="257"/>
      <c r="D53" s="163"/>
      <c r="E53" s="163"/>
      <c r="F53" s="264"/>
      <c r="G53" s="76" t="s">
        <v>68</v>
      </c>
      <c r="H53" s="76" t="s">
        <v>191</v>
      </c>
      <c r="I53" s="25" t="str">
        <f t="shared" si="28"/>
        <v>0</v>
      </c>
      <c r="J53" s="9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38">
        <v>0</v>
      </c>
    </row>
    <row r="54" spans="1:49">
      <c r="A54" s="249"/>
      <c r="B54" s="234"/>
      <c r="C54" s="257"/>
      <c r="D54" s="163"/>
      <c r="E54" s="163"/>
      <c r="F54" s="264"/>
      <c r="G54" s="76" t="s">
        <v>69</v>
      </c>
      <c r="H54" s="76" t="s">
        <v>192</v>
      </c>
      <c r="I54" s="25" t="str">
        <f t="shared" si="28"/>
        <v>0</v>
      </c>
      <c r="J54" s="9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38">
        <v>0</v>
      </c>
    </row>
    <row r="55" spans="1:49">
      <c r="A55" s="249"/>
      <c r="B55" s="234"/>
      <c r="C55" s="257"/>
      <c r="D55" s="190" t="s">
        <v>73</v>
      </c>
      <c r="E55" s="190" t="s">
        <v>76</v>
      </c>
      <c r="F55" s="255">
        <v>11111001</v>
      </c>
      <c r="G55" s="77" t="s">
        <v>43</v>
      </c>
      <c r="H55" s="77" t="s">
        <v>193</v>
      </c>
      <c r="I55" s="25" t="str">
        <f t="shared" si="28"/>
        <v>204000000</v>
      </c>
      <c r="J55" s="11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62">
        <v>1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62">
        <v>1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39">
        <v>0</v>
      </c>
    </row>
    <row r="56" spans="1:49">
      <c r="A56" s="249"/>
      <c r="B56" s="234"/>
      <c r="C56" s="257"/>
      <c r="D56" s="190"/>
      <c r="E56" s="190"/>
      <c r="F56" s="255"/>
      <c r="G56" s="77" t="s">
        <v>44</v>
      </c>
      <c r="H56" s="77" t="s">
        <v>194</v>
      </c>
      <c r="I56" s="25" t="str">
        <f t="shared" si="28"/>
        <v>0</v>
      </c>
      <c r="J56" s="11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39">
        <v>0</v>
      </c>
    </row>
    <row r="57" spans="1:49">
      <c r="A57" s="249"/>
      <c r="B57" s="234"/>
      <c r="C57" s="257"/>
      <c r="D57" s="190"/>
      <c r="E57" s="190"/>
      <c r="F57" s="255"/>
      <c r="G57" s="77" t="s">
        <v>68</v>
      </c>
      <c r="H57" s="77" t="s">
        <v>195</v>
      </c>
      <c r="I57" s="25" t="str">
        <f t="shared" si="28"/>
        <v>0</v>
      </c>
      <c r="J57" s="11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39">
        <v>0</v>
      </c>
    </row>
    <row r="58" spans="1:49">
      <c r="A58" s="249"/>
      <c r="B58" s="234"/>
      <c r="C58" s="258"/>
      <c r="D58" s="190"/>
      <c r="E58" s="190"/>
      <c r="F58" s="255"/>
      <c r="G58" s="77" t="s">
        <v>69</v>
      </c>
      <c r="H58" s="77" t="s">
        <v>196</v>
      </c>
      <c r="I58" s="25" t="str">
        <f t="shared" si="28"/>
        <v>0</v>
      </c>
      <c r="J58" s="11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39">
        <v>0</v>
      </c>
    </row>
    <row r="59" spans="1:49">
      <c r="A59" s="249"/>
      <c r="B59" s="234"/>
      <c r="C59" s="251" t="s">
        <v>82</v>
      </c>
      <c r="D59" s="163" t="s">
        <v>78</v>
      </c>
      <c r="E59" s="163">
        <v>78</v>
      </c>
      <c r="F59" s="221" t="s">
        <v>80</v>
      </c>
      <c r="G59" s="76" t="s">
        <v>43</v>
      </c>
      <c r="H59" s="76" t="s">
        <v>197</v>
      </c>
      <c r="I59" s="25" t="str">
        <f t="shared" si="28"/>
        <v>300</v>
      </c>
      <c r="J59" s="9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62">
        <v>1</v>
      </c>
      <c r="AO59" s="62">
        <v>1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38">
        <v>0</v>
      </c>
    </row>
    <row r="60" spans="1:49">
      <c r="A60" s="249"/>
      <c r="B60" s="234"/>
      <c r="C60" s="252"/>
      <c r="D60" s="163"/>
      <c r="E60" s="163"/>
      <c r="F60" s="221"/>
      <c r="G60" s="76" t="s">
        <v>44</v>
      </c>
      <c r="H60" s="76" t="s">
        <v>198</v>
      </c>
      <c r="I60" s="25" t="str">
        <f t="shared" si="28"/>
        <v>10000440</v>
      </c>
      <c r="J60" s="9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62">
        <v>1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62">
        <v>1</v>
      </c>
      <c r="AN60" s="10">
        <v>0</v>
      </c>
      <c r="AO60" s="10">
        <v>0</v>
      </c>
      <c r="AP60" s="10">
        <v>0</v>
      </c>
      <c r="AQ60" s="62">
        <v>1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38">
        <v>0</v>
      </c>
    </row>
    <row r="61" spans="1:49">
      <c r="A61" s="249"/>
      <c r="B61" s="234"/>
      <c r="C61" s="252"/>
      <c r="D61" s="163"/>
      <c r="E61" s="163"/>
      <c r="F61" s="221"/>
      <c r="G61" s="76" t="s">
        <v>68</v>
      </c>
      <c r="H61" s="76" t="s">
        <v>199</v>
      </c>
      <c r="I61" s="25" t="str">
        <f t="shared" si="28"/>
        <v>0</v>
      </c>
      <c r="J61" s="9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38">
        <v>0</v>
      </c>
    </row>
    <row r="62" spans="1:49">
      <c r="A62" s="249"/>
      <c r="B62" s="234"/>
      <c r="C62" s="252"/>
      <c r="D62" s="163"/>
      <c r="E62" s="163"/>
      <c r="F62" s="221"/>
      <c r="G62" s="76" t="s">
        <v>69</v>
      </c>
      <c r="H62" s="76" t="s">
        <v>200</v>
      </c>
      <c r="I62" s="25" t="str">
        <f t="shared" si="28"/>
        <v>0</v>
      </c>
      <c r="J62" s="9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38">
        <v>0</v>
      </c>
    </row>
    <row r="63" spans="1:49">
      <c r="A63" s="249"/>
      <c r="B63" s="234"/>
      <c r="C63" s="252"/>
      <c r="D63" s="190" t="s">
        <v>79</v>
      </c>
      <c r="E63" s="190">
        <v>79</v>
      </c>
      <c r="F63" s="214" t="s">
        <v>81</v>
      </c>
      <c r="G63" s="77" t="s">
        <v>43</v>
      </c>
      <c r="H63" s="77" t="s">
        <v>201</v>
      </c>
      <c r="I63" s="25" t="str">
        <f t="shared" si="28"/>
        <v>300</v>
      </c>
      <c r="J63" s="11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62">
        <v>1</v>
      </c>
      <c r="AO63" s="62">
        <v>1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39">
        <v>0</v>
      </c>
    </row>
    <row r="64" spans="1:49">
      <c r="A64" s="249"/>
      <c r="B64" s="234"/>
      <c r="C64" s="252"/>
      <c r="D64" s="190"/>
      <c r="E64" s="190"/>
      <c r="F64" s="214"/>
      <c r="G64" s="77" t="s">
        <v>44</v>
      </c>
      <c r="H64" s="77" t="s">
        <v>202</v>
      </c>
      <c r="I64" s="25" t="str">
        <f t="shared" si="28"/>
        <v>4000440</v>
      </c>
      <c r="J64" s="11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62">
        <v>1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62">
        <v>1</v>
      </c>
      <c r="AN64" s="12">
        <v>0</v>
      </c>
      <c r="AO64" s="12">
        <v>0</v>
      </c>
      <c r="AP64" s="12">
        <v>0</v>
      </c>
      <c r="AQ64" s="62">
        <v>1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39">
        <v>0</v>
      </c>
    </row>
    <row r="65" spans="1:49">
      <c r="A65" s="249"/>
      <c r="B65" s="234"/>
      <c r="C65" s="252"/>
      <c r="D65" s="190"/>
      <c r="E65" s="190"/>
      <c r="F65" s="214"/>
      <c r="G65" s="77" t="s">
        <v>68</v>
      </c>
      <c r="H65" s="77" t="s">
        <v>203</v>
      </c>
      <c r="I65" s="25" t="str">
        <f t="shared" si="28"/>
        <v>0</v>
      </c>
      <c r="J65" s="11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39">
        <v>0</v>
      </c>
    </row>
    <row r="66" spans="1:49">
      <c r="A66" s="249"/>
      <c r="B66" s="234"/>
      <c r="C66" s="253"/>
      <c r="D66" s="190"/>
      <c r="E66" s="190"/>
      <c r="F66" s="214"/>
      <c r="G66" s="77" t="s">
        <v>69</v>
      </c>
      <c r="H66" s="77" t="s">
        <v>204</v>
      </c>
      <c r="I66" s="25" t="str">
        <f t="shared" si="28"/>
        <v>0</v>
      </c>
      <c r="J66" s="11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39">
        <v>0</v>
      </c>
    </row>
    <row r="67" spans="1:49">
      <c r="A67" s="249"/>
      <c r="B67" s="234"/>
      <c r="C67" s="254" t="s">
        <v>83</v>
      </c>
      <c r="D67" s="163" t="s">
        <v>84</v>
      </c>
      <c r="E67" s="163" t="s">
        <v>88</v>
      </c>
      <c r="F67" s="221" t="s">
        <v>86</v>
      </c>
      <c r="G67" s="76" t="s">
        <v>43</v>
      </c>
      <c r="H67" s="16" t="s">
        <v>205</v>
      </c>
      <c r="I67" s="25" t="str">
        <f t="shared" si="28"/>
        <v>300</v>
      </c>
      <c r="J67" s="9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62">
        <v>1</v>
      </c>
      <c r="AO67" s="62">
        <v>1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38">
        <v>0</v>
      </c>
    </row>
    <row r="68" spans="1:49">
      <c r="A68" s="249"/>
      <c r="B68" s="234"/>
      <c r="C68" s="228"/>
      <c r="D68" s="163"/>
      <c r="E68" s="163"/>
      <c r="F68" s="221"/>
      <c r="G68" s="76" t="s">
        <v>44</v>
      </c>
      <c r="H68" s="16" t="s">
        <v>206</v>
      </c>
      <c r="I68" s="25" t="str">
        <f t="shared" ref="I68:I131" si="29">DEC2HEX( SUMPRODUCT($BE$3:$CR$3,J68:AW68))</f>
        <v>C40</v>
      </c>
      <c r="J68" s="9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62">
        <v>1</v>
      </c>
      <c r="AM68" s="62">
        <v>1</v>
      </c>
      <c r="AN68" s="10">
        <v>0</v>
      </c>
      <c r="AO68" s="10">
        <v>0</v>
      </c>
      <c r="AP68" s="10">
        <v>0</v>
      </c>
      <c r="AQ68" s="62">
        <v>1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38">
        <v>0</v>
      </c>
    </row>
    <row r="69" spans="1:49">
      <c r="A69" s="249"/>
      <c r="B69" s="234"/>
      <c r="C69" s="228"/>
      <c r="D69" s="163"/>
      <c r="E69" s="163"/>
      <c r="F69" s="221"/>
      <c r="G69" s="76" t="s">
        <v>68</v>
      </c>
      <c r="H69" s="16" t="s">
        <v>207</v>
      </c>
      <c r="I69" s="25" t="str">
        <f t="shared" si="29"/>
        <v>10002000</v>
      </c>
      <c r="J69" s="9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62">
        <v>1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62">
        <v>1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38">
        <v>0</v>
      </c>
    </row>
    <row r="70" spans="1:49">
      <c r="A70" s="249"/>
      <c r="B70" s="234"/>
      <c r="C70" s="228"/>
      <c r="D70" s="163"/>
      <c r="E70" s="163"/>
      <c r="F70" s="221"/>
      <c r="G70" s="76" t="s">
        <v>69</v>
      </c>
      <c r="H70" s="16" t="s">
        <v>208</v>
      </c>
      <c r="I70" s="25" t="str">
        <f t="shared" si="29"/>
        <v>0</v>
      </c>
      <c r="J70" s="9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38">
        <v>0</v>
      </c>
    </row>
    <row r="71" spans="1:49">
      <c r="A71" s="249"/>
      <c r="B71" s="234"/>
      <c r="C71" s="228"/>
      <c r="D71" s="190" t="s">
        <v>85</v>
      </c>
      <c r="E71" s="190" t="s">
        <v>89</v>
      </c>
      <c r="F71" s="214" t="s">
        <v>87</v>
      </c>
      <c r="G71" s="77" t="s">
        <v>43</v>
      </c>
      <c r="H71" s="17" t="s">
        <v>209</v>
      </c>
      <c r="I71" s="25" t="str">
        <f t="shared" si="29"/>
        <v>300</v>
      </c>
      <c r="J71" s="11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62">
        <v>1</v>
      </c>
      <c r="AO71" s="62">
        <v>1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39">
        <v>0</v>
      </c>
    </row>
    <row r="72" spans="1:49">
      <c r="A72" s="249"/>
      <c r="B72" s="234"/>
      <c r="C72" s="228"/>
      <c r="D72" s="190"/>
      <c r="E72" s="190"/>
      <c r="F72" s="214"/>
      <c r="G72" s="77" t="s">
        <v>44</v>
      </c>
      <c r="H72" s="17" t="s">
        <v>210</v>
      </c>
      <c r="I72" s="25" t="str">
        <f t="shared" si="29"/>
        <v>C40</v>
      </c>
      <c r="J72" s="11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62">
        <v>1</v>
      </c>
      <c r="AM72" s="62">
        <v>1</v>
      </c>
      <c r="AN72" s="12">
        <v>0</v>
      </c>
      <c r="AO72" s="12">
        <v>0</v>
      </c>
      <c r="AP72" s="12">
        <v>0</v>
      </c>
      <c r="AQ72" s="62">
        <v>1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39">
        <v>0</v>
      </c>
    </row>
    <row r="73" spans="1:49">
      <c r="A73" s="249"/>
      <c r="B73" s="234"/>
      <c r="C73" s="228"/>
      <c r="D73" s="190"/>
      <c r="E73" s="190"/>
      <c r="F73" s="214"/>
      <c r="G73" s="77" t="s">
        <v>68</v>
      </c>
      <c r="H73" s="17" t="s">
        <v>211</v>
      </c>
      <c r="I73" s="25" t="str">
        <f t="shared" si="29"/>
        <v>4002000</v>
      </c>
      <c r="J73" s="11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62">
        <v>1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62">
        <v>1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39">
        <v>0</v>
      </c>
    </row>
    <row r="74" spans="1:49">
      <c r="A74" s="249"/>
      <c r="B74" s="234"/>
      <c r="C74" s="229"/>
      <c r="D74" s="190"/>
      <c r="E74" s="190"/>
      <c r="F74" s="214"/>
      <c r="G74" s="77" t="s">
        <v>69</v>
      </c>
      <c r="H74" s="17" t="s">
        <v>212</v>
      </c>
      <c r="I74" s="25" t="str">
        <f t="shared" si="29"/>
        <v>0</v>
      </c>
      <c r="J74" s="11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39">
        <v>0</v>
      </c>
    </row>
    <row r="75" spans="1:49">
      <c r="A75" s="249"/>
      <c r="B75" s="234"/>
      <c r="C75" s="246" t="s">
        <v>90</v>
      </c>
      <c r="D75" s="163" t="s">
        <v>90</v>
      </c>
      <c r="E75" s="163" t="s">
        <v>92</v>
      </c>
      <c r="F75" s="221" t="s">
        <v>91</v>
      </c>
      <c r="G75" s="76" t="s">
        <v>43</v>
      </c>
      <c r="H75" s="16" t="s">
        <v>213</v>
      </c>
      <c r="I75" s="25" t="str">
        <f t="shared" si="29"/>
        <v>300</v>
      </c>
      <c r="J75" s="9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62">
        <v>1</v>
      </c>
      <c r="AO75" s="62">
        <v>1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38">
        <v>0</v>
      </c>
    </row>
    <row r="76" spans="1:49">
      <c r="A76" s="249"/>
      <c r="B76" s="234"/>
      <c r="C76" s="247"/>
      <c r="D76" s="163"/>
      <c r="E76" s="163"/>
      <c r="F76" s="221"/>
      <c r="G76" s="76" t="s">
        <v>44</v>
      </c>
      <c r="H76" s="16" t="s">
        <v>214</v>
      </c>
      <c r="I76" s="25" t="str">
        <f t="shared" si="29"/>
        <v>C40</v>
      </c>
      <c r="J76" s="9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62">
        <v>1</v>
      </c>
      <c r="AM76" s="62">
        <v>1</v>
      </c>
      <c r="AN76" s="10">
        <v>0</v>
      </c>
      <c r="AO76" s="10">
        <v>0</v>
      </c>
      <c r="AP76" s="10">
        <v>0</v>
      </c>
      <c r="AQ76" s="63">
        <v>1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38">
        <v>0</v>
      </c>
    </row>
    <row r="77" spans="1:49">
      <c r="A77" s="249"/>
      <c r="B77" s="234"/>
      <c r="C77" s="247"/>
      <c r="D77" s="163"/>
      <c r="E77" s="163"/>
      <c r="F77" s="221"/>
      <c r="G77" s="76" t="s">
        <v>68</v>
      </c>
      <c r="H77" s="16" t="s">
        <v>215</v>
      </c>
      <c r="I77" s="25" t="str">
        <f t="shared" si="29"/>
        <v>200001000</v>
      </c>
      <c r="J77" s="9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62">
        <v>1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62">
        <v>1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38">
        <v>0</v>
      </c>
    </row>
    <row r="78" spans="1:49" ht="16.2" thickBot="1">
      <c r="A78" s="250"/>
      <c r="B78" s="235"/>
      <c r="C78" s="248"/>
      <c r="D78" s="201"/>
      <c r="E78" s="201"/>
      <c r="F78" s="245"/>
      <c r="G78" s="87" t="s">
        <v>69</v>
      </c>
      <c r="H78" s="16" t="s">
        <v>216</v>
      </c>
      <c r="I78" s="30" t="str">
        <f t="shared" si="29"/>
        <v>0</v>
      </c>
      <c r="J78" s="21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40">
        <v>0</v>
      </c>
    </row>
    <row r="79" spans="1:49" ht="16.2" thickTop="1">
      <c r="A79" s="177" t="s">
        <v>122</v>
      </c>
      <c r="B79" s="227" t="s">
        <v>94</v>
      </c>
      <c r="C79" s="238" t="s">
        <v>99</v>
      </c>
      <c r="D79" s="243" t="s">
        <v>96</v>
      </c>
      <c r="E79" s="243" t="str">
        <f>BIN2HEX(F79)</f>
        <v>28</v>
      </c>
      <c r="F79" s="244" t="s">
        <v>97</v>
      </c>
      <c r="G79" s="88" t="s">
        <v>43</v>
      </c>
      <c r="H79" s="89" t="s">
        <v>217</v>
      </c>
      <c r="I79" s="31" t="str">
        <f t="shared" si="29"/>
        <v>240000000</v>
      </c>
      <c r="J79" s="18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64">
        <v>1</v>
      </c>
      <c r="Q79" s="19">
        <v>0</v>
      </c>
      <c r="R79" s="19">
        <v>0</v>
      </c>
      <c r="S79" s="64">
        <v>1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41">
        <v>0</v>
      </c>
    </row>
    <row r="80" spans="1:49">
      <c r="A80" s="178"/>
      <c r="B80" s="217"/>
      <c r="C80" s="236"/>
      <c r="D80" s="190"/>
      <c r="E80" s="190"/>
      <c r="F80" s="214"/>
      <c r="G80" s="77" t="s">
        <v>44</v>
      </c>
      <c r="H80" s="17" t="s">
        <v>218</v>
      </c>
      <c r="I80" s="25" t="str">
        <f t="shared" si="29"/>
        <v>120000002</v>
      </c>
      <c r="J80" s="13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62">
        <v>1</v>
      </c>
      <c r="R80" s="14">
        <v>0</v>
      </c>
      <c r="S80" s="14">
        <v>0</v>
      </c>
      <c r="T80" s="62">
        <v>1</v>
      </c>
      <c r="U80" s="14">
        <v>0</v>
      </c>
      <c r="V80" s="14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62">
        <v>1</v>
      </c>
      <c r="AW80" s="39">
        <v>0</v>
      </c>
    </row>
    <row r="81" spans="1:49">
      <c r="A81" s="178"/>
      <c r="B81" s="217"/>
      <c r="C81" s="236"/>
      <c r="D81" s="190"/>
      <c r="E81" s="190"/>
      <c r="F81" s="214"/>
      <c r="G81" s="77" t="s">
        <v>68</v>
      </c>
      <c r="H81" s="17" t="s">
        <v>219</v>
      </c>
      <c r="I81" s="25" t="str">
        <f t="shared" si="29"/>
        <v>0</v>
      </c>
      <c r="J81" s="13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42">
        <v>0</v>
      </c>
    </row>
    <row r="82" spans="1:49">
      <c r="A82" s="178"/>
      <c r="B82" s="217"/>
      <c r="C82" s="236"/>
      <c r="D82" s="190"/>
      <c r="E82" s="190"/>
      <c r="F82" s="214"/>
      <c r="G82" s="77" t="s">
        <v>69</v>
      </c>
      <c r="H82" s="17" t="s">
        <v>220</v>
      </c>
      <c r="I82" s="25" t="str">
        <f t="shared" si="29"/>
        <v>0</v>
      </c>
      <c r="J82" s="13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42">
        <v>0</v>
      </c>
    </row>
    <row r="83" spans="1:49">
      <c r="A83" s="178"/>
      <c r="B83" s="217"/>
      <c r="C83" s="236"/>
      <c r="D83" s="163" t="s">
        <v>95</v>
      </c>
      <c r="E83" s="163" t="str">
        <f>BIN2HEX(F83)</f>
        <v>29</v>
      </c>
      <c r="F83" s="221" t="s">
        <v>98</v>
      </c>
      <c r="G83" s="76" t="s">
        <v>43</v>
      </c>
      <c r="H83" s="16" t="s">
        <v>221</v>
      </c>
      <c r="I83" s="25" t="str">
        <f t="shared" si="29"/>
        <v>240000000</v>
      </c>
      <c r="J83" s="9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62">
        <v>1</v>
      </c>
      <c r="Q83" s="10">
        <v>0</v>
      </c>
      <c r="R83" s="10">
        <v>0</v>
      </c>
      <c r="S83" s="62">
        <v>1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38">
        <v>0</v>
      </c>
    </row>
    <row r="84" spans="1:49">
      <c r="A84" s="178"/>
      <c r="B84" s="217"/>
      <c r="C84" s="236"/>
      <c r="D84" s="163"/>
      <c r="E84" s="163"/>
      <c r="F84" s="221"/>
      <c r="G84" s="76" t="s">
        <v>44</v>
      </c>
      <c r="H84" s="16" t="s">
        <v>222</v>
      </c>
      <c r="I84" s="25" t="str">
        <f t="shared" si="29"/>
        <v>108000002</v>
      </c>
      <c r="J84" s="9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62">
        <v>1</v>
      </c>
      <c r="R84" s="10">
        <v>0</v>
      </c>
      <c r="S84" s="10">
        <v>0</v>
      </c>
      <c r="T84" s="10">
        <v>0</v>
      </c>
      <c r="U84" s="10">
        <v>0</v>
      </c>
      <c r="V84" s="62">
        <v>1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62">
        <v>1</v>
      </c>
      <c r="AW84" s="38">
        <v>0</v>
      </c>
    </row>
    <row r="85" spans="1:49">
      <c r="A85" s="178"/>
      <c r="B85" s="217"/>
      <c r="C85" s="236"/>
      <c r="D85" s="163"/>
      <c r="E85" s="163"/>
      <c r="F85" s="221"/>
      <c r="G85" s="76" t="s">
        <v>68</v>
      </c>
      <c r="H85" s="16" t="s">
        <v>223</v>
      </c>
      <c r="I85" s="25" t="str">
        <f t="shared" si="29"/>
        <v>0</v>
      </c>
      <c r="J85" s="9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38">
        <v>0</v>
      </c>
    </row>
    <row r="86" spans="1:49">
      <c r="A86" s="178"/>
      <c r="B86" s="217"/>
      <c r="C86" s="237"/>
      <c r="D86" s="163"/>
      <c r="E86" s="163"/>
      <c r="F86" s="221"/>
      <c r="G86" s="76" t="s">
        <v>69</v>
      </c>
      <c r="H86" s="16" t="s">
        <v>224</v>
      </c>
      <c r="I86" s="25" t="str">
        <f t="shared" si="29"/>
        <v>0</v>
      </c>
      <c r="J86" s="9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38">
        <v>0</v>
      </c>
    </row>
    <row r="87" spans="1:49">
      <c r="A87" s="178"/>
      <c r="B87" s="217"/>
      <c r="C87" s="222" t="s">
        <v>100</v>
      </c>
      <c r="D87" s="190" t="s">
        <v>100</v>
      </c>
      <c r="E87" s="190" t="str">
        <f>BIN2HEX(F87)</f>
        <v>24</v>
      </c>
      <c r="F87" s="214" t="s">
        <v>102</v>
      </c>
      <c r="G87" s="77" t="s">
        <v>43</v>
      </c>
      <c r="H87" s="17">
        <v>90</v>
      </c>
      <c r="I87" s="25" t="str">
        <f t="shared" si="29"/>
        <v>300</v>
      </c>
      <c r="J87" s="11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62">
        <v>1</v>
      </c>
      <c r="AO87" s="62">
        <v>1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39">
        <v>0</v>
      </c>
    </row>
    <row r="88" spans="1:49">
      <c r="A88" s="178"/>
      <c r="B88" s="217"/>
      <c r="C88" s="223"/>
      <c r="D88" s="190"/>
      <c r="E88" s="190"/>
      <c r="F88" s="214"/>
      <c r="G88" s="77" t="s">
        <v>44</v>
      </c>
      <c r="H88" s="17">
        <v>91</v>
      </c>
      <c r="I88" s="25" t="str">
        <f t="shared" si="29"/>
        <v>240000040</v>
      </c>
      <c r="J88" s="11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62">
        <v>1</v>
      </c>
      <c r="Q88" s="12">
        <v>0</v>
      </c>
      <c r="R88" s="12">
        <v>0</v>
      </c>
      <c r="S88" s="62">
        <v>1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62">
        <v>1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39">
        <v>0</v>
      </c>
    </row>
    <row r="89" spans="1:49">
      <c r="A89" s="178"/>
      <c r="B89" s="217"/>
      <c r="C89" s="223"/>
      <c r="D89" s="190"/>
      <c r="E89" s="190"/>
      <c r="F89" s="214"/>
      <c r="G89" s="77" t="s">
        <v>68</v>
      </c>
      <c r="H89" s="17">
        <v>92</v>
      </c>
      <c r="I89" s="25" t="str">
        <f t="shared" si="29"/>
        <v>100000402</v>
      </c>
      <c r="J89" s="11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62">
        <v>1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62">
        <v>1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62">
        <v>1</v>
      </c>
      <c r="AW89" s="39">
        <v>0</v>
      </c>
    </row>
    <row r="90" spans="1:49">
      <c r="A90" s="178"/>
      <c r="B90" s="217"/>
      <c r="C90" s="224"/>
      <c r="D90" s="190"/>
      <c r="E90" s="190"/>
      <c r="F90" s="214"/>
      <c r="G90" s="77" t="s">
        <v>69</v>
      </c>
      <c r="H90" s="17">
        <v>93</v>
      </c>
      <c r="I90" s="25" t="str">
        <f t="shared" si="29"/>
        <v>0</v>
      </c>
      <c r="J90" s="11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39">
        <v>0</v>
      </c>
    </row>
    <row r="91" spans="1:49">
      <c r="A91" s="178"/>
      <c r="B91" s="217"/>
      <c r="C91" s="240" t="s">
        <v>101</v>
      </c>
      <c r="D91" s="163" t="s">
        <v>101</v>
      </c>
      <c r="E91" s="163" t="str">
        <f>BIN2HEX(F91)</f>
        <v>25</v>
      </c>
      <c r="F91" s="221" t="s">
        <v>103</v>
      </c>
      <c r="G91" s="76" t="s">
        <v>43</v>
      </c>
      <c r="H91" s="16">
        <v>94</v>
      </c>
      <c r="I91" s="25" t="str">
        <f t="shared" si="29"/>
        <v>300</v>
      </c>
      <c r="J91" s="9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62">
        <v>1</v>
      </c>
      <c r="AO91" s="62">
        <v>1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38">
        <v>0</v>
      </c>
    </row>
    <row r="92" spans="1:49">
      <c r="A92" s="178"/>
      <c r="B92" s="217"/>
      <c r="C92" s="241"/>
      <c r="D92" s="163"/>
      <c r="E92" s="163"/>
      <c r="F92" s="221"/>
      <c r="G92" s="76" t="s">
        <v>44</v>
      </c>
      <c r="H92" s="16">
        <v>95</v>
      </c>
      <c r="I92" s="25" t="str">
        <f t="shared" si="29"/>
        <v>C40</v>
      </c>
      <c r="J92" s="9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62">
        <v>1</v>
      </c>
      <c r="AM92" s="62">
        <v>1</v>
      </c>
      <c r="AN92" s="10">
        <v>0</v>
      </c>
      <c r="AO92" s="10">
        <v>0</v>
      </c>
      <c r="AP92" s="10">
        <v>0</v>
      </c>
      <c r="AQ92" s="62">
        <v>1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38">
        <v>0</v>
      </c>
    </row>
    <row r="93" spans="1:49">
      <c r="A93" s="178"/>
      <c r="B93" s="217"/>
      <c r="C93" s="241"/>
      <c r="D93" s="163"/>
      <c r="E93" s="163"/>
      <c r="F93" s="221"/>
      <c r="G93" s="76" t="s">
        <v>68</v>
      </c>
      <c r="H93" s="16">
        <v>96</v>
      </c>
      <c r="I93" s="25" t="str">
        <f t="shared" si="29"/>
        <v>240000000</v>
      </c>
      <c r="J93" s="9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62">
        <v>1</v>
      </c>
      <c r="Q93" s="10">
        <v>0</v>
      </c>
      <c r="R93" s="10">
        <v>0</v>
      </c>
      <c r="S93" s="62">
        <v>1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38">
        <v>0</v>
      </c>
    </row>
    <row r="94" spans="1:49" ht="16.2" thickBot="1">
      <c r="A94" s="178"/>
      <c r="B94" s="218"/>
      <c r="C94" s="242"/>
      <c r="D94" s="186"/>
      <c r="E94" s="186"/>
      <c r="F94" s="239"/>
      <c r="G94" s="90" t="s">
        <v>69</v>
      </c>
      <c r="H94" s="91">
        <v>97</v>
      </c>
      <c r="I94" s="92" t="str">
        <f t="shared" si="29"/>
        <v>100002002</v>
      </c>
      <c r="J94" s="93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5">
        <v>1</v>
      </c>
      <c r="R94" s="94">
        <v>0</v>
      </c>
      <c r="S94" s="94">
        <v>0</v>
      </c>
      <c r="T94" s="94">
        <v>0</v>
      </c>
      <c r="U94" s="94">
        <v>0</v>
      </c>
      <c r="V94" s="94">
        <v>0</v>
      </c>
      <c r="W94" s="94">
        <v>0</v>
      </c>
      <c r="X94" s="94">
        <v>0</v>
      </c>
      <c r="Y94" s="94">
        <v>0</v>
      </c>
      <c r="Z94" s="94">
        <v>0</v>
      </c>
      <c r="AA94" s="94">
        <v>0</v>
      </c>
      <c r="AB94" s="94">
        <v>0</v>
      </c>
      <c r="AC94" s="94">
        <v>0</v>
      </c>
      <c r="AD94" s="94">
        <v>0</v>
      </c>
      <c r="AE94" s="94">
        <v>0</v>
      </c>
      <c r="AF94" s="94">
        <v>0</v>
      </c>
      <c r="AG94" s="94">
        <v>0</v>
      </c>
      <c r="AH94" s="94">
        <v>0</v>
      </c>
      <c r="AI94" s="94">
        <v>0</v>
      </c>
      <c r="AJ94" s="95">
        <v>1</v>
      </c>
      <c r="AK94" s="94">
        <v>0</v>
      </c>
      <c r="AL94" s="94">
        <v>0</v>
      </c>
      <c r="AM94" s="94">
        <v>0</v>
      </c>
      <c r="AN94" s="94">
        <v>0</v>
      </c>
      <c r="AO94" s="94">
        <v>0</v>
      </c>
      <c r="AP94" s="94">
        <v>0</v>
      </c>
      <c r="AQ94" s="94">
        <v>0</v>
      </c>
      <c r="AR94" s="94">
        <v>0</v>
      </c>
      <c r="AS94" s="94">
        <v>0</v>
      </c>
      <c r="AT94" s="94">
        <v>0</v>
      </c>
      <c r="AU94" s="94">
        <v>0</v>
      </c>
      <c r="AV94" s="95">
        <v>1</v>
      </c>
      <c r="AW94" s="96">
        <v>0</v>
      </c>
    </row>
    <row r="95" spans="1:49" ht="16.95" customHeight="1" thickTop="1">
      <c r="A95" s="178"/>
      <c r="B95" s="233" t="s">
        <v>113</v>
      </c>
      <c r="C95" s="228" t="s">
        <v>105</v>
      </c>
      <c r="D95" s="189" t="s">
        <v>107</v>
      </c>
      <c r="E95" s="189" t="str">
        <f>BIN2HEX(F95)</f>
        <v>38</v>
      </c>
      <c r="F95" s="225" t="s">
        <v>110</v>
      </c>
      <c r="G95" s="82" t="s">
        <v>43</v>
      </c>
      <c r="H95" s="82" t="s">
        <v>225</v>
      </c>
      <c r="I95" s="27" t="str">
        <f t="shared" si="29"/>
        <v>240000000</v>
      </c>
      <c r="J95" s="18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64">
        <v>1</v>
      </c>
      <c r="Q95" s="19">
        <v>0</v>
      </c>
      <c r="R95" s="19">
        <v>0</v>
      </c>
      <c r="S95" s="64">
        <v>1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41">
        <v>0</v>
      </c>
    </row>
    <row r="96" spans="1:49">
      <c r="A96" s="178"/>
      <c r="B96" s="234"/>
      <c r="C96" s="228"/>
      <c r="D96" s="190"/>
      <c r="E96" s="190"/>
      <c r="F96" s="214"/>
      <c r="G96" s="77" t="s">
        <v>44</v>
      </c>
      <c r="H96" s="82" t="s">
        <v>226</v>
      </c>
      <c r="I96" s="25" t="str">
        <f t="shared" si="29"/>
        <v>120000003</v>
      </c>
      <c r="J96" s="13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62">
        <v>1</v>
      </c>
      <c r="R96" s="14">
        <v>0</v>
      </c>
      <c r="S96" s="14">
        <v>0</v>
      </c>
      <c r="T96" s="62">
        <v>1</v>
      </c>
      <c r="U96" s="14">
        <v>0</v>
      </c>
      <c r="V96" s="14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62">
        <v>1</v>
      </c>
      <c r="AW96" s="65">
        <v>1</v>
      </c>
    </row>
    <row r="97" spans="1:49">
      <c r="A97" s="178"/>
      <c r="B97" s="234"/>
      <c r="C97" s="228"/>
      <c r="D97" s="190"/>
      <c r="E97" s="190"/>
      <c r="F97" s="214"/>
      <c r="G97" s="77" t="s">
        <v>68</v>
      </c>
      <c r="H97" s="82" t="s">
        <v>227</v>
      </c>
      <c r="I97" s="25" t="str">
        <f t="shared" si="29"/>
        <v>0</v>
      </c>
      <c r="J97" s="13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42">
        <v>0</v>
      </c>
    </row>
    <row r="98" spans="1:49">
      <c r="A98" s="178"/>
      <c r="B98" s="234"/>
      <c r="C98" s="228"/>
      <c r="D98" s="190"/>
      <c r="E98" s="190"/>
      <c r="F98" s="214"/>
      <c r="G98" s="77" t="s">
        <v>69</v>
      </c>
      <c r="H98" s="82" t="s">
        <v>228</v>
      </c>
      <c r="I98" s="25" t="str">
        <f t="shared" si="29"/>
        <v>0</v>
      </c>
      <c r="J98" s="13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42">
        <v>0</v>
      </c>
    </row>
    <row r="99" spans="1:49">
      <c r="A99" s="178"/>
      <c r="B99" s="234"/>
      <c r="C99" s="228"/>
      <c r="D99" s="163" t="s">
        <v>108</v>
      </c>
      <c r="E99" s="163" t="str">
        <f>BIN2HEX(F99)</f>
        <v>39</v>
      </c>
      <c r="F99" s="221" t="s">
        <v>111</v>
      </c>
      <c r="G99" s="76" t="s">
        <v>43</v>
      </c>
      <c r="H99" s="16" t="s">
        <v>229</v>
      </c>
      <c r="I99" s="25" t="str">
        <f t="shared" si="29"/>
        <v>240000000</v>
      </c>
      <c r="J99" s="9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62">
        <v>1</v>
      </c>
      <c r="Q99" s="10">
        <v>0</v>
      </c>
      <c r="R99" s="10">
        <v>0</v>
      </c>
      <c r="S99" s="62">
        <v>1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38">
        <v>0</v>
      </c>
    </row>
    <row r="100" spans="1:49">
      <c r="A100" s="178"/>
      <c r="B100" s="234"/>
      <c r="C100" s="228"/>
      <c r="D100" s="163"/>
      <c r="E100" s="163"/>
      <c r="F100" s="221"/>
      <c r="G100" s="76" t="s">
        <v>44</v>
      </c>
      <c r="H100" s="16" t="s">
        <v>72</v>
      </c>
      <c r="I100" s="25" t="str">
        <f t="shared" si="29"/>
        <v>108000003</v>
      </c>
      <c r="J100" s="9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62">
        <v>1</v>
      </c>
      <c r="R100" s="10">
        <v>0</v>
      </c>
      <c r="S100" s="10">
        <v>0</v>
      </c>
      <c r="T100" s="10">
        <v>0</v>
      </c>
      <c r="U100" s="10">
        <v>0</v>
      </c>
      <c r="V100" s="62">
        <v>1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62">
        <v>1</v>
      </c>
      <c r="AW100" s="65">
        <v>1</v>
      </c>
    </row>
    <row r="101" spans="1:49">
      <c r="A101" s="178"/>
      <c r="B101" s="234"/>
      <c r="C101" s="228"/>
      <c r="D101" s="163"/>
      <c r="E101" s="163"/>
      <c r="F101" s="221"/>
      <c r="G101" s="76" t="s">
        <v>68</v>
      </c>
      <c r="H101" s="16" t="s">
        <v>65</v>
      </c>
      <c r="I101" s="25" t="str">
        <f t="shared" si="29"/>
        <v>0</v>
      </c>
      <c r="J101" s="9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38">
        <v>0</v>
      </c>
    </row>
    <row r="102" spans="1:49">
      <c r="A102" s="178"/>
      <c r="B102" s="234"/>
      <c r="C102" s="229"/>
      <c r="D102" s="163"/>
      <c r="E102" s="163"/>
      <c r="F102" s="221"/>
      <c r="G102" s="76" t="s">
        <v>69</v>
      </c>
      <c r="H102" s="16" t="s">
        <v>66</v>
      </c>
      <c r="I102" s="25" t="str">
        <f t="shared" si="29"/>
        <v>0</v>
      </c>
      <c r="J102" s="9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38">
        <v>0</v>
      </c>
    </row>
    <row r="103" spans="1:49">
      <c r="A103" s="178"/>
      <c r="B103" s="234"/>
      <c r="C103" s="230" t="s">
        <v>106</v>
      </c>
      <c r="D103" s="190" t="s">
        <v>109</v>
      </c>
      <c r="E103" s="190" t="str">
        <f>BIN2HEX(F103)</f>
        <v>34</v>
      </c>
      <c r="F103" s="214" t="s">
        <v>112</v>
      </c>
      <c r="G103" s="77" t="s">
        <v>43</v>
      </c>
      <c r="H103" s="17" t="s">
        <v>230</v>
      </c>
      <c r="I103" s="25" t="str">
        <f t="shared" si="29"/>
        <v>300</v>
      </c>
      <c r="J103" s="11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62">
        <v>1</v>
      </c>
      <c r="AO103" s="62">
        <v>1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39">
        <v>0</v>
      </c>
    </row>
    <row r="104" spans="1:49">
      <c r="A104" s="178"/>
      <c r="B104" s="234"/>
      <c r="C104" s="231"/>
      <c r="D104" s="190"/>
      <c r="E104" s="190"/>
      <c r="F104" s="214"/>
      <c r="G104" s="77" t="s">
        <v>44</v>
      </c>
      <c r="H104" s="17" t="s">
        <v>231</v>
      </c>
      <c r="I104" s="25" t="str">
        <f t="shared" si="29"/>
        <v>240000040</v>
      </c>
      <c r="J104" s="11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62">
        <v>1</v>
      </c>
      <c r="Q104" s="12">
        <v>0</v>
      </c>
      <c r="R104" s="12">
        <v>0</v>
      </c>
      <c r="S104" s="6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62">
        <v>1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39">
        <v>0</v>
      </c>
    </row>
    <row r="105" spans="1:49">
      <c r="A105" s="178"/>
      <c r="B105" s="234"/>
      <c r="C105" s="231"/>
      <c r="D105" s="190"/>
      <c r="E105" s="190"/>
      <c r="F105" s="214"/>
      <c r="G105" s="77" t="s">
        <v>68</v>
      </c>
      <c r="H105" s="17" t="s">
        <v>232</v>
      </c>
      <c r="I105" s="25" t="str">
        <f t="shared" si="29"/>
        <v>100000403</v>
      </c>
      <c r="J105" s="11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62">
        <v>1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62">
        <v>1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62">
        <v>1</v>
      </c>
      <c r="AW105" s="65">
        <v>1</v>
      </c>
    </row>
    <row r="106" spans="1:49" ht="16.2" thickBot="1">
      <c r="A106" s="178"/>
      <c r="B106" s="235"/>
      <c r="C106" s="232"/>
      <c r="D106" s="208"/>
      <c r="E106" s="208"/>
      <c r="F106" s="226"/>
      <c r="G106" s="98" t="s">
        <v>69</v>
      </c>
      <c r="H106" s="99" t="s">
        <v>233</v>
      </c>
      <c r="I106" s="92" t="str">
        <f t="shared" si="29"/>
        <v>0</v>
      </c>
      <c r="J106" s="100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101">
        <v>0</v>
      </c>
      <c r="AP106" s="101">
        <v>0</v>
      </c>
      <c r="AQ106" s="101">
        <v>0</v>
      </c>
      <c r="AR106" s="101">
        <v>0</v>
      </c>
      <c r="AS106" s="101">
        <v>0</v>
      </c>
      <c r="AT106" s="101">
        <v>0</v>
      </c>
      <c r="AU106" s="101">
        <v>0</v>
      </c>
      <c r="AV106" s="101">
        <v>0</v>
      </c>
      <c r="AW106" s="102">
        <v>0</v>
      </c>
    </row>
    <row r="107" spans="1:49" ht="16.2" thickTop="1">
      <c r="A107" s="178"/>
      <c r="B107" s="216" t="s">
        <v>121</v>
      </c>
      <c r="C107" s="236" t="s">
        <v>114</v>
      </c>
      <c r="D107" s="219" t="s">
        <v>117</v>
      </c>
      <c r="E107" s="219" t="str">
        <f>BIN2HEX(F107)</f>
        <v>98</v>
      </c>
      <c r="F107" s="220" t="s">
        <v>119</v>
      </c>
      <c r="G107" s="73" t="s">
        <v>43</v>
      </c>
      <c r="H107" s="32">
        <v>260</v>
      </c>
      <c r="I107" s="27" t="str">
        <f t="shared" si="29"/>
        <v>240000000</v>
      </c>
      <c r="J107" s="49">
        <v>0</v>
      </c>
      <c r="K107" s="97">
        <v>0</v>
      </c>
      <c r="L107" s="97">
        <v>0</v>
      </c>
      <c r="M107" s="97">
        <v>0</v>
      </c>
      <c r="N107" s="97">
        <v>0</v>
      </c>
      <c r="O107" s="97">
        <v>0</v>
      </c>
      <c r="P107" s="64">
        <v>1</v>
      </c>
      <c r="Q107" s="97">
        <v>0</v>
      </c>
      <c r="R107" s="97">
        <v>0</v>
      </c>
      <c r="S107" s="64">
        <v>1</v>
      </c>
      <c r="T107" s="97">
        <v>0</v>
      </c>
      <c r="U107" s="97">
        <v>0</v>
      </c>
      <c r="V107" s="97">
        <v>0</v>
      </c>
      <c r="W107" s="97">
        <v>0</v>
      </c>
      <c r="X107" s="97">
        <v>0</v>
      </c>
      <c r="Y107" s="97">
        <v>0</v>
      </c>
      <c r="Z107" s="97">
        <v>0</v>
      </c>
      <c r="AA107" s="97">
        <v>0</v>
      </c>
      <c r="AB107" s="97">
        <v>0</v>
      </c>
      <c r="AC107" s="97">
        <v>0</v>
      </c>
      <c r="AD107" s="97">
        <v>0</v>
      </c>
      <c r="AE107" s="97">
        <v>0</v>
      </c>
      <c r="AF107" s="97">
        <v>0</v>
      </c>
      <c r="AG107" s="97">
        <v>0</v>
      </c>
      <c r="AH107" s="97">
        <v>0</v>
      </c>
      <c r="AI107" s="97">
        <v>0</v>
      </c>
      <c r="AJ107" s="97">
        <v>0</v>
      </c>
      <c r="AK107" s="97">
        <v>0</v>
      </c>
      <c r="AL107" s="97">
        <v>0</v>
      </c>
      <c r="AM107" s="97">
        <v>0</v>
      </c>
      <c r="AN107" s="97">
        <v>0</v>
      </c>
      <c r="AO107" s="97">
        <v>0</v>
      </c>
      <c r="AP107" s="97">
        <v>0</v>
      </c>
      <c r="AQ107" s="97">
        <v>0</v>
      </c>
      <c r="AR107" s="97">
        <v>0</v>
      </c>
      <c r="AS107" s="97">
        <v>0</v>
      </c>
      <c r="AT107" s="97">
        <v>0</v>
      </c>
      <c r="AU107" s="97">
        <v>0</v>
      </c>
      <c r="AV107" s="97">
        <v>0</v>
      </c>
      <c r="AW107" s="51">
        <v>0</v>
      </c>
    </row>
    <row r="108" spans="1:49">
      <c r="A108" s="178"/>
      <c r="B108" s="217"/>
      <c r="C108" s="236"/>
      <c r="D108" s="163"/>
      <c r="E108" s="163"/>
      <c r="F108" s="221"/>
      <c r="G108" s="76" t="s">
        <v>44</v>
      </c>
      <c r="H108" s="16">
        <v>261</v>
      </c>
      <c r="I108" s="25" t="str">
        <f t="shared" si="29"/>
        <v>12000001F</v>
      </c>
      <c r="J108" s="9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62">
        <v>1</v>
      </c>
      <c r="R108" s="10">
        <v>0</v>
      </c>
      <c r="S108" s="10">
        <v>0</v>
      </c>
      <c r="T108" s="62">
        <v>1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62">
        <v>1</v>
      </c>
      <c r="AT108" s="62">
        <v>1</v>
      </c>
      <c r="AU108" s="62">
        <v>1</v>
      </c>
      <c r="AV108" s="62">
        <v>1</v>
      </c>
      <c r="AW108" s="65">
        <v>1</v>
      </c>
    </row>
    <row r="109" spans="1:49">
      <c r="A109" s="178"/>
      <c r="B109" s="217"/>
      <c r="C109" s="236"/>
      <c r="D109" s="163"/>
      <c r="E109" s="163"/>
      <c r="F109" s="221"/>
      <c r="G109" s="76" t="s">
        <v>68</v>
      </c>
      <c r="H109" s="32">
        <v>262</v>
      </c>
      <c r="I109" s="25" t="str">
        <f t="shared" si="29"/>
        <v>0</v>
      </c>
      <c r="J109" s="9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38">
        <v>0</v>
      </c>
    </row>
    <row r="110" spans="1:49">
      <c r="A110" s="178"/>
      <c r="B110" s="217"/>
      <c r="C110" s="236"/>
      <c r="D110" s="163"/>
      <c r="E110" s="163"/>
      <c r="F110" s="221"/>
      <c r="G110" s="76" t="s">
        <v>69</v>
      </c>
      <c r="H110" s="16">
        <v>263</v>
      </c>
      <c r="I110" s="25" t="str">
        <f t="shared" si="29"/>
        <v>0</v>
      </c>
      <c r="J110" s="9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38">
        <v>0</v>
      </c>
    </row>
    <row r="111" spans="1:49">
      <c r="A111" s="178"/>
      <c r="B111" s="217"/>
      <c r="C111" s="236"/>
      <c r="D111" s="190" t="s">
        <v>118</v>
      </c>
      <c r="E111" s="190" t="str">
        <f>BIN2HEX(F111)</f>
        <v>99</v>
      </c>
      <c r="F111" s="214" t="s">
        <v>120</v>
      </c>
      <c r="G111" s="77" t="s">
        <v>43</v>
      </c>
      <c r="H111" s="17">
        <v>264</v>
      </c>
      <c r="I111" s="25" t="str">
        <f t="shared" si="29"/>
        <v>240000000</v>
      </c>
      <c r="J111" s="13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62">
        <v>1</v>
      </c>
      <c r="Q111" s="14">
        <v>0</v>
      </c>
      <c r="R111" s="14">
        <v>0</v>
      </c>
      <c r="S111" s="62">
        <v>1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39">
        <v>0</v>
      </c>
    </row>
    <row r="112" spans="1:49">
      <c r="A112" s="178"/>
      <c r="B112" s="217"/>
      <c r="C112" s="236"/>
      <c r="D112" s="190"/>
      <c r="E112" s="190"/>
      <c r="F112" s="214"/>
      <c r="G112" s="77" t="s">
        <v>44</v>
      </c>
      <c r="H112" s="17">
        <v>265</v>
      </c>
      <c r="I112" s="25" t="str">
        <f t="shared" si="29"/>
        <v>10800001F</v>
      </c>
      <c r="J112" s="13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62">
        <v>1</v>
      </c>
      <c r="R112" s="14">
        <v>0</v>
      </c>
      <c r="S112" s="14">
        <v>0</v>
      </c>
      <c r="T112" s="14">
        <v>0</v>
      </c>
      <c r="U112" s="14">
        <v>0</v>
      </c>
      <c r="V112" s="62">
        <v>1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62">
        <v>1</v>
      </c>
      <c r="AT112" s="62">
        <v>1</v>
      </c>
      <c r="AU112" s="62">
        <v>1</v>
      </c>
      <c r="AV112" s="62">
        <v>1</v>
      </c>
      <c r="AW112" s="65">
        <v>1</v>
      </c>
    </row>
    <row r="113" spans="1:49">
      <c r="A113" s="178"/>
      <c r="B113" s="217"/>
      <c r="C113" s="236"/>
      <c r="D113" s="190"/>
      <c r="E113" s="190"/>
      <c r="F113" s="214"/>
      <c r="G113" s="77" t="s">
        <v>68</v>
      </c>
      <c r="H113" s="17">
        <v>266</v>
      </c>
      <c r="I113" s="25" t="str">
        <f t="shared" si="29"/>
        <v>0</v>
      </c>
      <c r="J113" s="13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42">
        <v>0</v>
      </c>
    </row>
    <row r="114" spans="1:49">
      <c r="A114" s="178"/>
      <c r="B114" s="217"/>
      <c r="C114" s="237"/>
      <c r="D114" s="190"/>
      <c r="E114" s="190"/>
      <c r="F114" s="214"/>
      <c r="G114" s="77" t="s">
        <v>69</v>
      </c>
      <c r="H114" s="17">
        <v>267</v>
      </c>
      <c r="I114" s="25" t="str">
        <f t="shared" si="29"/>
        <v>0</v>
      </c>
      <c r="J114" s="13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42">
        <v>0</v>
      </c>
    </row>
    <row r="115" spans="1:49">
      <c r="A115" s="178"/>
      <c r="B115" s="217"/>
      <c r="C115" s="222" t="s">
        <v>115</v>
      </c>
      <c r="D115" s="163" t="s">
        <v>115</v>
      </c>
      <c r="E115" s="163" t="str">
        <f>BIN2HEX(F115)</f>
        <v>94</v>
      </c>
      <c r="F115" s="221" t="s">
        <v>141</v>
      </c>
      <c r="G115" s="76" t="s">
        <v>43</v>
      </c>
      <c r="H115" s="16">
        <v>250</v>
      </c>
      <c r="I115" s="25" t="str">
        <f t="shared" si="29"/>
        <v>300</v>
      </c>
      <c r="J115" s="9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62">
        <v>1</v>
      </c>
      <c r="AO115" s="62">
        <v>1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38">
        <v>0</v>
      </c>
    </row>
    <row r="116" spans="1:49">
      <c r="A116" s="178"/>
      <c r="B116" s="217"/>
      <c r="C116" s="223"/>
      <c r="D116" s="163"/>
      <c r="E116" s="163"/>
      <c r="F116" s="221"/>
      <c r="G116" s="76" t="s">
        <v>44</v>
      </c>
      <c r="H116" s="16">
        <v>251</v>
      </c>
      <c r="I116" s="25" t="str">
        <f t="shared" si="29"/>
        <v>240000040</v>
      </c>
      <c r="J116" s="9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62">
        <v>1</v>
      </c>
      <c r="Q116" s="10">
        <v>0</v>
      </c>
      <c r="R116" s="10">
        <v>0</v>
      </c>
      <c r="S116" s="62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62">
        <v>1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38">
        <v>0</v>
      </c>
    </row>
    <row r="117" spans="1:49">
      <c r="A117" s="178"/>
      <c r="B117" s="217"/>
      <c r="C117" s="223"/>
      <c r="D117" s="163"/>
      <c r="E117" s="163"/>
      <c r="F117" s="221"/>
      <c r="G117" s="76" t="s">
        <v>68</v>
      </c>
      <c r="H117" s="16">
        <v>252</v>
      </c>
      <c r="I117" s="25" t="str">
        <f t="shared" si="29"/>
        <v>10000041F</v>
      </c>
      <c r="J117" s="9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62">
        <v>1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62">
        <v>1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62">
        <v>1</v>
      </c>
      <c r="AT117" s="62">
        <v>1</v>
      </c>
      <c r="AU117" s="62">
        <v>1</v>
      </c>
      <c r="AV117" s="62">
        <v>1</v>
      </c>
      <c r="AW117" s="65">
        <v>1</v>
      </c>
    </row>
    <row r="118" spans="1:49">
      <c r="A118" s="178"/>
      <c r="B118" s="217"/>
      <c r="C118" s="224"/>
      <c r="D118" s="163"/>
      <c r="E118" s="163"/>
      <c r="F118" s="221"/>
      <c r="G118" s="76" t="s">
        <v>69</v>
      </c>
      <c r="H118" s="16">
        <v>253</v>
      </c>
      <c r="I118" s="25" t="str">
        <f t="shared" si="29"/>
        <v>0</v>
      </c>
      <c r="J118" s="9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38">
        <v>0</v>
      </c>
    </row>
    <row r="119" spans="1:49">
      <c r="A119" s="178"/>
      <c r="B119" s="217"/>
      <c r="C119" s="211" t="s">
        <v>116</v>
      </c>
      <c r="D119" s="190" t="s">
        <v>116</v>
      </c>
      <c r="E119" s="190" t="str">
        <f>BIN2HEX(F119)</f>
        <v>95</v>
      </c>
      <c r="F119" s="214" t="s">
        <v>142</v>
      </c>
      <c r="G119" s="77" t="s">
        <v>43</v>
      </c>
      <c r="H119" s="17">
        <v>254</v>
      </c>
      <c r="I119" s="25" t="str">
        <f t="shared" si="29"/>
        <v>300</v>
      </c>
      <c r="J119" s="11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62">
        <v>1</v>
      </c>
      <c r="AO119" s="62">
        <v>1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39">
        <v>0</v>
      </c>
    </row>
    <row r="120" spans="1:49">
      <c r="A120" s="178"/>
      <c r="B120" s="217"/>
      <c r="C120" s="212"/>
      <c r="D120" s="190"/>
      <c r="E120" s="190"/>
      <c r="F120" s="214"/>
      <c r="G120" s="77" t="s">
        <v>44</v>
      </c>
      <c r="H120" s="17">
        <v>255</v>
      </c>
      <c r="I120" s="25" t="str">
        <f t="shared" si="29"/>
        <v>C40</v>
      </c>
      <c r="J120" s="11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62">
        <v>1</v>
      </c>
      <c r="AM120" s="62">
        <v>1</v>
      </c>
      <c r="AN120" s="12">
        <v>0</v>
      </c>
      <c r="AO120" s="12">
        <v>0</v>
      </c>
      <c r="AP120" s="12">
        <v>0</v>
      </c>
      <c r="AQ120" s="62">
        <v>1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39">
        <v>0</v>
      </c>
    </row>
    <row r="121" spans="1:49">
      <c r="A121" s="178"/>
      <c r="B121" s="217"/>
      <c r="C121" s="212"/>
      <c r="D121" s="190"/>
      <c r="E121" s="190"/>
      <c r="F121" s="214"/>
      <c r="G121" s="77" t="s">
        <v>68</v>
      </c>
      <c r="H121" s="17">
        <v>256</v>
      </c>
      <c r="I121" s="25" t="str">
        <f t="shared" si="29"/>
        <v>240000000</v>
      </c>
      <c r="J121" s="11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62">
        <v>1</v>
      </c>
      <c r="Q121" s="12">
        <v>0</v>
      </c>
      <c r="R121" s="12">
        <v>0</v>
      </c>
      <c r="S121" s="62">
        <v>1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39">
        <v>0</v>
      </c>
    </row>
    <row r="122" spans="1:49" ht="16.2" thickBot="1">
      <c r="A122" s="179"/>
      <c r="B122" s="218"/>
      <c r="C122" s="213"/>
      <c r="D122" s="191"/>
      <c r="E122" s="191"/>
      <c r="F122" s="215"/>
      <c r="G122" s="84" t="s">
        <v>69</v>
      </c>
      <c r="H122" s="17">
        <v>257</v>
      </c>
      <c r="I122" s="30" t="str">
        <f t="shared" si="29"/>
        <v>10000201F</v>
      </c>
      <c r="J122" s="23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66">
        <v>1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66">
        <v>1</v>
      </c>
      <c r="AK122" s="24">
        <v>0</v>
      </c>
      <c r="AL122" s="24">
        <v>0</v>
      </c>
      <c r="AM122" s="24">
        <v>0</v>
      </c>
      <c r="AN122" s="24">
        <v>0</v>
      </c>
      <c r="AO122" s="24">
        <v>0</v>
      </c>
      <c r="AP122" s="24">
        <v>0</v>
      </c>
      <c r="AQ122" s="24">
        <v>0</v>
      </c>
      <c r="AR122" s="24">
        <v>0</v>
      </c>
      <c r="AS122" s="66">
        <v>1</v>
      </c>
      <c r="AT122" s="66">
        <v>1</v>
      </c>
      <c r="AU122" s="66">
        <v>1</v>
      </c>
      <c r="AV122" s="66">
        <v>1</v>
      </c>
      <c r="AW122" s="67">
        <v>1</v>
      </c>
    </row>
    <row r="123" spans="1:49" ht="16.95" customHeight="1" thickTop="1">
      <c r="A123" s="177" t="s">
        <v>140</v>
      </c>
      <c r="B123" s="174"/>
      <c r="C123" s="198" t="s">
        <v>123</v>
      </c>
      <c r="D123" s="200" t="s">
        <v>124</v>
      </c>
      <c r="E123" s="200" t="str">
        <f>BIN2HEX(F123)</f>
        <v>58</v>
      </c>
      <c r="F123" s="202" t="s">
        <v>131</v>
      </c>
      <c r="G123" s="86" t="s">
        <v>43</v>
      </c>
      <c r="H123" s="44">
        <v>160</v>
      </c>
      <c r="I123" s="31" t="str">
        <f t="shared" si="29"/>
        <v>240000000</v>
      </c>
      <c r="J123" s="43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68">
        <v>1</v>
      </c>
      <c r="Q123" s="44">
        <v>0</v>
      </c>
      <c r="R123" s="44">
        <v>0</v>
      </c>
      <c r="S123" s="68">
        <v>1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4">
        <v>0</v>
      </c>
      <c r="AU123" s="44">
        <v>0</v>
      </c>
      <c r="AV123" s="44">
        <v>0</v>
      </c>
      <c r="AW123" s="45">
        <v>0</v>
      </c>
    </row>
    <row r="124" spans="1:49" ht="16.05" customHeight="1">
      <c r="A124" s="178"/>
      <c r="B124" s="175"/>
      <c r="C124" s="199"/>
      <c r="D124" s="163"/>
      <c r="E124" s="163"/>
      <c r="F124" s="166"/>
      <c r="G124" s="78" t="s">
        <v>44</v>
      </c>
      <c r="H124" s="10">
        <v>161</v>
      </c>
      <c r="I124" s="25" t="str">
        <f t="shared" si="29"/>
        <v>120000010</v>
      </c>
      <c r="J124" s="9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62">
        <v>1</v>
      </c>
      <c r="R124" s="10">
        <v>0</v>
      </c>
      <c r="S124" s="10">
        <v>0</v>
      </c>
      <c r="T124" s="62">
        <v>1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62">
        <v>1</v>
      </c>
      <c r="AT124" s="10">
        <v>0</v>
      </c>
      <c r="AU124" s="10">
        <v>0</v>
      </c>
      <c r="AV124" s="10">
        <v>0</v>
      </c>
      <c r="AW124" s="38">
        <v>0</v>
      </c>
    </row>
    <row r="125" spans="1:49" ht="16.05" customHeight="1">
      <c r="A125" s="178"/>
      <c r="B125" s="175"/>
      <c r="C125" s="199"/>
      <c r="D125" s="163"/>
      <c r="E125" s="163"/>
      <c r="F125" s="166"/>
      <c r="G125" s="78" t="s">
        <v>68</v>
      </c>
      <c r="H125" s="10">
        <v>162</v>
      </c>
      <c r="I125" s="25" t="str">
        <f t="shared" si="29"/>
        <v>0</v>
      </c>
      <c r="J125" s="9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38">
        <v>0</v>
      </c>
    </row>
    <row r="126" spans="1:49" ht="16.05" customHeight="1" thickBot="1">
      <c r="A126" s="178"/>
      <c r="B126" s="175"/>
      <c r="C126" s="199"/>
      <c r="D126" s="201"/>
      <c r="E126" s="201"/>
      <c r="F126" s="203"/>
      <c r="G126" s="103" t="s">
        <v>69</v>
      </c>
      <c r="H126" s="47">
        <v>163</v>
      </c>
      <c r="I126" s="30" t="str">
        <f t="shared" si="29"/>
        <v>0</v>
      </c>
      <c r="J126" s="46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47">
        <v>0</v>
      </c>
      <c r="AS126" s="47">
        <v>0</v>
      </c>
      <c r="AT126" s="47">
        <v>0</v>
      </c>
      <c r="AU126" s="47">
        <v>0</v>
      </c>
      <c r="AV126" s="47">
        <v>0</v>
      </c>
      <c r="AW126" s="48">
        <v>0</v>
      </c>
    </row>
    <row r="127" spans="1:49">
      <c r="A127" s="178"/>
      <c r="B127" s="175"/>
      <c r="C127" s="204" t="s">
        <v>125</v>
      </c>
      <c r="D127" s="207" t="s">
        <v>128</v>
      </c>
      <c r="E127" s="207" t="str">
        <f>BIN2HEX(F127)</f>
        <v>48</v>
      </c>
      <c r="F127" s="209" t="s">
        <v>132</v>
      </c>
      <c r="G127" s="104" t="s">
        <v>43</v>
      </c>
      <c r="H127" s="105">
        <v>120</v>
      </c>
      <c r="I127" s="106" t="str">
        <f t="shared" si="29"/>
        <v>240000000</v>
      </c>
      <c r="J127" s="107">
        <v>0</v>
      </c>
      <c r="K127" s="108">
        <v>0</v>
      </c>
      <c r="L127" s="108">
        <v>0</v>
      </c>
      <c r="M127" s="108">
        <v>0</v>
      </c>
      <c r="N127" s="108">
        <v>0</v>
      </c>
      <c r="O127" s="108">
        <v>0</v>
      </c>
      <c r="P127" s="109">
        <v>1</v>
      </c>
      <c r="Q127" s="108">
        <v>0</v>
      </c>
      <c r="R127" s="108">
        <v>0</v>
      </c>
      <c r="S127" s="109">
        <v>1</v>
      </c>
      <c r="T127" s="108">
        <v>0</v>
      </c>
      <c r="U127" s="108">
        <v>0</v>
      </c>
      <c r="V127" s="108">
        <v>0</v>
      </c>
      <c r="W127" s="108">
        <v>0</v>
      </c>
      <c r="X127" s="108">
        <v>0</v>
      </c>
      <c r="Y127" s="108">
        <v>0</v>
      </c>
      <c r="Z127" s="108">
        <v>0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G127" s="108">
        <v>0</v>
      </c>
      <c r="AH127" s="108">
        <v>0</v>
      </c>
      <c r="AI127" s="108">
        <v>0</v>
      </c>
      <c r="AJ127" s="108">
        <v>0</v>
      </c>
      <c r="AK127" s="108">
        <v>0</v>
      </c>
      <c r="AL127" s="108">
        <v>0</v>
      </c>
      <c r="AM127" s="108">
        <v>0</v>
      </c>
      <c r="AN127" s="108">
        <v>0</v>
      </c>
      <c r="AO127" s="108">
        <v>0</v>
      </c>
      <c r="AP127" s="108">
        <v>0</v>
      </c>
      <c r="AQ127" s="108">
        <v>0</v>
      </c>
      <c r="AR127" s="108">
        <v>0</v>
      </c>
      <c r="AS127" s="108">
        <v>0</v>
      </c>
      <c r="AT127" s="108">
        <v>0</v>
      </c>
      <c r="AU127" s="108">
        <v>0</v>
      </c>
      <c r="AV127" s="108">
        <v>0</v>
      </c>
      <c r="AW127" s="110">
        <v>0</v>
      </c>
    </row>
    <row r="128" spans="1:49">
      <c r="A128" s="178"/>
      <c r="B128" s="175"/>
      <c r="C128" s="205"/>
      <c r="D128" s="190"/>
      <c r="E128" s="190"/>
      <c r="F128" s="193"/>
      <c r="G128" s="79" t="s">
        <v>44</v>
      </c>
      <c r="H128" s="12">
        <v>121</v>
      </c>
      <c r="I128" s="25" t="str">
        <f t="shared" si="29"/>
        <v>120000014</v>
      </c>
      <c r="J128" s="29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0">
        <v>1</v>
      </c>
      <c r="R128" s="2">
        <v>0</v>
      </c>
      <c r="S128" s="2">
        <v>0</v>
      </c>
      <c r="T128" s="70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70">
        <v>1</v>
      </c>
      <c r="AT128" s="2">
        <v>0</v>
      </c>
      <c r="AU128" s="70">
        <v>1</v>
      </c>
      <c r="AV128" s="2">
        <v>0</v>
      </c>
      <c r="AW128" s="41">
        <v>0</v>
      </c>
    </row>
    <row r="129" spans="1:49">
      <c r="A129" s="178"/>
      <c r="B129" s="175"/>
      <c r="C129" s="205"/>
      <c r="D129" s="190"/>
      <c r="E129" s="190"/>
      <c r="F129" s="193"/>
      <c r="G129" s="79" t="s">
        <v>68</v>
      </c>
      <c r="H129" s="12">
        <v>122</v>
      </c>
      <c r="I129" s="25" t="str">
        <f t="shared" si="29"/>
        <v>0</v>
      </c>
      <c r="J129" s="29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41">
        <v>0</v>
      </c>
    </row>
    <row r="130" spans="1:49" ht="16.2" thickBot="1">
      <c r="A130" s="178"/>
      <c r="B130" s="175"/>
      <c r="C130" s="206"/>
      <c r="D130" s="208"/>
      <c r="E130" s="208"/>
      <c r="F130" s="210"/>
      <c r="G130" s="111" t="s">
        <v>69</v>
      </c>
      <c r="H130" s="101">
        <v>123</v>
      </c>
      <c r="I130" s="92" t="str">
        <f t="shared" si="29"/>
        <v>0</v>
      </c>
      <c r="J130" s="112">
        <v>0</v>
      </c>
      <c r="K130" s="113">
        <v>0</v>
      </c>
      <c r="L130" s="113">
        <v>0</v>
      </c>
      <c r="M130" s="113">
        <v>0</v>
      </c>
      <c r="N130" s="113">
        <v>0</v>
      </c>
      <c r="O130" s="113">
        <v>0</v>
      </c>
      <c r="P130" s="113">
        <v>0</v>
      </c>
      <c r="Q130" s="113">
        <v>0</v>
      </c>
      <c r="R130" s="113">
        <v>0</v>
      </c>
      <c r="S130" s="113">
        <v>0</v>
      </c>
      <c r="T130" s="113">
        <v>0</v>
      </c>
      <c r="U130" s="113">
        <v>0</v>
      </c>
      <c r="V130" s="113">
        <v>0</v>
      </c>
      <c r="W130" s="113">
        <v>0</v>
      </c>
      <c r="X130" s="113">
        <v>0</v>
      </c>
      <c r="Y130" s="113">
        <v>0</v>
      </c>
      <c r="Z130" s="113">
        <v>0</v>
      </c>
      <c r="AA130" s="113">
        <v>0</v>
      </c>
      <c r="AB130" s="113">
        <v>0</v>
      </c>
      <c r="AC130" s="113">
        <v>0</v>
      </c>
      <c r="AD130" s="113">
        <v>0</v>
      </c>
      <c r="AE130" s="113">
        <v>0</v>
      </c>
      <c r="AF130" s="113">
        <v>0</v>
      </c>
      <c r="AG130" s="113">
        <v>0</v>
      </c>
      <c r="AH130" s="113">
        <v>0</v>
      </c>
      <c r="AI130" s="113">
        <v>0</v>
      </c>
      <c r="AJ130" s="113">
        <v>0</v>
      </c>
      <c r="AK130" s="113">
        <v>0</v>
      </c>
      <c r="AL130" s="113">
        <v>0</v>
      </c>
      <c r="AM130" s="113">
        <v>0</v>
      </c>
      <c r="AN130" s="113">
        <v>0</v>
      </c>
      <c r="AO130" s="113">
        <v>0</v>
      </c>
      <c r="AP130" s="113">
        <v>0</v>
      </c>
      <c r="AQ130" s="113">
        <v>0</v>
      </c>
      <c r="AR130" s="113">
        <v>0</v>
      </c>
      <c r="AS130" s="113">
        <v>0</v>
      </c>
      <c r="AT130" s="113">
        <v>0</v>
      </c>
      <c r="AU130" s="113">
        <v>0</v>
      </c>
      <c r="AV130" s="113">
        <v>0</v>
      </c>
      <c r="AW130" s="114">
        <v>0</v>
      </c>
    </row>
    <row r="131" spans="1:49">
      <c r="A131" s="178"/>
      <c r="B131" s="175"/>
      <c r="C131" s="195" t="s">
        <v>126</v>
      </c>
      <c r="D131" s="162" t="s">
        <v>127</v>
      </c>
      <c r="E131" s="162" t="str">
        <f>BIN2HEX(F131)</f>
        <v>68</v>
      </c>
      <c r="F131" s="165" t="s">
        <v>133</v>
      </c>
      <c r="G131" s="115" t="s">
        <v>43</v>
      </c>
      <c r="H131" s="116" t="s">
        <v>234</v>
      </c>
      <c r="I131" s="106" t="str">
        <f t="shared" si="29"/>
        <v>240000000</v>
      </c>
      <c r="J131" s="117">
        <v>0</v>
      </c>
      <c r="K131" s="118">
        <v>0</v>
      </c>
      <c r="L131" s="118">
        <v>0</v>
      </c>
      <c r="M131" s="118">
        <v>0</v>
      </c>
      <c r="N131" s="118">
        <v>0</v>
      </c>
      <c r="O131" s="118">
        <v>0</v>
      </c>
      <c r="P131" s="109">
        <v>1</v>
      </c>
      <c r="Q131" s="118">
        <v>0</v>
      </c>
      <c r="R131" s="118">
        <v>0</v>
      </c>
      <c r="S131" s="109">
        <v>1</v>
      </c>
      <c r="T131" s="118">
        <v>0</v>
      </c>
      <c r="U131" s="118">
        <v>0</v>
      </c>
      <c r="V131" s="118">
        <v>0</v>
      </c>
      <c r="W131" s="118">
        <v>0</v>
      </c>
      <c r="X131" s="118">
        <v>0</v>
      </c>
      <c r="Y131" s="118">
        <v>0</v>
      </c>
      <c r="Z131" s="118">
        <v>0</v>
      </c>
      <c r="AA131" s="118">
        <v>0</v>
      </c>
      <c r="AB131" s="118">
        <v>0</v>
      </c>
      <c r="AC131" s="118">
        <v>0</v>
      </c>
      <c r="AD131" s="118">
        <v>0</v>
      </c>
      <c r="AE131" s="118">
        <v>0</v>
      </c>
      <c r="AF131" s="118">
        <v>0</v>
      </c>
      <c r="AG131" s="118">
        <v>0</v>
      </c>
      <c r="AH131" s="118">
        <v>0</v>
      </c>
      <c r="AI131" s="118">
        <v>0</v>
      </c>
      <c r="AJ131" s="118">
        <v>0</v>
      </c>
      <c r="AK131" s="118">
        <v>0</v>
      </c>
      <c r="AL131" s="118">
        <v>0</v>
      </c>
      <c r="AM131" s="118">
        <v>0</v>
      </c>
      <c r="AN131" s="118">
        <v>0</v>
      </c>
      <c r="AO131" s="118">
        <v>0</v>
      </c>
      <c r="AP131" s="118">
        <v>0</v>
      </c>
      <c r="AQ131" s="118">
        <v>0</v>
      </c>
      <c r="AR131" s="118">
        <v>0</v>
      </c>
      <c r="AS131" s="118">
        <v>0</v>
      </c>
      <c r="AT131" s="118">
        <v>0</v>
      </c>
      <c r="AU131" s="118">
        <v>0</v>
      </c>
      <c r="AV131" s="118">
        <v>0</v>
      </c>
      <c r="AW131" s="119">
        <v>0</v>
      </c>
    </row>
    <row r="132" spans="1:49">
      <c r="A132" s="178"/>
      <c r="B132" s="175"/>
      <c r="C132" s="196"/>
      <c r="D132" s="163"/>
      <c r="E132" s="163"/>
      <c r="F132" s="166"/>
      <c r="G132" s="78" t="s">
        <v>44</v>
      </c>
      <c r="H132" s="10" t="s">
        <v>235</v>
      </c>
      <c r="I132" s="25" t="str">
        <f t="shared" ref="I132:I158" si="30">DEC2HEX( SUMPRODUCT($BE$3:$CR$3,J132:AW132))</f>
        <v>120000018</v>
      </c>
      <c r="J132" s="49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70">
        <v>1</v>
      </c>
      <c r="R132" s="50">
        <v>0</v>
      </c>
      <c r="S132" s="50">
        <v>0</v>
      </c>
      <c r="T132" s="70">
        <v>1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0">
        <v>0</v>
      </c>
      <c r="AK132" s="50">
        <v>0</v>
      </c>
      <c r="AL132" s="50">
        <v>0</v>
      </c>
      <c r="AM132" s="50">
        <v>0</v>
      </c>
      <c r="AN132" s="50">
        <v>0</v>
      </c>
      <c r="AO132" s="50">
        <v>0</v>
      </c>
      <c r="AP132" s="50">
        <v>0</v>
      </c>
      <c r="AQ132" s="50">
        <v>0</v>
      </c>
      <c r="AR132" s="50">
        <v>0</v>
      </c>
      <c r="AS132" s="70">
        <v>1</v>
      </c>
      <c r="AT132" s="70">
        <v>1</v>
      </c>
      <c r="AU132" s="50">
        <v>0</v>
      </c>
      <c r="AV132" s="50">
        <v>0</v>
      </c>
      <c r="AW132" s="51">
        <v>0</v>
      </c>
    </row>
    <row r="133" spans="1:49">
      <c r="A133" s="178"/>
      <c r="B133" s="175"/>
      <c r="C133" s="196"/>
      <c r="D133" s="163"/>
      <c r="E133" s="163"/>
      <c r="F133" s="166"/>
      <c r="G133" s="78" t="s">
        <v>68</v>
      </c>
      <c r="H133" s="10" t="s">
        <v>236</v>
      </c>
      <c r="I133" s="25" t="str">
        <f t="shared" si="30"/>
        <v>0</v>
      </c>
      <c r="J133" s="49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0">
        <v>0</v>
      </c>
      <c r="AK133" s="50">
        <v>0</v>
      </c>
      <c r="AL133" s="50">
        <v>0</v>
      </c>
      <c r="AM133" s="50">
        <v>0</v>
      </c>
      <c r="AN133" s="50">
        <v>0</v>
      </c>
      <c r="AO133" s="50">
        <v>0</v>
      </c>
      <c r="AP133" s="50">
        <v>0</v>
      </c>
      <c r="AQ133" s="50">
        <v>0</v>
      </c>
      <c r="AR133" s="50">
        <v>0</v>
      </c>
      <c r="AS133" s="50">
        <v>0</v>
      </c>
      <c r="AT133" s="50">
        <v>0</v>
      </c>
      <c r="AU133" s="50">
        <v>0</v>
      </c>
      <c r="AV133" s="50">
        <v>0</v>
      </c>
      <c r="AW133" s="51">
        <v>0</v>
      </c>
    </row>
    <row r="134" spans="1:49" ht="16.2" thickBot="1">
      <c r="A134" s="178"/>
      <c r="B134" s="175"/>
      <c r="C134" s="197"/>
      <c r="D134" s="186"/>
      <c r="E134" s="186"/>
      <c r="F134" s="187"/>
      <c r="G134" s="120" t="s">
        <v>69</v>
      </c>
      <c r="H134" s="94" t="s">
        <v>237</v>
      </c>
      <c r="I134" s="92" t="str">
        <f t="shared" si="30"/>
        <v>0</v>
      </c>
      <c r="J134" s="121">
        <v>0</v>
      </c>
      <c r="K134" s="122">
        <v>0</v>
      </c>
      <c r="L134" s="122">
        <v>0</v>
      </c>
      <c r="M134" s="122">
        <v>0</v>
      </c>
      <c r="N134" s="122">
        <v>0</v>
      </c>
      <c r="O134" s="122">
        <v>0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0</v>
      </c>
      <c r="AF134" s="122">
        <v>0</v>
      </c>
      <c r="AG134" s="122">
        <v>0</v>
      </c>
      <c r="AH134" s="122">
        <v>0</v>
      </c>
      <c r="AI134" s="122">
        <v>0</v>
      </c>
      <c r="AJ134" s="122">
        <v>0</v>
      </c>
      <c r="AK134" s="122">
        <v>0</v>
      </c>
      <c r="AL134" s="122">
        <v>0</v>
      </c>
      <c r="AM134" s="122">
        <v>0</v>
      </c>
      <c r="AN134" s="122">
        <v>0</v>
      </c>
      <c r="AO134" s="122">
        <v>0</v>
      </c>
      <c r="AP134" s="122">
        <v>0</v>
      </c>
      <c r="AQ134" s="122">
        <v>0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3">
        <v>0</v>
      </c>
    </row>
    <row r="135" spans="1:49">
      <c r="A135" s="178"/>
      <c r="B135" s="175"/>
      <c r="C135" s="160" t="s">
        <v>129</v>
      </c>
      <c r="D135" s="189" t="s">
        <v>129</v>
      </c>
      <c r="E135" s="189" t="str">
        <f>BIN2HEX(F135)</f>
        <v>E4</v>
      </c>
      <c r="F135" s="192" t="s">
        <v>138</v>
      </c>
      <c r="G135" s="104" t="s">
        <v>43</v>
      </c>
      <c r="H135" s="20">
        <v>390</v>
      </c>
      <c r="I135" s="27" t="str">
        <f t="shared" si="30"/>
        <v>80000000</v>
      </c>
      <c r="J135" s="29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110">
        <v>0</v>
      </c>
    </row>
    <row r="136" spans="1:49">
      <c r="A136" s="178"/>
      <c r="B136" s="175"/>
      <c r="C136" s="160"/>
      <c r="D136" s="190"/>
      <c r="E136" s="190"/>
      <c r="F136" s="193"/>
      <c r="G136" s="79" t="s">
        <v>44</v>
      </c>
      <c r="H136" s="12">
        <v>391</v>
      </c>
      <c r="I136" s="25" t="str">
        <f t="shared" si="30"/>
        <v>100000000</v>
      </c>
      <c r="J136" s="29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8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41">
        <v>0</v>
      </c>
    </row>
    <row r="137" spans="1:49">
      <c r="A137" s="178"/>
      <c r="B137" s="175"/>
      <c r="C137" s="160"/>
      <c r="D137" s="190"/>
      <c r="E137" s="190"/>
      <c r="F137" s="193"/>
      <c r="G137" s="79" t="s">
        <v>68</v>
      </c>
      <c r="H137" s="12">
        <v>392</v>
      </c>
      <c r="I137" s="25" t="str">
        <f t="shared" si="30"/>
        <v>0</v>
      </c>
      <c r="J137" s="29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8">
        <v>0</v>
      </c>
      <c r="R137" s="28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41">
        <v>0</v>
      </c>
    </row>
    <row r="138" spans="1:49" ht="16.2" thickBot="1">
      <c r="A138" s="178"/>
      <c r="B138" s="175"/>
      <c r="C138" s="160"/>
      <c r="D138" s="191"/>
      <c r="E138" s="191"/>
      <c r="F138" s="194"/>
      <c r="G138" s="111" t="s">
        <v>69</v>
      </c>
      <c r="H138" s="125">
        <v>393</v>
      </c>
      <c r="I138" s="30" t="str">
        <f t="shared" si="30"/>
        <v>0</v>
      </c>
      <c r="J138" s="126">
        <v>0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28">
        <v>0</v>
      </c>
      <c r="R138" s="128">
        <v>0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>
        <v>0</v>
      </c>
      <c r="AL138" s="127">
        <v>0</v>
      </c>
      <c r="AM138" s="127">
        <v>0</v>
      </c>
      <c r="AN138" s="127">
        <v>0</v>
      </c>
      <c r="AO138" s="127">
        <v>0</v>
      </c>
      <c r="AP138" s="127">
        <v>0</v>
      </c>
      <c r="AQ138" s="127">
        <v>0</v>
      </c>
      <c r="AR138" s="127">
        <v>0</v>
      </c>
      <c r="AS138" s="127">
        <v>0</v>
      </c>
      <c r="AT138" s="127">
        <v>0</v>
      </c>
      <c r="AU138" s="127">
        <v>0</v>
      </c>
      <c r="AV138" s="127">
        <v>0</v>
      </c>
      <c r="AW138" s="114">
        <v>0</v>
      </c>
    </row>
    <row r="139" spans="1:49">
      <c r="A139" s="178"/>
      <c r="B139" s="175"/>
      <c r="C139" s="183" t="s">
        <v>134</v>
      </c>
      <c r="D139" s="162" t="s">
        <v>134</v>
      </c>
      <c r="E139" s="162" t="str">
        <f>BIN2HEX(F139)</f>
        <v>33</v>
      </c>
      <c r="F139" s="165" t="s">
        <v>136</v>
      </c>
      <c r="G139" s="115" t="s">
        <v>43</v>
      </c>
      <c r="H139" s="116" t="s">
        <v>238</v>
      </c>
      <c r="I139" s="106" t="str">
        <f t="shared" ref="I139:I150" si="31">DEC2HEX( SUMPRODUCT($BE$3:$CR$3,J139:AW139))</f>
        <v>240000000</v>
      </c>
      <c r="J139" s="117">
        <v>0</v>
      </c>
      <c r="K139" s="118">
        <v>0</v>
      </c>
      <c r="L139" s="118">
        <v>0</v>
      </c>
      <c r="M139" s="118">
        <v>0</v>
      </c>
      <c r="N139" s="118">
        <v>0</v>
      </c>
      <c r="O139" s="118">
        <v>0</v>
      </c>
      <c r="P139" s="109">
        <v>1</v>
      </c>
      <c r="Q139" s="118">
        <v>0</v>
      </c>
      <c r="R139" s="118">
        <v>0</v>
      </c>
      <c r="S139" s="109">
        <v>1</v>
      </c>
      <c r="T139" s="118">
        <v>0</v>
      </c>
      <c r="U139" s="118">
        <v>0</v>
      </c>
      <c r="V139" s="118">
        <v>0</v>
      </c>
      <c r="W139" s="118">
        <v>0</v>
      </c>
      <c r="X139" s="118">
        <v>0</v>
      </c>
      <c r="Y139" s="118">
        <v>0</v>
      </c>
      <c r="Z139" s="118">
        <v>0</v>
      </c>
      <c r="AA139" s="118">
        <v>0</v>
      </c>
      <c r="AB139" s="118">
        <v>0</v>
      </c>
      <c r="AC139" s="118">
        <v>0</v>
      </c>
      <c r="AD139" s="118">
        <v>0</v>
      </c>
      <c r="AE139" s="118">
        <v>0</v>
      </c>
      <c r="AF139" s="118">
        <v>0</v>
      </c>
      <c r="AG139" s="118">
        <v>0</v>
      </c>
      <c r="AH139" s="118">
        <v>0</v>
      </c>
      <c r="AI139" s="118">
        <v>0</v>
      </c>
      <c r="AJ139" s="118">
        <v>0</v>
      </c>
      <c r="AK139" s="118">
        <v>0</v>
      </c>
      <c r="AL139" s="118">
        <v>0</v>
      </c>
      <c r="AM139" s="118">
        <v>0</v>
      </c>
      <c r="AN139" s="118">
        <v>0</v>
      </c>
      <c r="AO139" s="118">
        <v>0</v>
      </c>
      <c r="AP139" s="118">
        <v>0</v>
      </c>
      <c r="AQ139" s="118">
        <v>0</v>
      </c>
      <c r="AR139" s="118">
        <v>0</v>
      </c>
      <c r="AS139" s="118">
        <v>0</v>
      </c>
      <c r="AT139" s="118">
        <v>0</v>
      </c>
      <c r="AU139" s="118">
        <v>0</v>
      </c>
      <c r="AV139" s="118">
        <v>0</v>
      </c>
      <c r="AW139" s="119">
        <v>0</v>
      </c>
    </row>
    <row r="140" spans="1:49">
      <c r="A140" s="178"/>
      <c r="B140" s="175"/>
      <c r="C140" s="184"/>
      <c r="D140" s="163"/>
      <c r="E140" s="163"/>
      <c r="F140" s="166"/>
      <c r="G140" s="78" t="s">
        <v>44</v>
      </c>
      <c r="H140" s="10" t="s">
        <v>239</v>
      </c>
      <c r="I140" s="25" t="str">
        <f t="shared" si="31"/>
        <v>10000000B</v>
      </c>
      <c r="J140" s="49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70">
        <v>1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0">
        <v>0</v>
      </c>
      <c r="AK140" s="50">
        <v>0</v>
      </c>
      <c r="AL140" s="50">
        <v>0</v>
      </c>
      <c r="AM140" s="50">
        <v>0</v>
      </c>
      <c r="AN140" s="50">
        <v>0</v>
      </c>
      <c r="AO140" s="50">
        <v>0</v>
      </c>
      <c r="AP140" s="50">
        <v>0</v>
      </c>
      <c r="AQ140" s="50">
        <v>0</v>
      </c>
      <c r="AR140" s="50">
        <v>0</v>
      </c>
      <c r="AS140" s="50">
        <v>0</v>
      </c>
      <c r="AT140" s="70">
        <v>1</v>
      </c>
      <c r="AU140" s="50">
        <v>0</v>
      </c>
      <c r="AV140" s="70">
        <v>1</v>
      </c>
      <c r="AW140" s="71">
        <v>1</v>
      </c>
    </row>
    <row r="141" spans="1:49">
      <c r="A141" s="178"/>
      <c r="B141" s="175"/>
      <c r="C141" s="184"/>
      <c r="D141" s="163"/>
      <c r="E141" s="163"/>
      <c r="F141" s="166"/>
      <c r="G141" s="78" t="s">
        <v>68</v>
      </c>
      <c r="H141" s="10" t="s">
        <v>240</v>
      </c>
      <c r="I141" s="25" t="str">
        <f t="shared" si="31"/>
        <v>0</v>
      </c>
      <c r="J141" s="49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0">
        <v>0</v>
      </c>
      <c r="AK141" s="50">
        <v>0</v>
      </c>
      <c r="AL141" s="50">
        <v>0</v>
      </c>
      <c r="AM141" s="50">
        <v>0</v>
      </c>
      <c r="AN141" s="50">
        <v>0</v>
      </c>
      <c r="AO141" s="50">
        <v>0</v>
      </c>
      <c r="AP141" s="50">
        <v>0</v>
      </c>
      <c r="AQ141" s="50">
        <v>0</v>
      </c>
      <c r="AR141" s="50">
        <v>0</v>
      </c>
      <c r="AS141" s="50">
        <v>0</v>
      </c>
      <c r="AT141" s="50">
        <v>0</v>
      </c>
      <c r="AU141" s="50">
        <v>0</v>
      </c>
      <c r="AV141" s="50">
        <v>0</v>
      </c>
      <c r="AW141" s="51">
        <v>0</v>
      </c>
    </row>
    <row r="142" spans="1:49" ht="16.2" thickBot="1">
      <c r="A142" s="178"/>
      <c r="B142" s="175"/>
      <c r="C142" s="185"/>
      <c r="D142" s="186"/>
      <c r="E142" s="186"/>
      <c r="F142" s="187"/>
      <c r="G142" s="120" t="s">
        <v>69</v>
      </c>
      <c r="H142" s="94" t="s">
        <v>241</v>
      </c>
      <c r="I142" s="92" t="str">
        <f t="shared" si="31"/>
        <v>0</v>
      </c>
      <c r="J142" s="121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3">
        <v>0</v>
      </c>
    </row>
    <row r="143" spans="1:49">
      <c r="A143" s="178"/>
      <c r="B143" s="175"/>
      <c r="C143" s="188" t="s">
        <v>135</v>
      </c>
      <c r="D143" s="189" t="s">
        <v>135</v>
      </c>
      <c r="E143" s="189" t="str">
        <f>BIN2HEX(F143)</f>
        <v>13</v>
      </c>
      <c r="F143" s="192" t="s">
        <v>137</v>
      </c>
      <c r="G143" s="80" t="s">
        <v>43</v>
      </c>
      <c r="H143" s="20" t="s">
        <v>242</v>
      </c>
      <c r="I143" s="27" t="str">
        <f t="shared" si="31"/>
        <v>240000000</v>
      </c>
      <c r="J143" s="29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70">
        <v>1</v>
      </c>
      <c r="Q143" s="2">
        <v>0</v>
      </c>
      <c r="R143" s="2">
        <v>0</v>
      </c>
      <c r="S143" s="70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41">
        <v>0</v>
      </c>
    </row>
    <row r="144" spans="1:49">
      <c r="A144" s="178"/>
      <c r="B144" s="175"/>
      <c r="C144" s="188"/>
      <c r="D144" s="190"/>
      <c r="E144" s="190"/>
      <c r="F144" s="193"/>
      <c r="G144" s="79" t="s">
        <v>44</v>
      </c>
      <c r="H144" s="12" t="s">
        <v>243</v>
      </c>
      <c r="I144" s="25" t="str">
        <f t="shared" si="31"/>
        <v>100000007</v>
      </c>
      <c r="J144" s="29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0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70">
        <v>1</v>
      </c>
      <c r="AV144" s="70">
        <v>1</v>
      </c>
      <c r="AW144" s="71">
        <v>1</v>
      </c>
    </row>
    <row r="145" spans="1:49">
      <c r="A145" s="178"/>
      <c r="B145" s="175"/>
      <c r="C145" s="188"/>
      <c r="D145" s="190"/>
      <c r="E145" s="190"/>
      <c r="F145" s="193"/>
      <c r="G145" s="79" t="s">
        <v>68</v>
      </c>
      <c r="H145" s="12" t="s">
        <v>244</v>
      </c>
      <c r="I145" s="25" t="str">
        <f t="shared" si="31"/>
        <v>0</v>
      </c>
      <c r="J145" s="29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41">
        <v>0</v>
      </c>
    </row>
    <row r="146" spans="1:49" ht="16.2" thickBot="1">
      <c r="A146" s="178"/>
      <c r="B146" s="175"/>
      <c r="C146" s="188"/>
      <c r="D146" s="191"/>
      <c r="E146" s="191"/>
      <c r="F146" s="194"/>
      <c r="G146" s="124" t="s">
        <v>69</v>
      </c>
      <c r="H146" s="125" t="s">
        <v>245</v>
      </c>
      <c r="I146" s="30" t="str">
        <f t="shared" si="31"/>
        <v>0</v>
      </c>
      <c r="J146" s="129">
        <v>0</v>
      </c>
      <c r="K146" s="128">
        <v>0</v>
      </c>
      <c r="L146" s="128">
        <v>0</v>
      </c>
      <c r="M146" s="128">
        <v>0</v>
      </c>
      <c r="N146" s="128">
        <v>0</v>
      </c>
      <c r="O146" s="128">
        <v>0</v>
      </c>
      <c r="P146" s="128">
        <v>0</v>
      </c>
      <c r="Q146" s="128">
        <v>0</v>
      </c>
      <c r="R146" s="128">
        <v>0</v>
      </c>
      <c r="S146" s="128">
        <v>0</v>
      </c>
      <c r="T146" s="128">
        <v>0</v>
      </c>
      <c r="U146" s="128">
        <v>0</v>
      </c>
      <c r="V146" s="128">
        <v>0</v>
      </c>
      <c r="W146" s="128">
        <v>0</v>
      </c>
      <c r="X146" s="128">
        <v>0</v>
      </c>
      <c r="Y146" s="128">
        <v>0</v>
      </c>
      <c r="Z146" s="128">
        <v>0</v>
      </c>
      <c r="AA146" s="128">
        <v>0</v>
      </c>
      <c r="AB146" s="128">
        <v>0</v>
      </c>
      <c r="AC146" s="128">
        <v>0</v>
      </c>
      <c r="AD146" s="128">
        <v>0</v>
      </c>
      <c r="AE146" s="128">
        <v>0</v>
      </c>
      <c r="AF146" s="128">
        <v>0</v>
      </c>
      <c r="AG146" s="128">
        <v>0</v>
      </c>
      <c r="AH146" s="128">
        <v>0</v>
      </c>
      <c r="AI146" s="128">
        <v>0</v>
      </c>
      <c r="AJ146" s="128">
        <v>0</v>
      </c>
      <c r="AK146" s="128">
        <v>0</v>
      </c>
      <c r="AL146" s="128">
        <v>0</v>
      </c>
      <c r="AM146" s="128">
        <v>0</v>
      </c>
      <c r="AN146" s="128">
        <v>0</v>
      </c>
      <c r="AO146" s="128">
        <v>0</v>
      </c>
      <c r="AP146" s="128">
        <v>0</v>
      </c>
      <c r="AQ146" s="128">
        <v>0</v>
      </c>
      <c r="AR146" s="128">
        <v>0</v>
      </c>
      <c r="AS146" s="128">
        <v>0</v>
      </c>
      <c r="AT146" s="128">
        <v>0</v>
      </c>
      <c r="AU146" s="128">
        <v>0</v>
      </c>
      <c r="AV146" s="128">
        <v>0</v>
      </c>
      <c r="AW146" s="130">
        <v>0</v>
      </c>
    </row>
    <row r="147" spans="1:49">
      <c r="A147" s="178"/>
      <c r="B147" s="175"/>
      <c r="C147" s="180" t="s">
        <v>130</v>
      </c>
      <c r="D147" s="162" t="s">
        <v>130</v>
      </c>
      <c r="E147" s="162" t="str">
        <f>BIN2HEX(F147)</f>
        <v>F4</v>
      </c>
      <c r="F147" s="165" t="s">
        <v>139</v>
      </c>
      <c r="G147" s="115" t="s">
        <v>43</v>
      </c>
      <c r="H147" s="116" t="s">
        <v>246</v>
      </c>
      <c r="I147" s="106" t="str">
        <f t="shared" si="31"/>
        <v>240000000</v>
      </c>
      <c r="J147" s="117">
        <v>0</v>
      </c>
      <c r="K147" s="118">
        <v>0</v>
      </c>
      <c r="L147" s="118">
        <v>0</v>
      </c>
      <c r="M147" s="118">
        <v>0</v>
      </c>
      <c r="N147" s="118">
        <v>0</v>
      </c>
      <c r="O147" s="118">
        <v>0</v>
      </c>
      <c r="P147" s="109">
        <v>1</v>
      </c>
      <c r="Q147" s="118">
        <v>0</v>
      </c>
      <c r="R147" s="118">
        <v>0</v>
      </c>
      <c r="S147" s="109">
        <v>1</v>
      </c>
      <c r="T147" s="118">
        <v>0</v>
      </c>
      <c r="U147" s="118">
        <v>0</v>
      </c>
      <c r="V147" s="118">
        <v>0</v>
      </c>
      <c r="W147" s="118">
        <v>0</v>
      </c>
      <c r="X147" s="118">
        <v>0</v>
      </c>
      <c r="Y147" s="118">
        <v>0</v>
      </c>
      <c r="Z147" s="118">
        <v>0</v>
      </c>
      <c r="AA147" s="118">
        <v>0</v>
      </c>
      <c r="AB147" s="118">
        <v>0</v>
      </c>
      <c r="AC147" s="118">
        <v>0</v>
      </c>
      <c r="AD147" s="118">
        <v>0</v>
      </c>
      <c r="AE147" s="118">
        <v>0</v>
      </c>
      <c r="AF147" s="118">
        <v>0</v>
      </c>
      <c r="AG147" s="118">
        <v>0</v>
      </c>
      <c r="AH147" s="118">
        <v>0</v>
      </c>
      <c r="AI147" s="118">
        <v>0</v>
      </c>
      <c r="AJ147" s="118">
        <v>0</v>
      </c>
      <c r="AK147" s="118">
        <v>0</v>
      </c>
      <c r="AL147" s="118">
        <v>0</v>
      </c>
      <c r="AM147" s="118">
        <v>0</v>
      </c>
      <c r="AN147" s="118">
        <v>0</v>
      </c>
      <c r="AO147" s="118">
        <v>0</v>
      </c>
      <c r="AP147" s="118">
        <v>0</v>
      </c>
      <c r="AQ147" s="118">
        <v>0</v>
      </c>
      <c r="AR147" s="118">
        <v>0</v>
      </c>
      <c r="AS147" s="118">
        <v>0</v>
      </c>
      <c r="AT147" s="118">
        <v>0</v>
      </c>
      <c r="AU147" s="118">
        <v>0</v>
      </c>
      <c r="AV147" s="118">
        <v>0</v>
      </c>
      <c r="AW147" s="119">
        <v>0</v>
      </c>
    </row>
    <row r="148" spans="1:49">
      <c r="A148" s="178"/>
      <c r="B148" s="175"/>
      <c r="C148" s="181"/>
      <c r="D148" s="163"/>
      <c r="E148" s="163"/>
      <c r="F148" s="166"/>
      <c r="G148" s="78" t="s">
        <v>44</v>
      </c>
      <c r="H148" s="10" t="s">
        <v>247</v>
      </c>
      <c r="I148" s="25" t="str">
        <f t="shared" si="31"/>
        <v>10000000C</v>
      </c>
      <c r="J148" s="49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70">
        <v>1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  <c r="AL148" s="50">
        <v>0</v>
      </c>
      <c r="AM148" s="50">
        <v>0</v>
      </c>
      <c r="AN148" s="50">
        <v>0</v>
      </c>
      <c r="AO148" s="50">
        <v>0</v>
      </c>
      <c r="AP148" s="50">
        <v>0</v>
      </c>
      <c r="AQ148" s="50">
        <v>0</v>
      </c>
      <c r="AR148" s="50">
        <v>0</v>
      </c>
      <c r="AS148" s="50">
        <v>0</v>
      </c>
      <c r="AT148" s="70">
        <v>1</v>
      </c>
      <c r="AU148" s="70">
        <v>1</v>
      </c>
      <c r="AV148" s="50">
        <v>0</v>
      </c>
      <c r="AW148" s="51">
        <v>0</v>
      </c>
    </row>
    <row r="149" spans="1:49">
      <c r="A149" s="178"/>
      <c r="B149" s="175"/>
      <c r="C149" s="181"/>
      <c r="D149" s="163"/>
      <c r="E149" s="163"/>
      <c r="F149" s="166"/>
      <c r="G149" s="78" t="s">
        <v>68</v>
      </c>
      <c r="H149" s="10" t="s">
        <v>248</v>
      </c>
      <c r="I149" s="25" t="str">
        <f t="shared" si="31"/>
        <v>0</v>
      </c>
      <c r="J149" s="49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0">
        <v>0</v>
      </c>
      <c r="AK149" s="50">
        <v>0</v>
      </c>
      <c r="AL149" s="50">
        <v>0</v>
      </c>
      <c r="AM149" s="50">
        <v>0</v>
      </c>
      <c r="AN149" s="50">
        <v>0</v>
      </c>
      <c r="AO149" s="50">
        <v>0</v>
      </c>
      <c r="AP149" s="50">
        <v>0</v>
      </c>
      <c r="AQ149" s="50">
        <v>0</v>
      </c>
      <c r="AR149" s="50">
        <v>0</v>
      </c>
      <c r="AS149" s="50">
        <v>0</v>
      </c>
      <c r="AT149" s="50">
        <v>0</v>
      </c>
      <c r="AU149" s="50">
        <v>0</v>
      </c>
      <c r="AV149" s="50">
        <v>0</v>
      </c>
      <c r="AW149" s="51">
        <v>0</v>
      </c>
    </row>
    <row r="150" spans="1:49" ht="16.2" thickBot="1">
      <c r="A150" s="179"/>
      <c r="B150" s="176"/>
      <c r="C150" s="182"/>
      <c r="D150" s="164"/>
      <c r="E150" s="164"/>
      <c r="F150" s="167"/>
      <c r="G150" s="81" t="s">
        <v>69</v>
      </c>
      <c r="H150" s="22" t="s">
        <v>249</v>
      </c>
      <c r="I150" s="26" t="str">
        <f t="shared" si="31"/>
        <v>0</v>
      </c>
      <c r="J150" s="52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  <c r="P150" s="53">
        <v>0</v>
      </c>
      <c r="Q150" s="53">
        <v>0</v>
      </c>
      <c r="R150" s="53">
        <v>0</v>
      </c>
      <c r="S150" s="53">
        <v>0</v>
      </c>
      <c r="T150" s="53">
        <v>0</v>
      </c>
      <c r="U150" s="53">
        <v>0</v>
      </c>
      <c r="V150" s="53">
        <v>0</v>
      </c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3">
        <v>0</v>
      </c>
      <c r="AD150" s="53">
        <v>0</v>
      </c>
      <c r="AE150" s="53">
        <v>0</v>
      </c>
      <c r="AF150" s="53">
        <v>0</v>
      </c>
      <c r="AG150" s="53">
        <v>0</v>
      </c>
      <c r="AH150" s="53">
        <v>0</v>
      </c>
      <c r="AI150" s="53">
        <v>0</v>
      </c>
      <c r="AJ150" s="53">
        <v>0</v>
      </c>
      <c r="AK150" s="53">
        <v>0</v>
      </c>
      <c r="AL150" s="53">
        <v>0</v>
      </c>
      <c r="AM150" s="53">
        <v>0</v>
      </c>
      <c r="AN150" s="53">
        <v>0</v>
      </c>
      <c r="AO150" s="53">
        <v>0</v>
      </c>
      <c r="AP150" s="53">
        <v>0</v>
      </c>
      <c r="AQ150" s="53">
        <v>0</v>
      </c>
      <c r="AR150" s="53">
        <v>0</v>
      </c>
      <c r="AS150" s="53">
        <v>0</v>
      </c>
      <c r="AT150" s="53">
        <v>0</v>
      </c>
      <c r="AU150" s="53">
        <v>0</v>
      </c>
      <c r="AV150" s="53">
        <v>0</v>
      </c>
      <c r="AW150" s="40">
        <v>0</v>
      </c>
    </row>
    <row r="151" spans="1:49" ht="16.2" thickTop="1">
      <c r="A151" s="171" t="s">
        <v>147</v>
      </c>
      <c r="B151" s="168"/>
      <c r="C151" s="198" t="s">
        <v>143</v>
      </c>
      <c r="D151" s="189" t="s">
        <v>143</v>
      </c>
      <c r="E151" s="189" t="str">
        <f>BIN2HEX(F151)</f>
        <v>E1</v>
      </c>
      <c r="F151" s="225" t="s">
        <v>144</v>
      </c>
      <c r="G151" s="82" t="s">
        <v>43</v>
      </c>
      <c r="H151" s="83">
        <v>384</v>
      </c>
      <c r="I151" s="27" t="str">
        <f t="shared" si="30"/>
        <v>300</v>
      </c>
      <c r="J151" s="11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8">
        <v>0</v>
      </c>
      <c r="AC151" s="28">
        <v>0</v>
      </c>
      <c r="AD151" s="28">
        <v>0</v>
      </c>
      <c r="AE151" s="28">
        <v>0</v>
      </c>
      <c r="AF151" s="28">
        <v>0</v>
      </c>
      <c r="AG151" s="28">
        <v>0</v>
      </c>
      <c r="AH151" s="28">
        <v>0</v>
      </c>
      <c r="AI151" s="28">
        <v>0</v>
      </c>
      <c r="AJ151" s="28">
        <v>0</v>
      </c>
      <c r="AK151" s="28">
        <v>0</v>
      </c>
      <c r="AL151" s="28">
        <v>0</v>
      </c>
      <c r="AM151" s="28">
        <v>0</v>
      </c>
      <c r="AN151" s="69">
        <v>1</v>
      </c>
      <c r="AO151" s="69">
        <v>1</v>
      </c>
      <c r="AP151" s="28">
        <v>0</v>
      </c>
      <c r="AQ151" s="28">
        <v>0</v>
      </c>
      <c r="AR151" s="28">
        <v>0</v>
      </c>
      <c r="AS151" s="28">
        <v>0</v>
      </c>
      <c r="AT151" s="28">
        <v>0</v>
      </c>
      <c r="AU151" s="28">
        <v>0</v>
      </c>
      <c r="AV151" s="28">
        <v>0</v>
      </c>
      <c r="AW151" s="39">
        <v>0</v>
      </c>
    </row>
    <row r="152" spans="1:49">
      <c r="A152" s="172"/>
      <c r="B152" s="169"/>
      <c r="C152" s="199"/>
      <c r="D152" s="190"/>
      <c r="E152" s="190"/>
      <c r="F152" s="214"/>
      <c r="G152" s="77" t="s">
        <v>44</v>
      </c>
      <c r="H152" s="17">
        <v>385</v>
      </c>
      <c r="I152" s="25" t="str">
        <f t="shared" si="30"/>
        <v>4000004C0</v>
      </c>
      <c r="J152" s="29">
        <v>0</v>
      </c>
      <c r="K152" s="2">
        <v>0</v>
      </c>
      <c r="L152" s="2">
        <v>0</v>
      </c>
      <c r="M152" s="2">
        <v>0</v>
      </c>
      <c r="N152" s="2">
        <v>0</v>
      </c>
      <c r="O152" s="70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70">
        <v>1</v>
      </c>
      <c r="AN152" s="2">
        <v>0</v>
      </c>
      <c r="AO152" s="2">
        <v>0</v>
      </c>
      <c r="AP152" s="70">
        <v>1</v>
      </c>
      <c r="AQ152" s="70">
        <v>1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41">
        <v>0</v>
      </c>
    </row>
    <row r="153" spans="1:49">
      <c r="A153" s="172"/>
      <c r="B153" s="169"/>
      <c r="C153" s="199"/>
      <c r="D153" s="190"/>
      <c r="E153" s="190"/>
      <c r="F153" s="214"/>
      <c r="G153" s="77" t="s">
        <v>68</v>
      </c>
      <c r="H153" s="17">
        <v>386</v>
      </c>
      <c r="I153" s="25" t="str">
        <f t="shared" si="30"/>
        <v>0</v>
      </c>
      <c r="J153" s="29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41">
        <v>0</v>
      </c>
    </row>
    <row r="154" spans="1:49" ht="16.2" thickBot="1">
      <c r="A154" s="172"/>
      <c r="B154" s="169"/>
      <c r="C154" s="199"/>
      <c r="D154" s="191"/>
      <c r="E154" s="191"/>
      <c r="F154" s="215"/>
      <c r="G154" s="84" t="s">
        <v>69</v>
      </c>
      <c r="H154" s="85">
        <v>387</v>
      </c>
      <c r="I154" s="30" t="str">
        <f t="shared" si="30"/>
        <v>0</v>
      </c>
      <c r="J154" s="126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>
        <v>0</v>
      </c>
      <c r="AL154" s="127">
        <v>0</v>
      </c>
      <c r="AM154" s="127">
        <v>0</v>
      </c>
      <c r="AN154" s="127">
        <v>0</v>
      </c>
      <c r="AO154" s="127">
        <v>0</v>
      </c>
      <c r="AP154" s="127">
        <v>0</v>
      </c>
      <c r="AQ154" s="127">
        <v>0</v>
      </c>
      <c r="AR154" s="127">
        <v>0</v>
      </c>
      <c r="AS154" s="127">
        <v>0</v>
      </c>
      <c r="AT154" s="127">
        <v>0</v>
      </c>
      <c r="AU154" s="127">
        <v>0</v>
      </c>
      <c r="AV154" s="127">
        <v>0</v>
      </c>
      <c r="AW154" s="131">
        <v>0</v>
      </c>
    </row>
    <row r="155" spans="1:49">
      <c r="A155" s="172"/>
      <c r="B155" s="169"/>
      <c r="C155" s="159" t="s">
        <v>145</v>
      </c>
      <c r="D155" s="162" t="s">
        <v>145</v>
      </c>
      <c r="E155" s="162" t="str">
        <f>BIN2HEX(F155)</f>
        <v>60</v>
      </c>
      <c r="F155" s="165" t="s">
        <v>146</v>
      </c>
      <c r="G155" s="115" t="s">
        <v>43</v>
      </c>
      <c r="H155" s="116">
        <v>180</v>
      </c>
      <c r="I155" s="106" t="str">
        <f t="shared" si="30"/>
        <v>280000000</v>
      </c>
      <c r="J155" s="132">
        <v>0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4">
        <v>1</v>
      </c>
      <c r="Q155" s="133">
        <v>0</v>
      </c>
      <c r="R155" s="134">
        <v>1</v>
      </c>
      <c r="S155" s="133">
        <v>0</v>
      </c>
      <c r="T155" s="133">
        <v>0</v>
      </c>
      <c r="U155" s="133">
        <v>0</v>
      </c>
      <c r="V155" s="133">
        <v>0</v>
      </c>
      <c r="W155" s="133">
        <v>0</v>
      </c>
      <c r="X155" s="133">
        <v>0</v>
      </c>
      <c r="Y155" s="133">
        <v>0</v>
      </c>
      <c r="Z155" s="133">
        <v>0</v>
      </c>
      <c r="AA155" s="133">
        <v>0</v>
      </c>
      <c r="AB155" s="133">
        <v>0</v>
      </c>
      <c r="AC155" s="133">
        <v>0</v>
      </c>
      <c r="AD155" s="133">
        <v>0</v>
      </c>
      <c r="AE155" s="133">
        <v>0</v>
      </c>
      <c r="AF155" s="133">
        <v>0</v>
      </c>
      <c r="AG155" s="133">
        <v>0</v>
      </c>
      <c r="AH155" s="133">
        <v>0</v>
      </c>
      <c r="AI155" s="133">
        <v>0</v>
      </c>
      <c r="AJ155" s="133">
        <v>0</v>
      </c>
      <c r="AK155" s="133">
        <v>0</v>
      </c>
      <c r="AL155" s="133">
        <v>0</v>
      </c>
      <c r="AM155" s="133">
        <v>0</v>
      </c>
      <c r="AN155" s="133">
        <v>0</v>
      </c>
      <c r="AO155" s="133">
        <v>0</v>
      </c>
      <c r="AP155" s="133">
        <v>0</v>
      </c>
      <c r="AQ155" s="133">
        <v>0</v>
      </c>
      <c r="AR155" s="133">
        <v>0</v>
      </c>
      <c r="AS155" s="133">
        <v>0</v>
      </c>
      <c r="AT155" s="133">
        <v>0</v>
      </c>
      <c r="AU155" s="133">
        <v>0</v>
      </c>
      <c r="AV155" s="133">
        <v>0</v>
      </c>
      <c r="AW155" s="135">
        <v>0</v>
      </c>
    </row>
    <row r="156" spans="1:49">
      <c r="A156" s="172"/>
      <c r="B156" s="169"/>
      <c r="C156" s="160"/>
      <c r="D156" s="163"/>
      <c r="E156" s="163"/>
      <c r="F156" s="166"/>
      <c r="G156" s="78" t="s">
        <v>44</v>
      </c>
      <c r="H156" s="10">
        <v>181</v>
      </c>
      <c r="I156" s="25" t="str">
        <f t="shared" si="30"/>
        <v>300</v>
      </c>
      <c r="J156" s="54">
        <v>0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0</v>
      </c>
      <c r="AB156" s="55">
        <v>0</v>
      </c>
      <c r="AC156" s="55">
        <v>0</v>
      </c>
      <c r="AD156" s="55">
        <v>0</v>
      </c>
      <c r="AE156" s="55">
        <v>0</v>
      </c>
      <c r="AF156" s="55">
        <v>0</v>
      </c>
      <c r="AG156" s="55">
        <v>0</v>
      </c>
      <c r="AH156" s="55">
        <v>0</v>
      </c>
      <c r="AI156" s="55">
        <v>0</v>
      </c>
      <c r="AJ156" s="55">
        <v>0</v>
      </c>
      <c r="AK156" s="55">
        <v>0</v>
      </c>
      <c r="AL156" s="55">
        <v>0</v>
      </c>
      <c r="AM156" s="55">
        <v>0</v>
      </c>
      <c r="AN156" s="72">
        <v>1</v>
      </c>
      <c r="AO156" s="72">
        <v>1</v>
      </c>
      <c r="AP156" s="55">
        <v>0</v>
      </c>
      <c r="AQ156" s="55">
        <v>0</v>
      </c>
      <c r="AR156" s="55">
        <v>0</v>
      </c>
      <c r="AS156" s="55">
        <v>0</v>
      </c>
      <c r="AT156" s="55">
        <v>0</v>
      </c>
      <c r="AU156" s="55">
        <v>0</v>
      </c>
      <c r="AV156" s="55">
        <v>0</v>
      </c>
      <c r="AW156" s="56">
        <v>0</v>
      </c>
    </row>
    <row r="157" spans="1:49">
      <c r="A157" s="172"/>
      <c r="B157" s="169"/>
      <c r="C157" s="160"/>
      <c r="D157" s="163"/>
      <c r="E157" s="163"/>
      <c r="F157" s="166"/>
      <c r="G157" s="78" t="s">
        <v>68</v>
      </c>
      <c r="H157" s="10">
        <v>182</v>
      </c>
      <c r="I157" s="25" t="str">
        <f t="shared" si="30"/>
        <v>4C0</v>
      </c>
      <c r="J157" s="54">
        <v>0</v>
      </c>
      <c r="K157" s="55">
        <v>0</v>
      </c>
      <c r="L157" s="55">
        <v>0</v>
      </c>
      <c r="M157" s="55">
        <v>0</v>
      </c>
      <c r="N157" s="55">
        <v>0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  <c r="Y157" s="55">
        <v>0</v>
      </c>
      <c r="Z157" s="55">
        <v>0</v>
      </c>
      <c r="AA157" s="55">
        <v>0</v>
      </c>
      <c r="AB157" s="55">
        <v>0</v>
      </c>
      <c r="AC157" s="55">
        <v>0</v>
      </c>
      <c r="AD157" s="55">
        <v>0</v>
      </c>
      <c r="AE157" s="55">
        <v>0</v>
      </c>
      <c r="AF157" s="55">
        <v>0</v>
      </c>
      <c r="AG157" s="55">
        <v>0</v>
      </c>
      <c r="AH157" s="55">
        <v>0</v>
      </c>
      <c r="AI157" s="55">
        <v>0</v>
      </c>
      <c r="AJ157" s="55">
        <v>0</v>
      </c>
      <c r="AK157" s="55">
        <v>0</v>
      </c>
      <c r="AL157" s="55">
        <v>0</v>
      </c>
      <c r="AM157" s="72">
        <v>1</v>
      </c>
      <c r="AN157" s="55">
        <v>0</v>
      </c>
      <c r="AO157" s="55">
        <v>0</v>
      </c>
      <c r="AP157" s="72">
        <v>1</v>
      </c>
      <c r="AQ157" s="72">
        <v>1</v>
      </c>
      <c r="AR157" s="55">
        <v>0</v>
      </c>
      <c r="AS157" s="55">
        <v>0</v>
      </c>
      <c r="AT157" s="55">
        <v>0</v>
      </c>
      <c r="AU157" s="55">
        <v>0</v>
      </c>
      <c r="AV157" s="55">
        <v>0</v>
      </c>
      <c r="AW157" s="56">
        <v>0</v>
      </c>
    </row>
    <row r="158" spans="1:49" ht="16.2" thickBot="1">
      <c r="A158" s="173"/>
      <c r="B158" s="170"/>
      <c r="C158" s="161"/>
      <c r="D158" s="164"/>
      <c r="E158" s="164"/>
      <c r="F158" s="167"/>
      <c r="G158" s="81" t="s">
        <v>69</v>
      </c>
      <c r="H158" s="22">
        <v>183</v>
      </c>
      <c r="I158" s="26" t="str">
        <f t="shared" si="30"/>
        <v>0</v>
      </c>
      <c r="J158" s="57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9">
        <v>0</v>
      </c>
    </row>
    <row r="159" spans="1:49" ht="16.2" thickTop="1">
      <c r="A159" s="143"/>
      <c r="B159" s="155"/>
      <c r="C159" s="156"/>
      <c r="D159" s="144"/>
      <c r="E159" s="144"/>
      <c r="F159" s="145"/>
      <c r="G159" s="146"/>
      <c r="H159" s="147"/>
      <c r="I159" s="153"/>
      <c r="J159" s="147"/>
      <c r="K159" s="147"/>
      <c r="L159" s="147"/>
      <c r="M159" s="147"/>
      <c r="N159" s="152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</row>
    <row r="160" spans="1:49">
      <c r="A160" s="148"/>
      <c r="B160" s="157"/>
      <c r="C160" s="158"/>
      <c r="D160" s="149"/>
      <c r="E160" s="149"/>
      <c r="F160" s="150"/>
      <c r="G160" s="151"/>
      <c r="H160" s="3"/>
      <c r="I160" s="15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148"/>
      <c r="B161" s="157"/>
      <c r="C161" s="158"/>
      <c r="D161" s="149"/>
      <c r="E161" s="149"/>
      <c r="F161" s="150"/>
      <c r="G161" s="151"/>
      <c r="H161" s="3"/>
      <c r="I161" s="15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148"/>
      <c r="B162" s="157"/>
      <c r="C162" s="158"/>
      <c r="D162" s="149"/>
      <c r="E162" s="149"/>
      <c r="F162" s="150"/>
      <c r="G162" s="151"/>
      <c r="H162" s="3"/>
      <c r="I162" s="15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</sheetData>
  <mergeCells count="162">
    <mergeCell ref="C151:C154"/>
    <mergeCell ref="D151:D154"/>
    <mergeCell ref="E151:E154"/>
    <mergeCell ref="F151:F154"/>
    <mergeCell ref="A1:A2"/>
    <mergeCell ref="B1:B2"/>
    <mergeCell ref="C1:C2"/>
    <mergeCell ref="C3:C34"/>
    <mergeCell ref="I1:I2"/>
    <mergeCell ref="F1:F2"/>
    <mergeCell ref="F3:F6"/>
    <mergeCell ref="F7:F10"/>
    <mergeCell ref="D1:D2"/>
    <mergeCell ref="E1:E2"/>
    <mergeCell ref="G1:G2"/>
    <mergeCell ref="D3:D6"/>
    <mergeCell ref="E3:E6"/>
    <mergeCell ref="D47:D50"/>
    <mergeCell ref="E47:E50"/>
    <mergeCell ref="F47:F50"/>
    <mergeCell ref="C47:C50"/>
    <mergeCell ref="D51:D54"/>
    <mergeCell ref="E51:E54"/>
    <mergeCell ref="F51:F54"/>
    <mergeCell ref="J1:AW1"/>
    <mergeCell ref="D35:D38"/>
    <mergeCell ref="D39:D42"/>
    <mergeCell ref="F35:F38"/>
    <mergeCell ref="F39:F42"/>
    <mergeCell ref="E35:E38"/>
    <mergeCell ref="E39:E42"/>
    <mergeCell ref="D31:D34"/>
    <mergeCell ref="E7:E10"/>
    <mergeCell ref="E11:E14"/>
    <mergeCell ref="E15:E18"/>
    <mergeCell ref="E19:E22"/>
    <mergeCell ref="E23:E26"/>
    <mergeCell ref="E27:E30"/>
    <mergeCell ref="E31:E34"/>
    <mergeCell ref="D7:D10"/>
    <mergeCell ref="D11:D14"/>
    <mergeCell ref="D15:D18"/>
    <mergeCell ref="D19:D22"/>
    <mergeCell ref="D23:D26"/>
    <mergeCell ref="D27:D30"/>
    <mergeCell ref="F11:F14"/>
    <mergeCell ref="F15:F18"/>
    <mergeCell ref="F19:F22"/>
    <mergeCell ref="C35:C42"/>
    <mergeCell ref="H1:H2"/>
    <mergeCell ref="D43:D46"/>
    <mergeCell ref="F43:F46"/>
    <mergeCell ref="E43:E46"/>
    <mergeCell ref="C43:C46"/>
    <mergeCell ref="F23:F26"/>
    <mergeCell ref="F27:F30"/>
    <mergeCell ref="F31:F34"/>
    <mergeCell ref="D75:D78"/>
    <mergeCell ref="E75:E78"/>
    <mergeCell ref="F75:F78"/>
    <mergeCell ref="C75:C78"/>
    <mergeCell ref="B3:B78"/>
    <mergeCell ref="A3:A78"/>
    <mergeCell ref="C59:C66"/>
    <mergeCell ref="D67:D70"/>
    <mergeCell ref="E67:E70"/>
    <mergeCell ref="F67:F70"/>
    <mergeCell ref="D71:D74"/>
    <mergeCell ref="E71:E74"/>
    <mergeCell ref="F71:F74"/>
    <mergeCell ref="C67:C74"/>
    <mergeCell ref="D55:D58"/>
    <mergeCell ref="E55:E58"/>
    <mergeCell ref="F55:F58"/>
    <mergeCell ref="C51:C58"/>
    <mergeCell ref="D59:D62"/>
    <mergeCell ref="D63:D66"/>
    <mergeCell ref="E59:E62"/>
    <mergeCell ref="F59:F62"/>
    <mergeCell ref="E63:E66"/>
    <mergeCell ref="F63:F66"/>
    <mergeCell ref="E87:E90"/>
    <mergeCell ref="F87:F90"/>
    <mergeCell ref="E91:E94"/>
    <mergeCell ref="F91:F94"/>
    <mergeCell ref="C87:C90"/>
    <mergeCell ref="C91:C94"/>
    <mergeCell ref="D79:D82"/>
    <mergeCell ref="D83:D86"/>
    <mergeCell ref="E79:E82"/>
    <mergeCell ref="F79:F82"/>
    <mergeCell ref="E83:E86"/>
    <mergeCell ref="F83:F86"/>
    <mergeCell ref="D95:D98"/>
    <mergeCell ref="D99:D102"/>
    <mergeCell ref="D103:D106"/>
    <mergeCell ref="B95:B106"/>
    <mergeCell ref="C107:C114"/>
    <mergeCell ref="D107:D110"/>
    <mergeCell ref="C79:C86"/>
    <mergeCell ref="D87:D90"/>
    <mergeCell ref="D91:D94"/>
    <mergeCell ref="C119:C122"/>
    <mergeCell ref="D119:D122"/>
    <mergeCell ref="E119:E122"/>
    <mergeCell ref="F119:F122"/>
    <mergeCell ref="B107:B122"/>
    <mergeCell ref="A79:A122"/>
    <mergeCell ref="E107:E110"/>
    <mergeCell ref="F107:F110"/>
    <mergeCell ref="D111:D114"/>
    <mergeCell ref="E111:E114"/>
    <mergeCell ref="F111:F114"/>
    <mergeCell ref="C115:C118"/>
    <mergeCell ref="D115:D118"/>
    <mergeCell ref="E115:E118"/>
    <mergeCell ref="F115:F118"/>
    <mergeCell ref="E95:E98"/>
    <mergeCell ref="F95:F98"/>
    <mergeCell ref="E99:E102"/>
    <mergeCell ref="F99:F102"/>
    <mergeCell ref="E103:E106"/>
    <mergeCell ref="F103:F106"/>
    <mergeCell ref="B79:B94"/>
    <mergeCell ref="C95:C102"/>
    <mergeCell ref="C103:C106"/>
    <mergeCell ref="C135:C138"/>
    <mergeCell ref="D135:D138"/>
    <mergeCell ref="E135:E138"/>
    <mergeCell ref="F135:F138"/>
    <mergeCell ref="C123:C126"/>
    <mergeCell ref="D123:D126"/>
    <mergeCell ref="E123:E126"/>
    <mergeCell ref="F123:F126"/>
    <mergeCell ref="C127:C130"/>
    <mergeCell ref="D127:D130"/>
    <mergeCell ref="E127:E130"/>
    <mergeCell ref="F127:F130"/>
    <mergeCell ref="C155:C158"/>
    <mergeCell ref="D155:D158"/>
    <mergeCell ref="E155:E158"/>
    <mergeCell ref="F155:F158"/>
    <mergeCell ref="B151:B158"/>
    <mergeCell ref="A151:A158"/>
    <mergeCell ref="B123:B150"/>
    <mergeCell ref="A123:A150"/>
    <mergeCell ref="C147:C150"/>
    <mergeCell ref="D147:D150"/>
    <mergeCell ref="E147:E150"/>
    <mergeCell ref="F147:F150"/>
    <mergeCell ref="C139:C142"/>
    <mergeCell ref="D139:D142"/>
    <mergeCell ref="E139:E142"/>
    <mergeCell ref="F139:F142"/>
    <mergeCell ref="C143:C146"/>
    <mergeCell ref="D143:D146"/>
    <mergeCell ref="E143:E146"/>
    <mergeCell ref="F143:F146"/>
    <mergeCell ref="C131:C134"/>
    <mergeCell ref="D131:D134"/>
    <mergeCell ref="E131:E134"/>
    <mergeCell ref="F131:F134"/>
  </mergeCells>
  <phoneticPr fontId="1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Mikoaj Pastuszek</cp:lastModifiedBy>
  <dcterms:created xsi:type="dcterms:W3CDTF">2022-05-23T12:31:14Z</dcterms:created>
  <dcterms:modified xsi:type="dcterms:W3CDTF">2022-06-06T14:15:58Z</dcterms:modified>
</cp:coreProperties>
</file>