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0455" windowHeight="6915"/>
  </bookViews>
  <sheets>
    <sheet name="ItemUM analysis (Live)" sheetId="1" r:id="rId1"/>
    <sheet name="UM Analysis (Live)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97" i="1"/>
  <c r="Q197" s="1"/>
  <c r="P148"/>
  <c r="Q148" s="1"/>
  <c r="P144"/>
  <c r="P325"/>
  <c r="Q325" s="1"/>
  <c r="P320"/>
  <c r="Q320" s="1"/>
  <c r="P312"/>
  <c r="Q312" s="1"/>
  <c r="P309"/>
  <c r="Q309" s="1"/>
  <c r="P305"/>
  <c r="Q305" s="1"/>
  <c r="P300"/>
  <c r="Q300" s="1"/>
  <c r="P295"/>
  <c r="Q295" s="1"/>
  <c r="P290"/>
  <c r="Q290" s="1"/>
  <c r="P286"/>
  <c r="Q286" s="1"/>
  <c r="P283"/>
  <c r="Q283" s="1"/>
  <c r="P277"/>
  <c r="Q277" s="1"/>
  <c r="P272"/>
  <c r="Q272" s="1"/>
  <c r="P265"/>
  <c r="Q265" s="1"/>
  <c r="P260"/>
  <c r="Q260" s="1"/>
  <c r="P255"/>
  <c r="Q255" s="1"/>
  <c r="P250"/>
  <c r="Q250" s="1"/>
  <c r="P245"/>
  <c r="Q245" s="1"/>
  <c r="P241"/>
  <c r="Q241" s="1"/>
  <c r="P238"/>
  <c r="Q238" s="1"/>
  <c r="P235"/>
  <c r="Q235" s="1"/>
  <c r="P228"/>
  <c r="Q228" s="1"/>
  <c r="P220"/>
  <c r="Q220" s="1"/>
  <c r="P214"/>
  <c r="Q214" s="1"/>
  <c r="P208"/>
  <c r="Q208" s="1"/>
  <c r="P57"/>
  <c r="Q57" s="1"/>
  <c r="P50"/>
  <c r="Q50" s="1"/>
  <c r="P42"/>
  <c r="Q42" s="1"/>
  <c r="P36"/>
  <c r="Q36" s="1"/>
  <c r="P29"/>
  <c r="Q29" s="1"/>
  <c r="P23"/>
  <c r="Q23" s="1"/>
  <c r="P16"/>
  <c r="Q16" s="1"/>
  <c r="P10"/>
  <c r="Q10" s="1"/>
  <c r="P3"/>
  <c r="Q3" s="1"/>
  <c r="P67"/>
  <c r="Q67"/>
  <c r="P73"/>
  <c r="Q73"/>
  <c r="P79"/>
  <c r="Q79"/>
  <c r="P85"/>
  <c r="Q85"/>
  <c r="P91"/>
  <c r="Q91"/>
  <c r="P96"/>
  <c r="Q96"/>
  <c r="P103"/>
  <c r="Q103"/>
  <c r="P110"/>
  <c r="Q110"/>
  <c r="P115"/>
  <c r="Q115"/>
  <c r="P121"/>
  <c r="Q121"/>
  <c r="P127"/>
  <c r="Q127"/>
  <c r="P133"/>
  <c r="Q133"/>
  <c r="P138"/>
  <c r="Q138"/>
  <c r="Q144"/>
  <c r="P154"/>
  <c r="Q154"/>
  <c r="P160"/>
  <c r="Q160"/>
  <c r="P168"/>
  <c r="Q168"/>
  <c r="P175"/>
  <c r="Q175"/>
  <c r="P182"/>
  <c r="Q182"/>
  <c r="P188"/>
  <c r="Q188"/>
  <c r="P193"/>
  <c r="Q193"/>
</calcChain>
</file>

<file path=xl/sharedStrings.xml><?xml version="1.0" encoding="utf-8"?>
<sst xmlns="http://schemas.openxmlformats.org/spreadsheetml/2006/main" count="1858" uniqueCount="127">
  <si>
    <t>Item</t>
  </si>
  <si>
    <t>100 wght</t>
  </si>
  <si>
    <t>Net</t>
  </si>
  <si>
    <t>PCLBFT</t>
  </si>
  <si>
    <t>Base</t>
  </si>
  <si>
    <t>Base Qty</t>
  </si>
  <si>
    <t>Pcs / PT</t>
  </si>
  <si>
    <t>SellUM</t>
  </si>
  <si>
    <t>CostPurUM</t>
  </si>
  <si>
    <t>SuperUM</t>
  </si>
  <si>
    <t>Super UM Qty</t>
  </si>
  <si>
    <t>UM</t>
  </si>
  <si>
    <t>altQty</t>
  </si>
  <si>
    <t>QtyPer</t>
  </si>
  <si>
    <t>FT</t>
  </si>
  <si>
    <t xml:space="preserve">PC   </t>
  </si>
  <si>
    <t>CFT</t>
  </si>
  <si>
    <t xml:space="preserve">MFT  </t>
  </si>
  <si>
    <t>TB</t>
  </si>
  <si>
    <t xml:space="preserve">CFT </t>
  </si>
  <si>
    <t xml:space="preserve">FT  </t>
  </si>
  <si>
    <t xml:space="preserve">MFT </t>
  </si>
  <si>
    <t xml:space="preserve">PC  </t>
  </si>
  <si>
    <t xml:space="preserve">TB  </t>
  </si>
  <si>
    <t xml:space="preserve">CT   </t>
  </si>
  <si>
    <t>PT</t>
  </si>
  <si>
    <t xml:space="preserve">CT  </t>
  </si>
  <si>
    <t xml:space="preserve">PT  </t>
  </si>
  <si>
    <t>00056-3263-410</t>
  </si>
  <si>
    <t>LB</t>
  </si>
  <si>
    <t xml:space="preserve">BX   </t>
  </si>
  <si>
    <t>C</t>
  </si>
  <si>
    <t xml:space="preserve">M    </t>
  </si>
  <si>
    <t>CS</t>
  </si>
  <si>
    <t xml:space="preserve">BX  </t>
  </si>
  <si>
    <t xml:space="preserve">C   </t>
  </si>
  <si>
    <t xml:space="preserve">CS  </t>
  </si>
  <si>
    <t xml:space="preserve">LB  </t>
  </si>
  <si>
    <t xml:space="preserve">M   </t>
  </si>
  <si>
    <t>00056-3263-411</t>
  </si>
  <si>
    <t xml:space="preserve">MWT  </t>
  </si>
  <si>
    <t xml:space="preserve">CWT </t>
  </si>
  <si>
    <t xml:space="preserve">MWT </t>
  </si>
  <si>
    <t>CWT</t>
  </si>
  <si>
    <t>PC</t>
  </si>
  <si>
    <t>M</t>
  </si>
  <si>
    <t>EA</t>
  </si>
  <si>
    <t>MFT</t>
  </si>
  <si>
    <t>MWT</t>
  </si>
  <si>
    <t>PC Items</t>
  </si>
  <si>
    <t>LB Items</t>
  </si>
  <si>
    <t>FT Items</t>
  </si>
  <si>
    <t>Different UMs</t>
  </si>
  <si>
    <t xml:space="preserve">EA   </t>
  </si>
  <si>
    <t xml:space="preserve">     </t>
  </si>
  <si>
    <t>00019-2408-101</t>
  </si>
  <si>
    <t>00019-2410-100</t>
  </si>
  <si>
    <t>00019-2412-021</t>
  </si>
  <si>
    <t>00026-2416-951</t>
  </si>
  <si>
    <t>00026-2416-961</t>
  </si>
  <si>
    <t>00026-2416-971</t>
  </si>
  <si>
    <t>00026-2416-981</t>
  </si>
  <si>
    <t>00026-2416-994</t>
  </si>
  <si>
    <t>00050-4242-060</t>
  </si>
  <si>
    <t xml:space="preserve">MB   </t>
  </si>
  <si>
    <t xml:space="preserve">MB  </t>
  </si>
  <si>
    <t>00080-4052-400</t>
  </si>
  <si>
    <t>00080-4052-402</t>
  </si>
  <si>
    <t>00080-4230-302</t>
  </si>
  <si>
    <t>00152-3262-000</t>
  </si>
  <si>
    <t xml:space="preserve">KG  </t>
  </si>
  <si>
    <t xml:space="preserve">KG   </t>
  </si>
  <si>
    <t>00152-3262-004</t>
  </si>
  <si>
    <t>00152-3262-020</t>
  </si>
  <si>
    <t xml:space="preserve">MK   </t>
  </si>
  <si>
    <t xml:space="preserve">MK  </t>
  </si>
  <si>
    <t>00152-3262-024</t>
  </si>
  <si>
    <t>00170-0601-501</t>
  </si>
  <si>
    <t>00170-0603-021</t>
  </si>
  <si>
    <t>00170-0603-500</t>
  </si>
  <si>
    <t>00170-1003-024</t>
  </si>
  <si>
    <t>00170-1203-500</t>
  </si>
  <si>
    <t>00170-2406-100</t>
  </si>
  <si>
    <t>00173-2406-441</t>
  </si>
  <si>
    <t xml:space="preserve">BD   </t>
  </si>
  <si>
    <t xml:space="preserve">BD  </t>
  </si>
  <si>
    <t>00173-2803-501</t>
  </si>
  <si>
    <t>00302-0044-500</t>
  </si>
  <si>
    <t xml:space="preserve">EA  </t>
  </si>
  <si>
    <t>00370-0800-501</t>
  </si>
  <si>
    <t xml:space="preserve">LB   </t>
  </si>
  <si>
    <t>00370-1000-501</t>
  </si>
  <si>
    <t>00370-5400-500</t>
  </si>
  <si>
    <t>00370-5400-501</t>
  </si>
  <si>
    <t>00380-2521-501</t>
  </si>
  <si>
    <t>00690-2524-019</t>
  </si>
  <si>
    <t>00719-4171-020</t>
  </si>
  <si>
    <t>00761-2016-780</t>
  </si>
  <si>
    <t xml:space="preserve">BG  </t>
  </si>
  <si>
    <t xml:space="preserve">BG   </t>
  </si>
  <si>
    <t>SL</t>
  </si>
  <si>
    <t xml:space="preserve">SL  </t>
  </si>
  <si>
    <t>00762-0718-407</t>
  </si>
  <si>
    <t>00762-0718-408</t>
  </si>
  <si>
    <t>00762-0718-409</t>
  </si>
  <si>
    <t>00930-2619-029</t>
  </si>
  <si>
    <t>01400-0606-500</t>
  </si>
  <si>
    <t>01762-0926-400</t>
  </si>
  <si>
    <t>02329-2400-501</t>
  </si>
  <si>
    <t>20960-0001-660</t>
  </si>
  <si>
    <t xml:space="preserve">DR   </t>
  </si>
  <si>
    <t xml:space="preserve">DR  </t>
  </si>
  <si>
    <t>78073-0001-599</t>
  </si>
  <si>
    <t>78073-0620-011</t>
  </si>
  <si>
    <t>78143-0169-500</t>
  </si>
  <si>
    <t>78143-0180-500</t>
  </si>
  <si>
    <t>78143-0182-500</t>
  </si>
  <si>
    <t>99907-1003-899</t>
  </si>
  <si>
    <t>99907-1015-899</t>
  </si>
  <si>
    <t>99999-4743-250</t>
  </si>
  <si>
    <t>99999-5356-020</t>
  </si>
  <si>
    <t>99999-6208-260</t>
  </si>
  <si>
    <t>99999-6212-260</t>
  </si>
  <si>
    <t>99999-6804-163</t>
  </si>
  <si>
    <t>Wght Calc</t>
  </si>
  <si>
    <t>Wght Diff</t>
  </si>
  <si>
    <t>00375-2800-021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</si>
</sst>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6"/>
  <sheetViews>
    <sheetView tabSelected="1" workbookViewId="0">
      <pane ySplit="1" topLeftCell="A146" activePane="bottomLeft" state="frozen"/>
      <selection pane="bottomLeft" activeCell="A147" sqref="A147"/>
    </sheetView>
  </sheetViews>
  <sheetFormatPr defaultRowHeight="15"/>
  <cols>
    <col min="1" max="1" width="14.5703125" bestFit="1" customWidth="1"/>
    <col min="2" max="2" width="6" bestFit="1" customWidth="1"/>
    <col min="3" max="4" width="11" bestFit="1" customWidth="1"/>
    <col min="5" max="5" width="9" bestFit="1" customWidth="1"/>
    <col min="6" max="6" width="12" bestFit="1" customWidth="1"/>
    <col min="7" max="7" width="7.28515625" bestFit="1" customWidth="1"/>
    <col min="8" max="8" width="5.140625" bestFit="1" customWidth="1"/>
    <col min="9" max="9" width="8.7109375" bestFit="1" customWidth="1"/>
    <col min="10" max="10" width="7.7109375" bestFit="1" customWidth="1"/>
    <col min="11" max="11" width="7.5703125" bestFit="1" customWidth="1"/>
    <col min="12" max="12" width="11.140625" bestFit="1" customWidth="1"/>
    <col min="13" max="13" width="9.42578125" bestFit="1" customWidth="1"/>
    <col min="14" max="14" width="13.5703125" bestFit="1" customWidth="1"/>
    <col min="15" max="15" width="6" bestFit="1" customWidth="1"/>
    <col min="16" max="16" width="13.42578125" bestFit="1" customWidth="1"/>
    <col min="17" max="17" width="11" bestFit="1" customWidth="1"/>
  </cols>
  <sheetData>
    <row r="1" spans="1:17" s="1" customFormat="1">
      <c r="A1" s="1" t="s">
        <v>0</v>
      </c>
      <c r="B1" s="1" t="s">
        <v>11</v>
      </c>
      <c r="C1" s="1" t="s">
        <v>12</v>
      </c>
      <c r="D1" s="1" t="s">
        <v>13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P1" s="1" t="s">
        <v>124</v>
      </c>
      <c r="Q1" s="1" t="s">
        <v>125</v>
      </c>
    </row>
    <row r="2" spans="1:17">
      <c r="A2" t="s">
        <v>77</v>
      </c>
      <c r="B2" t="s">
        <v>19</v>
      </c>
      <c r="C2">
        <v>0.01</v>
      </c>
      <c r="D2">
        <v>100</v>
      </c>
      <c r="E2">
        <v>3.5</v>
      </c>
      <c r="F2">
        <v>3.5000000000000003E-2</v>
      </c>
      <c r="G2" t="s">
        <v>14</v>
      </c>
      <c r="H2" t="s">
        <v>15</v>
      </c>
      <c r="I2">
        <v>1</v>
      </c>
      <c r="J2">
        <v>10</v>
      </c>
      <c r="K2" t="s">
        <v>16</v>
      </c>
      <c r="L2" t="s">
        <v>17</v>
      </c>
      <c r="M2" t="s">
        <v>18</v>
      </c>
      <c r="N2">
        <v>10</v>
      </c>
    </row>
    <row r="3" spans="1:17">
      <c r="A3" t="s">
        <v>77</v>
      </c>
      <c r="B3" t="s">
        <v>20</v>
      </c>
      <c r="C3">
        <v>1</v>
      </c>
      <c r="D3">
        <v>1</v>
      </c>
      <c r="E3">
        <v>3.5</v>
      </c>
      <c r="F3">
        <v>3.5000000000000003E-2</v>
      </c>
      <c r="G3" t="s">
        <v>14</v>
      </c>
      <c r="H3" t="s">
        <v>15</v>
      </c>
      <c r="I3">
        <v>1</v>
      </c>
      <c r="J3">
        <v>10</v>
      </c>
      <c r="K3" t="s">
        <v>16</v>
      </c>
      <c r="L3" t="s">
        <v>17</v>
      </c>
      <c r="M3" t="s">
        <v>18</v>
      </c>
      <c r="N3">
        <v>10</v>
      </c>
      <c r="P3">
        <f>F3*100 / C3</f>
        <v>3.5000000000000004</v>
      </c>
      <c r="Q3">
        <f>E3-P3</f>
        <v>0</v>
      </c>
    </row>
    <row r="4" spans="1:17">
      <c r="A4" t="s">
        <v>77</v>
      </c>
      <c r="B4" t="s">
        <v>21</v>
      </c>
      <c r="C4">
        <v>1E-3</v>
      </c>
      <c r="D4">
        <v>1000</v>
      </c>
      <c r="E4">
        <v>3.5</v>
      </c>
      <c r="F4">
        <v>3.5000000000000003E-2</v>
      </c>
      <c r="G4" t="s">
        <v>14</v>
      </c>
      <c r="H4" t="s">
        <v>15</v>
      </c>
      <c r="I4">
        <v>1</v>
      </c>
      <c r="J4">
        <v>10</v>
      </c>
      <c r="K4" t="s">
        <v>16</v>
      </c>
      <c r="L4" t="s">
        <v>17</v>
      </c>
      <c r="M4" t="s">
        <v>18</v>
      </c>
      <c r="N4">
        <v>10</v>
      </c>
    </row>
    <row r="5" spans="1:17">
      <c r="A5" t="s">
        <v>77</v>
      </c>
      <c r="B5" t="s">
        <v>22</v>
      </c>
      <c r="C5">
        <v>1</v>
      </c>
      <c r="D5">
        <v>1</v>
      </c>
      <c r="E5">
        <v>3.5</v>
      </c>
      <c r="F5">
        <v>3.5000000000000003E-2</v>
      </c>
      <c r="G5" t="s">
        <v>14</v>
      </c>
      <c r="H5" t="s">
        <v>15</v>
      </c>
      <c r="I5">
        <v>1</v>
      </c>
      <c r="J5">
        <v>10</v>
      </c>
      <c r="K5" t="s">
        <v>16</v>
      </c>
      <c r="L5" t="s">
        <v>17</v>
      </c>
      <c r="M5" t="s">
        <v>18</v>
      </c>
      <c r="N5">
        <v>10</v>
      </c>
    </row>
    <row r="6" spans="1:17">
      <c r="A6" t="s">
        <v>77</v>
      </c>
      <c r="B6" t="s">
        <v>23</v>
      </c>
      <c r="C6">
        <v>0</v>
      </c>
      <c r="D6">
        <v>10</v>
      </c>
      <c r="E6">
        <v>3.5</v>
      </c>
      <c r="F6">
        <v>3.5000000000000003E-2</v>
      </c>
      <c r="G6" t="s">
        <v>14</v>
      </c>
      <c r="H6" t="s">
        <v>15</v>
      </c>
      <c r="I6">
        <v>1</v>
      </c>
      <c r="J6">
        <v>10</v>
      </c>
      <c r="K6" t="s">
        <v>16</v>
      </c>
      <c r="L6" t="s">
        <v>17</v>
      </c>
      <c r="M6" t="s">
        <v>18</v>
      </c>
      <c r="N6">
        <v>10</v>
      </c>
    </row>
    <row r="8" spans="1:17">
      <c r="A8" t="s">
        <v>78</v>
      </c>
      <c r="B8" t="s">
        <v>19</v>
      </c>
      <c r="C8">
        <v>1.5</v>
      </c>
      <c r="D8">
        <v>0.66666700000000001</v>
      </c>
      <c r="E8">
        <v>3.5</v>
      </c>
      <c r="F8">
        <v>5.25</v>
      </c>
      <c r="G8" t="s">
        <v>14</v>
      </c>
      <c r="H8" t="s">
        <v>24</v>
      </c>
      <c r="I8">
        <v>150</v>
      </c>
      <c r="J8">
        <v>3750</v>
      </c>
      <c r="K8" t="s">
        <v>16</v>
      </c>
      <c r="L8" t="s">
        <v>17</v>
      </c>
      <c r="M8" t="s">
        <v>25</v>
      </c>
      <c r="N8">
        <v>25</v>
      </c>
    </row>
    <row r="9" spans="1:17">
      <c r="A9" t="s">
        <v>78</v>
      </c>
      <c r="B9" t="s">
        <v>26</v>
      </c>
      <c r="C9">
        <v>0</v>
      </c>
      <c r="D9">
        <v>1</v>
      </c>
      <c r="E9">
        <v>3.5</v>
      </c>
      <c r="F9">
        <v>5.25</v>
      </c>
      <c r="G9" t="s">
        <v>14</v>
      </c>
      <c r="H9" t="s">
        <v>24</v>
      </c>
      <c r="I9">
        <v>150</v>
      </c>
      <c r="J9">
        <v>3750</v>
      </c>
      <c r="K9" t="s">
        <v>16</v>
      </c>
      <c r="L9" t="s">
        <v>17</v>
      </c>
      <c r="M9" t="s">
        <v>25</v>
      </c>
      <c r="N9">
        <v>25</v>
      </c>
    </row>
    <row r="10" spans="1:17">
      <c r="A10" t="s">
        <v>78</v>
      </c>
      <c r="B10" t="s">
        <v>20</v>
      </c>
      <c r="C10">
        <v>150</v>
      </c>
      <c r="D10">
        <v>6.6670000000000002E-3</v>
      </c>
      <c r="E10">
        <v>3.5</v>
      </c>
      <c r="F10">
        <v>5.25</v>
      </c>
      <c r="G10" t="s">
        <v>14</v>
      </c>
      <c r="H10" t="s">
        <v>24</v>
      </c>
      <c r="I10">
        <v>150</v>
      </c>
      <c r="J10">
        <v>3750</v>
      </c>
      <c r="K10" t="s">
        <v>16</v>
      </c>
      <c r="L10" t="s">
        <v>17</v>
      </c>
      <c r="M10" t="s">
        <v>25</v>
      </c>
      <c r="N10">
        <v>25</v>
      </c>
      <c r="P10">
        <f>F10*100 / C10</f>
        <v>3.5</v>
      </c>
      <c r="Q10">
        <f>E10-P10</f>
        <v>0</v>
      </c>
    </row>
    <row r="11" spans="1:17">
      <c r="A11" t="s">
        <v>78</v>
      </c>
      <c r="B11" t="s">
        <v>21</v>
      </c>
      <c r="C11">
        <v>0.15</v>
      </c>
      <c r="D11">
        <v>6.6666670000000003</v>
      </c>
      <c r="E11">
        <v>3.5</v>
      </c>
      <c r="F11">
        <v>5.25</v>
      </c>
      <c r="G11" t="s">
        <v>14</v>
      </c>
      <c r="H11" t="s">
        <v>24</v>
      </c>
      <c r="I11">
        <v>150</v>
      </c>
      <c r="J11">
        <v>3750</v>
      </c>
      <c r="K11" t="s">
        <v>16</v>
      </c>
      <c r="L11" t="s">
        <v>17</v>
      </c>
      <c r="M11" t="s">
        <v>25</v>
      </c>
      <c r="N11">
        <v>25</v>
      </c>
    </row>
    <row r="12" spans="1:17">
      <c r="A12" t="s">
        <v>78</v>
      </c>
      <c r="B12" t="s">
        <v>22</v>
      </c>
      <c r="C12">
        <v>50</v>
      </c>
      <c r="D12">
        <v>0.02</v>
      </c>
      <c r="E12">
        <v>3.5</v>
      </c>
      <c r="F12">
        <v>5.25</v>
      </c>
      <c r="G12" t="s">
        <v>14</v>
      </c>
      <c r="H12" t="s">
        <v>24</v>
      </c>
      <c r="I12">
        <v>150</v>
      </c>
      <c r="J12">
        <v>3750</v>
      </c>
      <c r="K12" t="s">
        <v>16</v>
      </c>
      <c r="L12" t="s">
        <v>17</v>
      </c>
      <c r="M12" t="s">
        <v>25</v>
      </c>
      <c r="N12">
        <v>25</v>
      </c>
    </row>
    <row r="13" spans="1:17">
      <c r="A13" t="s">
        <v>78</v>
      </c>
      <c r="B13" t="s">
        <v>27</v>
      </c>
      <c r="C13">
        <v>0</v>
      </c>
      <c r="D13">
        <v>25</v>
      </c>
      <c r="E13">
        <v>3.5</v>
      </c>
      <c r="F13">
        <v>5.25</v>
      </c>
      <c r="G13" t="s">
        <v>14</v>
      </c>
      <c r="H13" t="s">
        <v>24</v>
      </c>
      <c r="I13">
        <v>150</v>
      </c>
      <c r="J13">
        <v>3750</v>
      </c>
      <c r="K13" t="s">
        <v>16</v>
      </c>
      <c r="L13" t="s">
        <v>17</v>
      </c>
      <c r="M13" t="s">
        <v>25</v>
      </c>
      <c r="N13">
        <v>25</v>
      </c>
    </row>
    <row r="15" spans="1:17">
      <c r="A15" t="s">
        <v>79</v>
      </c>
      <c r="B15" t="s">
        <v>19</v>
      </c>
      <c r="C15">
        <v>0.03</v>
      </c>
      <c r="D15">
        <v>33.333333000000003</v>
      </c>
      <c r="E15">
        <v>3.5</v>
      </c>
      <c r="F15">
        <v>0.105</v>
      </c>
      <c r="G15" t="s">
        <v>14</v>
      </c>
      <c r="H15" t="s">
        <v>15</v>
      </c>
      <c r="I15">
        <v>3</v>
      </c>
      <c r="J15">
        <v>150</v>
      </c>
      <c r="K15" t="s">
        <v>16</v>
      </c>
      <c r="L15" t="s">
        <v>17</v>
      </c>
      <c r="M15" t="s">
        <v>18</v>
      </c>
      <c r="N15">
        <v>50</v>
      </c>
    </row>
    <row r="16" spans="1:17">
      <c r="A16" t="s">
        <v>79</v>
      </c>
      <c r="B16" t="s">
        <v>20</v>
      </c>
      <c r="C16">
        <v>3</v>
      </c>
      <c r="D16">
        <v>0.33333299999999999</v>
      </c>
      <c r="E16">
        <v>3.5</v>
      </c>
      <c r="F16">
        <v>0.105</v>
      </c>
      <c r="G16" t="s">
        <v>14</v>
      </c>
      <c r="H16" t="s">
        <v>15</v>
      </c>
      <c r="I16">
        <v>3</v>
      </c>
      <c r="J16">
        <v>150</v>
      </c>
      <c r="K16" t="s">
        <v>16</v>
      </c>
      <c r="L16" t="s">
        <v>17</v>
      </c>
      <c r="M16" t="s">
        <v>18</v>
      </c>
      <c r="N16">
        <v>50</v>
      </c>
      <c r="P16">
        <f>F16*100 / C16</f>
        <v>3.5</v>
      </c>
      <c r="Q16">
        <f>E16-P16</f>
        <v>0</v>
      </c>
    </row>
    <row r="17" spans="1:17">
      <c r="A17" t="s">
        <v>79</v>
      </c>
      <c r="B17" t="s">
        <v>21</v>
      </c>
      <c r="C17">
        <v>3.0000000000000001E-3</v>
      </c>
      <c r="D17">
        <v>333.33333299999998</v>
      </c>
      <c r="E17">
        <v>3.5</v>
      </c>
      <c r="F17">
        <v>0.105</v>
      </c>
      <c r="G17" t="s">
        <v>14</v>
      </c>
      <c r="H17" t="s">
        <v>15</v>
      </c>
      <c r="I17">
        <v>3</v>
      </c>
      <c r="J17">
        <v>150</v>
      </c>
      <c r="K17" t="s">
        <v>16</v>
      </c>
      <c r="L17" t="s">
        <v>17</v>
      </c>
      <c r="M17" t="s">
        <v>18</v>
      </c>
      <c r="N17">
        <v>50</v>
      </c>
    </row>
    <row r="18" spans="1:17">
      <c r="A18" t="s">
        <v>79</v>
      </c>
      <c r="B18" t="s">
        <v>22</v>
      </c>
      <c r="C18">
        <v>1</v>
      </c>
      <c r="D18">
        <v>1</v>
      </c>
      <c r="E18">
        <v>3.5</v>
      </c>
      <c r="F18">
        <v>0.105</v>
      </c>
      <c r="G18" t="s">
        <v>14</v>
      </c>
      <c r="H18" t="s">
        <v>15</v>
      </c>
      <c r="I18">
        <v>3</v>
      </c>
      <c r="J18">
        <v>150</v>
      </c>
      <c r="K18" t="s">
        <v>16</v>
      </c>
      <c r="L18" t="s">
        <v>17</v>
      </c>
      <c r="M18" t="s">
        <v>18</v>
      </c>
      <c r="N18">
        <v>50</v>
      </c>
    </row>
    <row r="19" spans="1:17">
      <c r="A19" t="s">
        <v>79</v>
      </c>
      <c r="B19" t="s">
        <v>23</v>
      </c>
      <c r="C19">
        <v>0</v>
      </c>
      <c r="D19">
        <v>50</v>
      </c>
      <c r="E19">
        <v>3.5</v>
      </c>
      <c r="F19">
        <v>0.105</v>
      </c>
      <c r="G19" t="s">
        <v>14</v>
      </c>
      <c r="H19" t="s">
        <v>15</v>
      </c>
      <c r="I19">
        <v>3</v>
      </c>
      <c r="J19">
        <v>150</v>
      </c>
      <c r="K19" t="s">
        <v>16</v>
      </c>
      <c r="L19" t="s">
        <v>17</v>
      </c>
      <c r="M19" t="s">
        <v>18</v>
      </c>
      <c r="N19">
        <v>50</v>
      </c>
    </row>
    <row r="21" spans="1:17">
      <c r="A21" t="s">
        <v>80</v>
      </c>
      <c r="B21" t="s">
        <v>19</v>
      </c>
      <c r="C21">
        <v>1.5</v>
      </c>
      <c r="D21">
        <v>0.66666700000000001</v>
      </c>
      <c r="E21">
        <v>7</v>
      </c>
      <c r="F21">
        <v>10.5</v>
      </c>
      <c r="G21" t="s">
        <v>14</v>
      </c>
      <c r="H21" t="s">
        <v>24</v>
      </c>
      <c r="I21">
        <v>150</v>
      </c>
      <c r="J21">
        <v>3750</v>
      </c>
      <c r="K21" t="s">
        <v>16</v>
      </c>
      <c r="L21" t="s">
        <v>17</v>
      </c>
      <c r="M21" t="s">
        <v>25</v>
      </c>
      <c r="N21">
        <v>25</v>
      </c>
    </row>
    <row r="22" spans="1:17">
      <c r="A22" t="s">
        <v>80</v>
      </c>
      <c r="B22" t="s">
        <v>26</v>
      </c>
      <c r="C22">
        <v>0</v>
      </c>
      <c r="D22">
        <v>1</v>
      </c>
      <c r="E22">
        <v>7</v>
      </c>
      <c r="F22">
        <v>10.5</v>
      </c>
      <c r="G22" t="s">
        <v>14</v>
      </c>
      <c r="H22" t="s">
        <v>24</v>
      </c>
      <c r="I22">
        <v>150</v>
      </c>
      <c r="J22">
        <v>3750</v>
      </c>
      <c r="K22" t="s">
        <v>16</v>
      </c>
      <c r="L22" t="s">
        <v>17</v>
      </c>
      <c r="M22" t="s">
        <v>25</v>
      </c>
      <c r="N22">
        <v>25</v>
      </c>
    </row>
    <row r="23" spans="1:17">
      <c r="A23" t="s">
        <v>80</v>
      </c>
      <c r="B23" t="s">
        <v>20</v>
      </c>
      <c r="C23">
        <v>150</v>
      </c>
      <c r="D23">
        <v>6.6670000000000002E-3</v>
      </c>
      <c r="E23">
        <v>7</v>
      </c>
      <c r="F23">
        <v>10.5</v>
      </c>
      <c r="G23" t="s">
        <v>14</v>
      </c>
      <c r="H23" t="s">
        <v>24</v>
      </c>
      <c r="I23">
        <v>150</v>
      </c>
      <c r="J23">
        <v>3750</v>
      </c>
      <c r="K23" t="s">
        <v>16</v>
      </c>
      <c r="L23" t="s">
        <v>17</v>
      </c>
      <c r="M23" t="s">
        <v>25</v>
      </c>
      <c r="N23">
        <v>25</v>
      </c>
      <c r="P23">
        <f>F23*100 / C23</f>
        <v>7</v>
      </c>
      <c r="Q23">
        <f>E23-P23</f>
        <v>0</v>
      </c>
    </row>
    <row r="24" spans="1:17">
      <c r="A24" t="s">
        <v>80</v>
      </c>
      <c r="B24" t="s">
        <v>21</v>
      </c>
      <c r="C24">
        <v>0.15</v>
      </c>
      <c r="D24">
        <v>6.6666670000000003</v>
      </c>
      <c r="E24">
        <v>7</v>
      </c>
      <c r="F24">
        <v>10.5</v>
      </c>
      <c r="G24" t="s">
        <v>14</v>
      </c>
      <c r="H24" t="s">
        <v>24</v>
      </c>
      <c r="I24">
        <v>150</v>
      </c>
      <c r="J24">
        <v>3750</v>
      </c>
      <c r="K24" t="s">
        <v>16</v>
      </c>
      <c r="L24" t="s">
        <v>17</v>
      </c>
      <c r="M24" t="s">
        <v>25</v>
      </c>
      <c r="N24">
        <v>25</v>
      </c>
    </row>
    <row r="25" spans="1:17">
      <c r="A25" t="s">
        <v>80</v>
      </c>
      <c r="B25" t="s">
        <v>22</v>
      </c>
      <c r="C25">
        <v>50</v>
      </c>
      <c r="D25">
        <v>0.02</v>
      </c>
      <c r="E25">
        <v>7</v>
      </c>
      <c r="F25">
        <v>10.5</v>
      </c>
      <c r="G25" t="s">
        <v>14</v>
      </c>
      <c r="H25" t="s">
        <v>24</v>
      </c>
      <c r="I25">
        <v>150</v>
      </c>
      <c r="J25">
        <v>3750</v>
      </c>
      <c r="K25" t="s">
        <v>16</v>
      </c>
      <c r="L25" t="s">
        <v>17</v>
      </c>
      <c r="M25" t="s">
        <v>25</v>
      </c>
      <c r="N25">
        <v>25</v>
      </c>
    </row>
    <row r="26" spans="1:17">
      <c r="A26" t="s">
        <v>80</v>
      </c>
      <c r="B26" t="s">
        <v>27</v>
      </c>
      <c r="C26">
        <v>0</v>
      </c>
      <c r="D26">
        <v>25</v>
      </c>
      <c r="E26">
        <v>7</v>
      </c>
      <c r="F26">
        <v>10.5</v>
      </c>
      <c r="G26" t="s">
        <v>14</v>
      </c>
      <c r="H26" t="s">
        <v>24</v>
      </c>
      <c r="I26">
        <v>150</v>
      </c>
      <c r="J26">
        <v>3750</v>
      </c>
      <c r="K26" t="s">
        <v>16</v>
      </c>
      <c r="L26" t="s">
        <v>17</v>
      </c>
      <c r="M26" t="s">
        <v>25</v>
      </c>
      <c r="N26">
        <v>25</v>
      </c>
    </row>
    <row r="28" spans="1:17">
      <c r="A28" t="s">
        <v>81</v>
      </c>
      <c r="B28" t="s">
        <v>19</v>
      </c>
      <c r="C28">
        <v>0.03</v>
      </c>
      <c r="D28">
        <v>33.333333000000003</v>
      </c>
      <c r="E28">
        <v>7.5</v>
      </c>
      <c r="F28">
        <v>0.22500000000000001</v>
      </c>
      <c r="G28" t="s">
        <v>14</v>
      </c>
      <c r="H28" t="s">
        <v>15</v>
      </c>
      <c r="I28">
        <v>3</v>
      </c>
      <c r="J28">
        <v>150</v>
      </c>
      <c r="K28" t="s">
        <v>16</v>
      </c>
      <c r="L28" t="s">
        <v>17</v>
      </c>
      <c r="M28" t="s">
        <v>18</v>
      </c>
      <c r="N28">
        <v>50</v>
      </c>
    </row>
    <row r="29" spans="1:17">
      <c r="A29" t="s">
        <v>81</v>
      </c>
      <c r="B29" t="s">
        <v>20</v>
      </c>
      <c r="C29">
        <v>3</v>
      </c>
      <c r="D29">
        <v>0.33333299999999999</v>
      </c>
      <c r="E29">
        <v>7.5</v>
      </c>
      <c r="F29">
        <v>0.22500000000000001</v>
      </c>
      <c r="G29" t="s">
        <v>14</v>
      </c>
      <c r="H29" t="s">
        <v>15</v>
      </c>
      <c r="I29">
        <v>3</v>
      </c>
      <c r="J29">
        <v>150</v>
      </c>
      <c r="K29" t="s">
        <v>16</v>
      </c>
      <c r="L29" t="s">
        <v>17</v>
      </c>
      <c r="M29" t="s">
        <v>18</v>
      </c>
      <c r="N29">
        <v>50</v>
      </c>
      <c r="P29">
        <f>F29*100 / C29</f>
        <v>7.5</v>
      </c>
      <c r="Q29">
        <f>E29-P29</f>
        <v>0</v>
      </c>
    </row>
    <row r="30" spans="1:17">
      <c r="A30" t="s">
        <v>81</v>
      </c>
      <c r="B30" t="s">
        <v>21</v>
      </c>
      <c r="C30">
        <v>3.0000000000000001E-3</v>
      </c>
      <c r="D30">
        <v>333.33333299999998</v>
      </c>
      <c r="E30">
        <v>7.5</v>
      </c>
      <c r="F30">
        <v>0.22500000000000001</v>
      </c>
      <c r="G30" t="s">
        <v>14</v>
      </c>
      <c r="H30" t="s">
        <v>15</v>
      </c>
      <c r="I30">
        <v>3</v>
      </c>
      <c r="J30">
        <v>150</v>
      </c>
      <c r="K30" t="s">
        <v>16</v>
      </c>
      <c r="L30" t="s">
        <v>17</v>
      </c>
      <c r="M30" t="s">
        <v>18</v>
      </c>
      <c r="N30">
        <v>50</v>
      </c>
    </row>
    <row r="31" spans="1:17">
      <c r="A31" t="s">
        <v>81</v>
      </c>
      <c r="B31" t="s">
        <v>22</v>
      </c>
      <c r="C31">
        <v>1</v>
      </c>
      <c r="D31">
        <v>1</v>
      </c>
      <c r="E31">
        <v>7.5</v>
      </c>
      <c r="F31">
        <v>0.22500000000000001</v>
      </c>
      <c r="G31" t="s">
        <v>14</v>
      </c>
      <c r="H31" t="s">
        <v>15</v>
      </c>
      <c r="I31">
        <v>3</v>
      </c>
      <c r="J31">
        <v>150</v>
      </c>
      <c r="K31" t="s">
        <v>16</v>
      </c>
      <c r="L31" t="s">
        <v>17</v>
      </c>
      <c r="M31" t="s">
        <v>18</v>
      </c>
      <c r="N31">
        <v>50</v>
      </c>
    </row>
    <row r="32" spans="1:17">
      <c r="A32" t="s">
        <v>81</v>
      </c>
      <c r="B32" t="s">
        <v>23</v>
      </c>
      <c r="C32">
        <v>0</v>
      </c>
      <c r="D32">
        <v>50</v>
      </c>
      <c r="E32">
        <v>7.5</v>
      </c>
      <c r="F32">
        <v>0.22500000000000001</v>
      </c>
      <c r="G32" t="s">
        <v>14</v>
      </c>
      <c r="H32" t="s">
        <v>15</v>
      </c>
      <c r="I32">
        <v>3</v>
      </c>
      <c r="J32">
        <v>150</v>
      </c>
      <c r="K32" t="s">
        <v>16</v>
      </c>
      <c r="L32" t="s">
        <v>17</v>
      </c>
      <c r="M32" t="s">
        <v>18</v>
      </c>
      <c r="N32">
        <v>50</v>
      </c>
    </row>
    <row r="34" spans="1:17">
      <c r="A34" t="s">
        <v>82</v>
      </c>
      <c r="B34" t="s">
        <v>19</v>
      </c>
      <c r="C34">
        <v>3</v>
      </c>
      <c r="D34">
        <v>0.33333299999999999</v>
      </c>
      <c r="E34">
        <v>12</v>
      </c>
      <c r="F34">
        <v>36</v>
      </c>
      <c r="G34" t="s">
        <v>14</v>
      </c>
      <c r="H34" t="s">
        <v>24</v>
      </c>
      <c r="I34">
        <v>300</v>
      </c>
      <c r="J34">
        <v>7500</v>
      </c>
      <c r="K34" t="s">
        <v>16</v>
      </c>
      <c r="L34" t="s">
        <v>17</v>
      </c>
      <c r="M34" t="s">
        <v>25</v>
      </c>
      <c r="N34">
        <v>25</v>
      </c>
    </row>
    <row r="35" spans="1:17">
      <c r="A35" t="s">
        <v>82</v>
      </c>
      <c r="B35" t="s">
        <v>26</v>
      </c>
      <c r="C35">
        <v>0</v>
      </c>
      <c r="D35">
        <v>1</v>
      </c>
      <c r="E35">
        <v>12</v>
      </c>
      <c r="F35">
        <v>36</v>
      </c>
      <c r="G35" t="s">
        <v>14</v>
      </c>
      <c r="H35" t="s">
        <v>24</v>
      </c>
      <c r="I35">
        <v>300</v>
      </c>
      <c r="J35">
        <v>7500</v>
      </c>
      <c r="K35" t="s">
        <v>16</v>
      </c>
      <c r="L35" t="s">
        <v>17</v>
      </c>
      <c r="M35" t="s">
        <v>25</v>
      </c>
      <c r="N35">
        <v>25</v>
      </c>
    </row>
    <row r="36" spans="1:17">
      <c r="A36" t="s">
        <v>82</v>
      </c>
      <c r="B36" t="s">
        <v>20</v>
      </c>
      <c r="C36">
        <v>300</v>
      </c>
      <c r="D36">
        <v>3.333E-3</v>
      </c>
      <c r="E36">
        <v>12</v>
      </c>
      <c r="F36">
        <v>36</v>
      </c>
      <c r="G36" t="s">
        <v>14</v>
      </c>
      <c r="H36" t="s">
        <v>24</v>
      </c>
      <c r="I36">
        <v>300</v>
      </c>
      <c r="J36">
        <v>7500</v>
      </c>
      <c r="K36" t="s">
        <v>16</v>
      </c>
      <c r="L36" t="s">
        <v>17</v>
      </c>
      <c r="M36" t="s">
        <v>25</v>
      </c>
      <c r="N36">
        <v>25</v>
      </c>
      <c r="P36">
        <f>F36*100 / C36</f>
        <v>12</v>
      </c>
      <c r="Q36">
        <f>E36-P36</f>
        <v>0</v>
      </c>
    </row>
    <row r="37" spans="1:17">
      <c r="A37" t="s">
        <v>82</v>
      </c>
      <c r="B37" t="s">
        <v>21</v>
      </c>
      <c r="C37">
        <v>0.3</v>
      </c>
      <c r="D37">
        <v>3.3333330000000001</v>
      </c>
      <c r="E37">
        <v>12</v>
      </c>
      <c r="F37">
        <v>36</v>
      </c>
      <c r="G37" t="s">
        <v>14</v>
      </c>
      <c r="H37" t="s">
        <v>24</v>
      </c>
      <c r="I37">
        <v>300</v>
      </c>
      <c r="J37">
        <v>7500</v>
      </c>
      <c r="K37" t="s">
        <v>16</v>
      </c>
      <c r="L37" t="s">
        <v>17</v>
      </c>
      <c r="M37" t="s">
        <v>25</v>
      </c>
      <c r="N37">
        <v>25</v>
      </c>
    </row>
    <row r="38" spans="1:17">
      <c r="A38" t="s">
        <v>82</v>
      </c>
      <c r="B38" t="s">
        <v>22</v>
      </c>
      <c r="C38">
        <v>50</v>
      </c>
      <c r="D38">
        <v>0.02</v>
      </c>
      <c r="E38">
        <v>12</v>
      </c>
      <c r="F38">
        <v>36</v>
      </c>
      <c r="G38" t="s">
        <v>14</v>
      </c>
      <c r="H38" t="s">
        <v>24</v>
      </c>
      <c r="I38">
        <v>300</v>
      </c>
      <c r="J38">
        <v>7500</v>
      </c>
      <c r="K38" t="s">
        <v>16</v>
      </c>
      <c r="L38" t="s">
        <v>17</v>
      </c>
      <c r="M38" t="s">
        <v>25</v>
      </c>
      <c r="N38">
        <v>25</v>
      </c>
    </row>
    <row r="39" spans="1:17">
      <c r="A39" t="s">
        <v>82</v>
      </c>
      <c r="B39" t="s">
        <v>27</v>
      </c>
      <c r="C39">
        <v>0</v>
      </c>
      <c r="D39">
        <v>25</v>
      </c>
      <c r="E39">
        <v>12</v>
      </c>
      <c r="F39">
        <v>36</v>
      </c>
      <c r="G39" t="s">
        <v>14</v>
      </c>
      <c r="H39" t="s">
        <v>24</v>
      </c>
      <c r="I39">
        <v>300</v>
      </c>
      <c r="J39">
        <v>7500</v>
      </c>
      <c r="K39" t="s">
        <v>16</v>
      </c>
      <c r="L39" t="s">
        <v>17</v>
      </c>
      <c r="M39" t="s">
        <v>25</v>
      </c>
      <c r="N39">
        <v>25</v>
      </c>
    </row>
    <row r="41" spans="1:17">
      <c r="A41" t="s">
        <v>119</v>
      </c>
      <c r="B41" t="s">
        <v>19</v>
      </c>
      <c r="C41">
        <v>0.12</v>
      </c>
      <c r="D41">
        <v>8.3333329999999997</v>
      </c>
      <c r="E41">
        <v>54</v>
      </c>
      <c r="F41">
        <v>6.48</v>
      </c>
      <c r="G41" t="s">
        <v>14</v>
      </c>
      <c r="H41" t="s">
        <v>15</v>
      </c>
      <c r="I41">
        <v>12</v>
      </c>
      <c r="J41">
        <v>144</v>
      </c>
      <c r="K41" t="s">
        <v>47</v>
      </c>
      <c r="L41" t="s">
        <v>17</v>
      </c>
      <c r="M41" t="s">
        <v>18</v>
      </c>
      <c r="N41">
        <v>12</v>
      </c>
    </row>
    <row r="42" spans="1:17">
      <c r="A42" t="s">
        <v>119</v>
      </c>
      <c r="B42" t="s">
        <v>20</v>
      </c>
      <c r="C42">
        <v>12</v>
      </c>
      <c r="D42">
        <v>8.3333000000000004E-2</v>
      </c>
      <c r="E42">
        <v>54</v>
      </c>
      <c r="F42">
        <v>6.48</v>
      </c>
      <c r="G42" t="s">
        <v>14</v>
      </c>
      <c r="H42" t="s">
        <v>15</v>
      </c>
      <c r="I42">
        <v>12</v>
      </c>
      <c r="J42">
        <v>144</v>
      </c>
      <c r="K42" t="s">
        <v>47</v>
      </c>
      <c r="L42" t="s">
        <v>17</v>
      </c>
      <c r="M42" t="s">
        <v>18</v>
      </c>
      <c r="N42">
        <v>12</v>
      </c>
      <c r="P42">
        <f>F42*100 / C42</f>
        <v>54</v>
      </c>
      <c r="Q42">
        <f>E42-P42</f>
        <v>0</v>
      </c>
    </row>
    <row r="43" spans="1:17">
      <c r="A43" t="s">
        <v>119</v>
      </c>
      <c r="B43" t="s">
        <v>37</v>
      </c>
      <c r="C43">
        <v>6.48</v>
      </c>
      <c r="D43">
        <v>0.15432100000000001</v>
      </c>
      <c r="E43">
        <v>54</v>
      </c>
      <c r="F43">
        <v>6.48</v>
      </c>
      <c r="G43" t="s">
        <v>14</v>
      </c>
      <c r="H43" t="s">
        <v>15</v>
      </c>
      <c r="I43">
        <v>12</v>
      </c>
      <c r="J43">
        <v>144</v>
      </c>
      <c r="K43" t="s">
        <v>47</v>
      </c>
      <c r="L43" t="s">
        <v>17</v>
      </c>
      <c r="M43" t="s">
        <v>18</v>
      </c>
      <c r="N43">
        <v>12</v>
      </c>
    </row>
    <row r="44" spans="1:17">
      <c r="A44" t="s">
        <v>119</v>
      </c>
      <c r="B44" t="s">
        <v>21</v>
      </c>
      <c r="C44">
        <v>1.2E-2</v>
      </c>
      <c r="D44">
        <v>83.333332999999996</v>
      </c>
      <c r="E44">
        <v>54</v>
      </c>
      <c r="F44">
        <v>6.48</v>
      </c>
      <c r="G44" t="s">
        <v>14</v>
      </c>
      <c r="H44" t="s">
        <v>15</v>
      </c>
      <c r="I44">
        <v>12</v>
      </c>
      <c r="J44">
        <v>144</v>
      </c>
      <c r="K44" t="s">
        <v>47</v>
      </c>
      <c r="L44" t="s">
        <v>17</v>
      </c>
      <c r="M44" t="s">
        <v>18</v>
      </c>
      <c r="N44">
        <v>12</v>
      </c>
    </row>
    <row r="45" spans="1:17">
      <c r="A45" t="s">
        <v>119</v>
      </c>
      <c r="B45" t="s">
        <v>22</v>
      </c>
      <c r="C45">
        <v>1</v>
      </c>
      <c r="D45">
        <v>1</v>
      </c>
      <c r="E45">
        <v>54</v>
      </c>
      <c r="F45">
        <v>6.48</v>
      </c>
      <c r="G45" t="s">
        <v>14</v>
      </c>
      <c r="H45" t="s">
        <v>15</v>
      </c>
      <c r="I45">
        <v>12</v>
      </c>
      <c r="J45">
        <v>144</v>
      </c>
      <c r="K45" t="s">
        <v>47</v>
      </c>
      <c r="L45" t="s">
        <v>17</v>
      </c>
      <c r="M45" t="s">
        <v>18</v>
      </c>
      <c r="N45">
        <v>12</v>
      </c>
    </row>
    <row r="46" spans="1:17">
      <c r="A46" t="s">
        <v>119</v>
      </c>
      <c r="B46" t="s">
        <v>23</v>
      </c>
      <c r="C46">
        <v>0</v>
      </c>
      <c r="D46">
        <v>12</v>
      </c>
      <c r="E46">
        <v>54</v>
      </c>
      <c r="F46">
        <v>6.48</v>
      </c>
      <c r="G46" t="s">
        <v>14</v>
      </c>
      <c r="H46" t="s">
        <v>15</v>
      </c>
      <c r="I46">
        <v>12</v>
      </c>
      <c r="J46">
        <v>144</v>
      </c>
      <c r="K46" t="s">
        <v>47</v>
      </c>
      <c r="L46" t="s">
        <v>17</v>
      </c>
      <c r="M46" t="s">
        <v>18</v>
      </c>
      <c r="N46">
        <v>12</v>
      </c>
    </row>
    <row r="48" spans="1:17">
      <c r="A48" t="s">
        <v>121</v>
      </c>
      <c r="B48" t="s">
        <v>85</v>
      </c>
      <c r="C48">
        <v>0</v>
      </c>
      <c r="D48">
        <v>1</v>
      </c>
      <c r="E48">
        <v>996</v>
      </c>
      <c r="F48">
        <v>0.11952</v>
      </c>
      <c r="G48" t="s">
        <v>14</v>
      </c>
      <c r="H48" t="s">
        <v>15</v>
      </c>
      <c r="I48">
        <v>12</v>
      </c>
      <c r="J48">
        <v>0</v>
      </c>
      <c r="K48" t="s">
        <v>47</v>
      </c>
      <c r="L48" t="s">
        <v>17</v>
      </c>
      <c r="N48">
        <v>0</v>
      </c>
    </row>
    <row r="49" spans="1:17">
      <c r="A49" t="s">
        <v>121</v>
      </c>
      <c r="B49" t="s">
        <v>19</v>
      </c>
      <c r="C49">
        <v>0.12</v>
      </c>
      <c r="D49">
        <v>8.3333329999999997</v>
      </c>
      <c r="E49">
        <v>996</v>
      </c>
      <c r="F49">
        <v>0.11952</v>
      </c>
      <c r="G49" t="s">
        <v>14</v>
      </c>
      <c r="H49" t="s">
        <v>15</v>
      </c>
      <c r="I49">
        <v>12</v>
      </c>
      <c r="J49">
        <v>0</v>
      </c>
      <c r="K49" t="s">
        <v>47</v>
      </c>
      <c r="L49" t="s">
        <v>17</v>
      </c>
      <c r="N49">
        <v>0</v>
      </c>
    </row>
    <row r="50" spans="1:17" s="3" customFormat="1">
      <c r="A50" s="3" t="s">
        <v>121</v>
      </c>
      <c r="B50" s="3" t="s">
        <v>20</v>
      </c>
      <c r="C50" s="3">
        <v>12</v>
      </c>
      <c r="D50" s="3">
        <v>8.3333000000000004E-2</v>
      </c>
      <c r="E50" s="3">
        <v>996</v>
      </c>
      <c r="F50" s="3">
        <v>0.11952</v>
      </c>
      <c r="G50" s="3" t="s">
        <v>14</v>
      </c>
      <c r="H50" s="3" t="s">
        <v>15</v>
      </c>
      <c r="I50" s="3">
        <v>12</v>
      </c>
      <c r="J50" s="3">
        <v>0</v>
      </c>
      <c r="K50" s="3" t="s">
        <v>47</v>
      </c>
      <c r="L50" s="3" t="s">
        <v>17</v>
      </c>
      <c r="N50" s="3">
        <v>0</v>
      </c>
      <c r="P50">
        <f>F50*100 / C50</f>
        <v>0.996</v>
      </c>
      <c r="Q50">
        <f>E50-P50</f>
        <v>995.00400000000002</v>
      </c>
    </row>
    <row r="51" spans="1:17">
      <c r="A51" t="s">
        <v>121</v>
      </c>
      <c r="B51" t="s">
        <v>21</v>
      </c>
      <c r="C51">
        <v>1.2E-2</v>
      </c>
      <c r="D51">
        <v>83.333332999999996</v>
      </c>
      <c r="E51">
        <v>996</v>
      </c>
      <c r="F51">
        <v>0.11952</v>
      </c>
      <c r="G51" t="s">
        <v>14</v>
      </c>
      <c r="H51" t="s">
        <v>15</v>
      </c>
      <c r="I51">
        <v>12</v>
      </c>
      <c r="J51">
        <v>0</v>
      </c>
      <c r="K51" t="s">
        <v>47</v>
      </c>
      <c r="L51" t="s">
        <v>17</v>
      </c>
      <c r="N51">
        <v>0</v>
      </c>
    </row>
    <row r="52" spans="1:17">
      <c r="A52" t="s">
        <v>121</v>
      </c>
      <c r="B52" t="s">
        <v>22</v>
      </c>
      <c r="C52">
        <v>1</v>
      </c>
      <c r="D52">
        <v>1</v>
      </c>
      <c r="E52">
        <v>996</v>
      </c>
      <c r="F52">
        <v>0.11952</v>
      </c>
      <c r="G52" t="s">
        <v>14</v>
      </c>
      <c r="H52" t="s">
        <v>15</v>
      </c>
      <c r="I52">
        <v>12</v>
      </c>
      <c r="J52">
        <v>0</v>
      </c>
      <c r="K52" t="s">
        <v>47</v>
      </c>
      <c r="L52" t="s">
        <v>17</v>
      </c>
      <c r="N52">
        <v>0</v>
      </c>
    </row>
    <row r="53" spans="1:17">
      <c r="A53" t="s">
        <v>121</v>
      </c>
      <c r="B53" t="s">
        <v>27</v>
      </c>
      <c r="C53">
        <v>0</v>
      </c>
      <c r="D53">
        <v>4</v>
      </c>
      <c r="E53">
        <v>996</v>
      </c>
      <c r="F53">
        <v>0.11952</v>
      </c>
      <c r="G53" t="s">
        <v>14</v>
      </c>
      <c r="H53" t="s">
        <v>15</v>
      </c>
      <c r="I53">
        <v>12</v>
      </c>
      <c r="J53">
        <v>0</v>
      </c>
      <c r="K53" t="s">
        <v>47</v>
      </c>
      <c r="L53" t="s">
        <v>17</v>
      </c>
      <c r="N53">
        <v>0</v>
      </c>
    </row>
    <row r="55" spans="1:17">
      <c r="A55" t="s">
        <v>122</v>
      </c>
      <c r="B55" t="s">
        <v>85</v>
      </c>
      <c r="C55">
        <v>0</v>
      </c>
      <c r="D55">
        <v>1</v>
      </c>
      <c r="E55">
        <v>1500</v>
      </c>
      <c r="F55">
        <v>180</v>
      </c>
      <c r="G55" t="s">
        <v>14</v>
      </c>
      <c r="H55" t="s">
        <v>15</v>
      </c>
      <c r="I55">
        <v>12</v>
      </c>
      <c r="J55">
        <v>0</v>
      </c>
      <c r="K55" t="s">
        <v>47</v>
      </c>
      <c r="L55" t="s">
        <v>17</v>
      </c>
      <c r="N55">
        <v>0</v>
      </c>
    </row>
    <row r="56" spans="1:17">
      <c r="A56" t="s">
        <v>122</v>
      </c>
      <c r="B56" t="s">
        <v>19</v>
      </c>
      <c r="C56">
        <v>0.12</v>
      </c>
      <c r="D56">
        <v>8.3333329999999997</v>
      </c>
      <c r="E56">
        <v>1500</v>
      </c>
      <c r="F56">
        <v>180</v>
      </c>
      <c r="G56" t="s">
        <v>14</v>
      </c>
      <c r="H56" t="s">
        <v>15</v>
      </c>
      <c r="I56">
        <v>12</v>
      </c>
      <c r="J56">
        <v>0</v>
      </c>
      <c r="K56" t="s">
        <v>47</v>
      </c>
      <c r="L56" t="s">
        <v>17</v>
      </c>
      <c r="N56">
        <v>0</v>
      </c>
    </row>
    <row r="57" spans="1:17">
      <c r="A57" t="s">
        <v>122</v>
      </c>
      <c r="B57" t="s">
        <v>20</v>
      </c>
      <c r="C57">
        <v>12</v>
      </c>
      <c r="D57">
        <v>8.3333000000000004E-2</v>
      </c>
      <c r="E57">
        <v>1500</v>
      </c>
      <c r="F57">
        <v>180</v>
      </c>
      <c r="G57" t="s">
        <v>14</v>
      </c>
      <c r="H57" t="s">
        <v>15</v>
      </c>
      <c r="I57">
        <v>12</v>
      </c>
      <c r="J57">
        <v>0</v>
      </c>
      <c r="K57" t="s">
        <v>47</v>
      </c>
      <c r="L57" t="s">
        <v>17</v>
      </c>
      <c r="N57">
        <v>0</v>
      </c>
      <c r="P57">
        <f>F57*100 / C57</f>
        <v>1500</v>
      </c>
      <c r="Q57">
        <f>E57-P57</f>
        <v>0</v>
      </c>
    </row>
    <row r="58" spans="1:17">
      <c r="A58" t="s">
        <v>122</v>
      </c>
      <c r="B58" t="s">
        <v>21</v>
      </c>
      <c r="C58">
        <v>1.2E-2</v>
      </c>
      <c r="D58">
        <v>83.333332999999996</v>
      </c>
      <c r="E58">
        <v>1500</v>
      </c>
      <c r="F58">
        <v>180</v>
      </c>
      <c r="G58" t="s">
        <v>14</v>
      </c>
      <c r="H58" t="s">
        <v>15</v>
      </c>
      <c r="I58">
        <v>12</v>
      </c>
      <c r="J58">
        <v>0</v>
      </c>
      <c r="K58" t="s">
        <v>47</v>
      </c>
      <c r="L58" t="s">
        <v>17</v>
      </c>
      <c r="N58">
        <v>0</v>
      </c>
    </row>
    <row r="59" spans="1:17">
      <c r="A59" t="s">
        <v>122</v>
      </c>
      <c r="B59" t="s">
        <v>22</v>
      </c>
      <c r="C59">
        <v>1</v>
      </c>
      <c r="D59">
        <v>1</v>
      </c>
      <c r="E59">
        <v>1500</v>
      </c>
      <c r="F59">
        <v>180</v>
      </c>
      <c r="G59" t="s">
        <v>14</v>
      </c>
      <c r="H59" t="s">
        <v>15</v>
      </c>
      <c r="I59">
        <v>12</v>
      </c>
      <c r="J59">
        <v>0</v>
      </c>
      <c r="K59" t="s">
        <v>47</v>
      </c>
      <c r="L59" t="s">
        <v>17</v>
      </c>
      <c r="N59">
        <v>0</v>
      </c>
    </row>
    <row r="60" spans="1:17">
      <c r="A60" t="s">
        <v>122</v>
      </c>
      <c r="B60" t="s">
        <v>27</v>
      </c>
      <c r="C60">
        <v>0</v>
      </c>
      <c r="D60">
        <v>4</v>
      </c>
      <c r="E60">
        <v>1500</v>
      </c>
      <c r="F60">
        <v>180</v>
      </c>
      <c r="G60" t="s">
        <v>14</v>
      </c>
      <c r="H60" t="s">
        <v>15</v>
      </c>
      <c r="I60">
        <v>12</v>
      </c>
      <c r="J60">
        <v>0</v>
      </c>
      <c r="K60" t="s">
        <v>47</v>
      </c>
      <c r="L60" t="s">
        <v>17</v>
      </c>
      <c r="N60">
        <v>0</v>
      </c>
    </row>
    <row r="62" spans="1:17" s="1" customFormat="1">
      <c r="A62" s="1" t="s">
        <v>0</v>
      </c>
      <c r="B62" s="1" t="s">
        <v>11</v>
      </c>
      <c r="C62" s="1" t="s">
        <v>12</v>
      </c>
      <c r="D62" s="1" t="s">
        <v>13</v>
      </c>
      <c r="E62" s="1" t="s">
        <v>1</v>
      </c>
      <c r="F62" s="1" t="s">
        <v>2</v>
      </c>
      <c r="G62" s="1" t="s">
        <v>3</v>
      </c>
      <c r="H62" s="1" t="s">
        <v>4</v>
      </c>
      <c r="I62" s="1" t="s">
        <v>5</v>
      </c>
      <c r="J62" s="1" t="s">
        <v>6</v>
      </c>
      <c r="K62" s="1" t="s">
        <v>7</v>
      </c>
      <c r="L62" s="1" t="s">
        <v>8</v>
      </c>
      <c r="M62" s="1" t="s">
        <v>9</v>
      </c>
      <c r="N62" s="1" t="s">
        <v>10</v>
      </c>
    </row>
    <row r="63" spans="1:17">
      <c r="A63" t="s">
        <v>58</v>
      </c>
      <c r="B63" t="s">
        <v>26</v>
      </c>
      <c r="C63">
        <v>0</v>
      </c>
      <c r="D63">
        <v>1</v>
      </c>
      <c r="E63">
        <v>1.67</v>
      </c>
      <c r="F63">
        <v>24.999999866</v>
      </c>
      <c r="G63" t="s">
        <v>29</v>
      </c>
      <c r="H63" t="s">
        <v>24</v>
      </c>
      <c r="I63">
        <v>25</v>
      </c>
      <c r="J63">
        <v>0</v>
      </c>
      <c r="K63" t="s">
        <v>43</v>
      </c>
      <c r="L63" t="s">
        <v>40</v>
      </c>
      <c r="N63">
        <v>0</v>
      </c>
    </row>
    <row r="64" spans="1:17">
      <c r="A64" t="s">
        <v>58</v>
      </c>
      <c r="B64" t="s">
        <v>41</v>
      </c>
      <c r="C64">
        <v>0.25</v>
      </c>
      <c r="D64">
        <v>4</v>
      </c>
      <c r="E64">
        <v>1.67</v>
      </c>
      <c r="F64">
        <v>24.999999866</v>
      </c>
      <c r="G64" t="s">
        <v>29</v>
      </c>
      <c r="H64" t="s">
        <v>24</v>
      </c>
      <c r="I64">
        <v>25</v>
      </c>
      <c r="J64">
        <v>0</v>
      </c>
      <c r="K64" t="s">
        <v>43</v>
      </c>
      <c r="L64" t="s">
        <v>40</v>
      </c>
      <c r="N64">
        <v>0</v>
      </c>
    </row>
    <row r="65" spans="1:17">
      <c r="A65" t="s">
        <v>58</v>
      </c>
      <c r="B65" t="s">
        <v>37</v>
      </c>
      <c r="C65">
        <v>25</v>
      </c>
      <c r="D65">
        <v>0.04</v>
      </c>
      <c r="E65">
        <v>1.67</v>
      </c>
      <c r="F65">
        <v>24.999999866</v>
      </c>
      <c r="G65" t="s">
        <v>29</v>
      </c>
      <c r="H65" t="s">
        <v>24</v>
      </c>
      <c r="I65">
        <v>25</v>
      </c>
      <c r="J65">
        <v>0</v>
      </c>
      <c r="K65" t="s">
        <v>43</v>
      </c>
      <c r="L65" t="s">
        <v>40</v>
      </c>
      <c r="N65">
        <v>0</v>
      </c>
    </row>
    <row r="66" spans="1:17">
      <c r="A66" t="s">
        <v>58</v>
      </c>
      <c r="B66" t="s">
        <v>42</v>
      </c>
      <c r="C66">
        <v>2.5000000000000001E-2</v>
      </c>
      <c r="D66">
        <v>40</v>
      </c>
      <c r="E66">
        <v>1.67</v>
      </c>
      <c r="F66">
        <v>24.999999866</v>
      </c>
      <c r="G66" t="s">
        <v>29</v>
      </c>
      <c r="H66" t="s">
        <v>24</v>
      </c>
      <c r="I66">
        <v>25</v>
      </c>
      <c r="J66">
        <v>0</v>
      </c>
      <c r="K66" t="s">
        <v>43</v>
      </c>
      <c r="L66" t="s">
        <v>40</v>
      </c>
      <c r="N66">
        <v>0</v>
      </c>
    </row>
    <row r="67" spans="1:17">
      <c r="A67" t="s">
        <v>58</v>
      </c>
      <c r="B67" t="s">
        <v>22</v>
      </c>
      <c r="C67">
        <v>1497.0059799999999</v>
      </c>
      <c r="D67">
        <v>6.6799999999999997E-4</v>
      </c>
      <c r="E67">
        <v>1.67</v>
      </c>
      <c r="F67">
        <v>24.999999866</v>
      </c>
      <c r="G67" t="s">
        <v>29</v>
      </c>
      <c r="H67" t="s">
        <v>24</v>
      </c>
      <c r="I67">
        <v>25</v>
      </c>
      <c r="J67">
        <v>0</v>
      </c>
      <c r="K67" t="s">
        <v>43</v>
      </c>
      <c r="L67" t="s">
        <v>40</v>
      </c>
      <c r="N67">
        <v>0</v>
      </c>
      <c r="P67">
        <f>F67*100/C67</f>
        <v>1.67</v>
      </c>
      <c r="Q67">
        <f>P67-E67</f>
        <v>0</v>
      </c>
    </row>
    <row r="69" spans="1:17">
      <c r="A69" t="s">
        <v>59</v>
      </c>
      <c r="B69" t="s">
        <v>26</v>
      </c>
      <c r="C69">
        <v>0</v>
      </c>
      <c r="D69">
        <v>1</v>
      </c>
      <c r="E69">
        <v>1.67</v>
      </c>
      <c r="F69">
        <v>14.999999953</v>
      </c>
      <c r="G69" t="s">
        <v>29</v>
      </c>
      <c r="H69" t="s">
        <v>24</v>
      </c>
      <c r="I69">
        <v>15</v>
      </c>
      <c r="J69">
        <v>0</v>
      </c>
      <c r="K69" t="s">
        <v>43</v>
      </c>
      <c r="L69" t="s">
        <v>40</v>
      </c>
      <c r="N69">
        <v>0</v>
      </c>
    </row>
    <row r="70" spans="1:17">
      <c r="A70" t="s">
        <v>59</v>
      </c>
      <c r="B70" t="s">
        <v>41</v>
      </c>
      <c r="C70">
        <v>0.15</v>
      </c>
      <c r="D70">
        <v>6.6666670000000003</v>
      </c>
      <c r="E70">
        <v>1.67</v>
      </c>
      <c r="F70">
        <v>14.999999953</v>
      </c>
      <c r="G70" t="s">
        <v>29</v>
      </c>
      <c r="H70" t="s">
        <v>24</v>
      </c>
      <c r="I70">
        <v>15</v>
      </c>
      <c r="J70">
        <v>0</v>
      </c>
      <c r="K70" t="s">
        <v>43</v>
      </c>
      <c r="L70" t="s">
        <v>40</v>
      </c>
      <c r="N70">
        <v>0</v>
      </c>
    </row>
    <row r="71" spans="1:17">
      <c r="A71" t="s">
        <v>59</v>
      </c>
      <c r="B71" t="s">
        <v>37</v>
      </c>
      <c r="C71">
        <v>15</v>
      </c>
      <c r="D71">
        <v>6.6667000000000004E-2</v>
      </c>
      <c r="E71">
        <v>1.67</v>
      </c>
      <c r="F71">
        <v>14.999999953</v>
      </c>
      <c r="G71" t="s">
        <v>29</v>
      </c>
      <c r="H71" t="s">
        <v>24</v>
      </c>
      <c r="I71">
        <v>15</v>
      </c>
      <c r="J71">
        <v>0</v>
      </c>
      <c r="K71" t="s">
        <v>43</v>
      </c>
      <c r="L71" t="s">
        <v>40</v>
      </c>
      <c r="N71">
        <v>0</v>
      </c>
    </row>
    <row r="72" spans="1:17">
      <c r="A72" t="s">
        <v>59</v>
      </c>
      <c r="B72" t="s">
        <v>42</v>
      </c>
      <c r="C72">
        <v>1.4999999999999999E-2</v>
      </c>
      <c r="D72">
        <v>66.666667000000004</v>
      </c>
      <c r="E72">
        <v>1.67</v>
      </c>
      <c r="F72">
        <v>14.999999953</v>
      </c>
      <c r="G72" t="s">
        <v>29</v>
      </c>
      <c r="H72" t="s">
        <v>24</v>
      </c>
      <c r="I72">
        <v>15</v>
      </c>
      <c r="J72">
        <v>0</v>
      </c>
      <c r="K72" t="s">
        <v>43</v>
      </c>
      <c r="L72" t="s">
        <v>40</v>
      </c>
      <c r="N72">
        <v>0</v>
      </c>
    </row>
    <row r="73" spans="1:17">
      <c r="A73" t="s">
        <v>59</v>
      </c>
      <c r="B73" t="s">
        <v>22</v>
      </c>
      <c r="C73">
        <v>898.20358999999996</v>
      </c>
      <c r="D73">
        <v>1.1130000000000001E-3</v>
      </c>
      <c r="E73">
        <v>1.67</v>
      </c>
      <c r="F73">
        <v>14.999999953</v>
      </c>
      <c r="G73" t="s">
        <v>29</v>
      </c>
      <c r="H73" t="s">
        <v>24</v>
      </c>
      <c r="I73">
        <v>15</v>
      </c>
      <c r="J73">
        <v>0</v>
      </c>
      <c r="K73" t="s">
        <v>43</v>
      </c>
      <c r="L73" t="s">
        <v>40</v>
      </c>
      <c r="N73">
        <v>0</v>
      </c>
      <c r="P73">
        <f>F73*100/C73</f>
        <v>1.67</v>
      </c>
      <c r="Q73">
        <f>P73-E73</f>
        <v>0</v>
      </c>
    </row>
    <row r="75" spans="1:17">
      <c r="A75" t="s">
        <v>60</v>
      </c>
      <c r="B75" t="s">
        <v>26</v>
      </c>
      <c r="C75">
        <v>0</v>
      </c>
      <c r="D75">
        <v>1</v>
      </c>
      <c r="E75">
        <v>1.67</v>
      </c>
      <c r="F75">
        <v>9.9999999129999999</v>
      </c>
      <c r="G75" t="s">
        <v>29</v>
      </c>
      <c r="H75" t="s">
        <v>24</v>
      </c>
      <c r="I75">
        <v>10</v>
      </c>
      <c r="J75">
        <v>0</v>
      </c>
      <c r="K75" t="s">
        <v>43</v>
      </c>
      <c r="L75" t="s">
        <v>40</v>
      </c>
      <c r="N75">
        <v>0</v>
      </c>
    </row>
    <row r="76" spans="1:17">
      <c r="A76" t="s">
        <v>60</v>
      </c>
      <c r="B76" t="s">
        <v>41</v>
      </c>
      <c r="C76">
        <v>0.1</v>
      </c>
      <c r="D76">
        <v>10</v>
      </c>
      <c r="E76">
        <v>1.67</v>
      </c>
      <c r="F76">
        <v>9.9999999129999999</v>
      </c>
      <c r="G76" t="s">
        <v>29</v>
      </c>
      <c r="H76" t="s">
        <v>24</v>
      </c>
      <c r="I76">
        <v>10</v>
      </c>
      <c r="J76">
        <v>0</v>
      </c>
      <c r="K76" t="s">
        <v>43</v>
      </c>
      <c r="L76" t="s">
        <v>40</v>
      </c>
      <c r="N76">
        <v>0</v>
      </c>
    </row>
    <row r="77" spans="1:17">
      <c r="A77" t="s">
        <v>60</v>
      </c>
      <c r="B77" t="s">
        <v>37</v>
      </c>
      <c r="C77">
        <v>10</v>
      </c>
      <c r="D77">
        <v>0.1</v>
      </c>
      <c r="E77">
        <v>1.67</v>
      </c>
      <c r="F77">
        <v>9.9999999129999999</v>
      </c>
      <c r="G77" t="s">
        <v>29</v>
      </c>
      <c r="H77" t="s">
        <v>24</v>
      </c>
      <c r="I77">
        <v>10</v>
      </c>
      <c r="J77">
        <v>0</v>
      </c>
      <c r="K77" t="s">
        <v>43</v>
      </c>
      <c r="L77" t="s">
        <v>40</v>
      </c>
      <c r="N77">
        <v>0</v>
      </c>
    </row>
    <row r="78" spans="1:17">
      <c r="A78" t="s">
        <v>60</v>
      </c>
      <c r="B78" t="s">
        <v>42</v>
      </c>
      <c r="C78">
        <v>0.01</v>
      </c>
      <c r="D78">
        <v>100</v>
      </c>
      <c r="E78">
        <v>1.67</v>
      </c>
      <c r="F78">
        <v>9.9999999129999999</v>
      </c>
      <c r="G78" t="s">
        <v>29</v>
      </c>
      <c r="H78" t="s">
        <v>24</v>
      </c>
      <c r="I78">
        <v>10</v>
      </c>
      <c r="J78">
        <v>0</v>
      </c>
      <c r="K78" t="s">
        <v>43</v>
      </c>
      <c r="L78" t="s">
        <v>40</v>
      </c>
      <c r="N78">
        <v>0</v>
      </c>
    </row>
    <row r="79" spans="1:17">
      <c r="A79" t="s">
        <v>60</v>
      </c>
      <c r="B79" t="s">
        <v>22</v>
      </c>
      <c r="C79">
        <v>598.80238999999995</v>
      </c>
      <c r="D79">
        <v>1.67E-3</v>
      </c>
      <c r="E79">
        <v>1.67</v>
      </c>
      <c r="F79">
        <v>9.9999999129999999</v>
      </c>
      <c r="G79" t="s">
        <v>29</v>
      </c>
      <c r="H79" t="s">
        <v>24</v>
      </c>
      <c r="I79">
        <v>10</v>
      </c>
      <c r="J79">
        <v>0</v>
      </c>
      <c r="K79" t="s">
        <v>43</v>
      </c>
      <c r="L79" t="s">
        <v>40</v>
      </c>
      <c r="N79">
        <v>0</v>
      </c>
      <c r="P79">
        <f>F79*100/C79</f>
        <v>1.6700000000000002</v>
      </c>
      <c r="Q79">
        <f>P79-E79</f>
        <v>0</v>
      </c>
    </row>
    <row r="81" spans="1:17">
      <c r="A81" t="s">
        <v>61</v>
      </c>
      <c r="B81" t="s">
        <v>26</v>
      </c>
      <c r="C81">
        <v>0</v>
      </c>
      <c r="D81">
        <v>1</v>
      </c>
      <c r="E81">
        <v>1.67</v>
      </c>
      <c r="F81">
        <v>9.9999999129999999</v>
      </c>
      <c r="G81" t="s">
        <v>29</v>
      </c>
      <c r="H81" t="s">
        <v>24</v>
      </c>
      <c r="I81">
        <v>10</v>
      </c>
      <c r="J81">
        <v>0</v>
      </c>
      <c r="K81" t="s">
        <v>43</v>
      </c>
      <c r="L81" t="s">
        <v>40</v>
      </c>
      <c r="N81">
        <v>0</v>
      </c>
    </row>
    <row r="82" spans="1:17">
      <c r="A82" t="s">
        <v>61</v>
      </c>
      <c r="B82" t="s">
        <v>41</v>
      </c>
      <c r="C82">
        <v>0.1</v>
      </c>
      <c r="D82">
        <v>10</v>
      </c>
      <c r="E82">
        <v>1.67</v>
      </c>
      <c r="F82">
        <v>9.9999999129999999</v>
      </c>
      <c r="G82" t="s">
        <v>29</v>
      </c>
      <c r="H82" t="s">
        <v>24</v>
      </c>
      <c r="I82">
        <v>10</v>
      </c>
      <c r="J82">
        <v>0</v>
      </c>
      <c r="K82" t="s">
        <v>43</v>
      </c>
      <c r="L82" t="s">
        <v>40</v>
      </c>
      <c r="N82">
        <v>0</v>
      </c>
    </row>
    <row r="83" spans="1:17">
      <c r="A83" t="s">
        <v>61</v>
      </c>
      <c r="B83" t="s">
        <v>37</v>
      </c>
      <c r="C83">
        <v>10</v>
      </c>
      <c r="D83">
        <v>0.1</v>
      </c>
      <c r="E83">
        <v>1.67</v>
      </c>
      <c r="F83">
        <v>9.9999999129999999</v>
      </c>
      <c r="G83" t="s">
        <v>29</v>
      </c>
      <c r="H83" t="s">
        <v>24</v>
      </c>
      <c r="I83">
        <v>10</v>
      </c>
      <c r="J83">
        <v>0</v>
      </c>
      <c r="K83" t="s">
        <v>43</v>
      </c>
      <c r="L83" t="s">
        <v>40</v>
      </c>
      <c r="N83">
        <v>0</v>
      </c>
    </row>
    <row r="84" spans="1:17">
      <c r="A84" t="s">
        <v>61</v>
      </c>
      <c r="B84" t="s">
        <v>42</v>
      </c>
      <c r="C84">
        <v>0.01</v>
      </c>
      <c r="D84">
        <v>100</v>
      </c>
      <c r="E84">
        <v>1.67</v>
      </c>
      <c r="F84">
        <v>9.9999999129999999</v>
      </c>
      <c r="G84" t="s">
        <v>29</v>
      </c>
      <c r="H84" t="s">
        <v>24</v>
      </c>
      <c r="I84">
        <v>10</v>
      </c>
      <c r="J84">
        <v>0</v>
      </c>
      <c r="K84" t="s">
        <v>43</v>
      </c>
      <c r="L84" t="s">
        <v>40</v>
      </c>
      <c r="N84">
        <v>0</v>
      </c>
    </row>
    <row r="85" spans="1:17">
      <c r="A85" t="s">
        <v>61</v>
      </c>
      <c r="B85" t="s">
        <v>22</v>
      </c>
      <c r="C85">
        <v>598.80238999999995</v>
      </c>
      <c r="D85">
        <v>1.67E-3</v>
      </c>
      <c r="E85">
        <v>1.67</v>
      </c>
      <c r="F85">
        <v>9.9999999129999999</v>
      </c>
      <c r="G85" t="s">
        <v>29</v>
      </c>
      <c r="H85" t="s">
        <v>24</v>
      </c>
      <c r="I85">
        <v>10</v>
      </c>
      <c r="J85">
        <v>0</v>
      </c>
      <c r="K85" t="s">
        <v>43</v>
      </c>
      <c r="L85" t="s">
        <v>40</v>
      </c>
      <c r="N85">
        <v>0</v>
      </c>
      <c r="P85">
        <f>F85*100/C85</f>
        <v>1.6700000000000002</v>
      </c>
      <c r="Q85">
        <f>P85-E85</f>
        <v>0</v>
      </c>
    </row>
    <row r="87" spans="1:17">
      <c r="A87" t="s">
        <v>62</v>
      </c>
      <c r="B87" t="s">
        <v>26</v>
      </c>
      <c r="C87">
        <v>0</v>
      </c>
      <c r="D87">
        <v>1</v>
      </c>
      <c r="E87">
        <v>1.67</v>
      </c>
      <c r="F87">
        <v>4.9999998730000002</v>
      </c>
      <c r="G87" t="s">
        <v>29</v>
      </c>
      <c r="H87" t="s">
        <v>24</v>
      </c>
      <c r="I87">
        <v>5</v>
      </c>
      <c r="J87">
        <v>0</v>
      </c>
      <c r="K87" t="s">
        <v>43</v>
      </c>
      <c r="L87" t="s">
        <v>40</v>
      </c>
      <c r="N87">
        <v>0</v>
      </c>
    </row>
    <row r="88" spans="1:17">
      <c r="A88" t="s">
        <v>62</v>
      </c>
      <c r="B88" t="s">
        <v>41</v>
      </c>
      <c r="C88">
        <v>0.05</v>
      </c>
      <c r="D88">
        <v>20</v>
      </c>
      <c r="E88">
        <v>1.67</v>
      </c>
      <c r="F88">
        <v>4.9999998730000002</v>
      </c>
      <c r="G88" t="s">
        <v>29</v>
      </c>
      <c r="H88" t="s">
        <v>24</v>
      </c>
      <c r="I88">
        <v>5</v>
      </c>
      <c r="J88">
        <v>0</v>
      </c>
      <c r="K88" t="s">
        <v>43</v>
      </c>
      <c r="L88" t="s">
        <v>40</v>
      </c>
      <c r="N88">
        <v>0</v>
      </c>
    </row>
    <row r="89" spans="1:17">
      <c r="A89" t="s">
        <v>62</v>
      </c>
      <c r="B89" t="s">
        <v>37</v>
      </c>
      <c r="C89">
        <v>5</v>
      </c>
      <c r="D89">
        <v>0.2</v>
      </c>
      <c r="E89">
        <v>1.67</v>
      </c>
      <c r="F89">
        <v>4.9999998730000002</v>
      </c>
      <c r="G89" t="s">
        <v>29</v>
      </c>
      <c r="H89" t="s">
        <v>24</v>
      </c>
      <c r="I89">
        <v>5</v>
      </c>
      <c r="J89">
        <v>0</v>
      </c>
      <c r="K89" t="s">
        <v>43</v>
      </c>
      <c r="L89" t="s">
        <v>40</v>
      </c>
      <c r="N89">
        <v>0</v>
      </c>
    </row>
    <row r="90" spans="1:17">
      <c r="A90" t="s">
        <v>62</v>
      </c>
      <c r="B90" t="s">
        <v>42</v>
      </c>
      <c r="C90">
        <v>5.0000000000000001E-3</v>
      </c>
      <c r="D90">
        <v>200</v>
      </c>
      <c r="E90">
        <v>1.67</v>
      </c>
      <c r="F90">
        <v>4.9999998730000002</v>
      </c>
      <c r="G90" t="s">
        <v>29</v>
      </c>
      <c r="H90" t="s">
        <v>24</v>
      </c>
      <c r="I90">
        <v>5</v>
      </c>
      <c r="J90">
        <v>0</v>
      </c>
      <c r="K90" t="s">
        <v>43</v>
      </c>
      <c r="L90" t="s">
        <v>40</v>
      </c>
      <c r="N90">
        <v>0</v>
      </c>
    </row>
    <row r="91" spans="1:17">
      <c r="A91" t="s">
        <v>62</v>
      </c>
      <c r="B91" t="s">
        <v>22</v>
      </c>
      <c r="C91">
        <v>299.40118999999999</v>
      </c>
      <c r="D91">
        <v>3.3400000000000001E-3</v>
      </c>
      <c r="E91">
        <v>1.67</v>
      </c>
      <c r="F91">
        <v>4.9999998730000002</v>
      </c>
      <c r="G91" t="s">
        <v>29</v>
      </c>
      <c r="H91" t="s">
        <v>24</v>
      </c>
      <c r="I91">
        <v>5</v>
      </c>
      <c r="J91">
        <v>0</v>
      </c>
      <c r="K91" t="s">
        <v>43</v>
      </c>
      <c r="L91" t="s">
        <v>40</v>
      </c>
      <c r="N91">
        <v>0</v>
      </c>
      <c r="P91">
        <f>F91*100/C91</f>
        <v>1.6700000000000002</v>
      </c>
      <c r="Q91">
        <f>P91-E91</f>
        <v>0</v>
      </c>
    </row>
    <row r="93" spans="1:17" s="3" customFormat="1">
      <c r="A93" s="3" t="s">
        <v>63</v>
      </c>
      <c r="B93" s="3" t="s">
        <v>37</v>
      </c>
      <c r="C93" s="3">
        <v>5</v>
      </c>
      <c r="D93" s="3">
        <v>0.2</v>
      </c>
      <c r="E93" s="3">
        <v>212</v>
      </c>
      <c r="F93" s="3">
        <v>10.6</v>
      </c>
      <c r="G93" s="3" t="s">
        <v>29</v>
      </c>
      <c r="H93" s="3" t="s">
        <v>64</v>
      </c>
      <c r="I93" s="3">
        <v>5</v>
      </c>
      <c r="J93" s="3">
        <v>0</v>
      </c>
      <c r="K93" s="3" t="s">
        <v>45</v>
      </c>
      <c r="L93" s="3" t="s">
        <v>32</v>
      </c>
      <c r="N93" s="3">
        <v>0</v>
      </c>
    </row>
    <row r="94" spans="1:17">
      <c r="A94" t="s">
        <v>63</v>
      </c>
      <c r="B94" t="s">
        <v>38</v>
      </c>
      <c r="C94">
        <v>5.0000000000000001E-3</v>
      </c>
      <c r="D94">
        <v>200</v>
      </c>
      <c r="E94">
        <v>212</v>
      </c>
      <c r="F94">
        <v>10.6</v>
      </c>
      <c r="G94" t="s">
        <v>29</v>
      </c>
      <c r="H94" t="s">
        <v>64</v>
      </c>
      <c r="I94">
        <v>5</v>
      </c>
      <c r="J94">
        <v>0</v>
      </c>
      <c r="K94" t="s">
        <v>45</v>
      </c>
      <c r="L94" t="s">
        <v>32</v>
      </c>
      <c r="N94">
        <v>0</v>
      </c>
    </row>
    <row r="95" spans="1:17">
      <c r="A95" t="s">
        <v>63</v>
      </c>
      <c r="B95" t="s">
        <v>65</v>
      </c>
      <c r="C95">
        <v>0</v>
      </c>
      <c r="D95">
        <v>1</v>
      </c>
      <c r="E95">
        <v>212</v>
      </c>
      <c r="F95">
        <v>10.6</v>
      </c>
      <c r="G95" t="s">
        <v>29</v>
      </c>
      <c r="H95" t="s">
        <v>64</v>
      </c>
      <c r="I95">
        <v>5</v>
      </c>
      <c r="J95">
        <v>0</v>
      </c>
      <c r="K95" t="s">
        <v>45</v>
      </c>
      <c r="L95" t="s">
        <v>32</v>
      </c>
      <c r="N95">
        <v>0</v>
      </c>
    </row>
    <row r="96" spans="1:17">
      <c r="A96" t="s">
        <v>63</v>
      </c>
      <c r="B96" t="s">
        <v>22</v>
      </c>
      <c r="C96">
        <v>5</v>
      </c>
      <c r="D96">
        <v>0.2</v>
      </c>
      <c r="E96">
        <v>212</v>
      </c>
      <c r="F96">
        <v>10.6</v>
      </c>
      <c r="G96" t="s">
        <v>29</v>
      </c>
      <c r="H96" t="s">
        <v>64</v>
      </c>
      <c r="I96">
        <v>5</v>
      </c>
      <c r="J96">
        <v>0</v>
      </c>
      <c r="K96" t="s">
        <v>45</v>
      </c>
      <c r="L96" t="s">
        <v>32</v>
      </c>
      <c r="N96">
        <v>0</v>
      </c>
      <c r="P96">
        <f>F96*100/C96</f>
        <v>212</v>
      </c>
      <c r="Q96">
        <f>P96-E96</f>
        <v>0</v>
      </c>
    </row>
    <row r="98" spans="1:17">
      <c r="A98" t="s">
        <v>28</v>
      </c>
      <c r="B98" t="s">
        <v>34</v>
      </c>
      <c r="C98">
        <v>0</v>
      </c>
      <c r="D98">
        <v>1</v>
      </c>
      <c r="E98">
        <v>99.9</v>
      </c>
      <c r="F98">
        <v>4.9950000000000001</v>
      </c>
      <c r="G98" t="s">
        <v>29</v>
      </c>
      <c r="H98" t="s">
        <v>30</v>
      </c>
      <c r="I98">
        <v>5</v>
      </c>
      <c r="J98">
        <v>15</v>
      </c>
      <c r="K98" t="s">
        <v>31</v>
      </c>
      <c r="L98" t="s">
        <v>32</v>
      </c>
      <c r="M98" t="s">
        <v>33</v>
      </c>
      <c r="N98">
        <v>3</v>
      </c>
    </row>
    <row r="99" spans="1:17">
      <c r="A99" t="s">
        <v>28</v>
      </c>
      <c r="B99" t="s">
        <v>35</v>
      </c>
      <c r="C99">
        <v>0.05</v>
      </c>
      <c r="D99">
        <v>20</v>
      </c>
      <c r="E99">
        <v>99.9</v>
      </c>
      <c r="F99">
        <v>4.9950000000000001</v>
      </c>
      <c r="G99" t="s">
        <v>29</v>
      </c>
      <c r="H99" t="s">
        <v>30</v>
      </c>
      <c r="I99">
        <v>5</v>
      </c>
      <c r="J99">
        <v>15</v>
      </c>
      <c r="K99" t="s">
        <v>31</v>
      </c>
      <c r="L99" t="s">
        <v>32</v>
      </c>
      <c r="M99" t="s">
        <v>33</v>
      </c>
      <c r="N99">
        <v>3</v>
      </c>
    </row>
    <row r="100" spans="1:17">
      <c r="A100" t="s">
        <v>28</v>
      </c>
      <c r="B100" t="s">
        <v>36</v>
      </c>
      <c r="C100">
        <v>0</v>
      </c>
      <c r="D100">
        <v>3</v>
      </c>
      <c r="E100">
        <v>99.9</v>
      </c>
      <c r="F100">
        <v>4.9950000000000001</v>
      </c>
      <c r="G100" t="s">
        <v>29</v>
      </c>
      <c r="H100" t="s">
        <v>30</v>
      </c>
      <c r="I100">
        <v>5</v>
      </c>
      <c r="J100">
        <v>15</v>
      </c>
      <c r="K100" t="s">
        <v>31</v>
      </c>
      <c r="L100" t="s">
        <v>32</v>
      </c>
      <c r="M100" t="s">
        <v>33</v>
      </c>
      <c r="N100">
        <v>3</v>
      </c>
    </row>
    <row r="101" spans="1:17">
      <c r="A101" t="s">
        <v>28</v>
      </c>
      <c r="B101" t="s">
        <v>37</v>
      </c>
      <c r="C101">
        <v>5</v>
      </c>
      <c r="D101">
        <v>0.2</v>
      </c>
      <c r="E101">
        <v>99.9</v>
      </c>
      <c r="F101">
        <v>4.9950000000000001</v>
      </c>
      <c r="G101" t="s">
        <v>29</v>
      </c>
      <c r="H101" t="s">
        <v>30</v>
      </c>
      <c r="I101">
        <v>5</v>
      </c>
      <c r="J101">
        <v>15</v>
      </c>
      <c r="K101" t="s">
        <v>31</v>
      </c>
      <c r="L101" t="s">
        <v>32</v>
      </c>
      <c r="M101" t="s">
        <v>33</v>
      </c>
      <c r="N101">
        <v>3</v>
      </c>
    </row>
    <row r="102" spans="1:17">
      <c r="A102" t="s">
        <v>28</v>
      </c>
      <c r="B102" t="s">
        <v>38</v>
      </c>
      <c r="C102">
        <v>5.0000000000000001E-3</v>
      </c>
      <c r="D102">
        <v>200</v>
      </c>
      <c r="E102">
        <v>99.9</v>
      </c>
      <c r="F102">
        <v>4.9950000000000001</v>
      </c>
      <c r="G102" t="s">
        <v>29</v>
      </c>
      <c r="H102" t="s">
        <v>30</v>
      </c>
      <c r="I102">
        <v>5</v>
      </c>
      <c r="J102">
        <v>15</v>
      </c>
      <c r="K102" t="s">
        <v>31</v>
      </c>
      <c r="L102" t="s">
        <v>32</v>
      </c>
      <c r="M102" t="s">
        <v>33</v>
      </c>
      <c r="N102">
        <v>3</v>
      </c>
    </row>
    <row r="103" spans="1:17">
      <c r="A103" t="s">
        <v>28</v>
      </c>
      <c r="B103" t="s">
        <v>22</v>
      </c>
      <c r="C103">
        <v>5</v>
      </c>
      <c r="D103">
        <v>0.2</v>
      </c>
      <c r="E103">
        <v>99.9</v>
      </c>
      <c r="F103">
        <v>4.9950000000000001</v>
      </c>
      <c r="G103" t="s">
        <v>29</v>
      </c>
      <c r="H103" t="s">
        <v>30</v>
      </c>
      <c r="I103">
        <v>5</v>
      </c>
      <c r="J103">
        <v>15</v>
      </c>
      <c r="K103" t="s">
        <v>31</v>
      </c>
      <c r="L103" t="s">
        <v>32</v>
      </c>
      <c r="M103" t="s">
        <v>33</v>
      </c>
      <c r="N103">
        <v>3</v>
      </c>
      <c r="P103">
        <f>F103*100/C103</f>
        <v>99.9</v>
      </c>
      <c r="Q103">
        <f>P103-E103</f>
        <v>0</v>
      </c>
    </row>
    <row r="105" spans="1:17">
      <c r="A105" t="s">
        <v>39</v>
      </c>
      <c r="B105" t="s">
        <v>34</v>
      </c>
      <c r="C105">
        <v>0</v>
      </c>
      <c r="D105">
        <v>1</v>
      </c>
      <c r="E105">
        <v>99.9</v>
      </c>
      <c r="F105">
        <v>4.9950000000000001</v>
      </c>
      <c r="G105" t="s">
        <v>29</v>
      </c>
      <c r="H105" t="s">
        <v>30</v>
      </c>
      <c r="I105">
        <v>5</v>
      </c>
      <c r="J105">
        <v>5</v>
      </c>
      <c r="K105" t="s">
        <v>31</v>
      </c>
      <c r="L105" t="s">
        <v>32</v>
      </c>
      <c r="M105" t="s">
        <v>33</v>
      </c>
      <c r="N105">
        <v>1</v>
      </c>
    </row>
    <row r="106" spans="1:17">
      <c r="A106" t="s">
        <v>39</v>
      </c>
      <c r="B106" t="s">
        <v>35</v>
      </c>
      <c r="C106">
        <v>0.05</v>
      </c>
      <c r="D106">
        <v>20</v>
      </c>
      <c r="E106">
        <v>99.9</v>
      </c>
      <c r="F106">
        <v>4.9950000000000001</v>
      </c>
      <c r="G106" t="s">
        <v>29</v>
      </c>
      <c r="H106" t="s">
        <v>30</v>
      </c>
      <c r="I106">
        <v>5</v>
      </c>
      <c r="J106">
        <v>5</v>
      </c>
      <c r="K106" t="s">
        <v>31</v>
      </c>
      <c r="L106" t="s">
        <v>32</v>
      </c>
      <c r="M106" t="s">
        <v>33</v>
      </c>
      <c r="N106">
        <v>1</v>
      </c>
    </row>
    <row r="107" spans="1:17">
      <c r="A107" t="s">
        <v>39</v>
      </c>
      <c r="B107" t="s">
        <v>36</v>
      </c>
      <c r="C107">
        <v>0</v>
      </c>
      <c r="D107">
        <v>1</v>
      </c>
      <c r="E107">
        <v>99.9</v>
      </c>
      <c r="F107">
        <v>4.9950000000000001</v>
      </c>
      <c r="G107" t="s">
        <v>29</v>
      </c>
      <c r="H107" t="s">
        <v>30</v>
      </c>
      <c r="I107">
        <v>5</v>
      </c>
      <c r="J107">
        <v>5</v>
      </c>
      <c r="K107" t="s">
        <v>31</v>
      </c>
      <c r="L107" t="s">
        <v>32</v>
      </c>
      <c r="M107" t="s">
        <v>33</v>
      </c>
      <c r="N107">
        <v>1</v>
      </c>
    </row>
    <row r="108" spans="1:17">
      <c r="A108" t="s">
        <v>39</v>
      </c>
      <c r="B108" t="s">
        <v>37</v>
      </c>
      <c r="C108">
        <v>5</v>
      </c>
      <c r="D108">
        <v>0.2</v>
      </c>
      <c r="E108">
        <v>99.9</v>
      </c>
      <c r="F108">
        <v>4.9950000000000001</v>
      </c>
      <c r="G108" t="s">
        <v>29</v>
      </c>
      <c r="H108" t="s">
        <v>30</v>
      </c>
      <c r="I108">
        <v>5</v>
      </c>
      <c r="J108">
        <v>5</v>
      </c>
      <c r="K108" t="s">
        <v>31</v>
      </c>
      <c r="L108" t="s">
        <v>32</v>
      </c>
      <c r="M108" t="s">
        <v>33</v>
      </c>
      <c r="N108">
        <v>1</v>
      </c>
    </row>
    <row r="109" spans="1:17">
      <c r="A109" t="s">
        <v>39</v>
      </c>
      <c r="B109" t="s">
        <v>38</v>
      </c>
      <c r="C109">
        <v>5.0000000000000001E-3</v>
      </c>
      <c r="D109">
        <v>200</v>
      </c>
      <c r="E109">
        <v>99.9</v>
      </c>
      <c r="F109">
        <v>4.9950000000000001</v>
      </c>
      <c r="G109" t="s">
        <v>29</v>
      </c>
      <c r="H109" t="s">
        <v>30</v>
      </c>
      <c r="I109">
        <v>5</v>
      </c>
      <c r="J109">
        <v>5</v>
      </c>
      <c r="K109" t="s">
        <v>31</v>
      </c>
      <c r="L109" t="s">
        <v>32</v>
      </c>
      <c r="M109" t="s">
        <v>33</v>
      </c>
      <c r="N109">
        <v>1</v>
      </c>
    </row>
    <row r="110" spans="1:17">
      <c r="A110" t="s">
        <v>39</v>
      </c>
      <c r="B110" t="s">
        <v>22</v>
      </c>
      <c r="C110">
        <v>5</v>
      </c>
      <c r="D110">
        <v>0.2</v>
      </c>
      <c r="E110">
        <v>99.9</v>
      </c>
      <c r="F110">
        <v>4.9950000000000001</v>
      </c>
      <c r="G110" t="s">
        <v>29</v>
      </c>
      <c r="H110" t="s">
        <v>30</v>
      </c>
      <c r="I110">
        <v>5</v>
      </c>
      <c r="J110">
        <v>5</v>
      </c>
      <c r="K110" t="s">
        <v>31</v>
      </c>
      <c r="L110" t="s">
        <v>32</v>
      </c>
      <c r="M110" t="s">
        <v>33</v>
      </c>
      <c r="N110">
        <v>1</v>
      </c>
      <c r="P110">
        <f>F110*100/C110</f>
        <v>99.9</v>
      </c>
      <c r="Q110">
        <f>P110-E110</f>
        <v>0</v>
      </c>
    </row>
    <row r="112" spans="1:17">
      <c r="A112" t="s">
        <v>69</v>
      </c>
      <c r="B112" t="s">
        <v>70</v>
      </c>
      <c r="C112">
        <v>0</v>
      </c>
      <c r="D112">
        <v>1</v>
      </c>
      <c r="E112">
        <v>100</v>
      </c>
      <c r="F112">
        <v>200</v>
      </c>
      <c r="G112" t="s">
        <v>29</v>
      </c>
      <c r="H112" t="s">
        <v>71</v>
      </c>
      <c r="I112">
        <v>200</v>
      </c>
      <c r="J112">
        <v>1800</v>
      </c>
      <c r="K112" t="s">
        <v>45</v>
      </c>
      <c r="L112" t="s">
        <v>32</v>
      </c>
      <c r="M112" t="s">
        <v>25</v>
      </c>
      <c r="N112">
        <v>9</v>
      </c>
    </row>
    <row r="113" spans="1:17">
      <c r="A113" t="s">
        <v>69</v>
      </c>
      <c r="B113" t="s">
        <v>37</v>
      </c>
      <c r="C113">
        <v>200</v>
      </c>
      <c r="D113">
        <v>5.0000000000000001E-3</v>
      </c>
      <c r="E113">
        <v>100</v>
      </c>
      <c r="F113">
        <v>200</v>
      </c>
      <c r="G113" t="s">
        <v>29</v>
      </c>
      <c r="H113" t="s">
        <v>71</v>
      </c>
      <c r="I113">
        <v>200</v>
      </c>
      <c r="J113">
        <v>1800</v>
      </c>
      <c r="K113" t="s">
        <v>45</v>
      </c>
      <c r="L113" t="s">
        <v>32</v>
      </c>
      <c r="M113" t="s">
        <v>25</v>
      </c>
      <c r="N113">
        <v>9</v>
      </c>
    </row>
    <row r="114" spans="1:17">
      <c r="A114" t="s">
        <v>69</v>
      </c>
      <c r="B114" t="s">
        <v>38</v>
      </c>
      <c r="C114">
        <v>0.2</v>
      </c>
      <c r="D114">
        <v>5</v>
      </c>
      <c r="E114">
        <v>100</v>
      </c>
      <c r="F114">
        <v>200</v>
      </c>
      <c r="G114" t="s">
        <v>29</v>
      </c>
      <c r="H114" t="s">
        <v>71</v>
      </c>
      <c r="I114">
        <v>200</v>
      </c>
      <c r="J114">
        <v>1800</v>
      </c>
      <c r="K114" t="s">
        <v>45</v>
      </c>
      <c r="L114" t="s">
        <v>32</v>
      </c>
      <c r="M114" t="s">
        <v>25</v>
      </c>
      <c r="N114">
        <v>9</v>
      </c>
    </row>
    <row r="115" spans="1:17">
      <c r="A115" t="s">
        <v>69</v>
      </c>
      <c r="B115" t="s">
        <v>22</v>
      </c>
      <c r="C115">
        <v>200</v>
      </c>
      <c r="D115">
        <v>5.0000000000000001E-3</v>
      </c>
      <c r="E115">
        <v>100</v>
      </c>
      <c r="F115">
        <v>200</v>
      </c>
      <c r="G115" t="s">
        <v>29</v>
      </c>
      <c r="H115" t="s">
        <v>71</v>
      </c>
      <c r="I115">
        <v>200</v>
      </c>
      <c r="J115">
        <v>1800</v>
      </c>
      <c r="K115" t="s">
        <v>45</v>
      </c>
      <c r="L115" t="s">
        <v>32</v>
      </c>
      <c r="M115" t="s">
        <v>25</v>
      </c>
      <c r="N115">
        <v>9</v>
      </c>
      <c r="P115">
        <f>F115*100/C115</f>
        <v>100</v>
      </c>
      <c r="Q115">
        <f>P115-E115</f>
        <v>0</v>
      </c>
    </row>
    <row r="116" spans="1:17">
      <c r="A116" t="s">
        <v>69</v>
      </c>
      <c r="B116" t="s">
        <v>27</v>
      </c>
      <c r="C116">
        <v>0</v>
      </c>
      <c r="D116">
        <v>9</v>
      </c>
      <c r="E116">
        <v>100</v>
      </c>
      <c r="F116">
        <v>200</v>
      </c>
      <c r="G116" t="s">
        <v>29</v>
      </c>
      <c r="H116" t="s">
        <v>71</v>
      </c>
      <c r="I116">
        <v>200</v>
      </c>
      <c r="J116">
        <v>1800</v>
      </c>
      <c r="K116" t="s">
        <v>45</v>
      </c>
      <c r="L116" t="s">
        <v>32</v>
      </c>
      <c r="M116" t="s">
        <v>25</v>
      </c>
      <c r="N116">
        <v>9</v>
      </c>
    </row>
    <row r="118" spans="1:17">
      <c r="A118" t="s">
        <v>72</v>
      </c>
      <c r="B118" t="s">
        <v>70</v>
      </c>
      <c r="C118">
        <v>0</v>
      </c>
      <c r="D118">
        <v>1</v>
      </c>
      <c r="E118">
        <v>100</v>
      </c>
      <c r="F118">
        <v>200</v>
      </c>
      <c r="G118" t="s">
        <v>29</v>
      </c>
      <c r="H118" t="s">
        <v>71</v>
      </c>
      <c r="I118">
        <v>200</v>
      </c>
      <c r="J118">
        <v>1800</v>
      </c>
      <c r="K118" t="s">
        <v>45</v>
      </c>
      <c r="L118" t="s">
        <v>32</v>
      </c>
      <c r="M118" t="s">
        <v>25</v>
      </c>
      <c r="N118">
        <v>9</v>
      </c>
    </row>
    <row r="119" spans="1:17">
      <c r="A119" t="s">
        <v>72</v>
      </c>
      <c r="B119" t="s">
        <v>37</v>
      </c>
      <c r="C119">
        <v>200</v>
      </c>
      <c r="D119">
        <v>5.0000000000000001E-3</v>
      </c>
      <c r="E119">
        <v>100</v>
      </c>
      <c r="F119">
        <v>200</v>
      </c>
      <c r="G119" t="s">
        <v>29</v>
      </c>
      <c r="H119" t="s">
        <v>71</v>
      </c>
      <c r="I119">
        <v>200</v>
      </c>
      <c r="J119">
        <v>1800</v>
      </c>
      <c r="K119" t="s">
        <v>45</v>
      </c>
      <c r="L119" t="s">
        <v>32</v>
      </c>
      <c r="M119" t="s">
        <v>25</v>
      </c>
      <c r="N119">
        <v>9</v>
      </c>
    </row>
    <row r="120" spans="1:17">
      <c r="A120" t="s">
        <v>72</v>
      </c>
      <c r="B120" t="s">
        <v>38</v>
      </c>
      <c r="C120">
        <v>0.2</v>
      </c>
      <c r="D120">
        <v>5</v>
      </c>
      <c r="E120">
        <v>100</v>
      </c>
      <c r="F120">
        <v>200</v>
      </c>
      <c r="G120" t="s">
        <v>29</v>
      </c>
      <c r="H120" t="s">
        <v>71</v>
      </c>
      <c r="I120">
        <v>200</v>
      </c>
      <c r="J120">
        <v>1800</v>
      </c>
      <c r="K120" t="s">
        <v>45</v>
      </c>
      <c r="L120" t="s">
        <v>32</v>
      </c>
      <c r="M120" t="s">
        <v>25</v>
      </c>
      <c r="N120">
        <v>9</v>
      </c>
    </row>
    <row r="121" spans="1:17">
      <c r="A121" t="s">
        <v>72</v>
      </c>
      <c r="B121" t="s">
        <v>22</v>
      </c>
      <c r="C121">
        <v>200</v>
      </c>
      <c r="D121">
        <v>5.0000000000000001E-3</v>
      </c>
      <c r="E121">
        <v>100</v>
      </c>
      <c r="F121">
        <v>200</v>
      </c>
      <c r="G121" t="s">
        <v>29</v>
      </c>
      <c r="H121" t="s">
        <v>71</v>
      </c>
      <c r="I121">
        <v>200</v>
      </c>
      <c r="J121">
        <v>1800</v>
      </c>
      <c r="K121" t="s">
        <v>45</v>
      </c>
      <c r="L121" t="s">
        <v>32</v>
      </c>
      <c r="M121" t="s">
        <v>25</v>
      </c>
      <c r="N121">
        <v>9</v>
      </c>
      <c r="P121">
        <f>F121*100/C121</f>
        <v>100</v>
      </c>
      <c r="Q121">
        <f>P121-E121</f>
        <v>0</v>
      </c>
    </row>
    <row r="122" spans="1:17">
      <c r="A122" t="s">
        <v>72</v>
      </c>
      <c r="B122" t="s">
        <v>27</v>
      </c>
      <c r="C122">
        <v>0</v>
      </c>
      <c r="D122">
        <v>9</v>
      </c>
      <c r="E122">
        <v>100</v>
      </c>
      <c r="F122">
        <v>200</v>
      </c>
      <c r="G122" t="s">
        <v>29</v>
      </c>
      <c r="H122" t="s">
        <v>71</v>
      </c>
      <c r="I122">
        <v>200</v>
      </c>
      <c r="J122">
        <v>1800</v>
      </c>
      <c r="K122" t="s">
        <v>45</v>
      </c>
      <c r="L122" t="s">
        <v>32</v>
      </c>
      <c r="M122" t="s">
        <v>25</v>
      </c>
      <c r="N122">
        <v>9</v>
      </c>
    </row>
    <row r="124" spans="1:17">
      <c r="A124" t="s">
        <v>73</v>
      </c>
      <c r="B124" t="s">
        <v>37</v>
      </c>
      <c r="C124">
        <v>60</v>
      </c>
      <c r="D124">
        <v>1.6667000000000001E-2</v>
      </c>
      <c r="E124">
        <v>100</v>
      </c>
      <c r="F124">
        <v>60</v>
      </c>
      <c r="G124" t="s">
        <v>29</v>
      </c>
      <c r="H124" t="s">
        <v>74</v>
      </c>
      <c r="I124">
        <v>60</v>
      </c>
      <c r="J124">
        <v>1080</v>
      </c>
      <c r="K124" t="s">
        <v>45</v>
      </c>
      <c r="L124" t="s">
        <v>32</v>
      </c>
      <c r="M124" t="s">
        <v>25</v>
      </c>
      <c r="N124">
        <v>18</v>
      </c>
    </row>
    <row r="125" spans="1:17">
      <c r="A125" t="s">
        <v>73</v>
      </c>
      <c r="B125" t="s">
        <v>38</v>
      </c>
      <c r="C125">
        <v>0.06</v>
      </c>
      <c r="D125">
        <v>16.666667</v>
      </c>
      <c r="E125">
        <v>100</v>
      </c>
      <c r="F125">
        <v>60</v>
      </c>
      <c r="G125" t="s">
        <v>29</v>
      </c>
      <c r="H125" t="s">
        <v>74</v>
      </c>
      <c r="I125">
        <v>60</v>
      </c>
      <c r="J125">
        <v>1080</v>
      </c>
      <c r="K125" t="s">
        <v>45</v>
      </c>
      <c r="L125" t="s">
        <v>32</v>
      </c>
      <c r="M125" t="s">
        <v>25</v>
      </c>
      <c r="N125">
        <v>18</v>
      </c>
    </row>
    <row r="126" spans="1:17">
      <c r="A126" t="s">
        <v>73</v>
      </c>
      <c r="B126" t="s">
        <v>75</v>
      </c>
      <c r="C126">
        <v>0</v>
      </c>
      <c r="D126">
        <v>1</v>
      </c>
      <c r="E126">
        <v>100</v>
      </c>
      <c r="F126">
        <v>60</v>
      </c>
      <c r="G126" t="s">
        <v>29</v>
      </c>
      <c r="H126" t="s">
        <v>74</v>
      </c>
      <c r="I126">
        <v>60</v>
      </c>
      <c r="J126">
        <v>1080</v>
      </c>
      <c r="K126" t="s">
        <v>45</v>
      </c>
      <c r="L126" t="s">
        <v>32</v>
      </c>
      <c r="M126" t="s">
        <v>25</v>
      </c>
      <c r="N126">
        <v>18</v>
      </c>
    </row>
    <row r="127" spans="1:17">
      <c r="A127" t="s">
        <v>73</v>
      </c>
      <c r="B127" t="s">
        <v>22</v>
      </c>
      <c r="C127">
        <v>60</v>
      </c>
      <c r="D127">
        <v>1.6667000000000001E-2</v>
      </c>
      <c r="E127">
        <v>100</v>
      </c>
      <c r="F127">
        <v>60</v>
      </c>
      <c r="G127" t="s">
        <v>29</v>
      </c>
      <c r="H127" t="s">
        <v>74</v>
      </c>
      <c r="I127">
        <v>60</v>
      </c>
      <c r="J127">
        <v>1080</v>
      </c>
      <c r="K127" t="s">
        <v>45</v>
      </c>
      <c r="L127" t="s">
        <v>32</v>
      </c>
      <c r="M127" t="s">
        <v>25</v>
      </c>
      <c r="N127">
        <v>18</v>
      </c>
      <c r="P127">
        <f>F127*100/C127</f>
        <v>100</v>
      </c>
      <c r="Q127">
        <f>P127-E127</f>
        <v>0</v>
      </c>
    </row>
    <row r="128" spans="1:17">
      <c r="A128" t="s">
        <v>73</v>
      </c>
      <c r="B128" t="s">
        <v>27</v>
      </c>
      <c r="C128">
        <v>0</v>
      </c>
      <c r="D128">
        <v>18</v>
      </c>
      <c r="E128">
        <v>100</v>
      </c>
      <c r="F128">
        <v>60</v>
      </c>
      <c r="G128" t="s">
        <v>29</v>
      </c>
      <c r="H128" t="s">
        <v>74</v>
      </c>
      <c r="I128">
        <v>60</v>
      </c>
      <c r="J128">
        <v>1080</v>
      </c>
      <c r="K128" t="s">
        <v>45</v>
      </c>
      <c r="L128" t="s">
        <v>32</v>
      </c>
      <c r="M128" t="s">
        <v>25</v>
      </c>
      <c r="N128">
        <v>18</v>
      </c>
    </row>
    <row r="130" spans="1:17">
      <c r="A130" t="s">
        <v>76</v>
      </c>
      <c r="B130" t="s">
        <v>37</v>
      </c>
      <c r="C130">
        <v>60</v>
      </c>
      <c r="D130">
        <v>1.6667000000000001E-2</v>
      </c>
      <c r="E130">
        <v>100</v>
      </c>
      <c r="F130">
        <v>60</v>
      </c>
      <c r="G130" t="s">
        <v>29</v>
      </c>
      <c r="H130" t="s">
        <v>74</v>
      </c>
      <c r="I130">
        <v>60</v>
      </c>
      <c r="J130">
        <v>1080</v>
      </c>
      <c r="K130" t="s">
        <v>45</v>
      </c>
      <c r="L130" t="s">
        <v>32</v>
      </c>
      <c r="M130" t="s">
        <v>25</v>
      </c>
      <c r="N130">
        <v>18</v>
      </c>
    </row>
    <row r="131" spans="1:17">
      <c r="A131" t="s">
        <v>76</v>
      </c>
      <c r="B131" t="s">
        <v>38</v>
      </c>
      <c r="C131">
        <v>0.06</v>
      </c>
      <c r="D131">
        <v>16.666667</v>
      </c>
      <c r="E131">
        <v>100</v>
      </c>
      <c r="F131">
        <v>60</v>
      </c>
      <c r="G131" t="s">
        <v>29</v>
      </c>
      <c r="H131" t="s">
        <v>74</v>
      </c>
      <c r="I131">
        <v>60</v>
      </c>
      <c r="J131">
        <v>1080</v>
      </c>
      <c r="K131" t="s">
        <v>45</v>
      </c>
      <c r="L131" t="s">
        <v>32</v>
      </c>
      <c r="M131" t="s">
        <v>25</v>
      </c>
      <c r="N131">
        <v>18</v>
      </c>
    </row>
    <row r="132" spans="1:17">
      <c r="A132" t="s">
        <v>76</v>
      </c>
      <c r="B132" t="s">
        <v>75</v>
      </c>
      <c r="C132">
        <v>0</v>
      </c>
      <c r="D132">
        <v>1</v>
      </c>
      <c r="E132">
        <v>100</v>
      </c>
      <c r="F132">
        <v>60</v>
      </c>
      <c r="G132" t="s">
        <v>29</v>
      </c>
      <c r="H132" t="s">
        <v>74</v>
      </c>
      <c r="I132">
        <v>60</v>
      </c>
      <c r="J132">
        <v>1080</v>
      </c>
      <c r="K132" t="s">
        <v>45</v>
      </c>
      <c r="L132" t="s">
        <v>32</v>
      </c>
      <c r="M132" t="s">
        <v>25</v>
      </c>
      <c r="N132">
        <v>18</v>
      </c>
    </row>
    <row r="133" spans="1:17">
      <c r="A133" t="s">
        <v>76</v>
      </c>
      <c r="B133" t="s">
        <v>22</v>
      </c>
      <c r="C133">
        <v>60</v>
      </c>
      <c r="D133">
        <v>1.6667000000000001E-2</v>
      </c>
      <c r="E133">
        <v>100</v>
      </c>
      <c r="F133">
        <v>60</v>
      </c>
      <c r="G133" t="s">
        <v>29</v>
      </c>
      <c r="H133" t="s">
        <v>74</v>
      </c>
      <c r="I133">
        <v>60</v>
      </c>
      <c r="J133">
        <v>1080</v>
      </c>
      <c r="K133" t="s">
        <v>45</v>
      </c>
      <c r="L133" t="s">
        <v>32</v>
      </c>
      <c r="M133" t="s">
        <v>25</v>
      </c>
      <c r="N133">
        <v>18</v>
      </c>
      <c r="P133">
        <f>F133*100/C133</f>
        <v>100</v>
      </c>
      <c r="Q133">
        <f>P133-E133</f>
        <v>0</v>
      </c>
    </row>
    <row r="134" spans="1:17">
      <c r="A134" t="s">
        <v>76</v>
      </c>
      <c r="B134" t="s">
        <v>27</v>
      </c>
      <c r="C134">
        <v>0</v>
      </c>
      <c r="D134">
        <v>18</v>
      </c>
      <c r="E134">
        <v>100</v>
      </c>
      <c r="F134">
        <v>60</v>
      </c>
      <c r="G134" t="s">
        <v>29</v>
      </c>
      <c r="H134" t="s">
        <v>74</v>
      </c>
      <c r="I134">
        <v>60</v>
      </c>
      <c r="J134">
        <v>1080</v>
      </c>
      <c r="K134" t="s">
        <v>45</v>
      </c>
      <c r="L134" t="s">
        <v>32</v>
      </c>
      <c r="M134" t="s">
        <v>25</v>
      </c>
      <c r="N134">
        <v>18</v>
      </c>
    </row>
    <row r="136" spans="1:17">
      <c r="A136" t="s">
        <v>83</v>
      </c>
      <c r="B136" t="s">
        <v>37</v>
      </c>
      <c r="C136">
        <v>10</v>
      </c>
      <c r="D136">
        <v>0.1</v>
      </c>
      <c r="E136">
        <v>100</v>
      </c>
      <c r="F136">
        <v>10</v>
      </c>
      <c r="G136" t="s">
        <v>29</v>
      </c>
      <c r="H136" t="s">
        <v>84</v>
      </c>
      <c r="I136">
        <v>10</v>
      </c>
      <c r="J136">
        <v>0</v>
      </c>
      <c r="K136" t="s">
        <v>31</v>
      </c>
      <c r="L136" t="s">
        <v>32</v>
      </c>
      <c r="N136">
        <v>0</v>
      </c>
    </row>
    <row r="137" spans="1:17">
      <c r="A137" t="s">
        <v>83</v>
      </c>
      <c r="B137" t="s">
        <v>38</v>
      </c>
      <c r="C137">
        <v>0.01</v>
      </c>
      <c r="D137">
        <v>100</v>
      </c>
      <c r="E137">
        <v>100</v>
      </c>
      <c r="F137">
        <v>10</v>
      </c>
      <c r="G137" t="s">
        <v>29</v>
      </c>
      <c r="H137" t="s">
        <v>84</v>
      </c>
      <c r="I137">
        <v>10</v>
      </c>
      <c r="J137">
        <v>0</v>
      </c>
      <c r="K137" t="s">
        <v>31</v>
      </c>
      <c r="L137" t="s">
        <v>32</v>
      </c>
      <c r="N137">
        <v>0</v>
      </c>
    </row>
    <row r="138" spans="1:17">
      <c r="A138" t="s">
        <v>83</v>
      </c>
      <c r="B138" t="s">
        <v>22</v>
      </c>
      <c r="C138">
        <v>10</v>
      </c>
      <c r="D138">
        <v>0.1</v>
      </c>
      <c r="E138">
        <v>100</v>
      </c>
      <c r="F138">
        <v>10</v>
      </c>
      <c r="G138" t="s">
        <v>29</v>
      </c>
      <c r="H138" t="s">
        <v>84</v>
      </c>
      <c r="I138">
        <v>10</v>
      </c>
      <c r="J138">
        <v>0</v>
      </c>
      <c r="K138" t="s">
        <v>31</v>
      </c>
      <c r="L138" t="s">
        <v>32</v>
      </c>
      <c r="N138">
        <v>0</v>
      </c>
      <c r="P138">
        <f>F138*100/C138</f>
        <v>100</v>
      </c>
      <c r="Q138">
        <f>P138-E138</f>
        <v>0</v>
      </c>
    </row>
    <row r="139" spans="1:17">
      <c r="A139" t="s">
        <v>83</v>
      </c>
      <c r="B139" t="s">
        <v>85</v>
      </c>
      <c r="C139">
        <v>1</v>
      </c>
      <c r="D139">
        <v>1</v>
      </c>
      <c r="E139">
        <v>100</v>
      </c>
      <c r="F139">
        <v>10</v>
      </c>
      <c r="G139" t="s">
        <v>29</v>
      </c>
      <c r="H139" t="s">
        <v>84</v>
      </c>
      <c r="I139">
        <v>10</v>
      </c>
      <c r="J139">
        <v>0</v>
      </c>
      <c r="K139" t="s">
        <v>31</v>
      </c>
      <c r="L139" t="s">
        <v>32</v>
      </c>
      <c r="N139">
        <v>0</v>
      </c>
    </row>
    <row r="140" spans="1:17">
      <c r="A140" t="s">
        <v>83</v>
      </c>
      <c r="B140" t="s">
        <v>35</v>
      </c>
      <c r="C140">
        <v>0.1</v>
      </c>
      <c r="D140">
        <v>10</v>
      </c>
      <c r="E140">
        <v>100</v>
      </c>
      <c r="F140">
        <v>10</v>
      </c>
      <c r="G140" t="s">
        <v>29</v>
      </c>
      <c r="H140" t="s">
        <v>84</v>
      </c>
      <c r="I140">
        <v>10</v>
      </c>
      <c r="J140">
        <v>0</v>
      </c>
      <c r="K140" t="s">
        <v>31</v>
      </c>
      <c r="L140" t="s">
        <v>32</v>
      </c>
      <c r="N140">
        <v>0</v>
      </c>
    </row>
    <row r="142" spans="1:17">
      <c r="A142" t="s">
        <v>89</v>
      </c>
      <c r="B142" t="s">
        <v>37</v>
      </c>
      <c r="C142">
        <v>1</v>
      </c>
      <c r="D142">
        <v>1</v>
      </c>
      <c r="E142">
        <v>0.6</v>
      </c>
      <c r="F142">
        <v>1.0000199999999999</v>
      </c>
      <c r="G142" t="s">
        <v>29</v>
      </c>
      <c r="H142" t="s">
        <v>90</v>
      </c>
      <c r="I142">
        <v>1</v>
      </c>
      <c r="J142">
        <v>0</v>
      </c>
      <c r="K142" t="s">
        <v>48</v>
      </c>
      <c r="L142" t="s">
        <v>40</v>
      </c>
      <c r="N142">
        <v>0</v>
      </c>
    </row>
    <row r="143" spans="1:17">
      <c r="A143" t="s">
        <v>89</v>
      </c>
      <c r="B143" t="s">
        <v>42</v>
      </c>
      <c r="C143">
        <v>1E-3</v>
      </c>
      <c r="D143">
        <v>1000</v>
      </c>
      <c r="E143">
        <v>0.6</v>
      </c>
      <c r="F143">
        <v>1.0000199999999999</v>
      </c>
      <c r="G143" t="s">
        <v>29</v>
      </c>
      <c r="H143" t="s">
        <v>90</v>
      </c>
      <c r="I143">
        <v>1</v>
      </c>
      <c r="J143">
        <v>0</v>
      </c>
      <c r="K143" t="s">
        <v>48</v>
      </c>
      <c r="L143" t="s">
        <v>40</v>
      </c>
      <c r="N143">
        <v>0</v>
      </c>
    </row>
    <row r="144" spans="1:17">
      <c r="A144" t="s">
        <v>89</v>
      </c>
      <c r="B144" t="s">
        <v>22</v>
      </c>
      <c r="C144">
        <v>166.67</v>
      </c>
      <c r="D144">
        <v>6.0000000000000001E-3</v>
      </c>
      <c r="E144">
        <v>0.6</v>
      </c>
      <c r="F144">
        <v>1.0000199999999999</v>
      </c>
      <c r="G144" t="s">
        <v>29</v>
      </c>
      <c r="H144" t="s">
        <v>90</v>
      </c>
      <c r="I144">
        <v>1</v>
      </c>
      <c r="J144">
        <v>0</v>
      </c>
      <c r="K144" t="s">
        <v>48</v>
      </c>
      <c r="L144" t="s">
        <v>40</v>
      </c>
      <c r="N144">
        <v>0</v>
      </c>
      <c r="P144">
        <f>F144*100/C144</f>
        <v>0.6</v>
      </c>
      <c r="Q144">
        <f>P144-E144</f>
        <v>0</v>
      </c>
    </row>
    <row r="146" spans="1:17">
      <c r="A146" t="s">
        <v>91</v>
      </c>
      <c r="B146" t="s">
        <v>37</v>
      </c>
      <c r="C146">
        <v>1</v>
      </c>
      <c r="D146">
        <v>1</v>
      </c>
      <c r="E146">
        <v>0.63</v>
      </c>
      <c r="F146">
        <v>0.99999899999999997</v>
      </c>
      <c r="G146" t="s">
        <v>29</v>
      </c>
      <c r="H146" t="s">
        <v>90</v>
      </c>
      <c r="I146">
        <v>1</v>
      </c>
      <c r="J146">
        <v>0</v>
      </c>
      <c r="K146" t="s">
        <v>48</v>
      </c>
      <c r="L146" t="s">
        <v>40</v>
      </c>
      <c r="N146">
        <v>0</v>
      </c>
    </row>
    <row r="147" spans="1:17">
      <c r="A147" t="s">
        <v>91</v>
      </c>
      <c r="B147" t="s">
        <v>42</v>
      </c>
      <c r="C147">
        <v>1E-3</v>
      </c>
      <c r="D147">
        <v>1000</v>
      </c>
      <c r="E147">
        <v>0.63</v>
      </c>
      <c r="F147">
        <v>0.99999899999999997</v>
      </c>
      <c r="G147" t="s">
        <v>29</v>
      </c>
      <c r="H147" t="s">
        <v>90</v>
      </c>
      <c r="I147">
        <v>1</v>
      </c>
      <c r="J147">
        <v>0</v>
      </c>
      <c r="K147" t="s">
        <v>48</v>
      </c>
      <c r="L147" t="s">
        <v>40</v>
      </c>
      <c r="N147">
        <v>0</v>
      </c>
    </row>
    <row r="148" spans="1:17">
      <c r="A148" t="s">
        <v>91</v>
      </c>
      <c r="B148" t="s">
        <v>22</v>
      </c>
      <c r="C148">
        <v>158.72999999999999</v>
      </c>
      <c r="D148">
        <v>6.3E-3</v>
      </c>
      <c r="E148">
        <v>0.63</v>
      </c>
      <c r="F148">
        <v>0.99999899999999997</v>
      </c>
      <c r="G148" t="s">
        <v>29</v>
      </c>
      <c r="H148" t="s">
        <v>90</v>
      </c>
      <c r="I148">
        <v>1</v>
      </c>
      <c r="J148">
        <v>0</v>
      </c>
      <c r="K148" t="s">
        <v>48</v>
      </c>
      <c r="L148" t="s">
        <v>40</v>
      </c>
      <c r="N148">
        <v>0</v>
      </c>
      <c r="P148">
        <f>F148*100/C148</f>
        <v>0.63</v>
      </c>
      <c r="Q148">
        <f>P148-E148</f>
        <v>0</v>
      </c>
    </row>
    <row r="150" spans="1:17">
      <c r="A150" t="s">
        <v>102</v>
      </c>
      <c r="B150" t="s">
        <v>34</v>
      </c>
      <c r="C150">
        <v>0</v>
      </c>
      <c r="D150">
        <v>1</v>
      </c>
      <c r="E150">
        <v>0.44</v>
      </c>
      <c r="F150">
        <v>5.0027999999999997</v>
      </c>
      <c r="G150" t="s">
        <v>29</v>
      </c>
      <c r="H150" t="s">
        <v>30</v>
      </c>
      <c r="I150">
        <v>5</v>
      </c>
      <c r="J150">
        <v>40</v>
      </c>
      <c r="K150" t="s">
        <v>46</v>
      </c>
      <c r="L150" t="s">
        <v>53</v>
      </c>
      <c r="M150" t="s">
        <v>33</v>
      </c>
      <c r="N150">
        <v>8</v>
      </c>
    </row>
    <row r="151" spans="1:17">
      <c r="A151" t="s">
        <v>102</v>
      </c>
      <c r="B151" t="s">
        <v>36</v>
      </c>
      <c r="C151">
        <v>0</v>
      </c>
      <c r="D151">
        <v>8</v>
      </c>
      <c r="E151">
        <v>0.44</v>
      </c>
      <c r="F151">
        <v>5.0027999999999997</v>
      </c>
      <c r="G151" t="s">
        <v>29</v>
      </c>
      <c r="H151" t="s">
        <v>30</v>
      </c>
      <c r="I151">
        <v>5</v>
      </c>
      <c r="J151">
        <v>40</v>
      </c>
      <c r="K151" t="s">
        <v>46</v>
      </c>
      <c r="L151" t="s">
        <v>53</v>
      </c>
      <c r="M151" t="s">
        <v>33</v>
      </c>
      <c r="N151">
        <v>8</v>
      </c>
    </row>
    <row r="152" spans="1:17">
      <c r="A152" t="s">
        <v>102</v>
      </c>
      <c r="B152" t="s">
        <v>88</v>
      </c>
      <c r="C152">
        <v>1</v>
      </c>
      <c r="D152">
        <v>1</v>
      </c>
      <c r="E152">
        <v>0.44</v>
      </c>
      <c r="F152">
        <v>5.0027999999999997</v>
      </c>
      <c r="G152" t="s">
        <v>29</v>
      </c>
      <c r="H152" t="s">
        <v>30</v>
      </c>
      <c r="I152">
        <v>5</v>
      </c>
      <c r="J152">
        <v>40</v>
      </c>
      <c r="K152" t="s">
        <v>46</v>
      </c>
      <c r="L152" t="s">
        <v>53</v>
      </c>
      <c r="M152" t="s">
        <v>33</v>
      </c>
      <c r="N152">
        <v>8</v>
      </c>
    </row>
    <row r="153" spans="1:17">
      <c r="A153" t="s">
        <v>102</v>
      </c>
      <c r="B153" t="s">
        <v>37</v>
      </c>
      <c r="C153">
        <v>5</v>
      </c>
      <c r="D153">
        <v>0.2</v>
      </c>
      <c r="E153">
        <v>0.44</v>
      </c>
      <c r="F153">
        <v>5.0027999999999997</v>
      </c>
      <c r="G153" t="s">
        <v>29</v>
      </c>
      <c r="H153" t="s">
        <v>30</v>
      </c>
      <c r="I153">
        <v>5</v>
      </c>
      <c r="J153">
        <v>40</v>
      </c>
      <c r="K153" t="s">
        <v>46</v>
      </c>
      <c r="L153" t="s">
        <v>53</v>
      </c>
      <c r="M153" t="s">
        <v>33</v>
      </c>
      <c r="N153">
        <v>8</v>
      </c>
    </row>
    <row r="154" spans="1:17">
      <c r="A154" t="s">
        <v>102</v>
      </c>
      <c r="B154" t="s">
        <v>22</v>
      </c>
      <c r="C154">
        <v>1137</v>
      </c>
      <c r="D154">
        <v>8.8000000000000003E-4</v>
      </c>
      <c r="E154">
        <v>0.44</v>
      </c>
      <c r="F154">
        <v>5.0027999999999997</v>
      </c>
      <c r="G154" t="s">
        <v>29</v>
      </c>
      <c r="H154" t="s">
        <v>30</v>
      </c>
      <c r="I154">
        <v>5</v>
      </c>
      <c r="J154">
        <v>40</v>
      </c>
      <c r="K154" t="s">
        <v>46</v>
      </c>
      <c r="L154" t="s">
        <v>53</v>
      </c>
      <c r="M154" t="s">
        <v>33</v>
      </c>
      <c r="N154">
        <v>8</v>
      </c>
      <c r="P154">
        <f>F154*100/C154</f>
        <v>0.44</v>
      </c>
      <c r="Q154">
        <f>P154-E154</f>
        <v>0</v>
      </c>
    </row>
    <row r="155" spans="1:17">
      <c r="A155" t="s">
        <v>102</v>
      </c>
      <c r="B155" t="s">
        <v>27</v>
      </c>
      <c r="C155">
        <v>0</v>
      </c>
      <c r="D155">
        <v>448</v>
      </c>
      <c r="E155">
        <v>0.44</v>
      </c>
      <c r="F155">
        <v>5.0027999999999997</v>
      </c>
      <c r="G155" t="s">
        <v>29</v>
      </c>
      <c r="H155" t="s">
        <v>30</v>
      </c>
      <c r="I155">
        <v>5</v>
      </c>
      <c r="J155">
        <v>40</v>
      </c>
      <c r="K155" t="s">
        <v>46</v>
      </c>
      <c r="L155" t="s">
        <v>53</v>
      </c>
      <c r="M155" t="s">
        <v>33</v>
      </c>
      <c r="N155">
        <v>8</v>
      </c>
    </row>
    <row r="157" spans="1:17">
      <c r="A157" t="s">
        <v>103</v>
      </c>
      <c r="B157" t="s">
        <v>36</v>
      </c>
      <c r="C157">
        <v>0</v>
      </c>
      <c r="D157">
        <v>8</v>
      </c>
      <c r="E157">
        <v>0.44</v>
      </c>
      <c r="F157">
        <v>5.0027999999999997</v>
      </c>
      <c r="G157" t="s">
        <v>29</v>
      </c>
      <c r="H157" t="s">
        <v>30</v>
      </c>
      <c r="I157">
        <v>5</v>
      </c>
      <c r="J157">
        <v>40</v>
      </c>
      <c r="K157" t="s">
        <v>46</v>
      </c>
      <c r="L157" t="s">
        <v>53</v>
      </c>
      <c r="M157" t="s">
        <v>33</v>
      </c>
      <c r="N157">
        <v>8</v>
      </c>
    </row>
    <row r="158" spans="1:17">
      <c r="A158" t="s">
        <v>103</v>
      </c>
      <c r="B158" t="s">
        <v>88</v>
      </c>
      <c r="C158">
        <v>1</v>
      </c>
      <c r="D158">
        <v>1</v>
      </c>
      <c r="E158">
        <v>0.44</v>
      </c>
      <c r="F158">
        <v>5.0027999999999997</v>
      </c>
      <c r="G158" t="s">
        <v>29</v>
      </c>
      <c r="H158" t="s">
        <v>30</v>
      </c>
      <c r="I158">
        <v>5</v>
      </c>
      <c r="J158">
        <v>40</v>
      </c>
      <c r="K158" t="s">
        <v>46</v>
      </c>
      <c r="L158" t="s">
        <v>53</v>
      </c>
      <c r="M158" t="s">
        <v>33</v>
      </c>
      <c r="N158">
        <v>8</v>
      </c>
    </row>
    <row r="159" spans="1:17">
      <c r="A159" t="s">
        <v>103</v>
      </c>
      <c r="B159" t="s">
        <v>37</v>
      </c>
      <c r="C159">
        <v>5</v>
      </c>
      <c r="D159">
        <v>0.2</v>
      </c>
      <c r="E159">
        <v>0.44</v>
      </c>
      <c r="F159">
        <v>5.0027999999999997</v>
      </c>
      <c r="G159" t="s">
        <v>29</v>
      </c>
      <c r="H159" t="s">
        <v>30</v>
      </c>
      <c r="I159">
        <v>5</v>
      </c>
      <c r="J159">
        <v>40</v>
      </c>
      <c r="K159" t="s">
        <v>46</v>
      </c>
      <c r="L159" t="s">
        <v>53</v>
      </c>
      <c r="M159" t="s">
        <v>33</v>
      </c>
      <c r="N159">
        <v>8</v>
      </c>
    </row>
    <row r="160" spans="1:17">
      <c r="A160" t="s">
        <v>103</v>
      </c>
      <c r="B160" t="s">
        <v>22</v>
      </c>
      <c r="C160">
        <v>1137</v>
      </c>
      <c r="D160">
        <v>8.8000000000000003E-4</v>
      </c>
      <c r="E160">
        <v>0.44</v>
      </c>
      <c r="F160">
        <v>5.0027999999999997</v>
      </c>
      <c r="G160" t="s">
        <v>29</v>
      </c>
      <c r="H160" t="s">
        <v>30</v>
      </c>
      <c r="I160">
        <v>5</v>
      </c>
      <c r="J160">
        <v>40</v>
      </c>
      <c r="K160" t="s">
        <v>46</v>
      </c>
      <c r="L160" t="s">
        <v>53</v>
      </c>
      <c r="M160" t="s">
        <v>33</v>
      </c>
      <c r="N160">
        <v>8</v>
      </c>
      <c r="P160">
        <f>F160*100/C160</f>
        <v>0.44</v>
      </c>
      <c r="Q160">
        <f>P160-E160</f>
        <v>0</v>
      </c>
    </row>
    <row r="161" spans="1:17">
      <c r="A161" t="s">
        <v>103</v>
      </c>
      <c r="B161" t="s">
        <v>27</v>
      </c>
      <c r="C161">
        <v>0</v>
      </c>
      <c r="D161">
        <v>448</v>
      </c>
      <c r="E161">
        <v>0.44</v>
      </c>
      <c r="F161">
        <v>5.0027999999999997</v>
      </c>
      <c r="G161" t="s">
        <v>29</v>
      </c>
      <c r="H161" t="s">
        <v>30</v>
      </c>
      <c r="I161">
        <v>5</v>
      </c>
      <c r="J161">
        <v>40</v>
      </c>
      <c r="K161" t="s">
        <v>46</v>
      </c>
      <c r="L161" t="s">
        <v>53</v>
      </c>
      <c r="M161" t="s">
        <v>33</v>
      </c>
      <c r="N161">
        <v>8</v>
      </c>
    </row>
    <row r="162" spans="1:17">
      <c r="A162" t="s">
        <v>103</v>
      </c>
      <c r="B162" t="s">
        <v>34</v>
      </c>
      <c r="C162">
        <v>0</v>
      </c>
      <c r="D162">
        <v>1</v>
      </c>
      <c r="E162">
        <v>0.44</v>
      </c>
      <c r="F162">
        <v>5.0027999999999997</v>
      </c>
      <c r="G162" t="s">
        <v>29</v>
      </c>
      <c r="H162" t="s">
        <v>30</v>
      </c>
      <c r="I162">
        <v>5</v>
      </c>
      <c r="J162">
        <v>40</v>
      </c>
      <c r="K162" t="s">
        <v>46</v>
      </c>
      <c r="L162" t="s">
        <v>53</v>
      </c>
      <c r="M162" t="s">
        <v>33</v>
      </c>
      <c r="N162">
        <v>8</v>
      </c>
    </row>
    <row r="164" spans="1:17">
      <c r="A164" t="s">
        <v>104</v>
      </c>
      <c r="B164" t="s">
        <v>34</v>
      </c>
      <c r="C164">
        <v>0</v>
      </c>
      <c r="D164">
        <v>1</v>
      </c>
      <c r="E164">
        <v>0.44</v>
      </c>
      <c r="F164">
        <v>5.0027999999999997</v>
      </c>
      <c r="G164" t="s">
        <v>29</v>
      </c>
      <c r="H164" t="s">
        <v>30</v>
      </c>
      <c r="I164">
        <v>5</v>
      </c>
      <c r="J164">
        <v>40</v>
      </c>
      <c r="K164" t="s">
        <v>46</v>
      </c>
      <c r="L164" t="s">
        <v>53</v>
      </c>
      <c r="M164" t="s">
        <v>33</v>
      </c>
      <c r="N164">
        <v>8</v>
      </c>
    </row>
    <row r="165" spans="1:17">
      <c r="A165" t="s">
        <v>104</v>
      </c>
      <c r="B165" t="s">
        <v>36</v>
      </c>
      <c r="C165">
        <v>0</v>
      </c>
      <c r="D165">
        <v>8</v>
      </c>
      <c r="E165">
        <v>0.44</v>
      </c>
      <c r="F165">
        <v>5.0027999999999997</v>
      </c>
      <c r="G165" t="s">
        <v>29</v>
      </c>
      <c r="H165" t="s">
        <v>30</v>
      </c>
      <c r="I165">
        <v>5</v>
      </c>
      <c r="J165">
        <v>40</v>
      </c>
      <c r="K165" t="s">
        <v>46</v>
      </c>
      <c r="L165" t="s">
        <v>53</v>
      </c>
      <c r="M165" t="s">
        <v>33</v>
      </c>
      <c r="N165">
        <v>8</v>
      </c>
    </row>
    <row r="166" spans="1:17">
      <c r="A166" t="s">
        <v>104</v>
      </c>
      <c r="B166" t="s">
        <v>88</v>
      </c>
      <c r="C166">
        <v>1</v>
      </c>
      <c r="D166">
        <v>1</v>
      </c>
      <c r="E166">
        <v>0.44</v>
      </c>
      <c r="F166">
        <v>5.0027999999999997</v>
      </c>
      <c r="G166" t="s">
        <v>29</v>
      </c>
      <c r="H166" t="s">
        <v>30</v>
      </c>
      <c r="I166">
        <v>5</v>
      </c>
      <c r="J166">
        <v>40</v>
      </c>
      <c r="K166" t="s">
        <v>46</v>
      </c>
      <c r="L166" t="s">
        <v>53</v>
      </c>
      <c r="M166" t="s">
        <v>33</v>
      </c>
      <c r="N166">
        <v>8</v>
      </c>
    </row>
    <row r="167" spans="1:17">
      <c r="A167" t="s">
        <v>104</v>
      </c>
      <c r="B167" t="s">
        <v>37</v>
      </c>
      <c r="C167">
        <v>5</v>
      </c>
      <c r="D167">
        <v>0.2</v>
      </c>
      <c r="E167">
        <v>0.44</v>
      </c>
      <c r="F167">
        <v>5.0027999999999997</v>
      </c>
      <c r="G167" t="s">
        <v>29</v>
      </c>
      <c r="H167" t="s">
        <v>30</v>
      </c>
      <c r="I167">
        <v>5</v>
      </c>
      <c r="J167">
        <v>40</v>
      </c>
      <c r="K167" t="s">
        <v>46</v>
      </c>
      <c r="L167" t="s">
        <v>53</v>
      </c>
      <c r="M167" t="s">
        <v>33</v>
      </c>
      <c r="N167">
        <v>8</v>
      </c>
    </row>
    <row r="168" spans="1:17">
      <c r="A168" t="s">
        <v>104</v>
      </c>
      <c r="B168" t="s">
        <v>22</v>
      </c>
      <c r="C168">
        <v>1137</v>
      </c>
      <c r="D168">
        <v>8.8000000000000003E-4</v>
      </c>
      <c r="E168">
        <v>0.44</v>
      </c>
      <c r="F168">
        <v>5.0027999999999997</v>
      </c>
      <c r="G168" t="s">
        <v>29</v>
      </c>
      <c r="H168" t="s">
        <v>30</v>
      </c>
      <c r="I168">
        <v>5</v>
      </c>
      <c r="J168">
        <v>40</v>
      </c>
      <c r="K168" t="s">
        <v>46</v>
      </c>
      <c r="L168" t="s">
        <v>53</v>
      </c>
      <c r="M168" t="s">
        <v>33</v>
      </c>
      <c r="N168">
        <v>8</v>
      </c>
      <c r="P168">
        <f>F168*100/C168</f>
        <v>0.44</v>
      </c>
      <c r="Q168">
        <f>P168-E168</f>
        <v>0</v>
      </c>
    </row>
    <row r="169" spans="1:17">
      <c r="A169" t="s">
        <v>104</v>
      </c>
      <c r="B169" t="s">
        <v>27</v>
      </c>
      <c r="C169">
        <v>0</v>
      </c>
      <c r="D169">
        <v>448</v>
      </c>
      <c r="E169">
        <v>0.44</v>
      </c>
      <c r="F169">
        <v>5.0027999999999997</v>
      </c>
      <c r="G169" t="s">
        <v>29</v>
      </c>
      <c r="H169" t="s">
        <v>30</v>
      </c>
      <c r="I169">
        <v>5</v>
      </c>
      <c r="J169">
        <v>40</v>
      </c>
      <c r="K169" t="s">
        <v>46</v>
      </c>
      <c r="L169" t="s">
        <v>53</v>
      </c>
      <c r="M169" t="s">
        <v>33</v>
      </c>
      <c r="N169">
        <v>8</v>
      </c>
    </row>
    <row r="171" spans="1:17">
      <c r="A171" t="s">
        <v>107</v>
      </c>
      <c r="B171" t="s">
        <v>34</v>
      </c>
      <c r="C171">
        <v>0</v>
      </c>
      <c r="D171">
        <v>1</v>
      </c>
      <c r="E171">
        <v>1.19</v>
      </c>
      <c r="F171">
        <v>4.9980000000000002</v>
      </c>
      <c r="G171" t="s">
        <v>29</v>
      </c>
      <c r="H171" t="s">
        <v>30</v>
      </c>
      <c r="I171">
        <v>5</v>
      </c>
      <c r="J171">
        <v>40</v>
      </c>
      <c r="K171" t="s">
        <v>46</v>
      </c>
      <c r="L171" t="s">
        <v>53</v>
      </c>
      <c r="M171" t="s">
        <v>33</v>
      </c>
      <c r="N171">
        <v>8</v>
      </c>
    </row>
    <row r="172" spans="1:17">
      <c r="A172" t="s">
        <v>107</v>
      </c>
      <c r="B172" t="s">
        <v>36</v>
      </c>
      <c r="C172">
        <v>0</v>
      </c>
      <c r="D172">
        <v>8</v>
      </c>
      <c r="E172">
        <v>1.19</v>
      </c>
      <c r="F172">
        <v>4.9980000000000002</v>
      </c>
      <c r="G172" t="s">
        <v>29</v>
      </c>
      <c r="H172" t="s">
        <v>30</v>
      </c>
      <c r="I172">
        <v>5</v>
      </c>
      <c r="J172">
        <v>40</v>
      </c>
      <c r="K172" t="s">
        <v>46</v>
      </c>
      <c r="L172" t="s">
        <v>53</v>
      </c>
      <c r="M172" t="s">
        <v>33</v>
      </c>
      <c r="N172">
        <v>8</v>
      </c>
    </row>
    <row r="173" spans="1:17">
      <c r="A173" t="s">
        <v>107</v>
      </c>
      <c r="B173" t="s">
        <v>88</v>
      </c>
      <c r="C173">
        <v>1</v>
      </c>
      <c r="D173">
        <v>1</v>
      </c>
      <c r="E173">
        <v>1.19</v>
      </c>
      <c r="F173">
        <v>4.9980000000000002</v>
      </c>
      <c r="G173" t="s">
        <v>29</v>
      </c>
      <c r="H173" t="s">
        <v>30</v>
      </c>
      <c r="I173">
        <v>5</v>
      </c>
      <c r="J173">
        <v>40</v>
      </c>
      <c r="K173" t="s">
        <v>46</v>
      </c>
      <c r="L173" t="s">
        <v>53</v>
      </c>
      <c r="M173" t="s">
        <v>33</v>
      </c>
      <c r="N173">
        <v>8</v>
      </c>
    </row>
    <row r="174" spans="1:17">
      <c r="A174" t="s">
        <v>107</v>
      </c>
      <c r="B174" t="s">
        <v>37</v>
      </c>
      <c r="C174">
        <v>5</v>
      </c>
      <c r="D174">
        <v>0.2</v>
      </c>
      <c r="E174">
        <v>1.19</v>
      </c>
      <c r="F174">
        <v>4.9980000000000002</v>
      </c>
      <c r="G174" t="s">
        <v>29</v>
      </c>
      <c r="H174" t="s">
        <v>30</v>
      </c>
      <c r="I174">
        <v>5</v>
      </c>
      <c r="J174">
        <v>40</v>
      </c>
      <c r="K174" t="s">
        <v>46</v>
      </c>
      <c r="L174" t="s">
        <v>53</v>
      </c>
      <c r="M174" t="s">
        <v>33</v>
      </c>
      <c r="N174">
        <v>8</v>
      </c>
    </row>
    <row r="175" spans="1:17">
      <c r="A175" t="s">
        <v>107</v>
      </c>
      <c r="B175" t="s">
        <v>22</v>
      </c>
      <c r="C175">
        <v>420</v>
      </c>
      <c r="D175">
        <v>2.3809999999999999E-3</v>
      </c>
      <c r="E175">
        <v>1.19</v>
      </c>
      <c r="F175">
        <v>4.9980000000000002</v>
      </c>
      <c r="G175" t="s">
        <v>29</v>
      </c>
      <c r="H175" t="s">
        <v>30</v>
      </c>
      <c r="I175">
        <v>5</v>
      </c>
      <c r="J175">
        <v>40</v>
      </c>
      <c r="K175" t="s">
        <v>46</v>
      </c>
      <c r="L175" t="s">
        <v>53</v>
      </c>
      <c r="M175" t="s">
        <v>33</v>
      </c>
      <c r="N175">
        <v>8</v>
      </c>
      <c r="P175">
        <f>F175*100/C175</f>
        <v>1.19</v>
      </c>
      <c r="Q175">
        <f>P175-E175</f>
        <v>0</v>
      </c>
    </row>
    <row r="176" spans="1:17">
      <c r="A176" t="s">
        <v>107</v>
      </c>
      <c r="B176" t="s">
        <v>27</v>
      </c>
      <c r="C176">
        <v>0</v>
      </c>
      <c r="D176">
        <v>448</v>
      </c>
      <c r="E176">
        <v>1.19</v>
      </c>
      <c r="F176">
        <v>4.9980000000000002</v>
      </c>
      <c r="G176" t="s">
        <v>29</v>
      </c>
      <c r="H176" t="s">
        <v>30</v>
      </c>
      <c r="I176">
        <v>5</v>
      </c>
      <c r="J176">
        <v>40</v>
      </c>
      <c r="K176" t="s">
        <v>46</v>
      </c>
      <c r="L176" t="s">
        <v>53</v>
      </c>
      <c r="M176" t="s">
        <v>33</v>
      </c>
      <c r="N176">
        <v>8</v>
      </c>
    </row>
    <row r="178" spans="1:17">
      <c r="A178" t="s">
        <v>109</v>
      </c>
      <c r="B178" t="s">
        <v>35</v>
      </c>
      <c r="C178">
        <v>0.01</v>
      </c>
      <c r="D178">
        <v>100</v>
      </c>
      <c r="E178">
        <v>100</v>
      </c>
      <c r="F178">
        <v>1</v>
      </c>
      <c r="G178" t="s">
        <v>29</v>
      </c>
      <c r="H178" t="s">
        <v>110</v>
      </c>
      <c r="I178">
        <v>1</v>
      </c>
      <c r="J178">
        <v>0</v>
      </c>
      <c r="K178" t="s">
        <v>31</v>
      </c>
      <c r="L178" t="s">
        <v>32</v>
      </c>
      <c r="N178">
        <v>0</v>
      </c>
    </row>
    <row r="179" spans="1:17">
      <c r="A179" t="s">
        <v>109</v>
      </c>
      <c r="B179" t="s">
        <v>111</v>
      </c>
      <c r="C179">
        <v>0</v>
      </c>
      <c r="D179">
        <v>1</v>
      </c>
      <c r="E179">
        <v>100</v>
      </c>
      <c r="F179">
        <v>1</v>
      </c>
      <c r="G179" t="s">
        <v>29</v>
      </c>
      <c r="H179" t="s">
        <v>110</v>
      </c>
      <c r="I179">
        <v>1</v>
      </c>
      <c r="J179">
        <v>0</v>
      </c>
      <c r="K179" t="s">
        <v>31</v>
      </c>
      <c r="L179" t="s">
        <v>32</v>
      </c>
      <c r="N179">
        <v>0</v>
      </c>
    </row>
    <row r="180" spans="1:17">
      <c r="A180" t="s">
        <v>109</v>
      </c>
      <c r="B180" t="s">
        <v>37</v>
      </c>
      <c r="C180">
        <v>1</v>
      </c>
      <c r="D180">
        <v>1</v>
      </c>
      <c r="E180">
        <v>100</v>
      </c>
      <c r="F180">
        <v>1</v>
      </c>
      <c r="G180" t="s">
        <v>29</v>
      </c>
      <c r="H180" t="s">
        <v>110</v>
      </c>
      <c r="I180">
        <v>1</v>
      </c>
      <c r="J180">
        <v>0</v>
      </c>
      <c r="K180" t="s">
        <v>31</v>
      </c>
      <c r="L180" t="s">
        <v>32</v>
      </c>
      <c r="N180">
        <v>0</v>
      </c>
    </row>
    <row r="181" spans="1:17">
      <c r="A181" t="s">
        <v>109</v>
      </c>
      <c r="B181" t="s">
        <v>38</v>
      </c>
      <c r="C181">
        <v>1E-3</v>
      </c>
      <c r="D181">
        <v>1000</v>
      </c>
      <c r="E181">
        <v>100</v>
      </c>
      <c r="F181">
        <v>1</v>
      </c>
      <c r="G181" t="s">
        <v>29</v>
      </c>
      <c r="H181" t="s">
        <v>110</v>
      </c>
      <c r="I181">
        <v>1</v>
      </c>
      <c r="J181">
        <v>0</v>
      </c>
      <c r="K181" t="s">
        <v>31</v>
      </c>
      <c r="L181" t="s">
        <v>32</v>
      </c>
      <c r="N181">
        <v>0</v>
      </c>
    </row>
    <row r="182" spans="1:17">
      <c r="A182" t="s">
        <v>109</v>
      </c>
      <c r="B182" t="s">
        <v>22</v>
      </c>
      <c r="C182">
        <v>1</v>
      </c>
      <c r="D182">
        <v>1</v>
      </c>
      <c r="E182">
        <v>100</v>
      </c>
      <c r="F182">
        <v>1</v>
      </c>
      <c r="G182" t="s">
        <v>29</v>
      </c>
      <c r="H182" t="s">
        <v>110</v>
      </c>
      <c r="I182">
        <v>1</v>
      </c>
      <c r="J182">
        <v>0</v>
      </c>
      <c r="K182" t="s">
        <v>31</v>
      </c>
      <c r="L182" t="s">
        <v>32</v>
      </c>
      <c r="N182">
        <v>0</v>
      </c>
      <c r="P182">
        <f>F182*100/C182</f>
        <v>100</v>
      </c>
      <c r="Q182">
        <f>P182-E182</f>
        <v>0</v>
      </c>
    </row>
    <row r="184" spans="1:17">
      <c r="A184" t="s">
        <v>117</v>
      </c>
      <c r="B184" t="s">
        <v>35</v>
      </c>
      <c r="C184">
        <v>0.01</v>
      </c>
      <c r="D184">
        <v>100</v>
      </c>
      <c r="E184">
        <v>100</v>
      </c>
      <c r="F184">
        <v>1</v>
      </c>
      <c r="G184" t="s">
        <v>29</v>
      </c>
      <c r="H184" t="s">
        <v>53</v>
      </c>
      <c r="I184">
        <v>1</v>
      </c>
      <c r="J184">
        <v>0</v>
      </c>
      <c r="K184" t="s">
        <v>31</v>
      </c>
      <c r="L184" t="s">
        <v>32</v>
      </c>
      <c r="N184">
        <v>0</v>
      </c>
    </row>
    <row r="185" spans="1:17">
      <c r="A185" t="s">
        <v>117</v>
      </c>
      <c r="B185" t="s">
        <v>88</v>
      </c>
      <c r="C185">
        <v>0</v>
      </c>
      <c r="D185">
        <v>1</v>
      </c>
      <c r="E185">
        <v>100</v>
      </c>
      <c r="F185">
        <v>1</v>
      </c>
      <c r="G185" t="s">
        <v>29</v>
      </c>
      <c r="H185" t="s">
        <v>53</v>
      </c>
      <c r="I185">
        <v>1</v>
      </c>
      <c r="J185">
        <v>0</v>
      </c>
      <c r="K185" t="s">
        <v>31</v>
      </c>
      <c r="L185" t="s">
        <v>32</v>
      </c>
      <c r="N185">
        <v>0</v>
      </c>
    </row>
    <row r="186" spans="1:17">
      <c r="A186" t="s">
        <v>117</v>
      </c>
      <c r="B186" t="s">
        <v>37</v>
      </c>
      <c r="C186">
        <v>1</v>
      </c>
      <c r="D186">
        <v>1</v>
      </c>
      <c r="E186">
        <v>100</v>
      </c>
      <c r="F186">
        <v>1</v>
      </c>
      <c r="G186" t="s">
        <v>29</v>
      </c>
      <c r="H186" t="s">
        <v>53</v>
      </c>
      <c r="I186">
        <v>1</v>
      </c>
      <c r="J186">
        <v>0</v>
      </c>
      <c r="K186" t="s">
        <v>31</v>
      </c>
      <c r="L186" t="s">
        <v>32</v>
      </c>
      <c r="N186">
        <v>0</v>
      </c>
    </row>
    <row r="187" spans="1:17">
      <c r="A187" t="s">
        <v>117</v>
      </c>
      <c r="B187" t="s">
        <v>38</v>
      </c>
      <c r="C187">
        <v>1E-3</v>
      </c>
      <c r="D187">
        <v>1000</v>
      </c>
      <c r="E187">
        <v>100</v>
      </c>
      <c r="F187">
        <v>1</v>
      </c>
      <c r="G187" t="s">
        <v>29</v>
      </c>
      <c r="H187" t="s">
        <v>53</v>
      </c>
      <c r="I187">
        <v>1</v>
      </c>
      <c r="J187">
        <v>0</v>
      </c>
      <c r="K187" t="s">
        <v>31</v>
      </c>
      <c r="L187" t="s">
        <v>32</v>
      </c>
      <c r="N187">
        <v>0</v>
      </c>
    </row>
    <row r="188" spans="1:17">
      <c r="A188" t="s">
        <v>117</v>
      </c>
      <c r="B188" t="s">
        <v>22</v>
      </c>
      <c r="C188">
        <v>1</v>
      </c>
      <c r="D188">
        <v>1</v>
      </c>
      <c r="E188">
        <v>100</v>
      </c>
      <c r="F188">
        <v>1</v>
      </c>
      <c r="G188" t="s">
        <v>29</v>
      </c>
      <c r="H188" t="s">
        <v>53</v>
      </c>
      <c r="I188">
        <v>1</v>
      </c>
      <c r="J188">
        <v>0</v>
      </c>
      <c r="K188" t="s">
        <v>31</v>
      </c>
      <c r="L188" t="s">
        <v>32</v>
      </c>
      <c r="N188">
        <v>0</v>
      </c>
      <c r="P188">
        <f>F188*100/C188</f>
        <v>100</v>
      </c>
      <c r="Q188">
        <f>P188-E188</f>
        <v>0</v>
      </c>
    </row>
    <row r="190" spans="1:17">
      <c r="A190" t="s">
        <v>123</v>
      </c>
      <c r="B190" t="s">
        <v>26</v>
      </c>
      <c r="C190">
        <v>0</v>
      </c>
      <c r="D190">
        <v>1</v>
      </c>
      <c r="E190">
        <v>100</v>
      </c>
      <c r="F190">
        <v>50</v>
      </c>
      <c r="G190" t="s">
        <v>29</v>
      </c>
      <c r="H190" t="s">
        <v>24</v>
      </c>
      <c r="I190">
        <v>50</v>
      </c>
      <c r="J190">
        <v>1800</v>
      </c>
      <c r="K190" t="s">
        <v>45</v>
      </c>
      <c r="L190" t="s">
        <v>32</v>
      </c>
      <c r="M190" t="s">
        <v>25</v>
      </c>
      <c r="N190">
        <v>36</v>
      </c>
    </row>
    <row r="191" spans="1:17">
      <c r="A191" t="s">
        <v>123</v>
      </c>
      <c r="B191" t="s">
        <v>37</v>
      </c>
      <c r="C191">
        <v>50</v>
      </c>
      <c r="D191">
        <v>0.02</v>
      </c>
      <c r="E191">
        <v>100</v>
      </c>
      <c r="F191">
        <v>50</v>
      </c>
      <c r="G191" t="s">
        <v>29</v>
      </c>
      <c r="H191" t="s">
        <v>24</v>
      </c>
      <c r="I191">
        <v>50</v>
      </c>
      <c r="J191">
        <v>1800</v>
      </c>
      <c r="K191" t="s">
        <v>45</v>
      </c>
      <c r="L191" t="s">
        <v>32</v>
      </c>
      <c r="M191" t="s">
        <v>25</v>
      </c>
      <c r="N191">
        <v>36</v>
      </c>
    </row>
    <row r="192" spans="1:17">
      <c r="A192" t="s">
        <v>123</v>
      </c>
      <c r="B192" t="s">
        <v>38</v>
      </c>
      <c r="C192">
        <v>0.05</v>
      </c>
      <c r="D192">
        <v>20</v>
      </c>
      <c r="E192">
        <v>100</v>
      </c>
      <c r="F192">
        <v>50</v>
      </c>
      <c r="G192" t="s">
        <v>29</v>
      </c>
      <c r="H192" t="s">
        <v>24</v>
      </c>
      <c r="I192">
        <v>50</v>
      </c>
      <c r="J192">
        <v>1800</v>
      </c>
      <c r="K192" t="s">
        <v>45</v>
      </c>
      <c r="L192" t="s">
        <v>32</v>
      </c>
      <c r="M192" t="s">
        <v>25</v>
      </c>
      <c r="N192">
        <v>36</v>
      </c>
    </row>
    <row r="193" spans="1:17">
      <c r="A193" t="s">
        <v>123</v>
      </c>
      <c r="B193" t="s">
        <v>22</v>
      </c>
      <c r="C193">
        <v>50</v>
      </c>
      <c r="D193">
        <v>0.02</v>
      </c>
      <c r="E193">
        <v>100</v>
      </c>
      <c r="F193">
        <v>50</v>
      </c>
      <c r="G193" t="s">
        <v>29</v>
      </c>
      <c r="H193" t="s">
        <v>24</v>
      </c>
      <c r="I193">
        <v>50</v>
      </c>
      <c r="J193">
        <v>1800</v>
      </c>
      <c r="K193" t="s">
        <v>45</v>
      </c>
      <c r="L193" t="s">
        <v>32</v>
      </c>
      <c r="M193" t="s">
        <v>25</v>
      </c>
      <c r="N193">
        <v>36</v>
      </c>
      <c r="P193">
        <f>F193*100/C193</f>
        <v>100</v>
      </c>
      <c r="Q193">
        <f>P193-E193</f>
        <v>0</v>
      </c>
    </row>
    <row r="194" spans="1:17">
      <c r="A194" t="s">
        <v>123</v>
      </c>
      <c r="B194" t="s">
        <v>27</v>
      </c>
      <c r="C194">
        <v>0</v>
      </c>
      <c r="D194">
        <v>36</v>
      </c>
      <c r="E194">
        <v>100</v>
      </c>
      <c r="F194">
        <v>50</v>
      </c>
      <c r="G194" t="s">
        <v>29</v>
      </c>
      <c r="H194" t="s">
        <v>24</v>
      </c>
      <c r="I194">
        <v>50</v>
      </c>
      <c r="J194">
        <v>1800</v>
      </c>
      <c r="K194" t="s">
        <v>45</v>
      </c>
      <c r="L194" t="s">
        <v>32</v>
      </c>
      <c r="M194" t="s">
        <v>25</v>
      </c>
      <c r="N194">
        <v>36</v>
      </c>
    </row>
    <row r="196" spans="1:17">
      <c r="A196" t="s">
        <v>126</v>
      </c>
      <c r="B196" t="s">
        <v>27</v>
      </c>
      <c r="C196">
        <v>0</v>
      </c>
      <c r="D196">
        <v>48</v>
      </c>
      <c r="E196">
        <v>1.83</v>
      </c>
      <c r="F196">
        <v>50.325000000000003</v>
      </c>
      <c r="G196" t="s">
        <v>29</v>
      </c>
      <c r="H196" t="s">
        <v>24</v>
      </c>
      <c r="I196">
        <v>50</v>
      </c>
      <c r="J196">
        <v>2400</v>
      </c>
      <c r="K196" t="s">
        <v>43</v>
      </c>
      <c r="L196" t="s">
        <v>40</v>
      </c>
      <c r="M196" t="s">
        <v>25</v>
      </c>
      <c r="N196">
        <v>48</v>
      </c>
    </row>
    <row r="197" spans="1:17">
      <c r="A197" t="s">
        <v>126</v>
      </c>
      <c r="B197" t="s">
        <v>22</v>
      </c>
      <c r="C197">
        <v>2750</v>
      </c>
      <c r="D197">
        <v>3.6400000000000001E-4</v>
      </c>
      <c r="E197">
        <v>1.83</v>
      </c>
      <c r="F197">
        <v>50.325000000000003</v>
      </c>
      <c r="G197" t="s">
        <v>29</v>
      </c>
      <c r="H197" t="s">
        <v>24</v>
      </c>
      <c r="I197">
        <v>50</v>
      </c>
      <c r="J197">
        <v>2400</v>
      </c>
      <c r="K197" t="s">
        <v>43</v>
      </c>
      <c r="L197" t="s">
        <v>40</v>
      </c>
      <c r="M197" t="s">
        <v>25</v>
      </c>
      <c r="N197">
        <v>48</v>
      </c>
      <c r="P197">
        <f>F197*100/C197</f>
        <v>1.83</v>
      </c>
      <c r="Q197">
        <f>P197-E197</f>
        <v>0</v>
      </c>
    </row>
    <row r="198" spans="1:17">
      <c r="A198" t="s">
        <v>126</v>
      </c>
      <c r="B198" t="s">
        <v>42</v>
      </c>
      <c r="C198">
        <v>0.05</v>
      </c>
      <c r="D198">
        <v>20</v>
      </c>
      <c r="E198">
        <v>1.83</v>
      </c>
      <c r="F198">
        <v>50.325000000000003</v>
      </c>
      <c r="G198" t="s">
        <v>29</v>
      </c>
      <c r="H198" t="s">
        <v>24</v>
      </c>
      <c r="I198">
        <v>50</v>
      </c>
      <c r="J198">
        <v>2400</v>
      </c>
      <c r="K198" t="s">
        <v>43</v>
      </c>
      <c r="L198" t="s">
        <v>40</v>
      </c>
      <c r="M198" t="s">
        <v>25</v>
      </c>
      <c r="N198">
        <v>48</v>
      </c>
    </row>
    <row r="199" spans="1:17">
      <c r="A199" t="s">
        <v>126</v>
      </c>
      <c r="B199" t="s">
        <v>37</v>
      </c>
      <c r="C199">
        <v>50</v>
      </c>
      <c r="D199">
        <v>0.02</v>
      </c>
      <c r="E199">
        <v>1.83</v>
      </c>
      <c r="F199">
        <v>50.325000000000003</v>
      </c>
      <c r="G199" t="s">
        <v>29</v>
      </c>
      <c r="H199" t="s">
        <v>24</v>
      </c>
      <c r="I199">
        <v>50</v>
      </c>
      <c r="J199">
        <v>2400</v>
      </c>
      <c r="K199" t="s">
        <v>43</v>
      </c>
      <c r="L199" t="s">
        <v>40</v>
      </c>
      <c r="M199" t="s">
        <v>25</v>
      </c>
      <c r="N199">
        <v>48</v>
      </c>
    </row>
    <row r="200" spans="1:17">
      <c r="A200" t="s">
        <v>126</v>
      </c>
      <c r="B200" t="s">
        <v>41</v>
      </c>
      <c r="C200">
        <v>0.5</v>
      </c>
      <c r="D200">
        <v>2</v>
      </c>
      <c r="E200">
        <v>1.83</v>
      </c>
      <c r="F200">
        <v>50.325000000000003</v>
      </c>
      <c r="G200" t="s">
        <v>29</v>
      </c>
      <c r="H200" t="s">
        <v>24</v>
      </c>
      <c r="I200">
        <v>50</v>
      </c>
      <c r="J200">
        <v>2400</v>
      </c>
      <c r="K200" t="s">
        <v>43</v>
      </c>
      <c r="L200" t="s">
        <v>40</v>
      </c>
      <c r="M200" t="s">
        <v>25</v>
      </c>
      <c r="N200">
        <v>48</v>
      </c>
    </row>
    <row r="201" spans="1:17">
      <c r="A201" t="s">
        <v>126</v>
      </c>
      <c r="B201" t="s">
        <v>26</v>
      </c>
      <c r="C201">
        <v>0</v>
      </c>
      <c r="D201">
        <v>1</v>
      </c>
      <c r="E201">
        <v>1.83</v>
      </c>
      <c r="F201">
        <v>50.325000000000003</v>
      </c>
      <c r="G201" t="s">
        <v>29</v>
      </c>
      <c r="H201" t="s">
        <v>24</v>
      </c>
      <c r="I201">
        <v>50</v>
      </c>
      <c r="J201">
        <v>2400</v>
      </c>
      <c r="K201" t="s">
        <v>43</v>
      </c>
      <c r="L201" t="s">
        <v>40</v>
      </c>
      <c r="M201" t="s">
        <v>25</v>
      </c>
      <c r="N201">
        <v>48</v>
      </c>
    </row>
    <row r="204" spans="1:17" s="1" customFormat="1">
      <c r="A204" s="1" t="s">
        <v>0</v>
      </c>
      <c r="B204" s="1" t="s">
        <v>11</v>
      </c>
      <c r="C204" s="1" t="s">
        <v>12</v>
      </c>
      <c r="D204" s="1" t="s">
        <v>13</v>
      </c>
      <c r="E204" s="1" t="s">
        <v>1</v>
      </c>
      <c r="F204" s="1" t="s">
        <v>2</v>
      </c>
      <c r="G204" s="1" t="s">
        <v>3</v>
      </c>
      <c r="H204" s="1" t="s">
        <v>4</v>
      </c>
      <c r="I204" s="1" t="s">
        <v>5</v>
      </c>
      <c r="J204" s="1" t="s">
        <v>6</v>
      </c>
      <c r="K204" s="1" t="s">
        <v>7</v>
      </c>
      <c r="L204" s="1" t="s">
        <v>8</v>
      </c>
      <c r="M204" s="1" t="s">
        <v>9</v>
      </c>
      <c r="N204" s="1" t="s">
        <v>10</v>
      </c>
    </row>
    <row r="205" spans="1:17">
      <c r="A205" t="s">
        <v>55</v>
      </c>
      <c r="B205" t="s">
        <v>26</v>
      </c>
      <c r="C205">
        <v>0</v>
      </c>
      <c r="D205">
        <v>1</v>
      </c>
      <c r="E205">
        <v>1.18</v>
      </c>
      <c r="F205">
        <v>53.1</v>
      </c>
      <c r="G205" t="s">
        <v>44</v>
      </c>
      <c r="H205" t="s">
        <v>24</v>
      </c>
      <c r="I205">
        <v>4500</v>
      </c>
      <c r="J205">
        <v>162000</v>
      </c>
      <c r="K205" t="s">
        <v>45</v>
      </c>
      <c r="L205" t="s">
        <v>32</v>
      </c>
      <c r="M205" t="s">
        <v>25</v>
      </c>
      <c r="N205">
        <v>36</v>
      </c>
    </row>
    <row r="206" spans="1:17">
      <c r="A206" t="s">
        <v>55</v>
      </c>
      <c r="B206" t="s">
        <v>37</v>
      </c>
      <c r="C206">
        <v>53.1</v>
      </c>
      <c r="D206">
        <v>1.8832000000000002E-2</v>
      </c>
      <c r="E206">
        <v>1.18</v>
      </c>
      <c r="F206">
        <v>53.1</v>
      </c>
      <c r="G206" t="s">
        <v>44</v>
      </c>
      <c r="H206" t="s">
        <v>24</v>
      </c>
      <c r="I206">
        <v>4500</v>
      </c>
      <c r="J206">
        <v>162000</v>
      </c>
      <c r="K206" t="s">
        <v>45</v>
      </c>
      <c r="L206" t="s">
        <v>32</v>
      </c>
      <c r="M206" t="s">
        <v>25</v>
      </c>
      <c r="N206">
        <v>36</v>
      </c>
    </row>
    <row r="207" spans="1:17">
      <c r="A207" t="s">
        <v>55</v>
      </c>
      <c r="B207" t="s">
        <v>38</v>
      </c>
      <c r="C207">
        <v>4.5</v>
      </c>
      <c r="D207">
        <v>0.222222</v>
      </c>
      <c r="E207">
        <v>1.18</v>
      </c>
      <c r="F207">
        <v>53.1</v>
      </c>
      <c r="G207" t="s">
        <v>44</v>
      </c>
      <c r="H207" t="s">
        <v>24</v>
      </c>
      <c r="I207">
        <v>4500</v>
      </c>
      <c r="J207">
        <v>162000</v>
      </c>
      <c r="K207" t="s">
        <v>45</v>
      </c>
      <c r="L207" t="s">
        <v>32</v>
      </c>
      <c r="M207" t="s">
        <v>25</v>
      </c>
      <c r="N207">
        <v>36</v>
      </c>
    </row>
    <row r="208" spans="1:17">
      <c r="A208" t="s">
        <v>55</v>
      </c>
      <c r="B208" t="s">
        <v>22</v>
      </c>
      <c r="C208">
        <v>4500</v>
      </c>
      <c r="D208">
        <v>2.22E-4</v>
      </c>
      <c r="E208">
        <v>1.18</v>
      </c>
      <c r="F208">
        <v>53.1</v>
      </c>
      <c r="G208" t="s">
        <v>44</v>
      </c>
      <c r="H208" t="s">
        <v>24</v>
      </c>
      <c r="I208">
        <v>4500</v>
      </c>
      <c r="J208">
        <v>162000</v>
      </c>
      <c r="K208" t="s">
        <v>45</v>
      </c>
      <c r="L208" t="s">
        <v>32</v>
      </c>
      <c r="M208" t="s">
        <v>25</v>
      </c>
      <c r="N208">
        <v>36</v>
      </c>
      <c r="P208">
        <f>F208*100 / C208</f>
        <v>1.18</v>
      </c>
      <c r="Q208">
        <f>E208-P208</f>
        <v>0</v>
      </c>
    </row>
    <row r="209" spans="1:17">
      <c r="A209" t="s">
        <v>55</v>
      </c>
      <c r="B209" t="s">
        <v>27</v>
      </c>
      <c r="C209">
        <v>0</v>
      </c>
      <c r="D209">
        <v>36</v>
      </c>
      <c r="E209">
        <v>1.18</v>
      </c>
      <c r="F209">
        <v>53.1</v>
      </c>
      <c r="G209" t="s">
        <v>44</v>
      </c>
      <c r="H209" t="s">
        <v>24</v>
      </c>
      <c r="I209">
        <v>4500</v>
      </c>
      <c r="J209">
        <v>162000</v>
      </c>
      <c r="K209" t="s">
        <v>45</v>
      </c>
      <c r="L209" t="s">
        <v>32</v>
      </c>
      <c r="M209" t="s">
        <v>25</v>
      </c>
      <c r="N209">
        <v>36</v>
      </c>
    </row>
    <row r="211" spans="1:17">
      <c r="A211" t="s">
        <v>56</v>
      </c>
      <c r="B211" t="s">
        <v>26</v>
      </c>
      <c r="C211">
        <v>0</v>
      </c>
      <c r="D211">
        <v>1</v>
      </c>
      <c r="E211">
        <v>1.31</v>
      </c>
      <c r="F211">
        <v>52.4</v>
      </c>
      <c r="G211" t="s">
        <v>44</v>
      </c>
      <c r="H211" t="s">
        <v>24</v>
      </c>
      <c r="I211">
        <v>4000</v>
      </c>
      <c r="J211">
        <v>144000</v>
      </c>
      <c r="K211" t="s">
        <v>45</v>
      </c>
      <c r="L211" t="s">
        <v>32</v>
      </c>
      <c r="M211" t="s">
        <v>25</v>
      </c>
      <c r="N211">
        <v>36</v>
      </c>
    </row>
    <row r="212" spans="1:17">
      <c r="A212" t="s">
        <v>56</v>
      </c>
      <c r="B212" t="s">
        <v>37</v>
      </c>
      <c r="C212">
        <v>52</v>
      </c>
      <c r="D212">
        <v>1.9231000000000002E-2</v>
      </c>
      <c r="E212">
        <v>1.31</v>
      </c>
      <c r="F212">
        <v>52.4</v>
      </c>
      <c r="G212" t="s">
        <v>44</v>
      </c>
      <c r="H212" t="s">
        <v>24</v>
      </c>
      <c r="I212">
        <v>4000</v>
      </c>
      <c r="J212">
        <v>144000</v>
      </c>
      <c r="K212" t="s">
        <v>45</v>
      </c>
      <c r="L212" t="s">
        <v>32</v>
      </c>
      <c r="M212" t="s">
        <v>25</v>
      </c>
      <c r="N212">
        <v>36</v>
      </c>
    </row>
    <row r="213" spans="1:17">
      <c r="A213" t="s">
        <v>56</v>
      </c>
      <c r="B213" t="s">
        <v>38</v>
      </c>
      <c r="C213">
        <v>4</v>
      </c>
      <c r="D213">
        <v>0.25</v>
      </c>
      <c r="E213">
        <v>1.31</v>
      </c>
      <c r="F213">
        <v>52.4</v>
      </c>
      <c r="G213" t="s">
        <v>44</v>
      </c>
      <c r="H213" t="s">
        <v>24</v>
      </c>
      <c r="I213">
        <v>4000</v>
      </c>
      <c r="J213">
        <v>144000</v>
      </c>
      <c r="K213" t="s">
        <v>45</v>
      </c>
      <c r="L213" t="s">
        <v>32</v>
      </c>
      <c r="M213" t="s">
        <v>25</v>
      </c>
      <c r="N213">
        <v>36</v>
      </c>
    </row>
    <row r="214" spans="1:17">
      <c r="A214" t="s">
        <v>56</v>
      </c>
      <c r="B214" t="s">
        <v>22</v>
      </c>
      <c r="C214">
        <v>4000</v>
      </c>
      <c r="D214">
        <v>2.5000000000000001E-4</v>
      </c>
      <c r="E214">
        <v>1.31</v>
      </c>
      <c r="F214">
        <v>52.4</v>
      </c>
      <c r="G214" t="s">
        <v>44</v>
      </c>
      <c r="H214" t="s">
        <v>24</v>
      </c>
      <c r="I214">
        <v>4000</v>
      </c>
      <c r="J214">
        <v>144000</v>
      </c>
      <c r="K214" t="s">
        <v>45</v>
      </c>
      <c r="L214" t="s">
        <v>32</v>
      </c>
      <c r="M214" t="s">
        <v>25</v>
      </c>
      <c r="N214">
        <v>36</v>
      </c>
      <c r="P214">
        <f>F214*100 / C214</f>
        <v>1.31</v>
      </c>
      <c r="Q214">
        <f>E214-P214</f>
        <v>0</v>
      </c>
    </row>
    <row r="215" spans="1:17">
      <c r="A215" t="s">
        <v>56</v>
      </c>
      <c r="B215" t="s">
        <v>27</v>
      </c>
      <c r="C215">
        <v>0</v>
      </c>
      <c r="D215">
        <v>36</v>
      </c>
      <c r="E215">
        <v>1.31</v>
      </c>
      <c r="F215">
        <v>52.4</v>
      </c>
      <c r="G215" t="s">
        <v>44</v>
      </c>
      <c r="H215" t="s">
        <v>24</v>
      </c>
      <c r="I215">
        <v>4000</v>
      </c>
      <c r="J215">
        <v>144000</v>
      </c>
      <c r="K215" t="s">
        <v>45</v>
      </c>
      <c r="L215" t="s">
        <v>32</v>
      </c>
      <c r="M215" t="s">
        <v>25</v>
      </c>
      <c r="N215">
        <v>36</v>
      </c>
    </row>
    <row r="217" spans="1:17">
      <c r="A217" t="s">
        <v>57</v>
      </c>
      <c r="B217" t="s">
        <v>26</v>
      </c>
      <c r="C217">
        <v>0</v>
      </c>
      <c r="D217">
        <v>1</v>
      </c>
      <c r="E217">
        <v>1.44</v>
      </c>
      <c r="F217">
        <v>38.880000000000003</v>
      </c>
      <c r="G217" t="s">
        <v>44</v>
      </c>
      <c r="H217" t="s">
        <v>24</v>
      </c>
      <c r="I217">
        <v>2700</v>
      </c>
      <c r="J217">
        <v>97200</v>
      </c>
      <c r="K217" t="s">
        <v>45</v>
      </c>
      <c r="L217" t="s">
        <v>32</v>
      </c>
      <c r="M217" t="s">
        <v>25</v>
      </c>
      <c r="N217">
        <v>36</v>
      </c>
    </row>
    <row r="218" spans="1:17">
      <c r="A218" t="s">
        <v>57</v>
      </c>
      <c r="B218" t="s">
        <v>37</v>
      </c>
      <c r="C218">
        <v>38.880000000000003</v>
      </c>
      <c r="D218">
        <v>2.572E-2</v>
      </c>
      <c r="E218">
        <v>1.44</v>
      </c>
      <c r="F218">
        <v>38.880000000000003</v>
      </c>
      <c r="G218" t="s">
        <v>44</v>
      </c>
      <c r="H218" t="s">
        <v>24</v>
      </c>
      <c r="I218">
        <v>2700</v>
      </c>
      <c r="J218">
        <v>97200</v>
      </c>
      <c r="K218" t="s">
        <v>45</v>
      </c>
      <c r="L218" t="s">
        <v>32</v>
      </c>
      <c r="M218" t="s">
        <v>25</v>
      </c>
      <c r="N218">
        <v>36</v>
      </c>
    </row>
    <row r="219" spans="1:17">
      <c r="A219" t="s">
        <v>57</v>
      </c>
      <c r="B219" t="s">
        <v>38</v>
      </c>
      <c r="C219">
        <v>2.7</v>
      </c>
      <c r="D219">
        <v>0.37036999999999998</v>
      </c>
      <c r="E219">
        <v>1.44</v>
      </c>
      <c r="F219">
        <v>38.880000000000003</v>
      </c>
      <c r="G219" t="s">
        <v>44</v>
      </c>
      <c r="H219" t="s">
        <v>24</v>
      </c>
      <c r="I219">
        <v>2700</v>
      </c>
      <c r="J219">
        <v>97200</v>
      </c>
      <c r="K219" t="s">
        <v>45</v>
      </c>
      <c r="L219" t="s">
        <v>32</v>
      </c>
      <c r="M219" t="s">
        <v>25</v>
      </c>
      <c r="N219">
        <v>36</v>
      </c>
    </row>
    <row r="220" spans="1:17">
      <c r="A220" t="s">
        <v>57</v>
      </c>
      <c r="B220" t="s">
        <v>22</v>
      </c>
      <c r="C220">
        <v>2700</v>
      </c>
      <c r="D220">
        <v>3.6999999999999999E-4</v>
      </c>
      <c r="E220">
        <v>1.44</v>
      </c>
      <c r="F220">
        <v>38.880000000000003</v>
      </c>
      <c r="G220" t="s">
        <v>44</v>
      </c>
      <c r="H220" t="s">
        <v>24</v>
      </c>
      <c r="I220">
        <v>2700</v>
      </c>
      <c r="J220">
        <v>97200</v>
      </c>
      <c r="K220" t="s">
        <v>45</v>
      </c>
      <c r="L220" t="s">
        <v>32</v>
      </c>
      <c r="M220" t="s">
        <v>25</v>
      </c>
      <c r="N220">
        <v>36</v>
      </c>
      <c r="P220">
        <f>F220*100 / C220</f>
        <v>1.4400000000000002</v>
      </c>
      <c r="Q220">
        <f>E220-P220</f>
        <v>0</v>
      </c>
    </row>
    <row r="221" spans="1:17">
      <c r="A221" t="s">
        <v>57</v>
      </c>
      <c r="B221" t="s">
        <v>27</v>
      </c>
      <c r="C221">
        <v>0</v>
      </c>
      <c r="D221">
        <v>36</v>
      </c>
      <c r="E221">
        <v>1.44</v>
      </c>
      <c r="F221">
        <v>38.880000000000003</v>
      </c>
      <c r="G221" t="s">
        <v>44</v>
      </c>
      <c r="H221" t="s">
        <v>24</v>
      </c>
      <c r="I221">
        <v>2700</v>
      </c>
      <c r="J221">
        <v>97200</v>
      </c>
      <c r="K221" t="s">
        <v>45</v>
      </c>
      <c r="L221" t="s">
        <v>32</v>
      </c>
      <c r="M221" t="s">
        <v>25</v>
      </c>
      <c r="N221">
        <v>36</v>
      </c>
    </row>
    <row r="223" spans="1:17">
      <c r="A223" t="s">
        <v>66</v>
      </c>
      <c r="B223" t="s">
        <v>34</v>
      </c>
      <c r="C223">
        <v>0</v>
      </c>
      <c r="D223">
        <v>1</v>
      </c>
      <c r="E223">
        <v>146.16</v>
      </c>
      <c r="F223">
        <v>14.616</v>
      </c>
      <c r="G223" t="s">
        <v>44</v>
      </c>
      <c r="H223" t="s">
        <v>30</v>
      </c>
      <c r="I223">
        <v>10</v>
      </c>
      <c r="J223">
        <v>20</v>
      </c>
      <c r="K223" t="s">
        <v>31</v>
      </c>
      <c r="L223" t="s">
        <v>32</v>
      </c>
      <c r="M223" t="s">
        <v>33</v>
      </c>
      <c r="N223">
        <v>2</v>
      </c>
    </row>
    <row r="224" spans="1:17">
      <c r="A224" t="s">
        <v>66</v>
      </c>
      <c r="B224" t="s">
        <v>35</v>
      </c>
      <c r="C224">
        <v>0.1</v>
      </c>
      <c r="D224">
        <v>10</v>
      </c>
      <c r="E224">
        <v>146.16</v>
      </c>
      <c r="F224">
        <v>14.616</v>
      </c>
      <c r="G224" t="s">
        <v>44</v>
      </c>
      <c r="H224" t="s">
        <v>30</v>
      </c>
      <c r="I224">
        <v>10</v>
      </c>
      <c r="J224">
        <v>20</v>
      </c>
      <c r="K224" t="s">
        <v>31</v>
      </c>
      <c r="L224" t="s">
        <v>32</v>
      </c>
      <c r="M224" t="s">
        <v>33</v>
      </c>
      <c r="N224">
        <v>2</v>
      </c>
    </row>
    <row r="225" spans="1:17">
      <c r="A225" t="s">
        <v>66</v>
      </c>
      <c r="B225" t="s">
        <v>36</v>
      </c>
      <c r="C225">
        <v>0</v>
      </c>
      <c r="D225">
        <v>2</v>
      </c>
      <c r="E225">
        <v>146.16</v>
      </c>
      <c r="F225">
        <v>14.616</v>
      </c>
      <c r="G225" t="s">
        <v>44</v>
      </c>
      <c r="H225" t="s">
        <v>30</v>
      </c>
      <c r="I225">
        <v>10</v>
      </c>
      <c r="J225">
        <v>20</v>
      </c>
      <c r="K225" t="s">
        <v>31</v>
      </c>
      <c r="L225" t="s">
        <v>32</v>
      </c>
      <c r="M225" t="s">
        <v>33</v>
      </c>
      <c r="N225">
        <v>2</v>
      </c>
    </row>
    <row r="226" spans="1:17">
      <c r="A226" t="s">
        <v>66</v>
      </c>
      <c r="B226" t="s">
        <v>37</v>
      </c>
      <c r="C226">
        <v>14.61</v>
      </c>
      <c r="D226">
        <v>6.8449999999999997E-2</v>
      </c>
      <c r="E226">
        <v>146.16</v>
      </c>
      <c r="F226">
        <v>14.616</v>
      </c>
      <c r="G226" t="s">
        <v>44</v>
      </c>
      <c r="H226" t="s">
        <v>30</v>
      </c>
      <c r="I226">
        <v>10</v>
      </c>
      <c r="J226">
        <v>20</v>
      </c>
      <c r="K226" t="s">
        <v>31</v>
      </c>
      <c r="L226" t="s">
        <v>32</v>
      </c>
      <c r="M226" t="s">
        <v>33</v>
      </c>
      <c r="N226">
        <v>2</v>
      </c>
    </row>
    <row r="227" spans="1:17">
      <c r="A227" t="s">
        <v>66</v>
      </c>
      <c r="B227" t="s">
        <v>38</v>
      </c>
      <c r="C227">
        <v>0.01</v>
      </c>
      <c r="D227">
        <v>100</v>
      </c>
      <c r="E227">
        <v>146.16</v>
      </c>
      <c r="F227">
        <v>14.616</v>
      </c>
      <c r="G227" t="s">
        <v>44</v>
      </c>
      <c r="H227" t="s">
        <v>30</v>
      </c>
      <c r="I227">
        <v>10</v>
      </c>
      <c r="J227">
        <v>20</v>
      </c>
      <c r="K227" t="s">
        <v>31</v>
      </c>
      <c r="L227" t="s">
        <v>32</v>
      </c>
      <c r="M227" t="s">
        <v>33</v>
      </c>
      <c r="N227">
        <v>2</v>
      </c>
    </row>
    <row r="228" spans="1:17">
      <c r="A228" t="s">
        <v>66</v>
      </c>
      <c r="B228" t="s">
        <v>22</v>
      </c>
      <c r="C228">
        <v>10</v>
      </c>
      <c r="D228">
        <v>0.1</v>
      </c>
      <c r="E228">
        <v>146.16</v>
      </c>
      <c r="F228">
        <v>14.616</v>
      </c>
      <c r="G228" t="s">
        <v>44</v>
      </c>
      <c r="H228" t="s">
        <v>30</v>
      </c>
      <c r="I228">
        <v>10</v>
      </c>
      <c r="J228">
        <v>20</v>
      </c>
      <c r="K228" t="s">
        <v>31</v>
      </c>
      <c r="L228" t="s">
        <v>32</v>
      </c>
      <c r="M228" t="s">
        <v>33</v>
      </c>
      <c r="N228">
        <v>2</v>
      </c>
      <c r="P228">
        <f>F228*100 / C228</f>
        <v>146.16</v>
      </c>
      <c r="Q228">
        <f>E228-P228</f>
        <v>0</v>
      </c>
    </row>
    <row r="230" spans="1:17">
      <c r="A230" t="s">
        <v>67</v>
      </c>
      <c r="B230" t="s">
        <v>34</v>
      </c>
      <c r="C230">
        <v>0</v>
      </c>
      <c r="D230">
        <v>1</v>
      </c>
      <c r="E230">
        <v>146.16</v>
      </c>
      <c r="F230">
        <v>14.616</v>
      </c>
      <c r="G230" t="s">
        <v>44</v>
      </c>
      <c r="H230" t="s">
        <v>30</v>
      </c>
      <c r="I230">
        <v>10</v>
      </c>
      <c r="J230">
        <v>20</v>
      </c>
      <c r="K230" t="s">
        <v>31</v>
      </c>
      <c r="L230" t="s">
        <v>32</v>
      </c>
      <c r="M230" t="s">
        <v>33</v>
      </c>
      <c r="N230">
        <v>2</v>
      </c>
    </row>
    <row r="231" spans="1:17">
      <c r="A231" t="s">
        <v>67</v>
      </c>
      <c r="B231" t="s">
        <v>35</v>
      </c>
      <c r="C231">
        <v>0.1</v>
      </c>
      <c r="D231">
        <v>10</v>
      </c>
      <c r="E231">
        <v>146.16</v>
      </c>
      <c r="F231">
        <v>14.616</v>
      </c>
      <c r="G231" t="s">
        <v>44</v>
      </c>
      <c r="H231" t="s">
        <v>30</v>
      </c>
      <c r="I231">
        <v>10</v>
      </c>
      <c r="J231">
        <v>20</v>
      </c>
      <c r="K231" t="s">
        <v>31</v>
      </c>
      <c r="L231" t="s">
        <v>32</v>
      </c>
      <c r="M231" t="s">
        <v>33</v>
      </c>
      <c r="N231">
        <v>2</v>
      </c>
    </row>
    <row r="232" spans="1:17">
      <c r="A232" t="s">
        <v>67</v>
      </c>
      <c r="B232" t="s">
        <v>36</v>
      </c>
      <c r="C232">
        <v>0</v>
      </c>
      <c r="D232">
        <v>2</v>
      </c>
      <c r="E232">
        <v>146.16</v>
      </c>
      <c r="F232">
        <v>14.616</v>
      </c>
      <c r="G232" t="s">
        <v>44</v>
      </c>
      <c r="H232" t="s">
        <v>30</v>
      </c>
      <c r="I232">
        <v>10</v>
      </c>
      <c r="J232">
        <v>20</v>
      </c>
      <c r="K232" t="s">
        <v>31</v>
      </c>
      <c r="L232" t="s">
        <v>32</v>
      </c>
      <c r="M232" t="s">
        <v>33</v>
      </c>
      <c r="N232">
        <v>2</v>
      </c>
    </row>
    <row r="233" spans="1:17">
      <c r="A233" t="s">
        <v>67</v>
      </c>
      <c r="B233" t="s">
        <v>37</v>
      </c>
      <c r="C233">
        <v>14.61</v>
      </c>
      <c r="D233">
        <v>6.8449999999999997E-2</v>
      </c>
      <c r="E233">
        <v>146.16</v>
      </c>
      <c r="F233">
        <v>14.616</v>
      </c>
      <c r="G233" t="s">
        <v>44</v>
      </c>
      <c r="H233" t="s">
        <v>30</v>
      </c>
      <c r="I233">
        <v>10</v>
      </c>
      <c r="J233">
        <v>20</v>
      </c>
      <c r="K233" t="s">
        <v>31</v>
      </c>
      <c r="L233" t="s">
        <v>32</v>
      </c>
      <c r="M233" t="s">
        <v>33</v>
      </c>
      <c r="N233">
        <v>2</v>
      </c>
    </row>
    <row r="234" spans="1:17">
      <c r="A234" t="s">
        <v>67</v>
      </c>
      <c r="B234" t="s">
        <v>38</v>
      </c>
      <c r="C234">
        <v>0.01</v>
      </c>
      <c r="D234">
        <v>100</v>
      </c>
      <c r="E234">
        <v>146.16</v>
      </c>
      <c r="F234">
        <v>14.616</v>
      </c>
      <c r="G234" t="s">
        <v>44</v>
      </c>
      <c r="H234" t="s">
        <v>30</v>
      </c>
      <c r="I234">
        <v>10</v>
      </c>
      <c r="J234">
        <v>20</v>
      </c>
      <c r="K234" t="s">
        <v>31</v>
      </c>
      <c r="L234" t="s">
        <v>32</v>
      </c>
      <c r="M234" t="s">
        <v>33</v>
      </c>
      <c r="N234">
        <v>2</v>
      </c>
    </row>
    <row r="235" spans="1:17">
      <c r="A235" t="s">
        <v>67</v>
      </c>
      <c r="B235" t="s">
        <v>22</v>
      </c>
      <c r="C235">
        <v>10</v>
      </c>
      <c r="D235">
        <v>0.1</v>
      </c>
      <c r="E235">
        <v>146.16</v>
      </c>
      <c r="F235">
        <v>14.616</v>
      </c>
      <c r="G235" t="s">
        <v>44</v>
      </c>
      <c r="H235" t="s">
        <v>30</v>
      </c>
      <c r="I235">
        <v>10</v>
      </c>
      <c r="J235">
        <v>20</v>
      </c>
      <c r="K235" t="s">
        <v>31</v>
      </c>
      <c r="L235" t="s">
        <v>32</v>
      </c>
      <c r="M235" t="s">
        <v>33</v>
      </c>
      <c r="N235">
        <v>2</v>
      </c>
      <c r="P235">
        <f>F235*100 / C235</f>
        <v>146.16</v>
      </c>
      <c r="Q235">
        <f>E235-P235</f>
        <v>0</v>
      </c>
    </row>
    <row r="237" spans="1:17">
      <c r="A237" t="s">
        <v>68</v>
      </c>
      <c r="B237" t="s">
        <v>38</v>
      </c>
      <c r="C237">
        <v>1E-3</v>
      </c>
      <c r="D237">
        <v>1000</v>
      </c>
      <c r="E237">
        <v>154.4</v>
      </c>
      <c r="F237">
        <v>1.544</v>
      </c>
      <c r="G237" t="s">
        <v>44</v>
      </c>
      <c r="H237" t="s">
        <v>15</v>
      </c>
      <c r="I237">
        <v>1</v>
      </c>
      <c r="J237">
        <v>0</v>
      </c>
      <c r="K237" t="s">
        <v>45</v>
      </c>
      <c r="L237" t="s">
        <v>54</v>
      </c>
      <c r="N237">
        <v>0</v>
      </c>
    </row>
    <row r="238" spans="1:17">
      <c r="A238" t="s">
        <v>68</v>
      </c>
      <c r="B238" t="s">
        <v>22</v>
      </c>
      <c r="C238">
        <v>1</v>
      </c>
      <c r="D238">
        <v>1</v>
      </c>
      <c r="E238">
        <v>154.4</v>
      </c>
      <c r="F238">
        <v>1.544</v>
      </c>
      <c r="G238" t="s">
        <v>44</v>
      </c>
      <c r="H238" t="s">
        <v>15</v>
      </c>
      <c r="I238">
        <v>1</v>
      </c>
      <c r="J238">
        <v>0</v>
      </c>
      <c r="K238" t="s">
        <v>45</v>
      </c>
      <c r="L238" t="s">
        <v>54</v>
      </c>
      <c r="N238">
        <v>0</v>
      </c>
      <c r="P238">
        <f>F238*100 / C238</f>
        <v>154.4</v>
      </c>
      <c r="Q238">
        <f>E238-P238</f>
        <v>0</v>
      </c>
    </row>
    <row r="240" spans="1:17">
      <c r="A240" t="s">
        <v>86</v>
      </c>
      <c r="B240" t="s">
        <v>21</v>
      </c>
      <c r="C240">
        <v>1E-3</v>
      </c>
      <c r="D240">
        <v>1000</v>
      </c>
      <c r="E240">
        <v>200</v>
      </c>
      <c r="F240">
        <v>2</v>
      </c>
      <c r="G240" t="s">
        <v>44</v>
      </c>
      <c r="H240" t="s">
        <v>15</v>
      </c>
      <c r="I240">
        <v>1</v>
      </c>
      <c r="J240">
        <v>0</v>
      </c>
      <c r="K240" t="s">
        <v>47</v>
      </c>
      <c r="L240" t="s">
        <v>17</v>
      </c>
      <c r="N240">
        <v>0</v>
      </c>
    </row>
    <row r="241" spans="1:17">
      <c r="A241" t="s">
        <v>86</v>
      </c>
      <c r="B241" t="s">
        <v>22</v>
      </c>
      <c r="C241">
        <v>1</v>
      </c>
      <c r="D241">
        <v>1</v>
      </c>
      <c r="E241">
        <v>200</v>
      </c>
      <c r="F241">
        <v>2</v>
      </c>
      <c r="G241" t="s">
        <v>44</v>
      </c>
      <c r="H241" t="s">
        <v>15</v>
      </c>
      <c r="I241">
        <v>1</v>
      </c>
      <c r="J241">
        <v>0</v>
      </c>
      <c r="K241" t="s">
        <v>47</v>
      </c>
      <c r="L241" t="s">
        <v>17</v>
      </c>
      <c r="N241">
        <v>0</v>
      </c>
      <c r="P241">
        <f>F241*100 / C241</f>
        <v>200</v>
      </c>
      <c r="Q241">
        <f>E241-P241</f>
        <v>0</v>
      </c>
    </row>
    <row r="243" spans="1:17">
      <c r="A243" t="s">
        <v>87</v>
      </c>
      <c r="B243" t="s">
        <v>88</v>
      </c>
      <c r="C243">
        <v>1</v>
      </c>
      <c r="D243">
        <v>1</v>
      </c>
      <c r="E243">
        <v>500</v>
      </c>
      <c r="F243">
        <v>5</v>
      </c>
      <c r="G243" t="s">
        <v>44</v>
      </c>
      <c r="H243" t="s">
        <v>53</v>
      </c>
      <c r="I243">
        <v>1</v>
      </c>
      <c r="J243">
        <v>0</v>
      </c>
      <c r="K243" t="s">
        <v>46</v>
      </c>
      <c r="L243" t="s">
        <v>53</v>
      </c>
      <c r="N243">
        <v>0</v>
      </c>
    </row>
    <row r="244" spans="1:17">
      <c r="A244" t="s">
        <v>87</v>
      </c>
      <c r="B244" t="s">
        <v>37</v>
      </c>
      <c r="C244">
        <v>5</v>
      </c>
      <c r="D244">
        <v>0.2</v>
      </c>
      <c r="E244">
        <v>500</v>
      </c>
      <c r="F244">
        <v>5</v>
      </c>
      <c r="G244" t="s">
        <v>44</v>
      </c>
      <c r="H244" t="s">
        <v>53</v>
      </c>
      <c r="I244">
        <v>1</v>
      </c>
      <c r="J244">
        <v>0</v>
      </c>
      <c r="K244" t="s">
        <v>46</v>
      </c>
      <c r="L244" t="s">
        <v>53</v>
      </c>
      <c r="N244">
        <v>0</v>
      </c>
    </row>
    <row r="245" spans="1:17">
      <c r="A245" t="s">
        <v>87</v>
      </c>
      <c r="B245" t="s">
        <v>22</v>
      </c>
      <c r="C245">
        <v>1</v>
      </c>
      <c r="D245">
        <v>1</v>
      </c>
      <c r="E245">
        <v>500</v>
      </c>
      <c r="F245">
        <v>5</v>
      </c>
      <c r="G245" t="s">
        <v>44</v>
      </c>
      <c r="H245" t="s">
        <v>53</v>
      </c>
      <c r="I245">
        <v>1</v>
      </c>
      <c r="J245">
        <v>0</v>
      </c>
      <c r="K245" t="s">
        <v>46</v>
      </c>
      <c r="L245" t="s">
        <v>53</v>
      </c>
      <c r="N245">
        <v>0</v>
      </c>
      <c r="P245">
        <f>F245*100 / C245</f>
        <v>500</v>
      </c>
      <c r="Q245">
        <f>E245-P245</f>
        <v>0</v>
      </c>
    </row>
    <row r="247" spans="1:17">
      <c r="A247" t="s">
        <v>92</v>
      </c>
      <c r="B247" t="s">
        <v>41</v>
      </c>
      <c r="C247">
        <v>0.01</v>
      </c>
      <c r="D247">
        <v>100</v>
      </c>
      <c r="E247">
        <v>96.1</v>
      </c>
      <c r="F247">
        <v>0.96099999999999997</v>
      </c>
      <c r="G247" t="s">
        <v>44</v>
      </c>
      <c r="H247" t="s">
        <v>90</v>
      </c>
      <c r="I247">
        <v>1</v>
      </c>
      <c r="J247">
        <v>0</v>
      </c>
      <c r="K247" t="s">
        <v>43</v>
      </c>
      <c r="L247" t="s">
        <v>40</v>
      </c>
      <c r="N247">
        <v>0</v>
      </c>
    </row>
    <row r="248" spans="1:17">
      <c r="A248" t="s">
        <v>92</v>
      </c>
      <c r="B248" t="s">
        <v>37</v>
      </c>
      <c r="C248">
        <v>0</v>
      </c>
      <c r="D248">
        <v>1</v>
      </c>
      <c r="E248">
        <v>96.1</v>
      </c>
      <c r="F248">
        <v>0.96099999999999997</v>
      </c>
      <c r="G248" t="s">
        <v>44</v>
      </c>
      <c r="H248" t="s">
        <v>90</v>
      </c>
      <c r="I248">
        <v>1</v>
      </c>
      <c r="J248">
        <v>0</v>
      </c>
      <c r="K248" t="s">
        <v>43</v>
      </c>
      <c r="L248" t="s">
        <v>40</v>
      </c>
      <c r="N248">
        <v>0</v>
      </c>
    </row>
    <row r="249" spans="1:17">
      <c r="A249" t="s">
        <v>92</v>
      </c>
      <c r="B249" t="s">
        <v>42</v>
      </c>
      <c r="C249">
        <v>1E-3</v>
      </c>
      <c r="D249">
        <v>1000</v>
      </c>
      <c r="E249">
        <v>96.1</v>
      </c>
      <c r="F249">
        <v>0.96099999999999997</v>
      </c>
      <c r="G249" t="s">
        <v>44</v>
      </c>
      <c r="H249" t="s">
        <v>90</v>
      </c>
      <c r="I249">
        <v>1</v>
      </c>
      <c r="J249">
        <v>0</v>
      </c>
      <c r="K249" t="s">
        <v>43</v>
      </c>
      <c r="L249" t="s">
        <v>40</v>
      </c>
      <c r="N249">
        <v>0</v>
      </c>
    </row>
    <row r="250" spans="1:17">
      <c r="A250" t="s">
        <v>92</v>
      </c>
      <c r="B250" t="s">
        <v>22</v>
      </c>
      <c r="C250">
        <v>1</v>
      </c>
      <c r="D250">
        <v>1</v>
      </c>
      <c r="E250">
        <v>96.1</v>
      </c>
      <c r="F250">
        <v>0.96099999999999997</v>
      </c>
      <c r="G250" t="s">
        <v>44</v>
      </c>
      <c r="H250" t="s">
        <v>90</v>
      </c>
      <c r="I250">
        <v>1</v>
      </c>
      <c r="J250">
        <v>0</v>
      </c>
      <c r="K250" t="s">
        <v>43</v>
      </c>
      <c r="L250" t="s">
        <v>40</v>
      </c>
      <c r="N250">
        <v>0</v>
      </c>
      <c r="P250">
        <f>F250*100 / C250</f>
        <v>96.1</v>
      </c>
      <c r="Q250">
        <f>E250-P250</f>
        <v>0</v>
      </c>
    </row>
    <row r="252" spans="1:17">
      <c r="A252" t="s">
        <v>93</v>
      </c>
      <c r="B252" t="s">
        <v>41</v>
      </c>
      <c r="C252">
        <v>0.01</v>
      </c>
      <c r="D252">
        <v>100</v>
      </c>
      <c r="E252">
        <v>96.1</v>
      </c>
      <c r="F252">
        <v>0.96099999999999997</v>
      </c>
      <c r="G252" t="s">
        <v>44</v>
      </c>
      <c r="H252" t="s">
        <v>90</v>
      </c>
      <c r="I252">
        <v>1</v>
      </c>
      <c r="J252">
        <v>0</v>
      </c>
      <c r="K252" t="s">
        <v>43</v>
      </c>
      <c r="L252" t="s">
        <v>40</v>
      </c>
      <c r="N252">
        <v>0</v>
      </c>
    </row>
    <row r="253" spans="1:17">
      <c r="A253" t="s">
        <v>93</v>
      </c>
      <c r="B253" t="s">
        <v>37</v>
      </c>
      <c r="C253">
        <v>0</v>
      </c>
      <c r="D253">
        <v>1</v>
      </c>
      <c r="E253">
        <v>96.1</v>
      </c>
      <c r="F253">
        <v>0.96099999999999997</v>
      </c>
      <c r="G253" t="s">
        <v>44</v>
      </c>
      <c r="H253" t="s">
        <v>90</v>
      </c>
      <c r="I253">
        <v>1</v>
      </c>
      <c r="J253">
        <v>0</v>
      </c>
      <c r="K253" t="s">
        <v>43</v>
      </c>
      <c r="L253" t="s">
        <v>40</v>
      </c>
      <c r="N253">
        <v>0</v>
      </c>
    </row>
    <row r="254" spans="1:17">
      <c r="A254" t="s">
        <v>93</v>
      </c>
      <c r="B254" t="s">
        <v>42</v>
      </c>
      <c r="C254">
        <v>1E-3</v>
      </c>
      <c r="D254">
        <v>1000</v>
      </c>
      <c r="E254">
        <v>96.1</v>
      </c>
      <c r="F254">
        <v>0.96099999999999997</v>
      </c>
      <c r="G254" t="s">
        <v>44</v>
      </c>
      <c r="H254" t="s">
        <v>90</v>
      </c>
      <c r="I254">
        <v>1</v>
      </c>
      <c r="J254">
        <v>0</v>
      </c>
      <c r="K254" t="s">
        <v>43</v>
      </c>
      <c r="L254" t="s">
        <v>40</v>
      </c>
      <c r="N254">
        <v>0</v>
      </c>
    </row>
    <row r="255" spans="1:17">
      <c r="A255" t="s">
        <v>93</v>
      </c>
      <c r="B255" t="s">
        <v>22</v>
      </c>
      <c r="C255">
        <v>1</v>
      </c>
      <c r="D255">
        <v>1</v>
      </c>
      <c r="E255">
        <v>96.1</v>
      </c>
      <c r="F255">
        <v>0.96099999999999997</v>
      </c>
      <c r="G255" t="s">
        <v>44</v>
      </c>
      <c r="H255" t="s">
        <v>90</v>
      </c>
      <c r="I255">
        <v>1</v>
      </c>
      <c r="J255">
        <v>0</v>
      </c>
      <c r="K255" t="s">
        <v>43</v>
      </c>
      <c r="L255" t="s">
        <v>40</v>
      </c>
      <c r="N255">
        <v>0</v>
      </c>
      <c r="P255">
        <f>F255*100 / C255</f>
        <v>96.1</v>
      </c>
      <c r="Q255">
        <f>E255-P255</f>
        <v>0</v>
      </c>
    </row>
    <row r="257" spans="1:17">
      <c r="A257" t="s">
        <v>94</v>
      </c>
      <c r="B257" t="s">
        <v>37</v>
      </c>
      <c r="C257">
        <v>0</v>
      </c>
      <c r="D257">
        <v>1</v>
      </c>
      <c r="E257">
        <v>3.57</v>
      </c>
      <c r="F257">
        <v>0.99960000000000004</v>
      </c>
      <c r="G257" t="s">
        <v>44</v>
      </c>
      <c r="H257" t="s">
        <v>90</v>
      </c>
      <c r="I257">
        <v>28</v>
      </c>
      <c r="J257">
        <v>0</v>
      </c>
      <c r="K257" t="s">
        <v>48</v>
      </c>
      <c r="L257" t="s">
        <v>40</v>
      </c>
      <c r="N257">
        <v>0</v>
      </c>
    </row>
    <row r="258" spans="1:17">
      <c r="A258" t="s">
        <v>94</v>
      </c>
      <c r="B258" t="s">
        <v>38</v>
      </c>
      <c r="C258">
        <v>2.8000000000000001E-2</v>
      </c>
      <c r="D258">
        <v>35.714286000000001</v>
      </c>
      <c r="E258">
        <v>3.57</v>
      </c>
      <c r="F258">
        <v>0.99960000000000004</v>
      </c>
      <c r="G258" t="s">
        <v>44</v>
      </c>
      <c r="H258" t="s">
        <v>90</v>
      </c>
      <c r="I258">
        <v>28</v>
      </c>
      <c r="J258">
        <v>0</v>
      </c>
      <c r="K258" t="s">
        <v>48</v>
      </c>
      <c r="L258" t="s">
        <v>40</v>
      </c>
      <c r="N258">
        <v>0</v>
      </c>
    </row>
    <row r="259" spans="1:17">
      <c r="A259" t="s">
        <v>94</v>
      </c>
      <c r="B259" t="s">
        <v>42</v>
      </c>
      <c r="C259">
        <v>1E-3</v>
      </c>
      <c r="D259">
        <v>1000</v>
      </c>
      <c r="E259">
        <v>3.57</v>
      </c>
      <c r="F259">
        <v>0.99960000000000004</v>
      </c>
      <c r="G259" t="s">
        <v>44</v>
      </c>
      <c r="H259" t="s">
        <v>90</v>
      </c>
      <c r="I259">
        <v>28</v>
      </c>
      <c r="J259">
        <v>0</v>
      </c>
      <c r="K259" t="s">
        <v>48</v>
      </c>
      <c r="L259" t="s">
        <v>40</v>
      </c>
      <c r="N259">
        <v>0</v>
      </c>
    </row>
    <row r="260" spans="1:17">
      <c r="A260" t="s">
        <v>94</v>
      </c>
      <c r="B260" t="s">
        <v>22</v>
      </c>
      <c r="C260">
        <v>28</v>
      </c>
      <c r="D260">
        <v>3.5714000000000003E-2</v>
      </c>
      <c r="E260">
        <v>3.57</v>
      </c>
      <c r="F260">
        <v>0.99960000000000004</v>
      </c>
      <c r="G260" t="s">
        <v>44</v>
      </c>
      <c r="H260" t="s">
        <v>90</v>
      </c>
      <c r="I260">
        <v>28</v>
      </c>
      <c r="J260">
        <v>0</v>
      </c>
      <c r="K260" t="s">
        <v>48</v>
      </c>
      <c r="L260" t="s">
        <v>40</v>
      </c>
      <c r="N260">
        <v>0</v>
      </c>
      <c r="P260">
        <f>F260*100 / C260</f>
        <v>3.5700000000000003</v>
      </c>
      <c r="Q260">
        <f>E260-P260</f>
        <v>0</v>
      </c>
    </row>
    <row r="262" spans="1:17">
      <c r="A262" t="s">
        <v>95</v>
      </c>
      <c r="B262" t="s">
        <v>26</v>
      </c>
      <c r="C262">
        <v>0</v>
      </c>
      <c r="D262">
        <v>1</v>
      </c>
      <c r="E262">
        <v>4.22</v>
      </c>
      <c r="F262">
        <v>63.3</v>
      </c>
      <c r="G262" t="s">
        <v>44</v>
      </c>
      <c r="H262" t="s">
        <v>24</v>
      </c>
      <c r="I262">
        <v>1500</v>
      </c>
      <c r="J262">
        <v>72000</v>
      </c>
      <c r="K262" t="s">
        <v>45</v>
      </c>
      <c r="L262" t="s">
        <v>54</v>
      </c>
      <c r="M262" t="s">
        <v>25</v>
      </c>
      <c r="N262">
        <v>48</v>
      </c>
    </row>
    <row r="263" spans="1:17">
      <c r="A263" t="s">
        <v>95</v>
      </c>
      <c r="B263" t="s">
        <v>37</v>
      </c>
      <c r="C263">
        <v>63.3</v>
      </c>
      <c r="D263">
        <v>1.5798E-2</v>
      </c>
      <c r="E263">
        <v>4.22</v>
      </c>
      <c r="F263">
        <v>63.3</v>
      </c>
      <c r="G263" t="s">
        <v>44</v>
      </c>
      <c r="H263" t="s">
        <v>24</v>
      </c>
      <c r="I263">
        <v>1500</v>
      </c>
      <c r="J263">
        <v>72000</v>
      </c>
      <c r="K263" t="s">
        <v>45</v>
      </c>
      <c r="L263" t="s">
        <v>54</v>
      </c>
      <c r="M263" t="s">
        <v>25</v>
      </c>
      <c r="N263">
        <v>48</v>
      </c>
    </row>
    <row r="264" spans="1:17">
      <c r="A264" t="s">
        <v>95</v>
      </c>
      <c r="B264" t="s">
        <v>38</v>
      </c>
      <c r="C264">
        <v>1.5</v>
      </c>
      <c r="D264">
        <v>0.66666700000000001</v>
      </c>
      <c r="E264">
        <v>4.22</v>
      </c>
      <c r="F264">
        <v>63.3</v>
      </c>
      <c r="G264" t="s">
        <v>44</v>
      </c>
      <c r="H264" t="s">
        <v>24</v>
      </c>
      <c r="I264">
        <v>1500</v>
      </c>
      <c r="J264">
        <v>72000</v>
      </c>
      <c r="K264" t="s">
        <v>45</v>
      </c>
      <c r="L264" t="s">
        <v>54</v>
      </c>
      <c r="M264" t="s">
        <v>25</v>
      </c>
      <c r="N264">
        <v>48</v>
      </c>
    </row>
    <row r="265" spans="1:17">
      <c r="A265" t="s">
        <v>95</v>
      </c>
      <c r="B265" t="s">
        <v>22</v>
      </c>
      <c r="C265">
        <v>1500</v>
      </c>
      <c r="D265">
        <v>6.6699999999999995E-4</v>
      </c>
      <c r="E265">
        <v>4.22</v>
      </c>
      <c r="F265">
        <v>63.3</v>
      </c>
      <c r="G265" t="s">
        <v>44</v>
      </c>
      <c r="H265" t="s">
        <v>24</v>
      </c>
      <c r="I265">
        <v>1500</v>
      </c>
      <c r="J265">
        <v>72000</v>
      </c>
      <c r="K265" t="s">
        <v>45</v>
      </c>
      <c r="L265" t="s">
        <v>54</v>
      </c>
      <c r="M265" t="s">
        <v>25</v>
      </c>
      <c r="N265">
        <v>48</v>
      </c>
      <c r="P265">
        <f>F265*100 / C265</f>
        <v>4.22</v>
      </c>
      <c r="Q265">
        <f>E265-P265</f>
        <v>0</v>
      </c>
    </row>
    <row r="266" spans="1:17">
      <c r="A266" t="s">
        <v>95</v>
      </c>
      <c r="B266" t="s">
        <v>27</v>
      </c>
      <c r="C266">
        <v>0</v>
      </c>
      <c r="D266">
        <v>48</v>
      </c>
      <c r="E266">
        <v>4.22</v>
      </c>
      <c r="F266">
        <v>63.3</v>
      </c>
      <c r="G266" t="s">
        <v>44</v>
      </c>
      <c r="H266" t="s">
        <v>24</v>
      </c>
      <c r="I266">
        <v>1500</v>
      </c>
      <c r="J266">
        <v>72000</v>
      </c>
      <c r="K266" t="s">
        <v>45</v>
      </c>
      <c r="L266" t="s">
        <v>54</v>
      </c>
      <c r="M266" t="s">
        <v>25</v>
      </c>
      <c r="N266">
        <v>48</v>
      </c>
    </row>
    <row r="268" spans="1:17">
      <c r="A268" t="s">
        <v>96</v>
      </c>
      <c r="B268" t="s">
        <v>26</v>
      </c>
      <c r="C268">
        <v>0</v>
      </c>
      <c r="D268">
        <v>1</v>
      </c>
      <c r="E268">
        <v>3000</v>
      </c>
      <c r="F268">
        <v>30</v>
      </c>
      <c r="G268" t="s">
        <v>44</v>
      </c>
      <c r="H268" t="s">
        <v>24</v>
      </c>
      <c r="I268">
        <v>1</v>
      </c>
      <c r="J268">
        <v>0</v>
      </c>
      <c r="K268" t="s">
        <v>46</v>
      </c>
      <c r="L268" t="s">
        <v>53</v>
      </c>
      <c r="N268">
        <v>0</v>
      </c>
    </row>
    <row r="269" spans="1:17">
      <c r="A269" t="s">
        <v>96</v>
      </c>
      <c r="B269" t="s">
        <v>88</v>
      </c>
      <c r="C269">
        <v>1</v>
      </c>
      <c r="D269">
        <v>1</v>
      </c>
      <c r="E269">
        <v>3000</v>
      </c>
      <c r="F269">
        <v>30</v>
      </c>
      <c r="G269" t="s">
        <v>44</v>
      </c>
      <c r="H269" t="s">
        <v>24</v>
      </c>
      <c r="I269">
        <v>1</v>
      </c>
      <c r="J269">
        <v>0</v>
      </c>
      <c r="K269" t="s">
        <v>46</v>
      </c>
      <c r="L269" t="s">
        <v>53</v>
      </c>
      <c r="N269">
        <v>0</v>
      </c>
    </row>
    <row r="270" spans="1:17">
      <c r="A270" t="s">
        <v>96</v>
      </c>
      <c r="B270" t="s">
        <v>37</v>
      </c>
      <c r="C270">
        <v>30</v>
      </c>
      <c r="D270">
        <v>3.3333000000000002E-2</v>
      </c>
      <c r="E270">
        <v>3000</v>
      </c>
      <c r="F270">
        <v>30</v>
      </c>
      <c r="G270" t="s">
        <v>44</v>
      </c>
      <c r="H270" t="s">
        <v>24</v>
      </c>
      <c r="I270">
        <v>1</v>
      </c>
      <c r="J270">
        <v>0</v>
      </c>
      <c r="K270" t="s">
        <v>46</v>
      </c>
      <c r="L270" t="s">
        <v>53</v>
      </c>
      <c r="N270">
        <v>0</v>
      </c>
    </row>
    <row r="271" spans="1:17">
      <c r="A271" t="s">
        <v>96</v>
      </c>
      <c r="B271" t="s">
        <v>38</v>
      </c>
      <c r="C271">
        <v>1E-3</v>
      </c>
      <c r="D271">
        <v>1000</v>
      </c>
      <c r="E271">
        <v>3000</v>
      </c>
      <c r="F271">
        <v>30</v>
      </c>
      <c r="G271" t="s">
        <v>44</v>
      </c>
      <c r="H271" t="s">
        <v>24</v>
      </c>
      <c r="I271">
        <v>1</v>
      </c>
      <c r="J271">
        <v>0</v>
      </c>
      <c r="K271" t="s">
        <v>46</v>
      </c>
      <c r="L271" t="s">
        <v>53</v>
      </c>
      <c r="N271">
        <v>0</v>
      </c>
    </row>
    <row r="272" spans="1:17">
      <c r="A272" t="s">
        <v>96</v>
      </c>
      <c r="B272" t="s">
        <v>22</v>
      </c>
      <c r="C272">
        <v>1</v>
      </c>
      <c r="D272">
        <v>1</v>
      </c>
      <c r="E272">
        <v>3000</v>
      </c>
      <c r="F272">
        <v>30</v>
      </c>
      <c r="G272" t="s">
        <v>44</v>
      </c>
      <c r="H272" t="s">
        <v>24</v>
      </c>
      <c r="I272">
        <v>1</v>
      </c>
      <c r="J272">
        <v>0</v>
      </c>
      <c r="K272" t="s">
        <v>46</v>
      </c>
      <c r="L272" t="s">
        <v>53</v>
      </c>
      <c r="N272">
        <v>0</v>
      </c>
      <c r="P272">
        <f>F272*100 / C272</f>
        <v>3000</v>
      </c>
      <c r="Q272">
        <f>E272-P272</f>
        <v>0</v>
      </c>
    </row>
    <row r="274" spans="1:17">
      <c r="A274" t="s">
        <v>97</v>
      </c>
      <c r="B274" t="s">
        <v>98</v>
      </c>
      <c r="C274">
        <v>0</v>
      </c>
      <c r="D274">
        <v>1</v>
      </c>
      <c r="E274">
        <v>4</v>
      </c>
      <c r="F274">
        <v>0.04</v>
      </c>
      <c r="G274" t="s">
        <v>44</v>
      </c>
      <c r="H274" t="s">
        <v>99</v>
      </c>
      <c r="I274">
        <v>2</v>
      </c>
      <c r="J274">
        <v>24</v>
      </c>
      <c r="K274" t="s">
        <v>46</v>
      </c>
      <c r="L274" t="s">
        <v>53</v>
      </c>
      <c r="M274" t="s">
        <v>100</v>
      </c>
      <c r="N274">
        <v>12</v>
      </c>
    </row>
    <row r="275" spans="1:17">
      <c r="A275" t="s">
        <v>97</v>
      </c>
      <c r="B275" t="s">
        <v>88</v>
      </c>
      <c r="C275">
        <v>1</v>
      </c>
      <c r="D275">
        <v>1</v>
      </c>
      <c r="E275">
        <v>4</v>
      </c>
      <c r="F275">
        <v>0.04</v>
      </c>
      <c r="G275" t="s">
        <v>44</v>
      </c>
      <c r="H275" t="s">
        <v>99</v>
      </c>
      <c r="I275">
        <v>2</v>
      </c>
      <c r="J275">
        <v>24</v>
      </c>
      <c r="K275" t="s">
        <v>46</v>
      </c>
      <c r="L275" t="s">
        <v>53</v>
      </c>
      <c r="M275" t="s">
        <v>100</v>
      </c>
      <c r="N275">
        <v>12</v>
      </c>
    </row>
    <row r="276" spans="1:17">
      <c r="A276" t="s">
        <v>97</v>
      </c>
      <c r="B276" t="s">
        <v>37</v>
      </c>
      <c r="C276">
        <v>0.08</v>
      </c>
      <c r="D276">
        <v>12.5</v>
      </c>
      <c r="E276">
        <v>4</v>
      </c>
      <c r="F276">
        <v>0.04</v>
      </c>
      <c r="G276" t="s">
        <v>44</v>
      </c>
      <c r="H276" t="s">
        <v>99</v>
      </c>
      <c r="I276">
        <v>2</v>
      </c>
      <c r="J276">
        <v>24</v>
      </c>
      <c r="K276" t="s">
        <v>46</v>
      </c>
      <c r="L276" t="s">
        <v>53</v>
      </c>
      <c r="M276" t="s">
        <v>100</v>
      </c>
      <c r="N276">
        <v>12</v>
      </c>
    </row>
    <row r="277" spans="1:17" s="3" customFormat="1">
      <c r="A277" s="3" t="s">
        <v>97</v>
      </c>
      <c r="B277" s="3" t="s">
        <v>22</v>
      </c>
      <c r="C277" s="3">
        <v>2</v>
      </c>
      <c r="D277" s="3">
        <v>0.5</v>
      </c>
      <c r="E277" s="3">
        <v>4</v>
      </c>
      <c r="F277" s="3">
        <v>0.04</v>
      </c>
      <c r="G277" s="3" t="s">
        <v>44</v>
      </c>
      <c r="H277" s="3" t="s">
        <v>99</v>
      </c>
      <c r="I277" s="3">
        <v>2</v>
      </c>
      <c r="J277" s="3">
        <v>24</v>
      </c>
      <c r="K277" s="3" t="s">
        <v>46</v>
      </c>
      <c r="L277" s="3" t="s">
        <v>53</v>
      </c>
      <c r="M277" s="3" t="s">
        <v>100</v>
      </c>
      <c r="N277" s="3">
        <v>12</v>
      </c>
      <c r="P277">
        <f>F277*100 / C277</f>
        <v>2</v>
      </c>
      <c r="Q277">
        <f>E277-P277</f>
        <v>2</v>
      </c>
    </row>
    <row r="278" spans="1:17">
      <c r="A278" t="s">
        <v>97</v>
      </c>
      <c r="B278" t="s">
        <v>101</v>
      </c>
      <c r="C278">
        <v>0</v>
      </c>
      <c r="D278">
        <v>12</v>
      </c>
      <c r="E278">
        <v>4</v>
      </c>
      <c r="F278">
        <v>0.04</v>
      </c>
      <c r="G278" t="s">
        <v>44</v>
      </c>
      <c r="H278" t="s">
        <v>99</v>
      </c>
      <c r="I278">
        <v>2</v>
      </c>
      <c r="J278">
        <v>24</v>
      </c>
      <c r="K278" t="s">
        <v>46</v>
      </c>
      <c r="L278" t="s">
        <v>53</v>
      </c>
      <c r="M278" t="s">
        <v>100</v>
      </c>
      <c r="N278">
        <v>12</v>
      </c>
    </row>
    <row r="280" spans="1:17">
      <c r="A280" t="s">
        <v>105</v>
      </c>
      <c r="B280" t="s">
        <v>26</v>
      </c>
      <c r="C280">
        <v>0</v>
      </c>
      <c r="D280">
        <v>1</v>
      </c>
      <c r="E280">
        <v>4.22</v>
      </c>
      <c r="F280">
        <v>50.64</v>
      </c>
      <c r="G280" t="s">
        <v>44</v>
      </c>
      <c r="H280" t="s">
        <v>24</v>
      </c>
      <c r="I280">
        <v>1200</v>
      </c>
      <c r="J280">
        <v>0</v>
      </c>
      <c r="K280" t="s">
        <v>45</v>
      </c>
      <c r="L280" t="s">
        <v>54</v>
      </c>
      <c r="N280">
        <v>0</v>
      </c>
    </row>
    <row r="281" spans="1:17">
      <c r="A281" t="s">
        <v>105</v>
      </c>
      <c r="B281" t="s">
        <v>37</v>
      </c>
      <c r="C281">
        <v>50.64</v>
      </c>
      <c r="D281">
        <v>1.9747000000000001E-2</v>
      </c>
      <c r="E281">
        <v>4.22</v>
      </c>
      <c r="F281">
        <v>50.64</v>
      </c>
      <c r="G281" t="s">
        <v>44</v>
      </c>
      <c r="H281" t="s">
        <v>24</v>
      </c>
      <c r="I281">
        <v>1200</v>
      </c>
      <c r="J281">
        <v>0</v>
      </c>
      <c r="K281" t="s">
        <v>45</v>
      </c>
      <c r="L281" t="s">
        <v>54</v>
      </c>
      <c r="N281">
        <v>0</v>
      </c>
    </row>
    <row r="282" spans="1:17">
      <c r="A282" t="s">
        <v>105</v>
      </c>
      <c r="B282" t="s">
        <v>38</v>
      </c>
      <c r="C282">
        <v>1.2</v>
      </c>
      <c r="D282">
        <v>0.83333299999999999</v>
      </c>
      <c r="E282">
        <v>4.22</v>
      </c>
      <c r="F282">
        <v>50.64</v>
      </c>
      <c r="G282" t="s">
        <v>44</v>
      </c>
      <c r="H282" t="s">
        <v>24</v>
      </c>
      <c r="I282">
        <v>1200</v>
      </c>
      <c r="J282">
        <v>0</v>
      </c>
      <c r="K282" t="s">
        <v>45</v>
      </c>
      <c r="L282" t="s">
        <v>54</v>
      </c>
      <c r="N282">
        <v>0</v>
      </c>
    </row>
    <row r="283" spans="1:17">
      <c r="A283" t="s">
        <v>105</v>
      </c>
      <c r="B283" t="s">
        <v>22</v>
      </c>
      <c r="C283">
        <v>1200</v>
      </c>
      <c r="D283">
        <v>8.3299999999999997E-4</v>
      </c>
      <c r="E283">
        <v>4.22</v>
      </c>
      <c r="F283">
        <v>50.64</v>
      </c>
      <c r="G283" t="s">
        <v>44</v>
      </c>
      <c r="H283" t="s">
        <v>24</v>
      </c>
      <c r="I283">
        <v>1200</v>
      </c>
      <c r="J283">
        <v>0</v>
      </c>
      <c r="K283" t="s">
        <v>45</v>
      </c>
      <c r="L283" t="s">
        <v>54</v>
      </c>
      <c r="N283">
        <v>0</v>
      </c>
      <c r="P283">
        <f>F283*100 / C283</f>
        <v>4.22</v>
      </c>
      <c r="Q283">
        <f>E283-P283</f>
        <v>0</v>
      </c>
    </row>
    <row r="285" spans="1:17">
      <c r="A285" t="s">
        <v>106</v>
      </c>
      <c r="B285" t="s">
        <v>38</v>
      </c>
      <c r="C285">
        <v>1E-3</v>
      </c>
      <c r="D285">
        <v>1000</v>
      </c>
      <c r="E285">
        <v>0.14000000000000001</v>
      </c>
      <c r="F285">
        <v>1.4E-3</v>
      </c>
      <c r="G285" t="s">
        <v>44</v>
      </c>
      <c r="H285" t="s">
        <v>15</v>
      </c>
      <c r="I285">
        <v>1</v>
      </c>
      <c r="J285">
        <v>0</v>
      </c>
      <c r="K285" t="s">
        <v>45</v>
      </c>
      <c r="L285" t="s">
        <v>54</v>
      </c>
      <c r="N285">
        <v>0</v>
      </c>
    </row>
    <row r="286" spans="1:17">
      <c r="A286" t="s">
        <v>106</v>
      </c>
      <c r="B286" t="s">
        <v>22</v>
      </c>
      <c r="C286">
        <v>1</v>
      </c>
      <c r="D286">
        <v>1</v>
      </c>
      <c r="E286">
        <v>0.14000000000000001</v>
      </c>
      <c r="F286">
        <v>1.4E-3</v>
      </c>
      <c r="G286" t="s">
        <v>44</v>
      </c>
      <c r="H286" t="s">
        <v>15</v>
      </c>
      <c r="I286">
        <v>1</v>
      </c>
      <c r="J286">
        <v>0</v>
      </c>
      <c r="K286" t="s">
        <v>45</v>
      </c>
      <c r="L286" t="s">
        <v>54</v>
      </c>
      <c r="N286">
        <v>0</v>
      </c>
      <c r="P286">
        <f>F286*100 / C286</f>
        <v>0.13999999999999999</v>
      </c>
      <c r="Q286">
        <f>E286-P286</f>
        <v>0</v>
      </c>
    </row>
    <row r="288" spans="1:17">
      <c r="A288" t="s">
        <v>108</v>
      </c>
      <c r="B288" t="s">
        <v>88</v>
      </c>
      <c r="C288">
        <v>1</v>
      </c>
      <c r="D288">
        <v>1</v>
      </c>
      <c r="E288">
        <v>35</v>
      </c>
      <c r="F288">
        <v>0.35</v>
      </c>
      <c r="G288" t="s">
        <v>44</v>
      </c>
      <c r="H288" t="s">
        <v>15</v>
      </c>
      <c r="I288">
        <v>1</v>
      </c>
      <c r="J288">
        <v>0</v>
      </c>
      <c r="K288" t="s">
        <v>46</v>
      </c>
      <c r="L288" t="s">
        <v>32</v>
      </c>
      <c r="N288">
        <v>0</v>
      </c>
    </row>
    <row r="289" spans="1:17">
      <c r="A289" t="s">
        <v>108</v>
      </c>
      <c r="B289" t="s">
        <v>38</v>
      </c>
      <c r="C289">
        <v>1E-3</v>
      </c>
      <c r="D289">
        <v>1000</v>
      </c>
      <c r="E289">
        <v>35</v>
      </c>
      <c r="F289">
        <v>0.35</v>
      </c>
      <c r="G289" t="s">
        <v>44</v>
      </c>
      <c r="H289" t="s">
        <v>15</v>
      </c>
      <c r="I289">
        <v>1</v>
      </c>
      <c r="J289">
        <v>0</v>
      </c>
      <c r="K289" t="s">
        <v>46</v>
      </c>
      <c r="L289" t="s">
        <v>32</v>
      </c>
      <c r="N289">
        <v>0</v>
      </c>
    </row>
    <row r="290" spans="1:17">
      <c r="A290" t="s">
        <v>108</v>
      </c>
      <c r="B290" t="s">
        <v>22</v>
      </c>
      <c r="C290">
        <v>1</v>
      </c>
      <c r="D290">
        <v>1</v>
      </c>
      <c r="E290">
        <v>35</v>
      </c>
      <c r="F290">
        <v>0.35</v>
      </c>
      <c r="G290" t="s">
        <v>44</v>
      </c>
      <c r="H290" t="s">
        <v>15</v>
      </c>
      <c r="I290">
        <v>1</v>
      </c>
      <c r="J290">
        <v>0</v>
      </c>
      <c r="K290" t="s">
        <v>46</v>
      </c>
      <c r="L290" t="s">
        <v>32</v>
      </c>
      <c r="N290">
        <v>0</v>
      </c>
      <c r="P290">
        <f>F290*100 / C290</f>
        <v>35</v>
      </c>
      <c r="Q290">
        <f>E290-P290</f>
        <v>0</v>
      </c>
    </row>
    <row r="292" spans="1:17">
      <c r="A292" t="s">
        <v>112</v>
      </c>
      <c r="B292" t="s">
        <v>88</v>
      </c>
      <c r="C292">
        <v>0</v>
      </c>
      <c r="D292">
        <v>1</v>
      </c>
      <c r="E292">
        <v>80</v>
      </c>
      <c r="F292">
        <v>0.8</v>
      </c>
      <c r="G292" t="s">
        <v>44</v>
      </c>
      <c r="H292" t="s">
        <v>53</v>
      </c>
      <c r="I292">
        <v>1</v>
      </c>
      <c r="J292">
        <v>180</v>
      </c>
      <c r="K292" t="s">
        <v>46</v>
      </c>
      <c r="L292" t="s">
        <v>32</v>
      </c>
      <c r="M292" t="s">
        <v>25</v>
      </c>
      <c r="N292">
        <v>180</v>
      </c>
    </row>
    <row r="293" spans="1:17">
      <c r="A293" t="s">
        <v>112</v>
      </c>
      <c r="B293" t="s">
        <v>37</v>
      </c>
      <c r="C293">
        <v>0.8</v>
      </c>
      <c r="D293">
        <v>1.25</v>
      </c>
      <c r="E293">
        <v>80</v>
      </c>
      <c r="F293">
        <v>0.8</v>
      </c>
      <c r="G293" t="s">
        <v>44</v>
      </c>
      <c r="H293" t="s">
        <v>53</v>
      </c>
      <c r="I293">
        <v>1</v>
      </c>
      <c r="J293">
        <v>180</v>
      </c>
      <c r="K293" t="s">
        <v>46</v>
      </c>
      <c r="L293" t="s">
        <v>32</v>
      </c>
      <c r="M293" t="s">
        <v>25</v>
      </c>
      <c r="N293">
        <v>180</v>
      </c>
    </row>
    <row r="294" spans="1:17">
      <c r="A294" t="s">
        <v>112</v>
      </c>
      <c r="B294" t="s">
        <v>38</v>
      </c>
      <c r="C294">
        <v>1E-3</v>
      </c>
      <c r="D294">
        <v>1000</v>
      </c>
      <c r="E294">
        <v>80</v>
      </c>
      <c r="F294">
        <v>0.8</v>
      </c>
      <c r="G294" t="s">
        <v>44</v>
      </c>
      <c r="H294" t="s">
        <v>53</v>
      </c>
      <c r="I294">
        <v>1</v>
      </c>
      <c r="J294">
        <v>180</v>
      </c>
      <c r="K294" t="s">
        <v>46</v>
      </c>
      <c r="L294" t="s">
        <v>32</v>
      </c>
      <c r="M294" t="s">
        <v>25</v>
      </c>
      <c r="N294">
        <v>180</v>
      </c>
    </row>
    <row r="295" spans="1:17">
      <c r="A295" t="s">
        <v>112</v>
      </c>
      <c r="B295" t="s">
        <v>22</v>
      </c>
      <c r="C295">
        <v>1</v>
      </c>
      <c r="D295">
        <v>1</v>
      </c>
      <c r="E295">
        <v>80</v>
      </c>
      <c r="F295">
        <v>0.8</v>
      </c>
      <c r="G295" t="s">
        <v>44</v>
      </c>
      <c r="H295" t="s">
        <v>53</v>
      </c>
      <c r="I295">
        <v>1</v>
      </c>
      <c r="J295">
        <v>180</v>
      </c>
      <c r="K295" t="s">
        <v>46</v>
      </c>
      <c r="L295" t="s">
        <v>32</v>
      </c>
      <c r="M295" t="s">
        <v>25</v>
      </c>
      <c r="N295">
        <v>180</v>
      </c>
      <c r="P295">
        <f>F295*100 / C295</f>
        <v>80</v>
      </c>
      <c r="Q295">
        <f>E295-P295</f>
        <v>0</v>
      </c>
    </row>
    <row r="296" spans="1:17">
      <c r="A296" t="s">
        <v>112</v>
      </c>
      <c r="B296" t="s">
        <v>27</v>
      </c>
      <c r="C296">
        <v>0</v>
      </c>
      <c r="D296">
        <v>180</v>
      </c>
      <c r="E296">
        <v>80</v>
      </c>
      <c r="F296">
        <v>0.8</v>
      </c>
      <c r="G296" t="s">
        <v>44</v>
      </c>
      <c r="H296" t="s">
        <v>53</v>
      </c>
      <c r="I296">
        <v>1</v>
      </c>
      <c r="J296">
        <v>180</v>
      </c>
      <c r="K296" t="s">
        <v>46</v>
      </c>
      <c r="L296" t="s">
        <v>32</v>
      </c>
      <c r="M296" t="s">
        <v>25</v>
      </c>
      <c r="N296">
        <v>180</v>
      </c>
    </row>
    <row r="298" spans="1:17">
      <c r="A298" t="s">
        <v>113</v>
      </c>
      <c r="B298" t="s">
        <v>88</v>
      </c>
      <c r="C298">
        <v>0</v>
      </c>
      <c r="D298">
        <v>1</v>
      </c>
      <c r="E298">
        <v>3557</v>
      </c>
      <c r="F298">
        <v>35.57</v>
      </c>
      <c r="G298" t="s">
        <v>44</v>
      </c>
      <c r="H298" t="s">
        <v>53</v>
      </c>
      <c r="I298">
        <v>1</v>
      </c>
      <c r="J298">
        <v>0</v>
      </c>
      <c r="K298" t="s">
        <v>46</v>
      </c>
      <c r="L298" t="s">
        <v>54</v>
      </c>
      <c r="N298">
        <v>0</v>
      </c>
    </row>
    <row r="299" spans="1:17">
      <c r="A299" t="s">
        <v>113</v>
      </c>
      <c r="B299" t="s">
        <v>38</v>
      </c>
      <c r="C299">
        <v>1E-3</v>
      </c>
      <c r="D299">
        <v>1000</v>
      </c>
      <c r="E299">
        <v>3557</v>
      </c>
      <c r="F299">
        <v>35.57</v>
      </c>
      <c r="G299" t="s">
        <v>44</v>
      </c>
      <c r="H299" t="s">
        <v>53</v>
      </c>
      <c r="I299">
        <v>1</v>
      </c>
      <c r="J299">
        <v>0</v>
      </c>
      <c r="K299" t="s">
        <v>46</v>
      </c>
      <c r="L299" t="s">
        <v>54</v>
      </c>
      <c r="N299">
        <v>0</v>
      </c>
    </row>
    <row r="300" spans="1:17">
      <c r="A300" t="s">
        <v>113</v>
      </c>
      <c r="B300" t="s">
        <v>22</v>
      </c>
      <c r="C300">
        <v>1</v>
      </c>
      <c r="D300">
        <v>10000</v>
      </c>
      <c r="E300">
        <v>3557</v>
      </c>
      <c r="F300">
        <v>35.57</v>
      </c>
      <c r="G300" t="s">
        <v>44</v>
      </c>
      <c r="H300" t="s">
        <v>53</v>
      </c>
      <c r="I300">
        <v>1</v>
      </c>
      <c r="J300">
        <v>0</v>
      </c>
      <c r="K300" t="s">
        <v>46</v>
      </c>
      <c r="L300" t="s">
        <v>54</v>
      </c>
      <c r="N300">
        <v>0</v>
      </c>
      <c r="P300">
        <f>F300*100 / C300</f>
        <v>3557</v>
      </c>
      <c r="Q300">
        <f>E300-P300</f>
        <v>0</v>
      </c>
    </row>
    <row r="302" spans="1:17">
      <c r="A302" t="s">
        <v>114</v>
      </c>
      <c r="B302" t="s">
        <v>20</v>
      </c>
      <c r="C302">
        <v>1</v>
      </c>
      <c r="D302">
        <v>1</v>
      </c>
      <c r="E302">
        <v>0.95</v>
      </c>
      <c r="F302">
        <v>9.4999999999999998E-3</v>
      </c>
      <c r="G302" t="s">
        <v>44</v>
      </c>
      <c r="H302" t="s">
        <v>15</v>
      </c>
      <c r="I302">
        <v>1</v>
      </c>
      <c r="J302">
        <v>0</v>
      </c>
      <c r="K302" t="s">
        <v>47</v>
      </c>
      <c r="L302" t="s">
        <v>17</v>
      </c>
      <c r="N302">
        <v>0</v>
      </c>
    </row>
    <row r="303" spans="1:17">
      <c r="A303" t="s">
        <v>114</v>
      </c>
      <c r="B303" t="s">
        <v>38</v>
      </c>
      <c r="C303">
        <v>1E-3</v>
      </c>
      <c r="D303">
        <v>1000</v>
      </c>
      <c r="E303">
        <v>0.95</v>
      </c>
      <c r="F303">
        <v>9.4999999999999998E-3</v>
      </c>
      <c r="G303" t="s">
        <v>44</v>
      </c>
      <c r="H303" t="s">
        <v>15</v>
      </c>
      <c r="I303">
        <v>1</v>
      </c>
      <c r="J303">
        <v>0</v>
      </c>
      <c r="K303" t="s">
        <v>47</v>
      </c>
      <c r="L303" t="s">
        <v>17</v>
      </c>
      <c r="N303">
        <v>0</v>
      </c>
    </row>
    <row r="304" spans="1:17">
      <c r="A304" t="s">
        <v>114</v>
      </c>
      <c r="B304" t="s">
        <v>21</v>
      </c>
      <c r="C304">
        <v>1E-3</v>
      </c>
      <c r="D304">
        <v>1000</v>
      </c>
      <c r="E304">
        <v>0.95</v>
      </c>
      <c r="F304">
        <v>9.4999999999999998E-3</v>
      </c>
      <c r="G304" t="s">
        <v>44</v>
      </c>
      <c r="H304" t="s">
        <v>15</v>
      </c>
      <c r="I304">
        <v>1</v>
      </c>
      <c r="J304">
        <v>0</v>
      </c>
      <c r="K304" t="s">
        <v>47</v>
      </c>
      <c r="L304" t="s">
        <v>17</v>
      </c>
      <c r="N304">
        <v>0</v>
      </c>
    </row>
    <row r="305" spans="1:17">
      <c r="A305" t="s">
        <v>114</v>
      </c>
      <c r="B305" t="s">
        <v>22</v>
      </c>
      <c r="C305">
        <v>1</v>
      </c>
      <c r="D305">
        <v>1</v>
      </c>
      <c r="E305">
        <v>0.95</v>
      </c>
      <c r="F305">
        <v>9.4999999999999998E-3</v>
      </c>
      <c r="G305" t="s">
        <v>44</v>
      </c>
      <c r="H305" t="s">
        <v>15</v>
      </c>
      <c r="I305">
        <v>1</v>
      </c>
      <c r="J305">
        <v>0</v>
      </c>
      <c r="K305" t="s">
        <v>47</v>
      </c>
      <c r="L305" t="s">
        <v>17</v>
      </c>
      <c r="N305">
        <v>0</v>
      </c>
      <c r="P305">
        <f>F305*100 / C305</f>
        <v>0.95</v>
      </c>
      <c r="Q305">
        <f>E305-P305</f>
        <v>0</v>
      </c>
    </row>
    <row r="306" spans="1:17">
      <c r="A306" t="s">
        <v>114</v>
      </c>
      <c r="B306" t="s">
        <v>35</v>
      </c>
      <c r="C306">
        <v>0.01</v>
      </c>
      <c r="D306">
        <v>100</v>
      </c>
      <c r="E306">
        <v>0.95</v>
      </c>
      <c r="F306">
        <v>9.4999999999999998E-3</v>
      </c>
      <c r="G306" t="s">
        <v>44</v>
      </c>
      <c r="H306" t="s">
        <v>15</v>
      </c>
      <c r="I306">
        <v>1</v>
      </c>
      <c r="J306">
        <v>0</v>
      </c>
      <c r="K306" t="s">
        <v>47</v>
      </c>
      <c r="L306" t="s">
        <v>17</v>
      </c>
      <c r="N306">
        <v>0</v>
      </c>
    </row>
    <row r="308" spans="1:17">
      <c r="A308" t="s">
        <v>115</v>
      </c>
      <c r="B308" t="s">
        <v>88</v>
      </c>
      <c r="C308">
        <v>1</v>
      </c>
      <c r="D308">
        <v>1</v>
      </c>
      <c r="E308">
        <v>2</v>
      </c>
      <c r="F308">
        <v>0.02</v>
      </c>
      <c r="G308" t="s">
        <v>44</v>
      </c>
      <c r="H308" t="s">
        <v>15</v>
      </c>
      <c r="I308">
        <v>1</v>
      </c>
      <c r="J308">
        <v>0</v>
      </c>
      <c r="K308" t="s">
        <v>31</v>
      </c>
      <c r="L308" t="s">
        <v>53</v>
      </c>
      <c r="N308">
        <v>0</v>
      </c>
    </row>
    <row r="309" spans="1:17">
      <c r="A309" t="s">
        <v>115</v>
      </c>
      <c r="B309" t="s">
        <v>22</v>
      </c>
      <c r="C309">
        <v>1</v>
      </c>
      <c r="D309">
        <v>1</v>
      </c>
      <c r="E309">
        <v>2</v>
      </c>
      <c r="F309">
        <v>0.02</v>
      </c>
      <c r="G309" t="s">
        <v>44</v>
      </c>
      <c r="H309" t="s">
        <v>15</v>
      </c>
      <c r="I309">
        <v>1</v>
      </c>
      <c r="J309">
        <v>0</v>
      </c>
      <c r="K309" t="s">
        <v>31</v>
      </c>
      <c r="L309" t="s">
        <v>53</v>
      </c>
      <c r="N309">
        <v>0</v>
      </c>
      <c r="P309">
        <f>F309*100 / C309</f>
        <v>2</v>
      </c>
      <c r="Q309">
        <f>E309-P309</f>
        <v>0</v>
      </c>
    </row>
    <row r="310" spans="1:17">
      <c r="A310" t="s">
        <v>115</v>
      </c>
      <c r="B310" t="s">
        <v>35</v>
      </c>
      <c r="C310">
        <v>0.01</v>
      </c>
      <c r="D310">
        <v>100</v>
      </c>
      <c r="E310">
        <v>2</v>
      </c>
      <c r="F310">
        <v>0.02</v>
      </c>
      <c r="G310" t="s">
        <v>44</v>
      </c>
      <c r="H310" t="s">
        <v>15</v>
      </c>
      <c r="I310">
        <v>1</v>
      </c>
      <c r="J310">
        <v>0</v>
      </c>
      <c r="K310" t="s">
        <v>31</v>
      </c>
      <c r="L310" t="s">
        <v>53</v>
      </c>
      <c r="N310">
        <v>0</v>
      </c>
    </row>
    <row r="312" spans="1:17">
      <c r="A312" t="s">
        <v>116</v>
      </c>
      <c r="B312" t="s">
        <v>22</v>
      </c>
      <c r="C312">
        <v>1</v>
      </c>
      <c r="D312">
        <v>1</v>
      </c>
      <c r="E312">
        <v>240</v>
      </c>
      <c r="F312">
        <v>2.4</v>
      </c>
      <c r="G312" t="s">
        <v>44</v>
      </c>
      <c r="H312" t="s">
        <v>15</v>
      </c>
      <c r="I312">
        <v>1</v>
      </c>
      <c r="J312">
        <v>0</v>
      </c>
      <c r="K312" t="s">
        <v>31</v>
      </c>
      <c r="L312" t="s">
        <v>53</v>
      </c>
      <c r="N312">
        <v>0</v>
      </c>
      <c r="P312">
        <f>F312*100 / C312</f>
        <v>240</v>
      </c>
      <c r="Q312">
        <f>E312-P312</f>
        <v>0</v>
      </c>
    </row>
    <row r="313" spans="1:17">
      <c r="A313" t="s">
        <v>116</v>
      </c>
      <c r="B313" t="s">
        <v>88</v>
      </c>
      <c r="C313">
        <v>1</v>
      </c>
      <c r="D313">
        <v>1</v>
      </c>
      <c r="E313">
        <v>240</v>
      </c>
      <c r="F313">
        <v>2.4</v>
      </c>
      <c r="G313" t="s">
        <v>44</v>
      </c>
      <c r="H313" t="s">
        <v>15</v>
      </c>
      <c r="I313">
        <v>1</v>
      </c>
      <c r="J313">
        <v>0</v>
      </c>
      <c r="K313" t="s">
        <v>31</v>
      </c>
      <c r="L313" t="s">
        <v>53</v>
      </c>
      <c r="N313">
        <v>0</v>
      </c>
    </row>
    <row r="314" spans="1:17">
      <c r="A314" t="s">
        <v>116</v>
      </c>
      <c r="B314" t="s">
        <v>35</v>
      </c>
      <c r="C314">
        <v>0.01</v>
      </c>
      <c r="D314">
        <v>100</v>
      </c>
      <c r="E314">
        <v>240</v>
      </c>
      <c r="F314">
        <v>2.4</v>
      </c>
      <c r="G314" t="s">
        <v>44</v>
      </c>
      <c r="H314" t="s">
        <v>15</v>
      </c>
      <c r="I314">
        <v>1</v>
      </c>
      <c r="J314">
        <v>0</v>
      </c>
      <c r="K314" t="s">
        <v>31</v>
      </c>
      <c r="L314" t="s">
        <v>53</v>
      </c>
      <c r="N314">
        <v>0</v>
      </c>
    </row>
    <row r="316" spans="1:17">
      <c r="A316" t="s">
        <v>118</v>
      </c>
      <c r="B316" t="s">
        <v>35</v>
      </c>
      <c r="C316">
        <v>0.01</v>
      </c>
      <c r="D316">
        <v>100</v>
      </c>
      <c r="E316">
        <v>950</v>
      </c>
      <c r="F316">
        <v>9.5</v>
      </c>
      <c r="G316" t="s">
        <v>44</v>
      </c>
      <c r="H316" t="s">
        <v>53</v>
      </c>
      <c r="I316">
        <v>1</v>
      </c>
      <c r="J316">
        <v>0</v>
      </c>
      <c r="K316" t="s">
        <v>46</v>
      </c>
      <c r="L316" t="s">
        <v>53</v>
      </c>
      <c r="N316">
        <v>0</v>
      </c>
    </row>
    <row r="317" spans="1:17">
      <c r="A317" t="s">
        <v>118</v>
      </c>
      <c r="B317" t="s">
        <v>88</v>
      </c>
      <c r="C317">
        <v>1</v>
      </c>
      <c r="D317">
        <v>1</v>
      </c>
      <c r="E317">
        <v>950</v>
      </c>
      <c r="F317">
        <v>9.5</v>
      </c>
      <c r="G317" t="s">
        <v>44</v>
      </c>
      <c r="H317" t="s">
        <v>53</v>
      </c>
      <c r="I317">
        <v>1</v>
      </c>
      <c r="J317">
        <v>0</v>
      </c>
      <c r="K317" t="s">
        <v>46</v>
      </c>
      <c r="L317" t="s">
        <v>53</v>
      </c>
      <c r="N317">
        <v>0</v>
      </c>
    </row>
    <row r="318" spans="1:17">
      <c r="A318" t="s">
        <v>118</v>
      </c>
      <c r="B318" t="s">
        <v>37</v>
      </c>
      <c r="C318">
        <v>9.5</v>
      </c>
      <c r="D318">
        <v>0.105263</v>
      </c>
      <c r="E318">
        <v>950</v>
      </c>
      <c r="F318">
        <v>9.5</v>
      </c>
      <c r="G318" t="s">
        <v>44</v>
      </c>
      <c r="H318" t="s">
        <v>53</v>
      </c>
      <c r="I318">
        <v>1</v>
      </c>
      <c r="J318">
        <v>0</v>
      </c>
      <c r="K318" t="s">
        <v>46</v>
      </c>
      <c r="L318" t="s">
        <v>53</v>
      </c>
      <c r="N318">
        <v>0</v>
      </c>
    </row>
    <row r="319" spans="1:17">
      <c r="A319" t="s">
        <v>118</v>
      </c>
      <c r="B319" t="s">
        <v>38</v>
      </c>
      <c r="C319">
        <v>1E-3</v>
      </c>
      <c r="D319">
        <v>1000</v>
      </c>
      <c r="E319">
        <v>950</v>
      </c>
      <c r="F319">
        <v>9.5</v>
      </c>
      <c r="G319" t="s">
        <v>44</v>
      </c>
      <c r="H319" t="s">
        <v>53</v>
      </c>
      <c r="I319">
        <v>1</v>
      </c>
      <c r="J319">
        <v>0</v>
      </c>
      <c r="K319" t="s">
        <v>46</v>
      </c>
      <c r="L319" t="s">
        <v>53</v>
      </c>
      <c r="N319">
        <v>0</v>
      </c>
    </row>
    <row r="320" spans="1:17">
      <c r="A320" t="s">
        <v>118</v>
      </c>
      <c r="B320" t="s">
        <v>22</v>
      </c>
      <c r="C320">
        <v>1</v>
      </c>
      <c r="D320">
        <v>1</v>
      </c>
      <c r="E320">
        <v>950</v>
      </c>
      <c r="F320">
        <v>9.5</v>
      </c>
      <c r="G320" t="s">
        <v>44</v>
      </c>
      <c r="H320" t="s">
        <v>53</v>
      </c>
      <c r="I320">
        <v>1</v>
      </c>
      <c r="J320">
        <v>0</v>
      </c>
      <c r="K320" t="s">
        <v>46</v>
      </c>
      <c r="L320" t="s">
        <v>53</v>
      </c>
      <c r="N320">
        <v>0</v>
      </c>
      <c r="P320">
        <f>F320*100 / C320</f>
        <v>950</v>
      </c>
      <c r="Q320">
        <f>E320-P320</f>
        <v>0</v>
      </c>
    </row>
    <row r="322" spans="1:17">
      <c r="A322" t="s">
        <v>120</v>
      </c>
      <c r="B322" t="s">
        <v>19</v>
      </c>
      <c r="C322">
        <v>0.01</v>
      </c>
      <c r="D322">
        <v>100</v>
      </c>
      <c r="E322">
        <v>13328.53</v>
      </c>
      <c r="F322">
        <v>1599.424</v>
      </c>
      <c r="G322" t="s">
        <v>44</v>
      </c>
      <c r="H322" t="s">
        <v>15</v>
      </c>
      <c r="I322">
        <v>1</v>
      </c>
      <c r="J322">
        <v>1</v>
      </c>
      <c r="K322" t="s">
        <v>16</v>
      </c>
      <c r="L322" t="s">
        <v>17</v>
      </c>
      <c r="M322" t="s">
        <v>18</v>
      </c>
      <c r="N322">
        <v>1</v>
      </c>
    </row>
    <row r="323" spans="1:17">
      <c r="A323" t="s">
        <v>120</v>
      </c>
      <c r="B323" t="s">
        <v>20</v>
      </c>
      <c r="C323">
        <v>1</v>
      </c>
      <c r="D323">
        <v>1</v>
      </c>
      <c r="E323">
        <v>13328.53</v>
      </c>
      <c r="F323">
        <v>1599.424</v>
      </c>
      <c r="G323" t="s">
        <v>44</v>
      </c>
      <c r="H323" t="s">
        <v>15</v>
      </c>
      <c r="I323">
        <v>1</v>
      </c>
      <c r="J323">
        <v>1</v>
      </c>
      <c r="K323" t="s">
        <v>16</v>
      </c>
      <c r="L323" t="s">
        <v>17</v>
      </c>
      <c r="M323" t="s">
        <v>18</v>
      </c>
      <c r="N323">
        <v>1</v>
      </c>
    </row>
    <row r="324" spans="1:17">
      <c r="A324" t="s">
        <v>120</v>
      </c>
      <c r="B324" t="s">
        <v>21</v>
      </c>
      <c r="C324">
        <v>1E-3</v>
      </c>
      <c r="D324">
        <v>1000</v>
      </c>
      <c r="E324">
        <v>13328.53</v>
      </c>
      <c r="F324">
        <v>1599.424</v>
      </c>
      <c r="G324" t="s">
        <v>44</v>
      </c>
      <c r="H324" t="s">
        <v>15</v>
      </c>
      <c r="I324">
        <v>1</v>
      </c>
      <c r="J324">
        <v>1</v>
      </c>
      <c r="K324" t="s">
        <v>16</v>
      </c>
      <c r="L324" t="s">
        <v>17</v>
      </c>
      <c r="M324" t="s">
        <v>18</v>
      </c>
      <c r="N324">
        <v>1</v>
      </c>
    </row>
    <row r="325" spans="1:17" s="3" customFormat="1">
      <c r="A325" s="3" t="s">
        <v>120</v>
      </c>
      <c r="B325" s="3" t="s">
        <v>22</v>
      </c>
      <c r="C325" s="3">
        <v>1</v>
      </c>
      <c r="D325" s="3">
        <v>1</v>
      </c>
      <c r="E325" s="3">
        <v>13328.53</v>
      </c>
      <c r="F325" s="3">
        <v>1599.424</v>
      </c>
      <c r="G325" s="3" t="s">
        <v>44</v>
      </c>
      <c r="H325" s="3" t="s">
        <v>15</v>
      </c>
      <c r="I325" s="3">
        <v>1</v>
      </c>
      <c r="J325" s="3">
        <v>1</v>
      </c>
      <c r="K325" s="3" t="s">
        <v>16</v>
      </c>
      <c r="L325" s="3" t="s">
        <v>17</v>
      </c>
      <c r="M325" s="3" t="s">
        <v>18</v>
      </c>
      <c r="N325" s="3">
        <v>1</v>
      </c>
      <c r="P325">
        <f>F325*100 / C325</f>
        <v>159942.39999999999</v>
      </c>
      <c r="Q325">
        <f>E325-P325</f>
        <v>-146613.87</v>
      </c>
    </row>
    <row r="326" spans="1:17">
      <c r="A326" t="s">
        <v>120</v>
      </c>
      <c r="B326" t="s">
        <v>23</v>
      </c>
      <c r="C326">
        <v>0</v>
      </c>
      <c r="D326">
        <v>1</v>
      </c>
      <c r="E326">
        <v>13328.53</v>
      </c>
      <c r="F326">
        <v>1599.424</v>
      </c>
      <c r="G326" t="s">
        <v>44</v>
      </c>
      <c r="H326" t="s">
        <v>15</v>
      </c>
      <c r="I326">
        <v>1</v>
      </c>
      <c r="J326">
        <v>1</v>
      </c>
      <c r="K326" t="s">
        <v>16</v>
      </c>
      <c r="L326" t="s">
        <v>17</v>
      </c>
      <c r="M326" t="s">
        <v>18</v>
      </c>
      <c r="N32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topLeftCell="A10" workbookViewId="0">
      <selection activeCell="B37" sqref="B37:C38"/>
    </sheetView>
  </sheetViews>
  <sheetFormatPr defaultRowHeight="15"/>
  <cols>
    <col min="1" max="1" width="17.42578125" bestFit="1" customWidth="1"/>
  </cols>
  <sheetData>
    <row r="1" spans="1:8">
      <c r="B1" s="4" t="s">
        <v>7</v>
      </c>
      <c r="C1" s="4"/>
      <c r="D1" s="4"/>
      <c r="E1" s="2"/>
      <c r="F1" s="4" t="s">
        <v>8</v>
      </c>
      <c r="G1" s="4"/>
      <c r="H1" s="4"/>
    </row>
    <row r="2" spans="1:8">
      <c r="A2" t="s">
        <v>52</v>
      </c>
      <c r="B2" t="s">
        <v>49</v>
      </c>
      <c r="C2" t="s">
        <v>50</v>
      </c>
      <c r="D2" t="s">
        <v>51</v>
      </c>
      <c r="F2" t="s">
        <v>49</v>
      </c>
      <c r="G2" t="s">
        <v>50</v>
      </c>
      <c r="H2" t="s">
        <v>51</v>
      </c>
    </row>
    <row r="3" spans="1:8">
      <c r="A3" t="s">
        <v>31</v>
      </c>
      <c r="B3">
        <v>279067</v>
      </c>
      <c r="C3">
        <v>85</v>
      </c>
    </row>
    <row r="4" spans="1:8">
      <c r="A4" t="s">
        <v>16</v>
      </c>
      <c r="B4">
        <v>5</v>
      </c>
      <c r="D4">
        <v>6001</v>
      </c>
    </row>
    <row r="5" spans="1:8">
      <c r="A5" t="s">
        <v>43</v>
      </c>
      <c r="B5">
        <v>8</v>
      </c>
      <c r="C5">
        <v>28087</v>
      </c>
    </row>
    <row r="6" spans="1:8">
      <c r="A6" t="s">
        <v>46</v>
      </c>
      <c r="B6">
        <v>281</v>
      </c>
      <c r="C6">
        <v>452</v>
      </c>
      <c r="F6">
        <v>117</v>
      </c>
      <c r="G6">
        <v>452</v>
      </c>
    </row>
    <row r="7" spans="1:8">
      <c r="A7" t="s">
        <v>14</v>
      </c>
    </row>
    <row r="8" spans="1:8">
      <c r="A8" t="s">
        <v>29</v>
      </c>
    </row>
    <row r="9" spans="1:8">
      <c r="A9" t="s">
        <v>45</v>
      </c>
      <c r="B9">
        <v>473584</v>
      </c>
      <c r="C9">
        <v>237</v>
      </c>
      <c r="F9">
        <v>752665</v>
      </c>
      <c r="G9">
        <v>322</v>
      </c>
    </row>
    <row r="10" spans="1:8">
      <c r="A10" t="s">
        <v>47</v>
      </c>
      <c r="B10">
        <v>33</v>
      </c>
      <c r="D10">
        <v>18</v>
      </c>
      <c r="F10">
        <v>38</v>
      </c>
      <c r="H10">
        <v>6019</v>
      </c>
    </row>
    <row r="11" spans="1:8">
      <c r="A11" t="s">
        <v>48</v>
      </c>
      <c r="B11">
        <v>4</v>
      </c>
      <c r="C11">
        <v>6</v>
      </c>
      <c r="F11">
        <v>67</v>
      </c>
      <c r="G11">
        <v>30568</v>
      </c>
    </row>
    <row r="16" spans="1:8">
      <c r="B16" t="s">
        <v>7</v>
      </c>
      <c r="C16" t="s">
        <v>8</v>
      </c>
    </row>
    <row r="17" spans="1:3">
      <c r="A17" t="s">
        <v>49</v>
      </c>
      <c r="B17" t="s">
        <v>31</v>
      </c>
      <c r="C17" t="s">
        <v>53</v>
      </c>
    </row>
    <row r="18" spans="1:3">
      <c r="B18" t="s">
        <v>31</v>
      </c>
      <c r="C18" t="s">
        <v>32</v>
      </c>
    </row>
    <row r="19" spans="1:3">
      <c r="B19" t="s">
        <v>16</v>
      </c>
      <c r="C19" t="s">
        <v>17</v>
      </c>
    </row>
    <row r="20" spans="1:3">
      <c r="B20" t="s">
        <v>43</v>
      </c>
      <c r="C20" t="s">
        <v>40</v>
      </c>
    </row>
    <row r="21" spans="1:3">
      <c r="B21" t="s">
        <v>46</v>
      </c>
      <c r="C21" t="s">
        <v>54</v>
      </c>
    </row>
    <row r="22" spans="1:3">
      <c r="B22" t="s">
        <v>46</v>
      </c>
      <c r="C22" t="s">
        <v>53</v>
      </c>
    </row>
    <row r="23" spans="1:3">
      <c r="B23" t="s">
        <v>46</v>
      </c>
      <c r="C23" t="s">
        <v>32</v>
      </c>
    </row>
    <row r="24" spans="1:3">
      <c r="B24" t="s">
        <v>45</v>
      </c>
      <c r="C24" t="s">
        <v>54</v>
      </c>
    </row>
    <row r="25" spans="1:3">
      <c r="B25" t="s">
        <v>45</v>
      </c>
      <c r="C25" t="s">
        <v>32</v>
      </c>
    </row>
    <row r="26" spans="1:3">
      <c r="B26" t="s">
        <v>47</v>
      </c>
      <c r="C26" t="s">
        <v>17</v>
      </c>
    </row>
    <row r="27" spans="1:3">
      <c r="B27" t="s">
        <v>48</v>
      </c>
      <c r="C27" t="s">
        <v>40</v>
      </c>
    </row>
    <row r="30" spans="1:3">
      <c r="A30" t="s">
        <v>50</v>
      </c>
      <c r="B30" t="s">
        <v>48</v>
      </c>
      <c r="C30" t="s">
        <v>40</v>
      </c>
    </row>
    <row r="31" spans="1:3">
      <c r="B31" t="s">
        <v>46</v>
      </c>
      <c r="C31" t="s">
        <v>53</v>
      </c>
    </row>
    <row r="32" spans="1:3">
      <c r="B32" t="s">
        <v>31</v>
      </c>
      <c r="C32" t="s">
        <v>32</v>
      </c>
    </row>
    <row r="33" spans="1:3">
      <c r="B33" t="s">
        <v>43</v>
      </c>
      <c r="C33" t="s">
        <v>40</v>
      </c>
    </row>
    <row r="34" spans="1:3">
      <c r="B34" t="s">
        <v>45</v>
      </c>
      <c r="C34" t="s">
        <v>32</v>
      </c>
    </row>
    <row r="37" spans="1:3">
      <c r="A37" t="s">
        <v>51</v>
      </c>
      <c r="B37" t="s">
        <v>16</v>
      </c>
      <c r="C37" t="s">
        <v>17</v>
      </c>
    </row>
    <row r="38" spans="1:3">
      <c r="B38" t="s">
        <v>47</v>
      </c>
      <c r="C38" t="s">
        <v>17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ItemUM analysis (Live)</vt:lpstr>
      <vt:lpstr>UM Analysis (Live)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</dc:creator>
  <cp:lastModifiedBy>tod</cp:lastModifiedBy>
  <dcterms:created xsi:type="dcterms:W3CDTF">2012-05-25T21:18:17Z</dcterms:created>
  <dcterms:modified xsi:type="dcterms:W3CDTF">2012-06-01T01:02:35Z</dcterms:modified>
</cp:coreProperties>
</file>