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ud\iCloudDrive\Documents\Collection\1-SEM 2\FIT1013\Tutorial\Week1\"/>
    </mc:Choice>
  </mc:AlternateContent>
  <xr:revisionPtr revIDLastSave="0" documentId="13_ncr:1_{E0D028DB-1B45-489F-A3C6-E582B23D4CEC}" xr6:coauthVersionLast="47" xr6:coauthVersionMax="47" xr10:uidLastSave="{00000000-0000-0000-0000-000000000000}"/>
  <bookViews>
    <workbookView xWindow="8250" yWindow="585" windowWidth="19875" windowHeight="13845" activeTab="1" xr2:uid="{00000000-000D-0000-FFFF-FFFF00000000}"/>
  </bookViews>
  <sheets>
    <sheet name="Documentation" sheetId="2" r:id="rId1"/>
    <sheet name="Balance Shee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3" l="1"/>
  <c r="H18" i="3"/>
  <c r="H13" i="3"/>
  <c r="H9" i="3"/>
  <c r="C24" i="3"/>
  <c r="C22" i="3"/>
  <c r="C20" i="3"/>
  <c r="C17" i="3"/>
  <c r="C12" i="3"/>
  <c r="C9" i="3"/>
</calcChain>
</file>

<file path=xl/sharedStrings.xml><?xml version="1.0" encoding="utf-8"?>
<sst xmlns="http://schemas.openxmlformats.org/spreadsheetml/2006/main" count="40" uniqueCount="39">
  <si>
    <t>Scott Kahne Tool &amp; Die</t>
  </si>
  <si>
    <t>Author</t>
  </si>
  <si>
    <t>Date</t>
  </si>
  <si>
    <t>Purpose</t>
  </si>
  <si>
    <t>To record the monthly balance sheet for the company</t>
  </si>
  <si>
    <t>Assets</t>
  </si>
  <si>
    <t>Total</t>
  </si>
  <si>
    <t>Liabilities</t>
  </si>
  <si>
    <t>Current Assets</t>
  </si>
  <si>
    <t>Current Liabilities</t>
  </si>
  <si>
    <t>Cash</t>
  </si>
  <si>
    <t>Accounts Payable</t>
  </si>
  <si>
    <t>Accounts Receivable</t>
  </si>
  <si>
    <t>Salaries</t>
  </si>
  <si>
    <t>Inventories</t>
  </si>
  <si>
    <t>Interest</t>
  </si>
  <si>
    <t>Prepaid Insurance</t>
  </si>
  <si>
    <t>Notes Payable</t>
  </si>
  <si>
    <t>Long-term Investments</t>
  </si>
  <si>
    <t>Long-term Liabilities</t>
  </si>
  <si>
    <t>Available Securities</t>
  </si>
  <si>
    <t>Long-term Notes Payable</t>
  </si>
  <si>
    <t>Mortgage</t>
  </si>
  <si>
    <t>Tangible Assets</t>
  </si>
  <si>
    <t>Land</t>
  </si>
  <si>
    <t>Stockholders' Equity</t>
  </si>
  <si>
    <t>Building and Equipment</t>
  </si>
  <si>
    <t>Capital Stock</t>
  </si>
  <si>
    <t>Less Accumulated Depreciation</t>
  </si>
  <si>
    <t>Retained Earnings</t>
  </si>
  <si>
    <t>Comprehensive Income/Loss</t>
  </si>
  <si>
    <t>Intangible Assets</t>
  </si>
  <si>
    <t>Goodwill</t>
  </si>
  <si>
    <t>Total Liabilities and Equity</t>
  </si>
  <si>
    <t>Other Assets</t>
  </si>
  <si>
    <t>Total Assets</t>
  </si>
  <si>
    <t>Scott Kahne Tool &amp; Die</t>
    <phoneticPr fontId="2" type="noConversion"/>
  </si>
  <si>
    <t>Rui Qin</t>
    <phoneticPr fontId="2" type="noConversion"/>
  </si>
  <si>
    <t>Statement for March 2017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</si>
</sst>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76" formatCode="_-&quot;$&quot;* #,##0_-;\-&quot;$&quot;* #,##0_-;_-&quot;$&quot;* &quot;-&quot;??_-;_-@_-"/>
    <numFmt numFmtId="177" formatCode="&quot;$&quot;#,##0_);[Red]\(&quot;$&quot;#,##0\)"/>
    <numFmt numFmtId="178" formatCode="&quot;$&quot;#,##0.00_);[Red]\(&quot;$&quot;#,##0.00\)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2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28"/>
      <color theme="0"/>
      <name val="等线"/>
      <family val="3"/>
      <charset val="134"/>
      <scheme val="minor"/>
    </font>
    <font>
      <b/>
      <sz val="18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76" fontId="3" fillId="0" borderId="0" xfId="1" applyNumberFormat="1" applyFont="1" applyAlignment="1"/>
    <xf numFmtId="176" fontId="3" fillId="0" borderId="0" xfId="0" applyNumberFormat="1" applyFont="1"/>
    <xf numFmtId="177" fontId="3" fillId="0" borderId="0" xfId="0" applyNumberFormat="1" applyFont="1"/>
    <xf numFmtId="0" fontId="9" fillId="0" borderId="0" xfId="0" applyFont="1"/>
    <xf numFmtId="42" fontId="9" fillId="0" borderId="0" xfId="1" applyNumberFormat="1" applyFont="1" applyFill="1" applyAlignment="1"/>
    <xf numFmtId="178" fontId="3" fillId="0" borderId="0" xfId="1" applyNumberFormat="1" applyFont="1" applyAlignment="1"/>
    <xf numFmtId="177" fontId="9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>
      <selection activeCell="A11" sqref="A11"/>
    </sheetView>
  </sheetViews>
  <sheetFormatPr defaultRowHeight="14.25" x14ac:dyDescent="0.2"/>
  <cols>
    <col min="1" max="1" width="9" style="3"/>
    <col min="2" max="2" width="11.125" style="3" bestFit="1" customWidth="1"/>
    <col min="3" max="16384" width="9" style="3"/>
  </cols>
  <sheetData>
    <row r="1" spans="1:2" ht="35.25" x14ac:dyDescent="0.5">
      <c r="A1" s="2" t="s">
        <v>0</v>
      </c>
    </row>
    <row r="3" spans="1:2" x14ac:dyDescent="0.2">
      <c r="A3" s="3" t="s">
        <v>1</v>
      </c>
      <c r="B3" s="3" t="s">
        <v>37</v>
      </c>
    </row>
    <row r="4" spans="1:2" x14ac:dyDescent="0.2">
      <c r="A4" s="3" t="s">
        <v>2</v>
      </c>
      <c r="B4" s="4">
        <v>44404</v>
      </c>
    </row>
    <row r="5" spans="1:2" x14ac:dyDescent="0.2">
      <c r="A5" s="3" t="s">
        <v>3</v>
      </c>
      <c r="B5" s="3" t="s">
        <v>4</v>
      </c>
    </row>
  </sheetData>
  <phoneticPr fontId="2" type="noConversion"/>
  <pageMargins left="0.7" right="0.7" top="0.75" bottom="0.75" header="0.3" footer="0.3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tabSelected="1" topLeftCell="A7" zoomScaleNormal="100" workbookViewId="0">
      <selection activeCell="H20" sqref="H20"/>
    </sheetView>
  </sheetViews>
  <sheetFormatPr defaultRowHeight="14.25" x14ac:dyDescent="0.2"/>
  <cols>
    <col min="1" max="1" width="30.625" style="1" customWidth="1"/>
    <col min="2" max="3" width="12.625" style="1" customWidth="1"/>
    <col min="4" max="4" width="4.625" style="1" customWidth="1"/>
    <col min="5" max="5" width="30.625" style="1" customWidth="1"/>
    <col min="6" max="7" width="12.625" style="1" customWidth="1"/>
    <col min="8" max="8" width="11.125" style="1" customWidth="1"/>
    <col min="9" max="10" width="9.25" style="1" customWidth="1"/>
    <col min="11" max="16384" width="9" style="1"/>
  </cols>
  <sheetData>
    <row r="1" spans="1:8" ht="35.25" x14ac:dyDescent="0.5">
      <c r="A1" s="5" t="s">
        <v>36</v>
      </c>
    </row>
    <row r="2" spans="1:8" x14ac:dyDescent="0.2">
      <c r="A2" s="1" t="s">
        <v>38</v>
      </c>
    </row>
    <row r="4" spans="1:8" ht="23.25" x14ac:dyDescent="0.35">
      <c r="A4" s="6" t="s">
        <v>5</v>
      </c>
      <c r="C4" s="6" t="s">
        <v>6</v>
      </c>
      <c r="E4" s="6" t="s">
        <v>7</v>
      </c>
      <c r="G4" s="6" t="s">
        <v>6</v>
      </c>
    </row>
    <row r="5" spans="1:8" ht="18" x14ac:dyDescent="0.25">
      <c r="A5" s="7" t="s">
        <v>8</v>
      </c>
      <c r="E5" s="7" t="s">
        <v>9</v>
      </c>
    </row>
    <row r="6" spans="1:8" x14ac:dyDescent="0.2">
      <c r="A6" s="1" t="s">
        <v>10</v>
      </c>
      <c r="B6" s="8">
        <v>123000</v>
      </c>
      <c r="C6" s="9"/>
      <c r="E6" s="1" t="s">
        <v>11</v>
      </c>
      <c r="G6" s="8">
        <v>62000</v>
      </c>
    </row>
    <row r="7" spans="1:8" x14ac:dyDescent="0.2">
      <c r="A7" s="1" t="s">
        <v>12</v>
      </c>
      <c r="B7" s="8">
        <v>75000</v>
      </c>
      <c r="C7" s="9"/>
      <c r="E7" s="1" t="s">
        <v>13</v>
      </c>
      <c r="G7" s="8">
        <v>14000</v>
      </c>
    </row>
    <row r="8" spans="1:8" x14ac:dyDescent="0.2">
      <c r="A8" s="1" t="s">
        <v>14</v>
      </c>
      <c r="B8" s="8">
        <v>58000</v>
      </c>
      <c r="C8" s="9"/>
      <c r="E8" s="1" t="s">
        <v>15</v>
      </c>
      <c r="G8" s="8">
        <v>12000</v>
      </c>
    </row>
    <row r="9" spans="1:8" x14ac:dyDescent="0.2">
      <c r="A9" s="1" t="s">
        <v>16</v>
      </c>
      <c r="B9" s="8">
        <v>15000</v>
      </c>
      <c r="C9" s="9">
        <f>SUM(B6:B9)</f>
        <v>271000</v>
      </c>
      <c r="E9" s="1" t="s">
        <v>17</v>
      </c>
      <c r="G9" s="8">
        <v>38000</v>
      </c>
      <c r="H9" s="10">
        <f>SUM(G6:G9)</f>
        <v>126000</v>
      </c>
    </row>
    <row r="10" spans="1:8" x14ac:dyDescent="0.2">
      <c r="B10" s="9"/>
      <c r="C10" s="9"/>
      <c r="G10" s="9"/>
    </row>
    <row r="11" spans="1:8" ht="18" x14ac:dyDescent="0.25">
      <c r="A11" s="7" t="s">
        <v>18</v>
      </c>
      <c r="B11" s="9"/>
      <c r="C11" s="9"/>
      <c r="E11" s="7" t="s">
        <v>19</v>
      </c>
      <c r="G11" s="9"/>
    </row>
    <row r="12" spans="1:8" x14ac:dyDescent="0.2">
      <c r="A12" s="1" t="s">
        <v>20</v>
      </c>
      <c r="B12" s="8">
        <v>29000</v>
      </c>
      <c r="C12" s="9">
        <f>B12</f>
        <v>29000</v>
      </c>
      <c r="E12" s="1" t="s">
        <v>21</v>
      </c>
      <c r="G12" s="8">
        <v>151000</v>
      </c>
    </row>
    <row r="13" spans="1:8" x14ac:dyDescent="0.2">
      <c r="B13" s="9"/>
      <c r="C13" s="9"/>
      <c r="E13" s="1" t="s">
        <v>22</v>
      </c>
      <c r="G13" s="8">
        <v>103000</v>
      </c>
      <c r="H13" s="10">
        <f>SUM(G12:G13)</f>
        <v>254000</v>
      </c>
    </row>
    <row r="14" spans="1:8" ht="18" x14ac:dyDescent="0.25">
      <c r="A14" s="7" t="s">
        <v>23</v>
      </c>
      <c r="B14" s="9"/>
      <c r="C14" s="9"/>
      <c r="G14" s="9"/>
    </row>
    <row r="15" spans="1:8" ht="18" x14ac:dyDescent="0.25">
      <c r="A15" s="1" t="s">
        <v>24</v>
      </c>
      <c r="B15" s="8">
        <v>49000</v>
      </c>
      <c r="C15" s="9"/>
      <c r="E15" s="7" t="s">
        <v>25</v>
      </c>
      <c r="G15" s="9"/>
    </row>
    <row r="16" spans="1:8" x14ac:dyDescent="0.2">
      <c r="A16" s="1" t="s">
        <v>26</v>
      </c>
      <c r="B16" s="8">
        <v>188000</v>
      </c>
      <c r="C16" s="9"/>
      <c r="E16" s="1" t="s">
        <v>27</v>
      </c>
      <c r="G16" s="8">
        <v>178000</v>
      </c>
    </row>
    <row r="17" spans="1:8" x14ac:dyDescent="0.2">
      <c r="A17" s="1" t="s">
        <v>28</v>
      </c>
      <c r="B17" s="13">
        <v>-48000</v>
      </c>
      <c r="C17" s="9">
        <f>SUM(B15:B17)</f>
        <v>189000</v>
      </c>
      <c r="E17" s="1" t="s">
        <v>29</v>
      </c>
      <c r="G17" s="8">
        <v>98000</v>
      </c>
    </row>
    <row r="18" spans="1:8" x14ac:dyDescent="0.2">
      <c r="B18" s="9"/>
      <c r="C18" s="9"/>
      <c r="E18" s="1" t="s">
        <v>30</v>
      </c>
      <c r="G18" s="13">
        <v>-5000</v>
      </c>
      <c r="H18" s="10">
        <f>SUM(G16:G18)</f>
        <v>271000</v>
      </c>
    </row>
    <row r="19" spans="1:8" ht="18" x14ac:dyDescent="0.25">
      <c r="A19" s="7" t="s">
        <v>31</v>
      </c>
      <c r="B19" s="9"/>
      <c r="C19" s="9"/>
    </row>
    <row r="20" spans="1:8" ht="18" x14ac:dyDescent="0.25">
      <c r="A20" s="1" t="s">
        <v>32</v>
      </c>
      <c r="B20" s="8">
        <v>148000</v>
      </c>
      <c r="C20" s="9">
        <f>B20</f>
        <v>148000</v>
      </c>
      <c r="E20" s="7" t="s">
        <v>33</v>
      </c>
      <c r="H20" s="14">
        <f>SUM(H9,H13,H18)</f>
        <v>651000</v>
      </c>
    </row>
    <row r="21" spans="1:8" x14ac:dyDescent="0.2">
      <c r="B21" s="9"/>
      <c r="C21" s="9"/>
    </row>
    <row r="22" spans="1:8" ht="18" x14ac:dyDescent="0.25">
      <c r="A22" s="11" t="s">
        <v>34</v>
      </c>
      <c r="B22" s="8">
        <v>14000</v>
      </c>
      <c r="C22" s="9">
        <f>B22</f>
        <v>14000</v>
      </c>
    </row>
    <row r="24" spans="1:8" ht="18" x14ac:dyDescent="0.25">
      <c r="A24" s="7" t="s">
        <v>35</v>
      </c>
      <c r="C24" s="12">
        <f>SUM(C9,C12,C17,C20,C22)</f>
        <v>651000</v>
      </c>
    </row>
  </sheetData>
  <phoneticPr fontId="2" type="noConversion"/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Hippe</dc:creator>
  <cp:lastModifiedBy>aud</cp:lastModifiedBy>
  <dcterms:created xsi:type="dcterms:W3CDTF">2015-07-06T05:11:48Z</dcterms:created>
  <dcterms:modified xsi:type="dcterms:W3CDTF">2021-07-30T02:21:16Z</dcterms:modified>
</cp:coreProperties>
</file>