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ad.monash.edu\home\User081\phlee\Documents\2018\FIT3158\Lecture\Week 3\"/>
    </mc:Choice>
  </mc:AlternateContent>
  <bookViews>
    <workbookView xWindow="-12" yWindow="-12" windowWidth="9636" windowHeight="5196" firstSheet="1" activeTab="1"/>
  </bookViews>
  <sheets>
    <sheet name="Module1" sheetId="1" state="veryHidden" r:id=""/>
    <sheet name="Spider Plot " sheetId="2" r:id="rId1"/>
    <sheet name="Solver Table" sheetId="3" r:id="rId2"/>
  </sheets>
  <externalReferences>
    <externalReference r:id="rId3"/>
  </externalReferences>
  <definedNames>
    <definedName name="_Regression_Int" localSheetId="1" hidden="1">1</definedName>
    <definedName name="Labor">'Spider Plot '!$E$10</definedName>
    <definedName name="Profit">'Spider Plot '!$D$6</definedName>
    <definedName name="Pumps">'Spider Plot '!$E$9</definedName>
    <definedName name="solver_adj" localSheetId="2" hidden="1">'Solver Table'!$B$5:$C$5</definedName>
    <definedName name="solver_adj" localSheetId="1" hidden="1">'Spider Plot '!$B$5:$C$5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bd" localSheetId="1" hidden="1">2</definedName>
    <definedName name="solver_itr" localSheetId="2" hidden="1">100</definedName>
    <definedName name="solver_itr" localSheetId="1" hidden="1">100</definedName>
    <definedName name="solver_lhs1" localSheetId="2" hidden="1">'Solver Table'!$D$9:$D$11</definedName>
    <definedName name="solver_lhs1" localSheetId="1" hidden="1">'Spider Plot '!$B$5:$C$5</definedName>
    <definedName name="solver_lhs2" localSheetId="2" hidden="1">'Solver Table'!$B$5:$C$5</definedName>
    <definedName name="solver_lhs2" localSheetId="1" hidden="1">'Spider Plot '!$D$9:$D$11</definedName>
    <definedName name="solver_lin" localSheetId="2" hidden="1">1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2" hidden="1">1</definedName>
    <definedName name="solver_neg" localSheetId="1" hidden="1">2</definedName>
    <definedName name="solver_nod" localSheetId="1" hidden="1">5000</definedName>
    <definedName name="solver_num" localSheetId="2" hidden="1">2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fx" localSheetId="1" hidden="1">2</definedName>
    <definedName name="solver_opt" localSheetId="2" hidden="1">'Solver Table'!$D$6</definedName>
    <definedName name="solver_opt" localSheetId="1" hidden="1">'Spider Plot '!$D$6</definedName>
    <definedName name="solver_piv" localSheetId="1" hidden="1">0.000001</definedName>
    <definedName name="solver_pre" localSheetId="2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2" hidden="1">1</definedName>
    <definedName name="solver_rel1" localSheetId="1" hidden="1">3</definedName>
    <definedName name="solver_rel2" localSheetId="2" hidden="1">3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1" localSheetId="2" hidden="1">'Solver Table'!$E$9:$E$11</definedName>
    <definedName name="solver_rhs1" localSheetId="1" hidden="1">0</definedName>
    <definedName name="solver_rhs2" localSheetId="2" hidden="1">0</definedName>
    <definedName name="solver_rhs2" localSheetId="1" hidden="1">'Spider Plot '!$E$9:$E$11</definedName>
    <definedName name="solver_rlx" localSheetId="1" hidden="1">2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2" hidden="1">100</definedName>
    <definedName name="solver_tim" localSheetId="1" hidden="1">100</definedName>
    <definedName name="solver_tmp" localSheetId="1" hidden="1">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1" hidden="1">2</definedName>
    <definedName name="Tubing">'Spider Plot '!$E$11</definedName>
  </definedNames>
  <calcPr calcId="162913"/>
</workbook>
</file>

<file path=xl/calcChain.xml><?xml version="1.0" encoding="utf-8"?>
<calcChain xmlns="http://schemas.openxmlformats.org/spreadsheetml/2006/main">
  <c r="D13" i="3" l="1"/>
  <c r="C13" i="3"/>
  <c r="B13" i="3"/>
  <c r="D10" i="3"/>
  <c r="D11" i="3"/>
  <c r="D9" i="3"/>
  <c r="D6" i="3"/>
  <c r="D14" i="3" s="1"/>
  <c r="G14" i="3"/>
  <c r="F14" i="3"/>
  <c r="E14" i="3"/>
  <c r="C14" i="3"/>
  <c r="B14" i="3"/>
  <c r="A14" i="3"/>
  <c r="D6" i="2"/>
  <c r="A14" i="2" s="1"/>
  <c r="D11" i="2"/>
  <c r="D14" i="2"/>
  <c r="C14" i="2"/>
  <c r="B14" i="2"/>
  <c r="D10" i="2"/>
  <c r="D9" i="2"/>
</calcChain>
</file>

<file path=xl/comments1.xml><?xml version="1.0" encoding="utf-8"?>
<comments xmlns="http://schemas.openxmlformats.org/spreadsheetml/2006/main">
  <authors>
    <author>A satisfied Microsoft Office user</author>
    <author>user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Set cell</t>
        </r>
      </text>
    </comment>
    <comment ref="D9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1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staff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Set cell</t>
        </r>
      </text>
    </comment>
    <comment ref="D9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1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<sst xmlns="http://schemas.openxmlformats.org/spreadsheetml/2006/main" count="30" uniqueCount="16">
  <si>
    <t/>
  </si>
  <si>
    <t>Aqua-Spas</t>
  </si>
  <si>
    <t>Hydro-Luxes</t>
  </si>
  <si>
    <t>Used</t>
  </si>
  <si>
    <t>Available</t>
  </si>
  <si>
    <t>Total Profit</t>
  </si>
  <si>
    <t>Number to make</t>
  </si>
  <si>
    <t>Unit Profits</t>
  </si>
  <si>
    <t>Constraints</t>
  </si>
  <si>
    <t xml:space="preserve">   Pumps Req'd</t>
  </si>
  <si>
    <t xml:space="preserve">   Labor Req'd</t>
  </si>
  <si>
    <t xml:space="preserve">   Tubing Req'd</t>
  </si>
  <si>
    <t>Changing no. of pumps:</t>
  </si>
  <si>
    <t>Pumps</t>
  </si>
  <si>
    <t>Labor</t>
  </si>
  <si>
    <t>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</si>
</sst>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_);\(&quot;$&quot;#,##0\)"/>
    <numFmt numFmtId="172" formatCode="General_)"/>
    <numFmt numFmtId="173" formatCode="0_)"/>
    <numFmt numFmtId="179" formatCode="0.0%"/>
    <numFmt numFmtId="180" formatCode="&quot;$&quot;#,##0"/>
  </numFmts>
  <fonts count="12" x14ac:knownFonts="1">
    <font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12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172" fontId="0" fillId="0" borderId="0"/>
    <xf numFmtId="9" fontId="2" fillId="0" borderId="0" applyFont="0" applyFill="0" applyBorder="0" applyAlignment="0" applyProtection="0"/>
  </cellStyleXfs>
  <cellXfs count="31">
    <xf numFmtId="172" fontId="0" fillId="0" borderId="0" xfId="0"/>
    <xf numFmtId="172" fontId="3" fillId="0" borderId="0" xfId="0" applyNumberFormat="1" applyFont="1" applyProtection="1">
      <protection locked="0"/>
    </xf>
    <xf numFmtId="172" fontId="0" fillId="0" borderId="0" xfId="0" applyNumberFormat="1" applyProtection="1"/>
    <xf numFmtId="172" fontId="0" fillId="0" borderId="0" xfId="0" applyNumberFormat="1" applyAlignment="1" applyProtection="1">
      <alignment horizontal="left"/>
    </xf>
    <xf numFmtId="172" fontId="4" fillId="0" borderId="0" xfId="0" applyFont="1"/>
    <xf numFmtId="172" fontId="5" fillId="0" borderId="0" xfId="0" applyFont="1" applyAlignment="1" applyProtection="1">
      <alignment horizontal="center"/>
    </xf>
    <xf numFmtId="172" fontId="5" fillId="0" borderId="0" xfId="0" applyFont="1" applyAlignment="1" applyProtection="1">
      <alignment horizontal="left"/>
    </xf>
    <xf numFmtId="164" fontId="4" fillId="0" borderId="0" xfId="0" applyNumberFormat="1" applyFont="1" applyProtection="1"/>
    <xf numFmtId="172" fontId="4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172" fontId="1" fillId="0" borderId="0" xfId="0" applyFont="1" applyAlignment="1" applyProtection="1">
      <alignment horizontal="center"/>
    </xf>
    <xf numFmtId="172" fontId="5" fillId="0" borderId="0" xfId="0" applyFont="1" applyFill="1" applyBorder="1" applyAlignment="1">
      <alignment horizontal="centerContinuous" vertical="center"/>
    </xf>
    <xf numFmtId="172" fontId="0" fillId="0" borderId="0" xfId="0" applyFill="1" applyBorder="1"/>
    <xf numFmtId="1" fontId="1" fillId="0" borderId="0" xfId="0" applyNumberFormat="1" applyFont="1" applyAlignment="1" applyProtection="1">
      <alignment horizontal="center"/>
    </xf>
    <xf numFmtId="1" fontId="7" fillId="2" borderId="1" xfId="0" applyNumberFormat="1" applyFont="1" applyFill="1" applyBorder="1" applyAlignment="1" applyProtection="1">
      <alignment horizontal="center"/>
    </xf>
    <xf numFmtId="164" fontId="8" fillId="2" borderId="2" xfId="0" applyNumberFormat="1" applyFont="1" applyFill="1" applyBorder="1" applyAlignment="1" applyProtection="1">
      <alignment horizontal="center"/>
    </xf>
    <xf numFmtId="173" fontId="9" fillId="2" borderId="3" xfId="0" applyNumberFormat="1" applyFont="1" applyFill="1" applyBorder="1" applyAlignment="1" applyProtection="1">
      <alignment horizontal="center"/>
    </xf>
    <xf numFmtId="172" fontId="5" fillId="0" borderId="0" xfId="0" applyNumberFormat="1" applyFont="1" applyFill="1" applyProtection="1"/>
    <xf numFmtId="172" fontId="10" fillId="0" borderId="0" xfId="0" applyFont="1" applyFill="1" applyBorder="1" applyAlignment="1">
      <alignment horizontal="centerContinuous"/>
    </xf>
    <xf numFmtId="172" fontId="2" fillId="0" borderId="0" xfId="0" applyFont="1"/>
    <xf numFmtId="164" fontId="5" fillId="0" borderId="0" xfId="0" applyNumberFormat="1" applyFont="1" applyAlignment="1" applyProtection="1">
      <alignment horizontal="center"/>
    </xf>
    <xf numFmtId="172" fontId="2" fillId="0" borderId="0" xfId="0" applyFont="1" applyAlignment="1">
      <alignment horizontal="center"/>
    </xf>
    <xf numFmtId="164" fontId="2" fillId="0" borderId="0" xfId="0" applyNumberFormat="1" applyFont="1" applyProtection="1"/>
    <xf numFmtId="1" fontId="5" fillId="0" borderId="0" xfId="0" applyNumberFormat="1" applyFont="1" applyAlignment="1" applyProtection="1">
      <alignment horizontal="center"/>
    </xf>
    <xf numFmtId="172" fontId="0" fillId="0" borderId="0" xfId="0" applyFill="1"/>
    <xf numFmtId="172" fontId="3" fillId="0" borderId="4" xfId="0" applyNumberFormat="1" applyFont="1" applyBorder="1" applyAlignment="1" applyProtection="1">
      <alignment horizontal="center"/>
      <protection locked="0"/>
    </xf>
    <xf numFmtId="172" fontId="5" fillId="0" borderId="5" xfId="0" applyFont="1" applyBorder="1" applyAlignment="1" applyProtection="1">
      <alignment horizontal="left"/>
    </xf>
    <xf numFmtId="172" fontId="0" fillId="0" borderId="5" xfId="0" applyFill="1" applyBorder="1"/>
    <xf numFmtId="172" fontId="5" fillId="0" borderId="4" xfId="0" applyNumberFormat="1" applyFont="1" applyFill="1" applyBorder="1" applyProtection="1"/>
    <xf numFmtId="180" fontId="5" fillId="0" borderId="6" xfId="0" applyNumberFormat="1" applyFont="1" applyFill="1" applyBorder="1"/>
    <xf numFmtId="179" fontId="5" fillId="0" borderId="5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Spider Plot</a:t>
            </a:r>
          </a:p>
        </c:rich>
      </c:tx>
      <c:layout>
        <c:manualLayout>
          <c:xMode val="edge"/>
          <c:yMode val="edge"/>
          <c:x val="0.44795370754094332"/>
          <c:y val="3.01724623477859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7812417549"/>
          <c:y val="0.15732758620689655"/>
          <c:w val="0.7134511072860783"/>
          <c:h val="0.69396551724137934"/>
        </c:manualLayout>
      </c:layout>
      <c:scatterChart>
        <c:scatterStyle val="lineMarker"/>
        <c:varyColors val="0"/>
        <c:ser>
          <c:idx val="0"/>
          <c:order val="0"/>
          <c:tx>
            <c:v>Pumps (E9)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'Spider Plot '!$A$15:$A$25</c:f>
              <c:numCache>
                <c:formatCode>0.0%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'Spider Plot '!$B$15:$B$25</c:f>
              <c:numCache>
                <c:formatCode>General_)</c:formatCode>
                <c:ptCount val="11"/>
                <c:pt idx="0">
                  <c:v>62100</c:v>
                </c:pt>
                <c:pt idx="1">
                  <c:v>62900</c:v>
                </c:pt>
                <c:pt idx="2">
                  <c:v>63700</c:v>
                </c:pt>
                <c:pt idx="3">
                  <c:v>64500</c:v>
                </c:pt>
                <c:pt idx="4">
                  <c:v>65300</c:v>
                </c:pt>
                <c:pt idx="5">
                  <c:v>66100</c:v>
                </c:pt>
                <c:pt idx="6">
                  <c:v>66900</c:v>
                </c:pt>
                <c:pt idx="7">
                  <c:v>67500</c:v>
                </c:pt>
                <c:pt idx="8">
                  <c:v>67500</c:v>
                </c:pt>
                <c:pt idx="9">
                  <c:v>67500</c:v>
                </c:pt>
                <c:pt idx="10">
                  <c:v>67500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8-428F-AD76-7DB91E574E10}"/>
            </c:ext>
          </c:extLst>
        </c:ser>
        <c:ser>
          <c:idx val="1"/>
          <c:order val="1"/>
          <c:tx>
            <c:v>Labor (E10)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'Spider Plot '!$A$15:$A$25</c:f>
              <c:numCache>
                <c:formatCode>0.0%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'Spider Plot '!$C$15:$C$25</c:f>
              <c:numCache>
                <c:formatCode>General_)</c:formatCode>
                <c:ptCount val="11"/>
                <c:pt idx="0">
                  <c:v>63150</c:v>
                </c:pt>
                <c:pt idx="1">
                  <c:v>64012</c:v>
                </c:pt>
                <c:pt idx="2">
                  <c:v>64534</c:v>
                </c:pt>
                <c:pt idx="3">
                  <c:v>65056</c:v>
                </c:pt>
                <c:pt idx="4">
                  <c:v>65578</c:v>
                </c:pt>
                <c:pt idx="5">
                  <c:v>66100</c:v>
                </c:pt>
                <c:pt idx="6">
                  <c:v>66622</c:v>
                </c:pt>
                <c:pt idx="7">
                  <c:v>67144</c:v>
                </c:pt>
                <c:pt idx="8">
                  <c:v>67666</c:v>
                </c:pt>
                <c:pt idx="9">
                  <c:v>68188</c:v>
                </c:pt>
                <c:pt idx="10">
                  <c:v>68710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8-428F-AD76-7DB91E574E10}"/>
            </c:ext>
          </c:extLst>
        </c:ser>
        <c:ser>
          <c:idx val="2"/>
          <c:order val="2"/>
          <c:tx>
            <c:v>Tubing (E11)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'Spider Plot '!$A$15:$A$25</c:f>
              <c:numCache>
                <c:formatCode>0.0%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'Spider Plot '!$D$15:$D$25</c:f>
              <c:numCache>
                <c:formatCode>General_)</c:formatCode>
                <c:ptCount val="11"/>
                <c:pt idx="0">
                  <c:v>65100</c:v>
                </c:pt>
                <c:pt idx="1">
                  <c:v>65580</c:v>
                </c:pt>
                <c:pt idx="2">
                  <c:v>66060</c:v>
                </c:pt>
                <c:pt idx="3">
                  <c:v>66100</c:v>
                </c:pt>
                <c:pt idx="4">
                  <c:v>66100</c:v>
                </c:pt>
                <c:pt idx="5">
                  <c:v>66100</c:v>
                </c:pt>
                <c:pt idx="6">
                  <c:v>66100</c:v>
                </c:pt>
                <c:pt idx="7">
                  <c:v>66100</c:v>
                </c:pt>
                <c:pt idx="8">
                  <c:v>66100</c:v>
                </c:pt>
                <c:pt idx="9">
                  <c:v>66100</c:v>
                </c:pt>
                <c:pt idx="10">
                  <c:v>66100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8-428F-AD76-7DB91E57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82888"/>
        <c:axId val="1"/>
      </c:scatterChart>
      <c:valAx>
        <c:axId val="377582888"/>
        <c:scaling>
          <c:orientation val="minMax"/>
          <c:max val="1.1199999995529653"/>
          <c:min val="0.88000000044703486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% of Original</a:t>
                </a:r>
              </a:p>
            </c:rich>
          </c:tx>
          <c:layout>
            <c:manualLayout>
              <c:xMode val="edge"/>
              <c:yMode val="edge"/>
              <c:x val="0.41286598824269771"/>
              <c:y val="0.9181034774086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.9999999105930328E-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Cell D6</a:t>
                </a:r>
              </a:p>
            </c:rich>
          </c:tx>
          <c:layout>
            <c:manualLayout>
              <c:xMode val="edge"/>
              <c:yMode val="edge"/>
              <c:x val="1.8713450292397661E-2"/>
              <c:y val="0.45258625933560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582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106032906764174"/>
          <c:y val="0.44352213429454018"/>
          <c:w val="0.12797074954296161"/>
          <c:h val="0.131229395540332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1059180</xdr:colOff>
      <xdr:row>0</xdr:row>
      <xdr:rowOff>95250</xdr:rowOff>
    </xdr:from>
    <xdr:to>
      <xdr:col>3</xdr:col>
      <xdr:colOff>114306</xdr:colOff>
      <xdr:row>2</xdr:row>
      <xdr:rowOff>76200</xdr:rowOff>
    </xdr:to>
    <xdr:sp macro="[0]!Toggle" textlink="">
      <xdr:nvSpPr>
        <xdr:cNvPr id="1026" name="Text 2"/>
        <xdr:cNvSpPr>
          <a:spLocks noChangeArrowheads="1"/>
        </xdr:cNvSpPr>
      </xdr:nvSpPr>
      <xdr:spPr bwMode="auto">
        <a:xfrm>
          <a:off x="1028700" y="95250"/>
          <a:ext cx="1905000" cy="33337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Arial"/>
              <a:cs typeface="Arial"/>
            </a:rPr>
            <a:t>Blue Ridge Hot Tubs</a:t>
          </a:r>
        </a:p>
      </xdr:txBody>
    </xdr:sp>
    <xdr:clientData/>
  </xdr:twoCellAnchor>
  <xdr:twoCellAnchor>
    <xdr:from>
      <xdr:col>0</xdr:col>
      <xdr:colOff>131445</xdr:colOff>
      <xdr:row>14</xdr:row>
      <xdr:rowOff>26670</xdr:rowOff>
    </xdr:from>
    <xdr:to>
      <xdr:col>2</xdr:col>
      <xdr:colOff>636270</xdr:colOff>
      <xdr:row>18</xdr:row>
      <xdr:rowOff>123882</xdr:rowOff>
    </xdr:to>
    <xdr:sp macro="" textlink="">
      <xdr:nvSpPr>
        <xdr:cNvPr id="1027" name="Note" hidden="1"/>
        <xdr:cNvSpPr txBox="1">
          <a:spLocks noChangeArrowheads="1"/>
        </xdr:cNvSpPr>
      </xdr:nvSpPr>
      <xdr:spPr bwMode="auto">
        <a:xfrm>
          <a:off x="123825" y="2352675"/>
          <a:ext cx="2476500" cy="7524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Courier New"/>
              <a:cs typeface="Courier New"/>
            </a:rPr>
            <a:t>Maximize:    D6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Courier New"/>
              <a:cs typeface="Courier New"/>
            </a:rPr>
            <a:t>By changing: B5:C5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Courier New"/>
              <a:cs typeface="Courier New"/>
            </a:rPr>
            <a:t>Subject to:  D9:D11&lt;=E9:E11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Courier New"/>
              <a:cs typeface="Courier New"/>
            </a:rPr>
            <a:t>             B5:C5&gt;=0</a:t>
          </a:r>
        </a:p>
      </xdr:txBody>
    </xdr:sp>
    <xdr:clientData/>
  </xdr:twoCellAnchor>
  <xdr:twoCellAnchor>
    <xdr:from>
      <xdr:col>4</xdr:col>
      <xdr:colOff>495300</xdr:colOff>
      <xdr:row>13</xdr:row>
      <xdr:rowOff>30480</xdr:rowOff>
    </xdr:from>
    <xdr:to>
      <xdr:col>17</xdr:col>
      <xdr:colOff>76200</xdr:colOff>
      <xdr:row>40</xdr:row>
      <xdr:rowOff>76200</xdr:rowOff>
    </xdr:to>
    <xdr:graphicFrame macro="">
      <xdr:nvGraphicFramePr>
        <xdr:cNvPr id="1309" name="Chart 2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1059180</xdr:colOff>
      <xdr:row>0</xdr:row>
      <xdr:rowOff>95250</xdr:rowOff>
    </xdr:from>
    <xdr:to>
      <xdr:col>3</xdr:col>
      <xdr:colOff>114300</xdr:colOff>
      <xdr:row>2</xdr:row>
      <xdr:rowOff>76200</xdr:rowOff>
    </xdr:to>
    <xdr:sp macro="[1]!Toggle" textlink="">
      <xdr:nvSpPr>
        <xdr:cNvPr id="2" name="Text 2"/>
        <xdr:cNvSpPr>
          <a:spLocks noChangeArrowheads="1"/>
        </xdr:cNvSpPr>
      </xdr:nvSpPr>
      <xdr:spPr bwMode="auto">
        <a:xfrm>
          <a:off x="1028700" y="95250"/>
          <a:ext cx="1905000" cy="33337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Arial"/>
              <a:cs typeface="Arial"/>
            </a:rPr>
            <a:t>Blue Ridge Hot Tubs</a:t>
          </a:r>
        </a:p>
      </xdr:txBody>
    </xdr:sp>
    <xdr:clientData/>
  </xdr:twoCellAnchor>
  <xdr:twoCellAnchor>
    <xdr:from>
      <xdr:col>4</xdr:col>
      <xdr:colOff>245745</xdr:colOff>
      <xdr:row>0</xdr:row>
      <xdr:rowOff>160020</xdr:rowOff>
    </xdr:from>
    <xdr:to>
      <xdr:col>7</xdr:col>
      <xdr:colOff>653403</xdr:colOff>
      <xdr:row>5</xdr:row>
      <xdr:rowOff>57187</xdr:rowOff>
    </xdr:to>
    <xdr:sp macro="" textlink="">
      <xdr:nvSpPr>
        <xdr:cNvPr id="3" name="Note" hidden="1"/>
        <xdr:cNvSpPr txBox="1">
          <a:spLocks noChangeArrowheads="1"/>
        </xdr:cNvSpPr>
      </xdr:nvSpPr>
      <xdr:spPr bwMode="auto">
        <a:xfrm>
          <a:off x="3848100" y="152400"/>
          <a:ext cx="2476500" cy="7524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Courier New"/>
              <a:cs typeface="Courier New"/>
            </a:rPr>
            <a:t>Maximize:    D6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Courier New"/>
              <a:cs typeface="Courier New"/>
            </a:rPr>
            <a:t>By changing: B5:C5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Courier New"/>
              <a:cs typeface="Courier New"/>
            </a:rPr>
            <a:t>Subject to:  D9:D11&lt;=E9:E11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Courier New"/>
              <a:cs typeface="Courier New"/>
            </a:rPr>
            <a:t>             B5:C5&gt;=0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der%20plot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pider Plot"/>
      <sheetName val="Spider plot 2"/>
    </sheetNames>
    <definedNames>
      <definedName name="Toggle"/>
    </defined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Sheet1"/>
  <dimension ref="A2:N25"/>
  <sheetViews>
    <sheetView tabSelected="1" zoomScale="95" workbookViewId="0">
      <selection activeCell="F6" sqref="F6"/>
    </sheetView>
  </sheetViews>
  <sheetFormatPr defaultColWidth="9.6640625" defaultRowHeight="13.2" x14ac:dyDescent="0.25"/>
  <cols>
    <col min="1" max="1" width="16.88671875" bestFit="1" customWidth="1"/>
    <col min="2" max="3" width="12.6640625" customWidth="1"/>
    <col min="4" max="4" width="11.88671875" customWidth="1"/>
    <col min="5" max="5" width="11.6640625" customWidth="1"/>
  </cols>
  <sheetData>
    <row r="2" spans="1:14" ht="15" x14ac:dyDescent="0.25">
      <c r="A2" s="4"/>
      <c r="B2" s="11"/>
      <c r="C2" s="18"/>
      <c r="D2" s="4"/>
      <c r="E2" s="4"/>
      <c r="F2" s="1"/>
      <c r="G2" s="1"/>
      <c r="H2" s="1"/>
    </row>
    <row r="3" spans="1:14" x14ac:dyDescent="0.25">
      <c r="A3" s="4"/>
      <c r="B3" s="4"/>
      <c r="C3" s="4"/>
      <c r="D3" s="4"/>
      <c r="E3" s="4"/>
      <c r="F3" s="2"/>
      <c r="G3" s="3" t="s">
        <v>0</v>
      </c>
      <c r="H3" s="2"/>
      <c r="I3" s="2"/>
    </row>
    <row r="4" spans="1:14" x14ac:dyDescent="0.25">
      <c r="A4" s="4"/>
      <c r="B4" s="5" t="s">
        <v>1</v>
      </c>
      <c r="C4" s="5" t="s">
        <v>2</v>
      </c>
      <c r="D4" s="4"/>
      <c r="E4" s="4"/>
      <c r="F4" s="2"/>
      <c r="G4" s="3" t="s">
        <v>0</v>
      </c>
      <c r="H4" s="2"/>
      <c r="I4" s="1"/>
      <c r="J4" s="1"/>
      <c r="K4" s="1"/>
      <c r="L4" s="1"/>
      <c r="M4" s="1"/>
      <c r="N4" s="1"/>
    </row>
    <row r="5" spans="1:14" ht="13.8" thickBot="1" x14ac:dyDescent="0.3">
      <c r="A5" s="6" t="s">
        <v>6</v>
      </c>
      <c r="B5" s="16">
        <v>122</v>
      </c>
      <c r="C5" s="16">
        <v>78</v>
      </c>
      <c r="D5" s="6" t="s">
        <v>5</v>
      </c>
      <c r="E5" s="4"/>
      <c r="F5" s="1"/>
      <c r="G5" s="1"/>
      <c r="H5" s="1"/>
      <c r="I5" s="2"/>
    </row>
    <row r="6" spans="1:14" ht="14.4" thickTop="1" thickBot="1" x14ac:dyDescent="0.3">
      <c r="A6" s="6" t="s">
        <v>7</v>
      </c>
      <c r="B6" s="9">
        <v>350</v>
      </c>
      <c r="C6" s="9">
        <v>300</v>
      </c>
      <c r="D6" s="15">
        <f>SUMPRODUCT(B6:C6,B5:C5)</f>
        <v>66100</v>
      </c>
      <c r="E6" s="4"/>
      <c r="F6" s="2"/>
      <c r="G6" s="2"/>
      <c r="H6" s="2"/>
      <c r="I6" s="1"/>
    </row>
    <row r="7" spans="1:14" ht="13.8" thickTop="1" x14ac:dyDescent="0.25">
      <c r="A7" s="4"/>
      <c r="B7" s="8"/>
      <c r="C7" s="8"/>
      <c r="D7" s="4"/>
      <c r="E7" s="7"/>
      <c r="F7" s="2"/>
      <c r="G7" s="2"/>
      <c r="H7" s="2"/>
      <c r="I7" s="1"/>
    </row>
    <row r="8" spans="1:14" x14ac:dyDescent="0.25">
      <c r="A8" s="6" t="s">
        <v>8</v>
      </c>
      <c r="B8" s="8"/>
      <c r="C8" s="8"/>
      <c r="D8" s="5" t="s">
        <v>3</v>
      </c>
      <c r="E8" s="5" t="s">
        <v>4</v>
      </c>
      <c r="F8" s="2"/>
      <c r="G8" s="2"/>
      <c r="H8" s="2"/>
    </row>
    <row r="9" spans="1:14" x14ac:dyDescent="0.25">
      <c r="A9" s="6" t="s">
        <v>9</v>
      </c>
      <c r="B9" s="10">
        <v>1</v>
      </c>
      <c r="C9" s="10">
        <v>1</v>
      </c>
      <c r="D9" s="14">
        <f>SUMPRODUCT(B9:C9,$B$5:$C$5)</f>
        <v>200</v>
      </c>
      <c r="E9" s="13">
        <v>200</v>
      </c>
      <c r="F9" s="1"/>
      <c r="G9" s="1"/>
      <c r="H9" s="1"/>
    </row>
    <row r="10" spans="1:14" x14ac:dyDescent="0.25">
      <c r="A10" s="6" t="s">
        <v>10</v>
      </c>
      <c r="B10" s="10">
        <v>9</v>
      </c>
      <c r="C10" s="10">
        <v>6</v>
      </c>
      <c r="D10" s="14">
        <f>SUMPRODUCT(B10:C10,$B$5:$C$5)</f>
        <v>1566</v>
      </c>
      <c r="E10" s="13">
        <v>1566</v>
      </c>
    </row>
    <row r="11" spans="1:14" x14ac:dyDescent="0.25">
      <c r="A11" s="6" t="s">
        <v>11</v>
      </c>
      <c r="B11" s="10">
        <v>12</v>
      </c>
      <c r="C11" s="10">
        <v>16</v>
      </c>
      <c r="D11" s="14">
        <f>SUMPRODUCT(B11:C11,$B$5:$C$5)</f>
        <v>2712</v>
      </c>
      <c r="E11" s="13">
        <v>2880</v>
      </c>
    </row>
    <row r="12" spans="1:14" x14ac:dyDescent="0.25">
      <c r="A12" s="4"/>
      <c r="B12" s="4"/>
      <c r="C12" s="4"/>
      <c r="D12" s="4"/>
      <c r="E12" s="4"/>
    </row>
    <row r="13" spans="1:14" x14ac:dyDescent="0.25">
      <c r="B13" s="1"/>
      <c r="C13" s="1"/>
      <c r="D13" s="1"/>
      <c r="F13" s="12"/>
    </row>
    <row r="14" spans="1:14" ht="13.8" thickBot="1" x14ac:dyDescent="0.3">
      <c r="A14" s="29">
        <f>D6</f>
        <v>66100</v>
      </c>
      <c r="B14" s="28">
        <f>E9</f>
        <v>200</v>
      </c>
      <c r="C14" s="28">
        <f>E10</f>
        <v>1566</v>
      </c>
      <c r="D14" s="28">
        <f>E11</f>
        <v>2880</v>
      </c>
      <c r="F14" s="12"/>
    </row>
    <row r="15" spans="1:14" ht="13.8" thickTop="1" x14ac:dyDescent="0.25">
      <c r="A15" s="30">
        <v>0.9</v>
      </c>
      <c r="B15" s="17">
        <v>62100</v>
      </c>
      <c r="C15" s="17">
        <v>63150</v>
      </c>
      <c r="D15" s="17">
        <v>65100</v>
      </c>
      <c r="F15" s="12"/>
    </row>
    <row r="16" spans="1:14" x14ac:dyDescent="0.25">
      <c r="A16" s="30">
        <v>0.92</v>
      </c>
      <c r="B16" s="17">
        <v>62900</v>
      </c>
      <c r="C16" s="17">
        <v>64012</v>
      </c>
      <c r="D16" s="17">
        <v>65580</v>
      </c>
      <c r="F16" s="12"/>
    </row>
    <row r="17" spans="1:4" x14ac:dyDescent="0.25">
      <c r="A17" s="30">
        <v>0.94</v>
      </c>
      <c r="B17" s="17">
        <v>63700</v>
      </c>
      <c r="C17" s="17">
        <v>64534</v>
      </c>
      <c r="D17" s="17">
        <v>66060</v>
      </c>
    </row>
    <row r="18" spans="1:4" x14ac:dyDescent="0.25">
      <c r="A18" s="30">
        <v>0.96</v>
      </c>
      <c r="B18" s="17">
        <v>64500</v>
      </c>
      <c r="C18" s="17">
        <v>65056</v>
      </c>
      <c r="D18" s="17">
        <v>66100</v>
      </c>
    </row>
    <row r="19" spans="1:4" x14ac:dyDescent="0.25">
      <c r="A19" s="30">
        <v>0.98</v>
      </c>
      <c r="B19" s="17">
        <v>65300</v>
      </c>
      <c r="C19" s="17">
        <v>65578</v>
      </c>
      <c r="D19" s="17">
        <v>66100</v>
      </c>
    </row>
    <row r="20" spans="1:4" x14ac:dyDescent="0.25">
      <c r="A20" s="30">
        <v>1</v>
      </c>
      <c r="B20" s="17">
        <v>66100</v>
      </c>
      <c r="C20" s="17">
        <v>66100</v>
      </c>
      <c r="D20" s="17">
        <v>66100</v>
      </c>
    </row>
    <row r="21" spans="1:4" x14ac:dyDescent="0.25">
      <c r="A21" s="30">
        <v>1.02</v>
      </c>
      <c r="B21" s="17">
        <v>66900</v>
      </c>
      <c r="C21" s="17">
        <v>66622</v>
      </c>
      <c r="D21" s="17">
        <v>66100</v>
      </c>
    </row>
    <row r="22" spans="1:4" x14ac:dyDescent="0.25">
      <c r="A22" s="30">
        <v>1.04</v>
      </c>
      <c r="B22" s="17">
        <v>67500</v>
      </c>
      <c r="C22" s="17">
        <v>67144</v>
      </c>
      <c r="D22" s="17">
        <v>66100</v>
      </c>
    </row>
    <row r="23" spans="1:4" x14ac:dyDescent="0.25">
      <c r="A23" s="30">
        <v>1.06</v>
      </c>
      <c r="B23" s="17">
        <v>67500</v>
      </c>
      <c r="C23" s="17">
        <v>67666</v>
      </c>
      <c r="D23" s="17">
        <v>66100</v>
      </c>
    </row>
    <row r="24" spans="1:4" x14ac:dyDescent="0.25">
      <c r="A24" s="30">
        <v>1.08</v>
      </c>
      <c r="B24" s="17">
        <v>67500</v>
      </c>
      <c r="C24" s="17">
        <v>68188</v>
      </c>
      <c r="D24" s="17">
        <v>66100</v>
      </c>
    </row>
    <row r="25" spans="1:4" x14ac:dyDescent="0.25">
      <c r="A25" s="30">
        <v>1.1000000000000001</v>
      </c>
      <c r="B25" s="17">
        <v>67500</v>
      </c>
      <c r="C25" s="17">
        <v>68710</v>
      </c>
      <c r="D25" s="17">
        <v>66100</v>
      </c>
    </row>
  </sheetData>
  <phoneticPr fontId="11" type="noConversion"/>
  <printOptions gridLines="1" gridLinesSet="0"/>
  <pageMargins left="0.75" right="0.75" top="1" bottom="1" header="0.5" footer="0.5"/>
  <pageSetup orientation="landscape" horizontalDpi="4294967292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25"/>
  <sheetViews>
    <sheetView workbookViewId="0">
      <selection activeCell="I14" sqref="I14"/>
    </sheetView>
  </sheetViews>
  <sheetFormatPr defaultColWidth="9.6640625" defaultRowHeight="13.2" x14ac:dyDescent="0.25"/>
  <cols>
    <col min="1" max="1" width="23" bestFit="1" customWidth="1"/>
    <col min="2" max="2" width="11.33203125" bestFit="1" customWidth="1"/>
    <col min="3" max="3" width="13.6640625" bestFit="1" customWidth="1"/>
    <col min="4" max="4" width="14.88671875" bestFit="1" customWidth="1"/>
    <col min="5" max="7" width="9.6640625" customWidth="1"/>
  </cols>
  <sheetData>
    <row r="2" spans="1:14" ht="15" x14ac:dyDescent="0.25">
      <c r="A2" s="19"/>
      <c r="B2" s="11"/>
      <c r="C2" s="18"/>
      <c r="D2" s="19"/>
      <c r="E2" s="19"/>
      <c r="F2" s="1"/>
      <c r="G2" s="1"/>
      <c r="H2" s="1"/>
    </row>
    <row r="3" spans="1:14" x14ac:dyDescent="0.25">
      <c r="A3" s="19"/>
      <c r="B3" s="19"/>
      <c r="C3" s="19"/>
      <c r="D3" s="19"/>
      <c r="E3" s="19"/>
      <c r="F3" s="2"/>
      <c r="G3" s="3" t="s">
        <v>0</v>
      </c>
      <c r="H3" s="2"/>
      <c r="I3" s="2"/>
    </row>
    <row r="4" spans="1:14" x14ac:dyDescent="0.25">
      <c r="A4" s="19"/>
      <c r="B4" s="5" t="s">
        <v>1</v>
      </c>
      <c r="C4" s="5" t="s">
        <v>2</v>
      </c>
      <c r="D4" s="19"/>
      <c r="E4" s="19"/>
      <c r="F4" s="2"/>
      <c r="G4" s="3" t="s">
        <v>0</v>
      </c>
      <c r="H4" s="2"/>
      <c r="I4" s="1"/>
      <c r="J4" s="1"/>
      <c r="K4" s="1"/>
      <c r="L4" s="1"/>
      <c r="M4" s="1"/>
      <c r="N4" s="1"/>
    </row>
    <row r="5" spans="1:14" ht="13.8" thickBot="1" x14ac:dyDescent="0.3">
      <c r="A5" s="6" t="s">
        <v>6</v>
      </c>
      <c r="B5" s="16">
        <v>121.99999999997735</v>
      </c>
      <c r="C5" s="16">
        <v>78.000000000033992</v>
      </c>
      <c r="D5" s="6" t="s">
        <v>5</v>
      </c>
      <c r="E5" s="19"/>
      <c r="F5" s="1"/>
      <c r="G5" s="1"/>
      <c r="H5" s="1"/>
      <c r="I5" s="2"/>
    </row>
    <row r="6" spans="1:14" ht="14.4" thickTop="1" thickBot="1" x14ac:dyDescent="0.3">
      <c r="A6" s="6" t="s">
        <v>7</v>
      </c>
      <c r="B6" s="20">
        <v>350</v>
      </c>
      <c r="C6" s="20">
        <v>300</v>
      </c>
      <c r="D6" s="15">
        <f>SUMPRODUCT(B5:C5,B6:C6)</f>
        <v>66100.00000000227</v>
      </c>
      <c r="E6" s="19"/>
      <c r="F6" s="2"/>
      <c r="G6" s="2"/>
      <c r="H6" s="2"/>
      <c r="I6" s="1"/>
    </row>
    <row r="7" spans="1:14" ht="13.8" thickTop="1" x14ac:dyDescent="0.25">
      <c r="A7" s="19"/>
      <c r="B7" s="21"/>
      <c r="C7" s="21"/>
      <c r="D7" s="19"/>
      <c r="E7" s="22"/>
      <c r="F7" s="2"/>
      <c r="G7" s="2"/>
      <c r="H7" s="2"/>
      <c r="I7" s="1"/>
    </row>
    <row r="8" spans="1:14" x14ac:dyDescent="0.25">
      <c r="A8" s="6" t="s">
        <v>8</v>
      </c>
      <c r="B8" s="21"/>
      <c r="C8" s="21"/>
      <c r="D8" s="5" t="s">
        <v>3</v>
      </c>
      <c r="E8" s="5" t="s">
        <v>4</v>
      </c>
      <c r="F8" s="2"/>
      <c r="G8" s="2"/>
      <c r="H8" s="2"/>
    </row>
    <row r="9" spans="1:14" x14ac:dyDescent="0.25">
      <c r="A9" s="6" t="s">
        <v>9</v>
      </c>
      <c r="B9" s="5">
        <v>1</v>
      </c>
      <c r="C9" s="5">
        <v>1</v>
      </c>
      <c r="D9" s="14">
        <f>SUMPRODUCT($B$5:$C$5,B9:C9)</f>
        <v>200.00000000001134</v>
      </c>
      <c r="E9" s="23">
        <v>200</v>
      </c>
      <c r="F9" s="1"/>
      <c r="G9" s="1"/>
      <c r="H9" s="1"/>
    </row>
    <row r="10" spans="1:14" x14ac:dyDescent="0.25">
      <c r="A10" s="6" t="s">
        <v>10</v>
      </c>
      <c r="B10" s="5">
        <v>9</v>
      </c>
      <c r="C10" s="5">
        <v>6</v>
      </c>
      <c r="D10" s="14">
        <f>SUMPRODUCT($B$5:$C$5,B10:C10)</f>
        <v>1566</v>
      </c>
      <c r="E10" s="23">
        <v>1566</v>
      </c>
    </row>
    <row r="11" spans="1:14" x14ac:dyDescent="0.25">
      <c r="A11" s="6" t="s">
        <v>11</v>
      </c>
      <c r="B11" s="5">
        <v>12</v>
      </c>
      <c r="C11" s="5">
        <v>16</v>
      </c>
      <c r="D11" s="14">
        <f>SUMPRODUCT($B$5:$C$5,B11:C11)</f>
        <v>2712.0000000002719</v>
      </c>
      <c r="E11" s="23">
        <v>2880</v>
      </c>
    </row>
    <row r="12" spans="1:14" x14ac:dyDescent="0.25">
      <c r="A12" s="19"/>
      <c r="B12" s="19"/>
      <c r="C12" s="19"/>
      <c r="D12" s="19"/>
      <c r="E12" s="19"/>
    </row>
    <row r="13" spans="1:14" ht="13.8" thickBot="1" x14ac:dyDescent="0.3">
      <c r="A13" s="26" t="s">
        <v>12</v>
      </c>
      <c r="B13" s="25" t="str">
        <f>B4</f>
        <v>Aqua-Spas</v>
      </c>
      <c r="C13" s="25" t="str">
        <f>C4</f>
        <v>Hydro-Luxes</v>
      </c>
      <c r="D13" s="25" t="str">
        <f>D5</f>
        <v>Total Profit</v>
      </c>
      <c r="E13" s="25" t="s">
        <v>13</v>
      </c>
      <c r="F13" s="25" t="s">
        <v>14</v>
      </c>
      <c r="G13" s="25" t="s">
        <v>15</v>
      </c>
    </row>
    <row r="14" spans="1:14" ht="13.8" thickTop="1" x14ac:dyDescent="0.25">
      <c r="A14" s="27">
        <f>E9</f>
        <v>200</v>
      </c>
      <c r="B14" s="24">
        <f>B5</f>
        <v>121.99999999997735</v>
      </c>
      <c r="C14" s="24">
        <f>C5</f>
        <v>78.000000000033992</v>
      </c>
      <c r="D14" s="24">
        <f>D6</f>
        <v>66100.00000000227</v>
      </c>
      <c r="E14" s="24">
        <f>D9</f>
        <v>200.00000000001134</v>
      </c>
      <c r="F14" s="24">
        <f>D10</f>
        <v>1566</v>
      </c>
      <c r="G14" s="24">
        <f>D11</f>
        <v>2712.0000000002719</v>
      </c>
    </row>
    <row r="15" spans="1:14" x14ac:dyDescent="0.25">
      <c r="A15" s="27">
        <v>170</v>
      </c>
      <c r="B15" s="24">
        <v>170.00000000000347</v>
      </c>
      <c r="C15" s="24">
        <v>0</v>
      </c>
      <c r="D15" s="24">
        <v>59500.000000001215</v>
      </c>
      <c r="E15" s="24">
        <v>170.00000000000347</v>
      </c>
      <c r="F15" s="24">
        <v>1530.0000000000312</v>
      </c>
      <c r="G15" s="24">
        <v>2040.0000000000416</v>
      </c>
    </row>
    <row r="16" spans="1:14" x14ac:dyDescent="0.25">
      <c r="A16" s="27">
        <v>175</v>
      </c>
      <c r="B16" s="24">
        <v>171.99999999994151</v>
      </c>
      <c r="C16" s="24">
        <v>3.0000000000446665</v>
      </c>
      <c r="D16" s="24">
        <v>61099.999999992928</v>
      </c>
      <c r="E16" s="24">
        <v>174.99999999998619</v>
      </c>
      <c r="F16" s="24">
        <v>1565.9999999997417</v>
      </c>
      <c r="G16" s="24">
        <v>2112.0000000000127</v>
      </c>
    </row>
    <row r="17" spans="1:7" x14ac:dyDescent="0.25">
      <c r="A17" s="27">
        <v>180</v>
      </c>
      <c r="B17" s="24">
        <v>161.99999999811007</v>
      </c>
      <c r="C17" s="24">
        <v>18.000000003041279</v>
      </c>
      <c r="D17" s="24">
        <v>62100.000000250911</v>
      </c>
      <c r="E17" s="24">
        <v>180.00000000115136</v>
      </c>
      <c r="F17" s="24">
        <v>1566.0000000012383</v>
      </c>
      <c r="G17" s="24">
        <v>2232.0000000259815</v>
      </c>
    </row>
    <row r="18" spans="1:7" x14ac:dyDescent="0.25">
      <c r="A18" s="27">
        <v>185</v>
      </c>
      <c r="B18" s="24">
        <v>151.9999999996767</v>
      </c>
      <c r="C18" s="24">
        <v>33.000000000457419</v>
      </c>
      <c r="D18" s="24">
        <v>63100.000000024069</v>
      </c>
      <c r="E18" s="24">
        <v>185.00000000013412</v>
      </c>
      <c r="F18" s="24">
        <v>1565.9999999998349</v>
      </c>
      <c r="G18" s="24">
        <v>2352.0000000034393</v>
      </c>
    </row>
    <row r="19" spans="1:7" x14ac:dyDescent="0.25">
      <c r="A19" s="27">
        <v>190</v>
      </c>
      <c r="B19" s="24">
        <v>142.00000000044733</v>
      </c>
      <c r="C19" s="24">
        <v>47.999999999518977</v>
      </c>
      <c r="D19" s="24">
        <v>64100.000000012253</v>
      </c>
      <c r="E19" s="24">
        <v>189.99999999996629</v>
      </c>
      <c r="F19" s="24">
        <v>1566.0000000011396</v>
      </c>
      <c r="G19" s="24">
        <v>2471.9999999976717</v>
      </c>
    </row>
    <row r="20" spans="1:7" x14ac:dyDescent="0.25">
      <c r="A20" s="27">
        <v>195</v>
      </c>
      <c r="B20" s="24">
        <v>131.99999999996109</v>
      </c>
      <c r="C20" s="24">
        <v>63.000000000032614</v>
      </c>
      <c r="D20" s="24">
        <v>65099.999999996158</v>
      </c>
      <c r="E20" s="24">
        <v>194.99999999999369</v>
      </c>
      <c r="F20" s="24">
        <v>1565.9999999998454</v>
      </c>
      <c r="G20" s="24">
        <v>2592.0000000000546</v>
      </c>
    </row>
    <row r="21" spans="1:7" x14ac:dyDescent="0.25">
      <c r="A21" s="27">
        <v>200</v>
      </c>
      <c r="B21" s="24">
        <v>121.99999999996173</v>
      </c>
      <c r="C21" s="24">
        <v>78.000000000012207</v>
      </c>
      <c r="D21" s="24">
        <v>66099.999999990265</v>
      </c>
      <c r="E21" s="24">
        <v>199.99999999997394</v>
      </c>
      <c r="F21" s="24">
        <v>1565.9999999997287</v>
      </c>
      <c r="G21" s="24">
        <v>2711.9999999997362</v>
      </c>
    </row>
    <row r="22" spans="1:7" x14ac:dyDescent="0.25">
      <c r="A22" s="27">
        <v>205</v>
      </c>
      <c r="B22" s="24">
        <v>111.99999999998805</v>
      </c>
      <c r="C22" s="24">
        <v>92.999999999993918</v>
      </c>
      <c r="D22" s="24">
        <v>67099.99999999399</v>
      </c>
      <c r="E22" s="24">
        <v>204.99999999998198</v>
      </c>
      <c r="F22" s="24">
        <v>1565.9999999998558</v>
      </c>
      <c r="G22" s="24">
        <v>2831.999999999759</v>
      </c>
    </row>
    <row r="23" spans="1:7" x14ac:dyDescent="0.25">
      <c r="A23" s="27">
        <v>210</v>
      </c>
      <c r="B23" s="24">
        <v>107.99999999998607</v>
      </c>
      <c r="C23" s="24">
        <v>99.000000000021146</v>
      </c>
      <c r="D23" s="24">
        <v>67500.00000000147</v>
      </c>
      <c r="E23" s="24">
        <v>207.00000000000722</v>
      </c>
      <c r="F23" s="24">
        <v>1566.0000000000016</v>
      </c>
      <c r="G23" s="24">
        <v>2880.000000000171</v>
      </c>
    </row>
    <row r="24" spans="1:7" x14ac:dyDescent="0.25">
      <c r="A24" s="27">
        <v>215</v>
      </c>
      <c r="B24" s="24">
        <v>108</v>
      </c>
      <c r="C24" s="24">
        <v>99</v>
      </c>
      <c r="D24" s="24">
        <v>67500</v>
      </c>
      <c r="E24" s="24">
        <v>207</v>
      </c>
      <c r="F24" s="24">
        <v>1566</v>
      </c>
      <c r="G24" s="24">
        <v>2880</v>
      </c>
    </row>
    <row r="25" spans="1:7" x14ac:dyDescent="0.25">
      <c r="A25" s="27">
        <v>220</v>
      </c>
      <c r="B25" s="24">
        <v>108</v>
      </c>
      <c r="C25" s="24">
        <v>99</v>
      </c>
      <c r="D25" s="24">
        <v>67500</v>
      </c>
      <c r="E25" s="24">
        <v>207</v>
      </c>
      <c r="F25" s="24">
        <v>1566</v>
      </c>
      <c r="G25" s="24">
        <v>2880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Spider Plot </vt:lpstr>
      <vt:lpstr>Solver Table</vt:lpstr>
      <vt:lpstr>Labor</vt:lpstr>
      <vt:lpstr>Profit</vt:lpstr>
      <vt:lpstr>Pumps</vt:lpstr>
      <vt:lpstr>Tubing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Poh Lim</cp:lastModifiedBy>
  <cp:lastPrinted>1999-09-04T17:17:55Z</cp:lastPrinted>
  <dcterms:created xsi:type="dcterms:W3CDTF">2000-03-24T16:26:29Z</dcterms:created>
  <dcterms:modified xsi:type="dcterms:W3CDTF">2018-08-03T15:38:12Z</dcterms:modified>
</cp:coreProperties>
</file>