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68" windowHeight="9275" activeTab="1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<sst xmlns="http://schemas.openxmlformats.org/spreadsheetml/2006/main" count="60" uniqueCount="36">
  <si>
    <t>对函数而非io进行测试</t>
  </si>
  <si>
    <t>时间()</t>
  </si>
  <si>
    <t>时间(ns)</t>
  </si>
  <si>
    <t>数据量：</t>
  </si>
  <si>
    <t>最好算法</t>
  </si>
  <si>
    <t>float</t>
  </si>
  <si>
    <t>乘法</t>
  </si>
  <si>
    <t>读取</t>
  </si>
  <si>
    <t>写出</t>
  </si>
  <si>
    <t>double</t>
  </si>
  <si>
    <t>sum</t>
  </si>
  <si>
    <t>误差率</t>
  </si>
  <si>
    <t>乘法占比</t>
  </si>
  <si>
    <t>读取占比</t>
  </si>
  <si>
    <t>写出占比</t>
  </si>
  <si>
    <t>数据量</t>
  </si>
  <si>
    <t>平凡算法(ns)</t>
  </si>
  <si>
    <t>倍率</t>
  </si>
  <si>
    <t>x</t>
  </si>
  <si>
    <t>log2(倍率)</t>
  </si>
  <si>
    <t>连续性优化算法(ns)</t>
  </si>
  <si>
    <t>连续性优化算法快多少</t>
  </si>
  <si>
    <t>多线程连续</t>
  </si>
  <si>
    <t>连续</t>
  </si>
  <si>
    <t>提速率</t>
  </si>
  <si>
    <t>提速率：</t>
  </si>
  <si>
    <t>正确性测试</t>
  </si>
  <si>
    <t>errorCount（相异阈值为0.1）</t>
  </si>
  <si>
    <t>accuracy1</t>
  </si>
  <si>
    <t>norm difference</t>
  </si>
  <si>
    <t>accuracy2</t>
  </si>
  <si>
    <t>accuracy norm</t>
  </si>
  <si>
    <t>errorCount(0.1)</t>
  </si>
  <si>
    <t>accuracy(0.1)</t>
  </si>
  <si>
    <t>errorCount(1)</t>
  </si>
  <si>
    <t>accuracy(1)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</si>
</sst>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7" fillId="24" borderId="1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2"/>
  <sheetViews>
    <sheetView topLeftCell="C25" workbookViewId="0">
      <selection activeCell="E53" sqref="E53"/>
    </sheetView>
  </sheetViews>
  <sheetFormatPr defaultColWidth="9" defaultRowHeight="13.8"/>
  <cols>
    <col min="1" max="1" width="29.1111111111111" customWidth="1"/>
    <col min="2" max="2" width="0.111111111111111" customWidth="1"/>
    <col min="3" max="3" width="15.6666666666667" customWidth="1"/>
    <col min="4" max="4" width="20.6666666666667" customWidth="1"/>
    <col min="5" max="5" width="14.1111111111111"/>
    <col min="6" max="6" width="12.8888888888889"/>
    <col min="7" max="7" width="14.1111111111111"/>
    <col min="8" max="8" width="12.8888888888889"/>
    <col min="9" max="9" width="14.1111111111111"/>
    <col min="10" max="12" width="12.8888888888889"/>
  </cols>
  <sheetData>
    <row r="1" spans="1:11">
      <c r="A1" t="s">
        <v>0</v>
      </c>
      <c r="B1" t="s">
        <v>1</v>
      </c>
      <c r="C1" t="s">
        <v>2</v>
      </c>
      <c r="D1" t="s">
        <v>3</v>
      </c>
      <c r="E1">
        <v>32</v>
      </c>
      <c r="F1">
        <v>64</v>
      </c>
      <c r="G1">
        <v>128</v>
      </c>
      <c r="H1">
        <v>256</v>
      </c>
      <c r="I1">
        <v>512</v>
      </c>
      <c r="J1">
        <v>1024</v>
      </c>
      <c r="K1">
        <v>2048</v>
      </c>
    </row>
    <row r="2" spans="1:4">
      <c r="A2" t="s">
        <v>4</v>
      </c>
      <c r="C2" t="s">
        <v>5</v>
      </c>
      <c r="D2" t="s">
        <v>6</v>
      </c>
    </row>
    <row r="3" spans="3:4">
      <c r="C3" t="s">
        <v>5</v>
      </c>
      <c r="D3" t="s">
        <v>7</v>
      </c>
    </row>
    <row r="4" spans="3:4">
      <c r="C4" t="s">
        <v>5</v>
      </c>
      <c r="D4" t="s">
        <v>8</v>
      </c>
    </row>
    <row r="5" spans="3:12">
      <c r="C5" t="s">
        <v>9</v>
      </c>
      <c r="D5" t="s">
        <v>6</v>
      </c>
      <c r="E5">
        <v>705340</v>
      </c>
      <c r="F5">
        <v>1282440</v>
      </c>
      <c r="G5">
        <v>4225400</v>
      </c>
      <c r="H5">
        <v>20263000</v>
      </c>
      <c r="I5">
        <v>121132060</v>
      </c>
      <c r="J5">
        <v>855369240</v>
      </c>
      <c r="K5">
        <v>4913742840</v>
      </c>
      <c r="L5">
        <v>3211559011.42857</v>
      </c>
    </row>
    <row r="6" spans="3:12">
      <c r="C6" t="s">
        <v>9</v>
      </c>
      <c r="D6" t="s">
        <v>7</v>
      </c>
      <c r="E6">
        <v>4740420</v>
      </c>
      <c r="F6">
        <v>6378260</v>
      </c>
      <c r="G6">
        <v>15444260</v>
      </c>
      <c r="H6">
        <v>45240880</v>
      </c>
      <c r="I6">
        <v>166232740</v>
      </c>
      <c r="J6">
        <v>663384880</v>
      </c>
      <c r="K6">
        <v>2481224680</v>
      </c>
      <c r="L6">
        <v>1753842945.71429</v>
      </c>
    </row>
    <row r="7" spans="3:12">
      <c r="C7" t="s">
        <v>9</v>
      </c>
      <c r="D7" t="s">
        <v>8</v>
      </c>
      <c r="E7">
        <v>6953980</v>
      </c>
      <c r="F7">
        <v>9631960</v>
      </c>
      <c r="G7">
        <v>22937380</v>
      </c>
      <c r="H7">
        <v>79581020</v>
      </c>
      <c r="I7">
        <v>302382040</v>
      </c>
      <c r="J7">
        <v>1183304680</v>
      </c>
      <c r="K7">
        <v>4746463800</v>
      </c>
      <c r="L7">
        <v>3313796345.71429</v>
      </c>
    </row>
    <row r="8" spans="4:12">
      <c r="D8" t="s">
        <v>10</v>
      </c>
      <c r="E8">
        <f>SUM(E5:E7)</f>
        <v>12399740</v>
      </c>
      <c r="F8">
        <f t="shared" ref="F8:K8" si="0">SUM(F5:F7)</f>
        <v>17292660</v>
      </c>
      <c r="G8">
        <f t="shared" si="0"/>
        <v>42607040</v>
      </c>
      <c r="H8">
        <f t="shared" si="0"/>
        <v>145084900</v>
      </c>
      <c r="I8">
        <f t="shared" si="0"/>
        <v>589746840</v>
      </c>
      <c r="J8">
        <f t="shared" si="0"/>
        <v>2702058800</v>
      </c>
      <c r="K8">
        <f t="shared" si="0"/>
        <v>12141431320</v>
      </c>
      <c r="L8">
        <f>SUM(E8:K8)</f>
        <v>15650621300</v>
      </c>
    </row>
    <row r="9" spans="4:12">
      <c r="D9" t="s">
        <v>6</v>
      </c>
      <c r="E9">
        <f>E5/E8</f>
        <v>0.0568834507820325</v>
      </c>
      <c r="F9">
        <f t="shared" ref="F9:L9" si="1">F5/F8</f>
        <v>0.0741609445857375</v>
      </c>
      <c r="G9">
        <f t="shared" si="1"/>
        <v>0.0991714045378416</v>
      </c>
      <c r="H9">
        <f t="shared" si="1"/>
        <v>0.139663052461007</v>
      </c>
      <c r="I9">
        <f t="shared" si="1"/>
        <v>0.205396708865791</v>
      </c>
      <c r="J9">
        <f t="shared" si="1"/>
        <v>0.316562037806135</v>
      </c>
      <c r="K9">
        <f t="shared" si="1"/>
        <v>0.404708696239613</v>
      </c>
      <c r="L9">
        <f t="shared" si="1"/>
        <v>0.205203291924811</v>
      </c>
    </row>
    <row r="10" spans="4:12">
      <c r="D10" t="s">
        <v>7</v>
      </c>
      <c r="E10">
        <f>E6/E8</f>
        <v>0.382299951450595</v>
      </c>
      <c r="F10">
        <f t="shared" ref="F10:L10" si="2">F6/F8</f>
        <v>0.368842040495794</v>
      </c>
      <c r="G10">
        <f t="shared" si="2"/>
        <v>0.362481411522603</v>
      </c>
      <c r="H10">
        <f t="shared" si="2"/>
        <v>0.311823490935308</v>
      </c>
      <c r="I10">
        <f t="shared" si="2"/>
        <v>0.281871353477706</v>
      </c>
      <c r="J10">
        <f t="shared" si="2"/>
        <v>0.245510897098168</v>
      </c>
      <c r="K10">
        <f t="shared" si="2"/>
        <v>0.204360146230272</v>
      </c>
      <c r="L10">
        <f t="shared" si="2"/>
        <v>0.112062193065414</v>
      </c>
    </row>
    <row r="11" spans="4:12">
      <c r="D11" t="s">
        <v>8</v>
      </c>
      <c r="E11">
        <f>E7/E8</f>
        <v>0.560816597767373</v>
      </c>
      <c r="F11">
        <f t="shared" ref="F11:L11" si="3">F7/F8</f>
        <v>0.556997014918468</v>
      </c>
      <c r="G11">
        <f t="shared" si="3"/>
        <v>0.538347183939555</v>
      </c>
      <c r="H11">
        <f t="shared" si="3"/>
        <v>0.548513456603685</v>
      </c>
      <c r="I11">
        <f t="shared" si="3"/>
        <v>0.512731937656504</v>
      </c>
      <c r="J11">
        <f t="shared" si="3"/>
        <v>0.437927065095697</v>
      </c>
      <c r="K11">
        <f t="shared" si="3"/>
        <v>0.390931157530116</v>
      </c>
      <c r="L11">
        <f t="shared" si="3"/>
        <v>0.211735769602596</v>
      </c>
    </row>
    <row r="17" spans="1:1">
      <c r="A17" t="s">
        <v>11</v>
      </c>
    </row>
    <row r="18" spans="4:11">
      <c r="D18" t="s">
        <v>3</v>
      </c>
      <c r="E18">
        <v>32</v>
      </c>
      <c r="F18">
        <v>64</v>
      </c>
      <c r="G18">
        <v>128</v>
      </c>
      <c r="H18">
        <v>256</v>
      </c>
      <c r="I18">
        <v>512</v>
      </c>
      <c r="J18">
        <v>1024</v>
      </c>
      <c r="K18">
        <v>2048</v>
      </c>
    </row>
    <row r="19" spans="4:11">
      <c r="D19" t="s">
        <v>12</v>
      </c>
      <c r="E19">
        <v>0.0568834507820325</v>
      </c>
      <c r="F19">
        <v>0.0741609445857375</v>
      </c>
      <c r="G19">
        <v>0.0991714045378416</v>
      </c>
      <c r="H19">
        <v>0.139663052461007</v>
      </c>
      <c r="I19">
        <v>0.205396708865791</v>
      </c>
      <c r="J19">
        <v>0.316562037806135</v>
      </c>
      <c r="K19">
        <v>0.404708696239613</v>
      </c>
    </row>
    <row r="20" spans="4:11">
      <c r="D20" t="s">
        <v>13</v>
      </c>
      <c r="E20">
        <v>0.382299951450595</v>
      </c>
      <c r="F20">
        <v>0.368842040495794</v>
      </c>
      <c r="G20">
        <v>0.362481411522603</v>
      </c>
      <c r="H20">
        <v>0.311823490935308</v>
      </c>
      <c r="I20">
        <v>0.281871353477706</v>
      </c>
      <c r="J20">
        <v>0.245510897098168</v>
      </c>
      <c r="K20">
        <v>0.204360146230272</v>
      </c>
    </row>
    <row r="21" spans="4:11">
      <c r="D21" t="s">
        <v>14</v>
      </c>
      <c r="E21">
        <v>0.560816597767373</v>
      </c>
      <c r="F21">
        <v>0.556997014918468</v>
      </c>
      <c r="G21">
        <v>0.538347183939555</v>
      </c>
      <c r="H21">
        <v>0.548513456603685</v>
      </c>
      <c r="I21">
        <v>0.512731937656504</v>
      </c>
      <c r="J21">
        <v>0.437927065095697</v>
      </c>
      <c r="K21">
        <v>0.390931157530116</v>
      </c>
    </row>
    <row r="26" spans="4:11">
      <c r="D26" t="s">
        <v>15</v>
      </c>
      <c r="E26">
        <v>32</v>
      </c>
      <c r="F26">
        <v>64</v>
      </c>
      <c r="G26">
        <v>128</v>
      </c>
      <c r="H26">
        <v>256</v>
      </c>
      <c r="I26">
        <v>512</v>
      </c>
      <c r="J26">
        <v>1024</v>
      </c>
      <c r="K26">
        <v>2048</v>
      </c>
    </row>
    <row r="27" spans="4:11">
      <c r="D27" t="s">
        <v>16</v>
      </c>
      <c r="E27">
        <v>260640</v>
      </c>
      <c r="F27">
        <v>2021500</v>
      </c>
      <c r="G27">
        <v>16998800</v>
      </c>
      <c r="H27">
        <v>155229700</v>
      </c>
      <c r="I27">
        <v>1408504420</v>
      </c>
      <c r="J27">
        <v>12031226420</v>
      </c>
      <c r="K27">
        <v>90144119320</v>
      </c>
    </row>
    <row r="28" spans="4:10">
      <c r="D28" t="s">
        <v>17</v>
      </c>
      <c r="E28">
        <f>F27/E27</f>
        <v>7.75590853284223</v>
      </c>
      <c r="F28">
        <f t="shared" ref="F28:K28" si="4">G27/F27</f>
        <v>8.40900321543408</v>
      </c>
      <c r="G28">
        <f t="shared" si="4"/>
        <v>9.13180342141798</v>
      </c>
      <c r="H28">
        <f t="shared" si="4"/>
        <v>9.07367868391165</v>
      </c>
      <c r="I28">
        <f t="shared" si="4"/>
        <v>8.54184498760749</v>
      </c>
      <c r="J28">
        <f t="shared" si="4"/>
        <v>7.49251291374167</v>
      </c>
    </row>
    <row r="29" spans="3:11">
      <c r="C29" t="s">
        <v>18</v>
      </c>
      <c r="D29" t="s">
        <v>19</v>
      </c>
      <c r="E29">
        <f t="shared" ref="E29:J29" si="5">LOG(E28,2)</f>
        <v>2.9552957895209</v>
      </c>
      <c r="F29">
        <f t="shared" si="5"/>
        <v>3.0719347967493</v>
      </c>
      <c r="G29">
        <f t="shared" si="5"/>
        <v>3.19089980327725</v>
      </c>
      <c r="H29">
        <f t="shared" si="5"/>
        <v>3.18168757203879</v>
      </c>
      <c r="I29">
        <f t="shared" si="5"/>
        <v>3.09454771703424</v>
      </c>
      <c r="J29">
        <f t="shared" si="5"/>
        <v>2.90544966530208</v>
      </c>
      <c r="K29">
        <f>AVERAGE(E29:J29)</f>
        <v>3.06663589065376</v>
      </c>
    </row>
    <row r="30" spans="4:11">
      <c r="D30" t="s">
        <v>20</v>
      </c>
      <c r="E30">
        <v>176460</v>
      </c>
      <c r="F30">
        <v>1513760</v>
      </c>
      <c r="G30">
        <v>12910060</v>
      </c>
      <c r="H30">
        <v>99875780</v>
      </c>
      <c r="I30">
        <v>816831220</v>
      </c>
      <c r="J30">
        <v>4155768640</v>
      </c>
      <c r="K30">
        <v>32187978760</v>
      </c>
    </row>
    <row r="31" spans="5:10">
      <c r="E31">
        <f>F30/E30</f>
        <v>8.57848804261589</v>
      </c>
      <c r="F31">
        <f t="shared" ref="F31:K31" si="6">G30/F30</f>
        <v>8.52847214882148</v>
      </c>
      <c r="G31">
        <f t="shared" si="6"/>
        <v>7.73627543171759</v>
      </c>
      <c r="H31">
        <f t="shared" si="6"/>
        <v>8.17847149729394</v>
      </c>
      <c r="I31">
        <f t="shared" si="6"/>
        <v>5.08767115928796</v>
      </c>
      <c r="J31">
        <f t="shared" si="6"/>
        <v>7.74537313030015</v>
      </c>
    </row>
    <row r="32" spans="4:4">
      <c r="D32" t="s">
        <v>17</v>
      </c>
    </row>
    <row r="33" spans="4:11">
      <c r="D33" t="s">
        <v>19</v>
      </c>
      <c r="E33">
        <f>LOG(E31,2)</f>
        <v>3.10072339531979</v>
      </c>
      <c r="F33">
        <f t="shared" ref="F33:K33" si="7">LOG(F31,2)</f>
        <v>3.09228731003749</v>
      </c>
      <c r="G33">
        <f t="shared" si="7"/>
        <v>2.95163915946049</v>
      </c>
      <c r="H33">
        <f t="shared" si="7"/>
        <v>3.03183123811489</v>
      </c>
      <c r="I33">
        <f t="shared" si="7"/>
        <v>2.34700542530071</v>
      </c>
      <c r="J33">
        <f t="shared" si="7"/>
        <v>2.95333474195441</v>
      </c>
      <c r="K33" t="e">
        <f t="shared" si="7"/>
        <v>#NUM!</v>
      </c>
    </row>
    <row r="34" spans="4:11">
      <c r="D34" t="s">
        <v>15</v>
      </c>
      <c r="E34">
        <v>32</v>
      </c>
      <c r="F34">
        <v>64</v>
      </c>
      <c r="G34">
        <v>128</v>
      </c>
      <c r="H34">
        <v>256</v>
      </c>
      <c r="I34">
        <v>512</v>
      </c>
      <c r="J34">
        <v>1024</v>
      </c>
      <c r="K34">
        <v>2048</v>
      </c>
    </row>
    <row r="35" spans="4:11">
      <c r="D35" t="s">
        <v>21</v>
      </c>
      <c r="E35">
        <f>(E27-E30)/E27</f>
        <v>0.322974217311234</v>
      </c>
      <c r="F35">
        <f t="shared" ref="F35:K35" si="8">(F27-F30)/F27</f>
        <v>0.251169923324264</v>
      </c>
      <c r="G35">
        <f t="shared" si="8"/>
        <v>0.240531096312681</v>
      </c>
      <c r="H35">
        <f t="shared" si="8"/>
        <v>0.356593615783578</v>
      </c>
      <c r="I35">
        <f t="shared" si="8"/>
        <v>0.42007195121191</v>
      </c>
      <c r="J35">
        <f t="shared" si="8"/>
        <v>0.654584786710381</v>
      </c>
      <c r="K35">
        <f t="shared" si="8"/>
        <v>0.642927580824914</v>
      </c>
    </row>
    <row r="40" spans="4:11">
      <c r="D40" t="s">
        <v>3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</row>
    <row r="41" spans="4:11">
      <c r="D41" t="s">
        <v>22</v>
      </c>
      <c r="E41">
        <v>705340</v>
      </c>
      <c r="F41">
        <v>1282440</v>
      </c>
      <c r="G41">
        <v>4225400</v>
      </c>
      <c r="H41">
        <v>20263000</v>
      </c>
      <c r="I41">
        <v>121132060</v>
      </c>
      <c r="J41">
        <v>855369240</v>
      </c>
      <c r="K41">
        <v>4913742840</v>
      </c>
    </row>
    <row r="42" spans="4:11">
      <c r="D42" t="s">
        <v>23</v>
      </c>
      <c r="E42">
        <v>176460</v>
      </c>
      <c r="F42">
        <v>1513760</v>
      </c>
      <c r="G42">
        <v>12910060</v>
      </c>
      <c r="H42">
        <v>99875780</v>
      </c>
      <c r="I42">
        <v>816831220</v>
      </c>
      <c r="J42">
        <v>4155768640</v>
      </c>
      <c r="K42">
        <v>32187978760</v>
      </c>
    </row>
    <row r="43" spans="4:11">
      <c r="D43" t="s">
        <v>3</v>
      </c>
      <c r="E43">
        <v>32</v>
      </c>
      <c r="F43">
        <v>64</v>
      </c>
      <c r="G43">
        <v>128</v>
      </c>
      <c r="H43">
        <v>256</v>
      </c>
      <c r="I43">
        <v>512</v>
      </c>
      <c r="J43">
        <v>1024</v>
      </c>
      <c r="K43">
        <v>2048</v>
      </c>
    </row>
    <row r="44" spans="4:11">
      <c r="D44" t="s">
        <v>24</v>
      </c>
      <c r="E44">
        <f>(E42-E41)/E42</f>
        <v>-2.99716649665647</v>
      </c>
      <c r="F44">
        <f t="shared" ref="F44:K44" si="9">(F42-F41)/F42</f>
        <v>0.152811542120283</v>
      </c>
      <c r="G44">
        <f t="shared" si="9"/>
        <v>0.672704851875204</v>
      </c>
      <c r="H44">
        <f t="shared" si="9"/>
        <v>0.7971179799547</v>
      </c>
      <c r="I44">
        <f t="shared" si="9"/>
        <v>0.851704909124311</v>
      </c>
      <c r="J44">
        <f t="shared" si="9"/>
        <v>0.794173036543247</v>
      </c>
      <c r="K44">
        <f t="shared" si="9"/>
        <v>0.847342298917312</v>
      </c>
    </row>
    <row r="49" spans="3:11">
      <c r="C49" t="s">
        <v>5</v>
      </c>
      <c r="D49" t="s">
        <v>22</v>
      </c>
      <c r="E49">
        <v>1355660</v>
      </c>
      <c r="F49">
        <v>924300</v>
      </c>
      <c r="G49">
        <v>4821580</v>
      </c>
      <c r="H49">
        <v>15507700</v>
      </c>
      <c r="I49">
        <v>135839020</v>
      </c>
      <c r="J49">
        <v>824566040</v>
      </c>
      <c r="K49">
        <v>4823463180</v>
      </c>
    </row>
    <row r="50" spans="3:11">
      <c r="C50" t="s">
        <v>9</v>
      </c>
      <c r="D50" t="s">
        <v>22</v>
      </c>
      <c r="E50">
        <v>705340</v>
      </c>
      <c r="F50">
        <v>1282440</v>
      </c>
      <c r="G50">
        <v>4225400</v>
      </c>
      <c r="H50">
        <v>20263000</v>
      </c>
      <c r="I50">
        <v>121132060</v>
      </c>
      <c r="J50">
        <v>855369240</v>
      </c>
      <c r="K50">
        <v>4913742840</v>
      </c>
    </row>
    <row r="51" spans="4:11">
      <c r="D51" t="s">
        <v>3</v>
      </c>
      <c r="E51">
        <v>32</v>
      </c>
      <c r="F51">
        <v>64</v>
      </c>
      <c r="G51">
        <v>128</v>
      </c>
      <c r="H51">
        <v>256</v>
      </c>
      <c r="I51">
        <v>512</v>
      </c>
      <c r="J51">
        <v>1024</v>
      </c>
      <c r="K51">
        <v>2048</v>
      </c>
    </row>
    <row r="52" spans="4:11">
      <c r="D52" t="s">
        <v>25</v>
      </c>
      <c r="E52">
        <f>(E50-E49)/E50</f>
        <v>-0.921995066209204</v>
      </c>
      <c r="F52">
        <f t="shared" ref="F52:K52" si="10">(F50-F49)/F50</f>
        <v>0.279264526995415</v>
      </c>
      <c r="G52">
        <f t="shared" si="10"/>
        <v>-0.141094334264212</v>
      </c>
      <c r="H52">
        <f t="shared" si="10"/>
        <v>0.234678971524453</v>
      </c>
      <c r="I52">
        <f t="shared" si="10"/>
        <v>-0.121412613638371</v>
      </c>
      <c r="J52">
        <f t="shared" si="10"/>
        <v>0.0360115825535181</v>
      </c>
      <c r="K52">
        <f t="shared" si="10"/>
        <v>0.0183728906741078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topLeftCell="B1" workbookViewId="0">
      <selection activeCell="G21" sqref="G21"/>
    </sheetView>
  </sheetViews>
  <sheetFormatPr defaultColWidth="8.88888888888889" defaultRowHeight="13.8"/>
  <cols>
    <col min="1" max="1" width="13.4444444444444" customWidth="1"/>
    <col min="2" max="2" width="25.7777777777778" customWidth="1"/>
    <col min="3" max="9" width="10.6666666666667"/>
  </cols>
  <sheetData>
    <row r="1" spans="1:9">
      <c r="A1" t="s">
        <v>26</v>
      </c>
      <c r="B1" t="s">
        <v>3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2048</v>
      </c>
    </row>
    <row r="2" spans="2:9">
      <c r="B2" t="s">
        <v>27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2:9">
      <c r="B3" t="s">
        <v>28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</row>
    <row r="4" spans="2:9">
      <c r="B4" t="s">
        <v>29</v>
      </c>
      <c r="C4">
        <v>0.006347</v>
      </c>
      <c r="D4">
        <v>-0.036002</v>
      </c>
      <c r="E4">
        <v>-0.024216</v>
      </c>
      <c r="F4">
        <v>-0.008653</v>
      </c>
      <c r="G4">
        <v>-0.01546</v>
      </c>
      <c r="H4">
        <v>-0.039922</v>
      </c>
      <c r="I4">
        <v>-0.012758</v>
      </c>
    </row>
    <row r="5" spans="2:9">
      <c r="B5" t="s">
        <v>30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</row>
    <row r="10" spans="2:9">
      <c r="B10" t="s">
        <v>3</v>
      </c>
      <c r="C10">
        <v>32</v>
      </c>
      <c r="D10">
        <v>64</v>
      </c>
      <c r="E10">
        <v>128</v>
      </c>
      <c r="F10">
        <v>256</v>
      </c>
      <c r="G10">
        <v>512</v>
      </c>
      <c r="H10">
        <v>1024</v>
      </c>
      <c r="I10">
        <v>2048</v>
      </c>
    </row>
    <row r="11" spans="2:9">
      <c r="B11" t="s">
        <v>29</v>
      </c>
      <c r="C11">
        <v>-0.049444</v>
      </c>
      <c r="D11">
        <v>-0.021586</v>
      </c>
      <c r="E11">
        <v>-0.228665</v>
      </c>
      <c r="F11">
        <v>-0.752011</v>
      </c>
      <c r="G11">
        <v>-0.978473</v>
      </c>
      <c r="H11">
        <v>-1.587534</v>
      </c>
      <c r="I11">
        <v>-9.757679</v>
      </c>
    </row>
    <row r="12" spans="2:9">
      <c r="B12" t="s">
        <v>31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</row>
    <row r="13" spans="2:9">
      <c r="B13" t="s">
        <v>32</v>
      </c>
      <c r="C13">
        <v>0</v>
      </c>
      <c r="D13">
        <v>466</v>
      </c>
      <c r="E13">
        <v>2871</v>
      </c>
      <c r="F13">
        <v>27302</v>
      </c>
      <c r="G13">
        <v>220626</v>
      </c>
      <c r="H13">
        <v>997184</v>
      </c>
      <c r="I13">
        <v>4051253</v>
      </c>
    </row>
    <row r="14" spans="2:9">
      <c r="B14" t="s">
        <v>33</v>
      </c>
      <c r="C14" s="2">
        <v>1.00000002</v>
      </c>
      <c r="D14" s="2">
        <v>0.88623047</v>
      </c>
      <c r="E14" s="2">
        <v>0.82476807</v>
      </c>
      <c r="F14" s="2">
        <v>0.58340454</v>
      </c>
      <c r="G14" s="2">
        <v>0.1583786</v>
      </c>
      <c r="H14" s="2">
        <v>0.04901123</v>
      </c>
      <c r="I14" s="2">
        <v>0.03410602</v>
      </c>
    </row>
    <row r="15" spans="2:9">
      <c r="B15" t="s">
        <v>34</v>
      </c>
      <c r="C15">
        <v>0</v>
      </c>
      <c r="D15">
        <v>0</v>
      </c>
      <c r="E15">
        <v>0</v>
      </c>
      <c r="F15">
        <v>0</v>
      </c>
      <c r="G15">
        <v>4163</v>
      </c>
      <c r="H15">
        <v>411236</v>
      </c>
      <c r="I15">
        <v>3208255</v>
      </c>
    </row>
    <row r="16" spans="2:9">
      <c r="B16" t="s">
        <v>35</v>
      </c>
      <c r="C16" s="1">
        <v>1</v>
      </c>
      <c r="D16" s="1">
        <v>1</v>
      </c>
      <c r="E16" s="1">
        <v>1</v>
      </c>
      <c r="F16" s="1">
        <v>1</v>
      </c>
      <c r="G16" s="1">
        <v>0.98411942</v>
      </c>
      <c r="H16" s="2">
        <v>0.60781479</v>
      </c>
      <c r="I16" s="2">
        <v>0.2350924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叶璨铭</dc:creator>
  <cp:lastModifiedBy>二猫</cp:lastModifiedBy>
  <dcterms:created xsi:type="dcterms:W3CDTF">2021-09-27T15:56:00Z</dcterms:created>
  <dcterms:modified xsi:type="dcterms:W3CDTF">2021-09-30T15:26:41Z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9B775E2AD74E43359B35110130D21B9B</vt:lpwstr>
  </property>
  <property fmtid="{D5CDD505-2E9C-101B-9397-08002B2CF9AE}" pid="3" name="KSOProductBuildVer">
    <vt:lpwstr>2052-11.1.0.10700</vt:lpwstr>
  </property>
</Properties>
</file>